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'Sheet1'!$A$4:$H$86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<sst xmlns="http://schemas.openxmlformats.org/spreadsheetml/2006/main" count="247" uniqueCount="199">
  <si>
    <t>Rosen, Martha von, 1904-</t>
  </si>
  <si>
    <t>A Baltic Odyssey</t>
  </si>
  <si>
    <t>University of Calgary Press</t>
  </si>
  <si>
    <t>Alcock, Antony Evelyn</t>
  </si>
  <si>
    <t>A Short History Of Europe</t>
  </si>
  <si>
    <t>St. Martin's Press</t>
  </si>
  <si>
    <t>Conord, Bruce.</t>
  </si>
  <si>
    <t>Adventure Guide To The Yucatán Including Cancún &amp; Cozumel</t>
  </si>
  <si>
    <t>Hunter Publishing</t>
  </si>
  <si>
    <t>Nersessian, Vrej, 1948-</t>
  </si>
  <si>
    <t>Armenia</t>
  </si>
  <si>
    <t>Clio Press</t>
  </si>
  <si>
    <t>Wills, Charles Wright, 1840-1883</t>
  </si>
  <si>
    <t>Army Life Of An Illinois Soldier</t>
  </si>
  <si>
    <t>Southern Illinois University Press</t>
  </si>
  <si>
    <t>Giroux, Henry A.</t>
  </si>
  <si>
    <t>Critical Pedagogy, The State, And Cultural Struggle</t>
  </si>
  <si>
    <t>State University of New York Press</t>
  </si>
  <si>
    <t>Fleisher, Mark S.</t>
  </si>
  <si>
    <t>Dead End Kids</t>
  </si>
  <si>
    <t>University of Wisconsin Press</t>
  </si>
  <si>
    <t>Newton, David E.</t>
  </si>
  <si>
    <t>Gay And Lesbian Rights</t>
  </si>
  <si>
    <t>ABC-CLIO</t>
  </si>
  <si>
    <t>Nardi, Bonnie A.</t>
  </si>
  <si>
    <t>Information Ecologies</t>
  </si>
  <si>
    <t>MIT Press</t>
  </si>
  <si>
    <t>Ehringer, Ann Graham.</t>
  </si>
  <si>
    <t>Make Up Your Mind</t>
  </si>
  <si>
    <t>Merritt Pub.</t>
  </si>
  <si>
    <t>Sableman, Mark, 1951-</t>
  </si>
  <si>
    <t>More Speech, Not Less</t>
  </si>
  <si>
    <t>Perry, Greg M.</t>
  </si>
  <si>
    <t>Sams Teach Yourself Visual Basic 6 In 21 Days</t>
  </si>
  <si>
    <t>Sams</t>
  </si>
  <si>
    <t>Smith, Craig R.</t>
  </si>
  <si>
    <t>Silencing The Opposition</t>
  </si>
  <si>
    <t>Oi, Jean Chun.</t>
  </si>
  <si>
    <t>State And Peasant In Contemporary China</t>
  </si>
  <si>
    <t>University of California Press</t>
  </si>
  <si>
    <t>Russia (Federation)</t>
  </si>
  <si>
    <t>The Civil Code Of The Russian Federation</t>
  </si>
  <si>
    <t>M.E. Sharpe</t>
  </si>
  <si>
    <t>Bernstein, Jacob, 1946-</t>
  </si>
  <si>
    <t>The Complete Day Trader II</t>
  </si>
  <si>
    <t>McGraw-Hill</t>
  </si>
  <si>
    <t>Graham, Toni, 1945-</t>
  </si>
  <si>
    <t>The Daiquiri Girls</t>
  </si>
  <si>
    <t>University of Massachusetts Press</t>
  </si>
  <si>
    <t>Dicklitch, Susan, 1966-</t>
  </si>
  <si>
    <t>The Elusive Promise Of NGOs In Africa</t>
  </si>
  <si>
    <t>Cary, Diana Serra, 1918-</t>
  </si>
  <si>
    <t>The Hollywood Posse</t>
  </si>
  <si>
    <t>University of Oklahoma Press</t>
  </si>
  <si>
    <t>Goldstein, Melvyn C.</t>
  </si>
  <si>
    <t>The Snow Lion And The Dragon</t>
  </si>
  <si>
    <t>Huntington, Samuel P.</t>
  </si>
  <si>
    <t>The Third Wave</t>
  </si>
  <si>
    <t>Woodhouse, Reed, 1949-</t>
  </si>
  <si>
    <t>Unlimited Embrace</t>
  </si>
  <si>
    <t>Logan, Shirley W. (Shirley Wilson), 1943-</t>
  </si>
  <si>
    <t>We Are Coming</t>
  </si>
  <si>
    <t>Peradotto, John, 1933-</t>
  </si>
  <si>
    <t>Women In The Ancient World</t>
  </si>
  <si>
    <t>Neurobehavioral Anatomy</t>
  </si>
  <si>
    <t>University Press of Colorado</t>
  </si>
  <si>
    <t>American Homelessness: a reference handbook</t>
  </si>
  <si>
    <t>Films of Yvonne Rainer, The</t>
  </si>
  <si>
    <t>Indiana University Press</t>
  </si>
  <si>
    <t>Handbook of Real Estate Lending</t>
  </si>
  <si>
    <t>Irwin Professional Publishing</t>
  </si>
  <si>
    <t>Web client programming with perl</t>
  </si>
  <si>
    <t>O'Reilly and Associates</t>
  </si>
  <si>
    <t>Java Examples in a Nutshell: A Tutorial Companion to Java in a Nutshell</t>
  </si>
  <si>
    <t>OCTOBER: The Second Decade, 1986-1996</t>
  </si>
  <si>
    <t>Participation and Democracy East and West: Comparisons and Interpretations</t>
  </si>
  <si>
    <t>ME Sharpe, Inc.</t>
  </si>
  <si>
    <t>Deng: A Political Biography</t>
  </si>
  <si>
    <t>Representation and Reality</t>
  </si>
  <si>
    <t>Learning the UNIX Operating System, Fourth Edition</t>
  </si>
  <si>
    <t>Development Strategy in East Asia and Latin America</t>
  </si>
  <si>
    <t>St. Martin's Press Scholarly and Reference</t>
  </si>
  <si>
    <t>Silencing the Opposition : Government Strategies of Suppression of Freedom of Expression</t>
  </si>
  <si>
    <t>Folklore of Consensus, The : Theatricality in the Italian Cinema, 1930-1943</t>
  </si>
  <si>
    <t>Culture of Japan as Seen through Its Leisure, The</t>
  </si>
  <si>
    <t>Housing and Community Development in New York City : Facing the Future</t>
  </si>
  <si>
    <t>Survey of Hinduism, A,  Second Edition</t>
  </si>
  <si>
    <t>Japanese Aesthetics and Culture : A Reader</t>
  </si>
  <si>
    <t>Wedding Music : An Index to Collections</t>
  </si>
  <si>
    <t>Scarecrow Press</t>
  </si>
  <si>
    <t>America in So Many Words : Words that have shaped America</t>
  </si>
  <si>
    <t>Houghton-Mifflin Trade and Reference</t>
  </si>
  <si>
    <t>Durable Inequality</t>
  </si>
  <si>
    <t>Beethoven and the Construction of Genius : Musical Politics in Vienna, 1792-1803</t>
  </si>
  <si>
    <t>Interpretative Approaches to Interpersonal Communication</t>
  </si>
  <si>
    <t>How the New Technology Works : A Guide to High-Tech Concepts, Second Edition</t>
  </si>
  <si>
    <t>Oryx Press</t>
  </si>
  <si>
    <t>Fathers and Sons in Virgil's Aeneid</t>
  </si>
  <si>
    <t>Century of the Child, The : The Mental Hygiene Movement &amp; Social Policy in the United States &amp; Canada</t>
  </si>
  <si>
    <t>India and Europe : An Essay in Understanding</t>
  </si>
  <si>
    <t>Korean Etiquette &amp; Ethics in Business, Second Edition</t>
  </si>
  <si>
    <t>NTC Contemporary</t>
  </si>
  <si>
    <t>Elements of Screenwriting, The : The Essential Guide to Creating Successful Film and Television Scripts</t>
  </si>
  <si>
    <t>Macmillan USA, Inc.</t>
  </si>
  <si>
    <t>Postcolonial Theory : A Critical Introduction</t>
  </si>
  <si>
    <t>Edinburgh University Press</t>
  </si>
  <si>
    <t>Argentina, Volume 130</t>
  </si>
  <si>
    <t>Japan, Volume 103</t>
  </si>
  <si>
    <t>Rhetoric of Confession, The : Shishosetsu in Early Twentieth-Century Japanese Fiction</t>
  </si>
  <si>
    <t>Art Isn't Easy : The achievement of the Stephen Sondheim</t>
  </si>
  <si>
    <t>Robert Drew and the Development of Cinema Verite in America</t>
  </si>
  <si>
    <t xml:space="preserve">Documentary Dilemmas </t>
  </si>
  <si>
    <t>A Treatise Concerning the Principles of Human Knowledge</t>
  </si>
  <si>
    <t>Oxford University Press (UK)</t>
  </si>
  <si>
    <t>A History of the Life Sciences, Second Edition</t>
  </si>
  <si>
    <t>Marcel Dekker, Inc.</t>
  </si>
  <si>
    <t>Magic Egg, The : And Other Tales from Ukraine</t>
  </si>
  <si>
    <t>Libraries Unlimited</t>
  </si>
  <si>
    <t>Careers in Finance, Second Edition</t>
  </si>
  <si>
    <t xml:space="preserve">Politics Of Courtly Dancing in Early Modern England, The </t>
  </si>
  <si>
    <t>After Frost : An Anthology of Poetry from New England</t>
  </si>
  <si>
    <t>Public and Private in Vergil's Aeneid</t>
  </si>
  <si>
    <t>Unlimited Embrace : A Canon of Gay Fiction, 1945-1995</t>
  </si>
  <si>
    <t>Hollywood Posse, The : The Story of a Gallant Band of Horsemen Who Made Movie History</t>
  </si>
  <si>
    <t>Third Wave, The : Democratization in the Late Twentieth Century</t>
  </si>
  <si>
    <t>Prisoner of the Rising Sun</t>
  </si>
  <si>
    <t>Universe as Journey, The : Conversations with W. Norris Clarke, S.J.</t>
  </si>
  <si>
    <t>Fordham University Press</t>
  </si>
  <si>
    <t>Life on the Edge : Parenting a Child with ADD/ADHD</t>
  </si>
  <si>
    <t>Hazelden Publishing</t>
  </si>
  <si>
    <t>Art of Love, The : Amatory Fiction from Ovid to the Romance of the Rose</t>
  </si>
  <si>
    <t>University of Pennsylvania Press</t>
  </si>
  <si>
    <t>Orientalism and the Postcolonial Predicament : Perspectives on South Asia</t>
  </si>
  <si>
    <t>Eduard hanslick and Ritter Berlioz in Prague : A Documentary Narrative</t>
  </si>
  <si>
    <t>Same Sex : Debating the Ethics, Science, and Culture of Homosexuality</t>
  </si>
  <si>
    <t>Rowman &amp; Littlefield</t>
  </si>
  <si>
    <t>Dead End Kids : Gang Girls and the Boys They Know</t>
  </si>
  <si>
    <t>Book_ID</t>
  </si>
  <si>
    <t>Author</t>
  </si>
  <si>
    <t>Title</t>
  </si>
  <si>
    <t>Publisher</t>
  </si>
  <si>
    <t>Year</t>
  </si>
  <si>
    <t>List Price</t>
  </si>
  <si>
    <t>MARCH, 2000</t>
  </si>
  <si>
    <t>First List</t>
  </si>
  <si>
    <t>Second List through 3/10/2000</t>
  </si>
  <si>
    <t>Filley, Christopher M., 1951-</t>
  </si>
  <si>
    <t>Hombs, Mary Ellen.</t>
  </si>
  <si>
    <t>Rainer, Yvonne, 1934-</t>
  </si>
  <si>
    <t>Sindell, Kathleen.</t>
  </si>
  <si>
    <t>Wong, Clinton.</t>
  </si>
  <si>
    <t>Flanagan, David.</t>
  </si>
  <si>
    <t>Krauss, Rosalind E.</t>
  </si>
  <si>
    <t>Rueschemeyer, Dietrich.</t>
  </si>
  <si>
    <t>Yang, Benjamin.</t>
  </si>
  <si>
    <t>Putnam, Hilary.</t>
  </si>
  <si>
    <t>Todino, Grace</t>
  </si>
  <si>
    <t>Hosono, Akio.</t>
  </si>
  <si>
    <t>Landy, Marcia, 1931-</t>
  </si>
  <si>
    <t>Linhart, Sepp.</t>
  </si>
  <si>
    <t>Schill, Michael H.</t>
  </si>
  <si>
    <t>Klostermaier, Klaus K., 1933-</t>
  </si>
  <si>
    <t>Hume, Nancy G., 1942-</t>
  </si>
  <si>
    <t>Goodfellow, William D., 1947-</t>
  </si>
  <si>
    <t>Barnhart, David K.</t>
  </si>
  <si>
    <t>Tilly, Charles.</t>
  </si>
  <si>
    <t>DeNora, Tia, 1958-</t>
  </si>
  <si>
    <t>Carter, Kathryn, 1954-</t>
  </si>
  <si>
    <t>Cone, Robert J.</t>
  </si>
  <si>
    <t>Lee, M. Owen, 1930-</t>
  </si>
  <si>
    <t>Richardson, Theresa R., 1945-</t>
  </si>
  <si>
    <t>Halbfass, Wilhelm.</t>
  </si>
  <si>
    <t>De Mente, Boye.</t>
  </si>
  <si>
    <t>Blacker, Irwin R.</t>
  </si>
  <si>
    <t>Gandhi, Leela, 1966-</t>
  </si>
  <si>
    <t>Biggins, Alan.</t>
  </si>
  <si>
    <t>Shulman, Frank Joseph, 1943-</t>
  </si>
  <si>
    <t>Fowler, Edward.</t>
  </si>
  <si>
    <t>Gordon, Joanne Lesley, 1947-</t>
  </si>
  <si>
    <t>O'Connell, P. J., 1935-</t>
  </si>
  <si>
    <t>Anderson, Carolyn, 1939-</t>
  </si>
  <si>
    <t>Berkeley, George, 1685-1753.</t>
  </si>
  <si>
    <t>Magner, Lois N., 1943-</t>
  </si>
  <si>
    <t>Suwyn, Barbara J., 1949-</t>
  </si>
  <si>
    <t>Ring, Trudy.</t>
  </si>
  <si>
    <t>Howard, Skiles.</t>
  </si>
  <si>
    <t>Lyman, Henry, 1942-</t>
  </si>
  <si>
    <t>Wiltshire, Susan Ford, 1941-</t>
  </si>
  <si>
    <t>Berry, William A. (William Aylor), 1915-</t>
  </si>
  <si>
    <t>Clarke, W. Norris (William Norris), 1915-</t>
  </si>
  <si>
    <t>Spohn, David.</t>
  </si>
  <si>
    <t>Allen, Peter L., 1957-</t>
  </si>
  <si>
    <t>Breckenridge, Carol Appadurai, 1942-</t>
  </si>
  <si>
    <t>Payzant, Geoffrey, 1926-</t>
  </si>
  <si>
    <t>Corvino, John, 1969-</t>
  </si>
  <si>
    <t>Total Price</t>
  </si>
  <si>
    <t>Estimated</t>
  </si>
  <si>
    <t>est. total patron to date&gt;</t>
  </si>
  <si>
    <t>CCDM-March billings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</si>
</sst>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17" applyFont="1" applyAlignment="1">
      <alignment/>
    </xf>
    <xf numFmtId="44" fontId="3" fillId="0" borderId="0" xfId="1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4" fontId="5" fillId="0" borderId="0" xfId="17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1" xfId="19" applyFont="1" applyFill="1" applyBorder="1" applyAlignment="1">
      <alignment horizontal="left" wrapText="1"/>
      <protection/>
    </xf>
    <xf numFmtId="0" fontId="6" fillId="0" borderId="1" xfId="19" applyFont="1" applyFill="1" applyBorder="1" applyAlignment="1">
      <alignment horizontal="right" wrapText="1"/>
      <protection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 I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A29" sqref="A29:IV29"/>
    </sheetView>
  </sheetViews>
  <sheetFormatPr defaultColWidth="9.140625" defaultRowHeight="12.75"/>
  <cols>
    <col min="1" max="1" width="4.57421875" style="1" customWidth="1"/>
    <col min="2" max="2" width="9.140625" style="1" customWidth="1"/>
    <col min="3" max="3" width="26.8515625" style="2" customWidth="1"/>
    <col min="4" max="4" width="41.140625" style="1" customWidth="1"/>
    <col min="5" max="5" width="29.7109375" style="1" customWidth="1"/>
    <col min="6" max="6" width="5.140625" style="1" customWidth="1"/>
    <col min="7" max="7" width="9.28125" style="1" customWidth="1"/>
    <col min="8" max="8" width="11.421875" style="3" customWidth="1"/>
    <col min="9" max="16384" width="9.140625" style="1" customWidth="1"/>
  </cols>
  <sheetData>
    <row r="1" spans="1:4" ht="12">
      <c r="A1" s="1" t="s">
        <v>143</v>
      </c>
      <c r="D1" s="1" t="s">
        <v>198</v>
      </c>
    </row>
    <row r="2" spans="1:8" ht="12">
      <c r="A2" s="1" t="s">
        <v>144</v>
      </c>
      <c r="H2" s="4" t="s">
        <v>196</v>
      </c>
    </row>
    <row r="3" spans="2:8" s="5" customFormat="1" ht="12">
      <c r="B3" s="5" t="s">
        <v>137</v>
      </c>
      <c r="C3" s="6" t="s">
        <v>138</v>
      </c>
      <c r="D3" s="5" t="s">
        <v>139</v>
      </c>
      <c r="E3" s="5" t="s">
        <v>140</v>
      </c>
      <c r="F3" s="5" t="s">
        <v>141</v>
      </c>
      <c r="G3" s="5" t="s">
        <v>142</v>
      </c>
      <c r="H3" s="7" t="s">
        <v>195</v>
      </c>
    </row>
    <row r="4" spans="1:8" ht="12">
      <c r="A4" s="1">
        <v>1</v>
      </c>
      <c r="B4" s="1">
        <v>17682</v>
      </c>
      <c r="C4" s="2" t="s">
        <v>0</v>
      </c>
      <c r="D4" s="1" t="s">
        <v>1</v>
      </c>
      <c r="E4" s="1" t="s">
        <v>2</v>
      </c>
      <c r="F4" s="1">
        <v>1995</v>
      </c>
      <c r="G4" s="8">
        <v>24.95</v>
      </c>
      <c r="H4" s="3">
        <f>+G4*0.97*1.5</f>
        <v>36.30225</v>
      </c>
    </row>
    <row r="5" spans="1:8" ht="12">
      <c r="A5" s="1">
        <v>2</v>
      </c>
      <c r="B5" s="1">
        <v>2238</v>
      </c>
      <c r="C5" s="2" t="s">
        <v>3</v>
      </c>
      <c r="D5" s="1" t="s">
        <v>4</v>
      </c>
      <c r="E5" s="1" t="s">
        <v>5</v>
      </c>
      <c r="F5" s="1">
        <v>1998</v>
      </c>
      <c r="G5" s="8">
        <v>18.95</v>
      </c>
      <c r="H5" s="3">
        <f aca="true" t="shared" si="0" ref="H5:H27">+G5*0.97*1.5</f>
        <v>27.572249999999997</v>
      </c>
    </row>
    <row r="6" spans="1:8" ht="12">
      <c r="A6" s="1">
        <v>3</v>
      </c>
      <c r="B6" s="1">
        <v>5081</v>
      </c>
      <c r="C6" s="2" t="s">
        <v>6</v>
      </c>
      <c r="D6" s="1" t="s">
        <v>7</v>
      </c>
      <c r="E6" s="1" t="s">
        <v>8</v>
      </c>
      <c r="F6" s="1">
        <v>1998</v>
      </c>
      <c r="G6" s="8">
        <v>15.95</v>
      </c>
      <c r="H6" s="3">
        <f t="shared" si="0"/>
        <v>23.20725</v>
      </c>
    </row>
    <row r="7" spans="1:8" ht="12">
      <c r="A7" s="1">
        <v>4</v>
      </c>
      <c r="B7" s="1">
        <v>9803</v>
      </c>
      <c r="C7" s="2" t="s">
        <v>9</v>
      </c>
      <c r="D7" s="1" t="s">
        <v>10</v>
      </c>
      <c r="E7" s="1" t="s">
        <v>11</v>
      </c>
      <c r="F7" s="1">
        <v>1993</v>
      </c>
      <c r="G7" s="8">
        <v>92</v>
      </c>
      <c r="H7" s="3">
        <f t="shared" si="0"/>
        <v>133.85999999999999</v>
      </c>
    </row>
    <row r="8" spans="1:8" ht="12">
      <c r="A8" s="1">
        <v>5</v>
      </c>
      <c r="B8" s="1">
        <v>11579</v>
      </c>
      <c r="C8" s="2" t="s">
        <v>12</v>
      </c>
      <c r="D8" s="1" t="s">
        <v>13</v>
      </c>
      <c r="E8" s="1" t="s">
        <v>14</v>
      </c>
      <c r="F8" s="1">
        <v>1996</v>
      </c>
      <c r="G8" s="8">
        <v>14.95</v>
      </c>
      <c r="H8" s="3">
        <f t="shared" si="0"/>
        <v>21.752249999999997</v>
      </c>
    </row>
    <row r="9" spans="1:8" ht="12">
      <c r="A9" s="1">
        <v>6</v>
      </c>
      <c r="B9" s="1">
        <v>8075</v>
      </c>
      <c r="C9" s="2" t="s">
        <v>15</v>
      </c>
      <c r="D9" s="1" t="s">
        <v>16</v>
      </c>
      <c r="E9" s="1" t="s">
        <v>17</v>
      </c>
      <c r="F9" s="1">
        <v>1989</v>
      </c>
      <c r="G9" s="8">
        <v>19.5</v>
      </c>
      <c r="H9" s="3">
        <f t="shared" si="0"/>
        <v>28.3725</v>
      </c>
    </row>
    <row r="10" spans="1:8" ht="12">
      <c r="A10" s="1">
        <v>7</v>
      </c>
      <c r="B10" s="1">
        <v>18960</v>
      </c>
      <c r="C10" s="2" t="s">
        <v>18</v>
      </c>
      <c r="D10" s="1" t="s">
        <v>19</v>
      </c>
      <c r="E10" s="1" t="s">
        <v>20</v>
      </c>
      <c r="F10" s="1">
        <v>1998</v>
      </c>
      <c r="G10" s="8">
        <v>27.95</v>
      </c>
      <c r="H10" s="3">
        <f t="shared" si="0"/>
        <v>40.667249999999996</v>
      </c>
    </row>
    <row r="11" spans="1:8" ht="12">
      <c r="A11" s="1">
        <v>8</v>
      </c>
      <c r="B11" s="1">
        <v>517</v>
      </c>
      <c r="C11" s="2" t="s">
        <v>21</v>
      </c>
      <c r="D11" s="1" t="s">
        <v>22</v>
      </c>
      <c r="E11" s="1" t="s">
        <v>23</v>
      </c>
      <c r="F11" s="1">
        <v>1994</v>
      </c>
      <c r="G11" s="8">
        <v>45</v>
      </c>
      <c r="H11" s="3">
        <f t="shared" si="0"/>
        <v>65.475</v>
      </c>
    </row>
    <row r="12" spans="1:8" ht="12">
      <c r="A12" s="1">
        <v>9</v>
      </c>
      <c r="B12" s="1">
        <v>10762</v>
      </c>
      <c r="C12" s="2" t="s">
        <v>24</v>
      </c>
      <c r="D12" s="1" t="s">
        <v>25</v>
      </c>
      <c r="E12" s="1" t="s">
        <v>26</v>
      </c>
      <c r="F12" s="1">
        <v>1999</v>
      </c>
      <c r="G12" s="8">
        <v>27.5</v>
      </c>
      <c r="H12" s="3">
        <f t="shared" si="0"/>
        <v>40.0125</v>
      </c>
    </row>
    <row r="13" spans="1:8" ht="12">
      <c r="A13" s="1">
        <v>10</v>
      </c>
      <c r="B13" s="1">
        <v>5925</v>
      </c>
      <c r="C13" s="2" t="s">
        <v>27</v>
      </c>
      <c r="D13" s="1" t="s">
        <v>28</v>
      </c>
      <c r="E13" s="1" t="s">
        <v>29</v>
      </c>
      <c r="F13" s="1">
        <v>1995</v>
      </c>
      <c r="G13" s="8">
        <v>19.95</v>
      </c>
      <c r="H13" s="3">
        <f t="shared" si="0"/>
        <v>29.027249999999995</v>
      </c>
    </row>
    <row r="14" spans="1:8" ht="12">
      <c r="A14" s="1">
        <v>11</v>
      </c>
      <c r="B14" s="1">
        <v>2299</v>
      </c>
      <c r="C14" s="2" t="s">
        <v>30</v>
      </c>
      <c r="D14" s="1" t="s">
        <v>31</v>
      </c>
      <c r="E14" s="1" t="s">
        <v>14</v>
      </c>
      <c r="F14" s="1">
        <v>1997</v>
      </c>
      <c r="G14" s="8">
        <v>49.95</v>
      </c>
      <c r="H14" s="3">
        <f t="shared" si="0"/>
        <v>72.67725</v>
      </c>
    </row>
    <row r="15" spans="1:8" ht="12">
      <c r="A15" s="1">
        <v>12</v>
      </c>
      <c r="B15" s="1">
        <v>8200</v>
      </c>
      <c r="C15" s="2" t="s">
        <v>32</v>
      </c>
      <c r="D15" s="1" t="s">
        <v>33</v>
      </c>
      <c r="E15" s="1" t="s">
        <v>34</v>
      </c>
      <c r="F15" s="1">
        <v>1998</v>
      </c>
      <c r="G15" s="8">
        <v>29.99</v>
      </c>
      <c r="H15" s="3">
        <f t="shared" si="0"/>
        <v>43.63545</v>
      </c>
    </row>
    <row r="16" spans="1:8" ht="12">
      <c r="A16" s="1">
        <v>13</v>
      </c>
      <c r="B16" s="1">
        <v>5286</v>
      </c>
      <c r="C16" s="2" t="s">
        <v>35</v>
      </c>
      <c r="D16" s="1" t="s">
        <v>36</v>
      </c>
      <c r="E16" s="1" t="s">
        <v>17</v>
      </c>
      <c r="F16" s="1">
        <v>1996</v>
      </c>
      <c r="G16" s="8">
        <v>65.5</v>
      </c>
      <c r="H16" s="3">
        <f t="shared" si="0"/>
        <v>95.3025</v>
      </c>
    </row>
    <row r="17" spans="1:8" ht="12">
      <c r="A17" s="1">
        <v>14</v>
      </c>
      <c r="B17" s="1">
        <v>10073</v>
      </c>
      <c r="C17" s="2" t="s">
        <v>37</v>
      </c>
      <c r="D17" s="1" t="s">
        <v>38</v>
      </c>
      <c r="E17" s="1" t="s">
        <v>39</v>
      </c>
      <c r="F17" s="1">
        <v>1989</v>
      </c>
      <c r="G17" s="8">
        <v>50</v>
      </c>
      <c r="H17" s="3">
        <f t="shared" si="0"/>
        <v>72.75</v>
      </c>
    </row>
    <row r="18" spans="1:8" ht="12">
      <c r="A18" s="1">
        <v>15</v>
      </c>
      <c r="B18" s="1">
        <v>1639</v>
      </c>
      <c r="C18" s="2" t="s">
        <v>40</v>
      </c>
      <c r="D18" s="1" t="s">
        <v>41</v>
      </c>
      <c r="E18" s="1" t="s">
        <v>42</v>
      </c>
      <c r="F18" s="1">
        <v>1997</v>
      </c>
      <c r="G18" s="8">
        <v>247.5</v>
      </c>
      <c r="H18" s="3">
        <f t="shared" si="0"/>
        <v>360.11249999999995</v>
      </c>
    </row>
    <row r="19" spans="1:8" ht="12">
      <c r="A19" s="1">
        <v>16</v>
      </c>
      <c r="B19" s="1">
        <v>6961</v>
      </c>
      <c r="C19" s="2" t="s">
        <v>43</v>
      </c>
      <c r="D19" s="1" t="s">
        <v>44</v>
      </c>
      <c r="E19" s="1" t="s">
        <v>45</v>
      </c>
      <c r="F19" s="1">
        <v>1998</v>
      </c>
      <c r="G19" s="8">
        <v>39.95</v>
      </c>
      <c r="H19" s="3">
        <f t="shared" si="0"/>
        <v>58.127250000000004</v>
      </c>
    </row>
    <row r="20" spans="1:8" ht="12">
      <c r="A20" s="1">
        <v>17</v>
      </c>
      <c r="B20" s="1">
        <v>13834</v>
      </c>
      <c r="C20" s="2" t="s">
        <v>46</v>
      </c>
      <c r="D20" s="1" t="s">
        <v>47</v>
      </c>
      <c r="E20" s="1" t="s">
        <v>48</v>
      </c>
      <c r="F20" s="1">
        <v>1998</v>
      </c>
      <c r="G20" s="8">
        <v>24.95</v>
      </c>
      <c r="H20" s="3">
        <f t="shared" si="0"/>
        <v>36.30225</v>
      </c>
    </row>
    <row r="21" spans="1:8" ht="12">
      <c r="A21" s="1">
        <v>18</v>
      </c>
      <c r="B21" s="1">
        <v>4512</v>
      </c>
      <c r="C21" s="2" t="s">
        <v>49</v>
      </c>
      <c r="D21" s="1" t="s">
        <v>50</v>
      </c>
      <c r="E21" s="1" t="s">
        <v>5</v>
      </c>
      <c r="F21" s="1">
        <v>1998</v>
      </c>
      <c r="G21" s="8">
        <v>65</v>
      </c>
      <c r="H21" s="3">
        <f t="shared" si="0"/>
        <v>94.57499999999999</v>
      </c>
    </row>
    <row r="22" spans="1:8" ht="12">
      <c r="A22" s="1">
        <v>19</v>
      </c>
      <c r="B22" s="1">
        <v>15201</v>
      </c>
      <c r="C22" s="2" t="s">
        <v>51</v>
      </c>
      <c r="D22" s="1" t="s">
        <v>52</v>
      </c>
      <c r="E22" s="1" t="s">
        <v>53</v>
      </c>
      <c r="F22" s="1">
        <v>1996</v>
      </c>
      <c r="G22" s="8">
        <v>17.95</v>
      </c>
      <c r="H22" s="3">
        <f t="shared" si="0"/>
        <v>26.11725</v>
      </c>
    </row>
    <row r="23" spans="1:8" ht="12">
      <c r="A23" s="1">
        <v>20</v>
      </c>
      <c r="B23" s="1">
        <v>9223</v>
      </c>
      <c r="C23" s="2" t="s">
        <v>54</v>
      </c>
      <c r="D23" s="1" t="s">
        <v>55</v>
      </c>
      <c r="E23" s="1" t="s">
        <v>39</v>
      </c>
      <c r="F23" s="1">
        <v>1997</v>
      </c>
      <c r="G23" s="8">
        <v>19.95</v>
      </c>
      <c r="H23" s="3">
        <f t="shared" si="0"/>
        <v>29.027249999999995</v>
      </c>
    </row>
    <row r="24" spans="1:8" ht="12">
      <c r="A24" s="1">
        <v>21</v>
      </c>
      <c r="B24" s="1">
        <v>15342</v>
      </c>
      <c r="C24" s="2" t="s">
        <v>56</v>
      </c>
      <c r="D24" s="1" t="s">
        <v>57</v>
      </c>
      <c r="E24" s="1" t="s">
        <v>53</v>
      </c>
      <c r="F24" s="1">
        <v>1991</v>
      </c>
      <c r="G24" s="8">
        <v>19.95</v>
      </c>
      <c r="H24" s="3">
        <f t="shared" si="0"/>
        <v>29.027249999999995</v>
      </c>
    </row>
    <row r="25" spans="1:8" ht="12">
      <c r="A25" s="1">
        <v>22</v>
      </c>
      <c r="B25" s="1">
        <v>13950</v>
      </c>
      <c r="C25" s="2" t="s">
        <v>58</v>
      </c>
      <c r="D25" s="1" t="s">
        <v>59</v>
      </c>
      <c r="E25" s="1" t="s">
        <v>48</v>
      </c>
      <c r="F25" s="1">
        <v>1998</v>
      </c>
      <c r="G25" s="8">
        <v>29.95</v>
      </c>
      <c r="H25" s="3">
        <f t="shared" si="0"/>
        <v>43.57724999999999</v>
      </c>
    </row>
    <row r="26" spans="1:8" ht="12">
      <c r="A26" s="1">
        <v>23</v>
      </c>
      <c r="B26" s="1">
        <v>11612</v>
      </c>
      <c r="C26" s="2" t="s">
        <v>60</v>
      </c>
      <c r="D26" s="1" t="s">
        <v>61</v>
      </c>
      <c r="E26" s="1" t="s">
        <v>14</v>
      </c>
      <c r="F26" s="1">
        <v>1999</v>
      </c>
      <c r="G26" s="8">
        <v>49.95</v>
      </c>
      <c r="H26" s="3">
        <f t="shared" si="0"/>
        <v>72.67725</v>
      </c>
    </row>
    <row r="27" spans="1:8" ht="12">
      <c r="A27" s="1">
        <v>24</v>
      </c>
      <c r="B27" s="1">
        <v>7701</v>
      </c>
      <c r="C27" s="2" t="s">
        <v>62</v>
      </c>
      <c r="D27" s="1" t="s">
        <v>63</v>
      </c>
      <c r="E27" s="1" t="s">
        <v>17</v>
      </c>
      <c r="F27" s="1">
        <v>1984</v>
      </c>
      <c r="G27" s="8">
        <v>39.5</v>
      </c>
      <c r="H27" s="3">
        <f t="shared" si="0"/>
        <v>57.4725</v>
      </c>
    </row>
    <row r="28" spans="7:8" ht="12">
      <c r="G28" s="8">
        <v>1056.79</v>
      </c>
      <c r="H28" s="4">
        <f>SUM(H4:H27)</f>
        <v>1537.6294500000004</v>
      </c>
    </row>
    <row r="29" spans="1:3" ht="12">
      <c r="A29" s="1" t="s">
        <v>145</v>
      </c>
      <c r="C29" s="9"/>
    </row>
    <row r="30" spans="1:8" ht="12">
      <c r="A30" s="1">
        <v>1</v>
      </c>
      <c r="B30" s="1">
        <v>322</v>
      </c>
      <c r="C30" s="10" t="s">
        <v>146</v>
      </c>
      <c r="D30" s="1" t="s">
        <v>64</v>
      </c>
      <c r="E30" s="1" t="s">
        <v>65</v>
      </c>
      <c r="F30" s="11">
        <v>1995</v>
      </c>
      <c r="G30" s="8">
        <v>22.5</v>
      </c>
      <c r="H30" s="3">
        <f aca="true" t="shared" si="1" ref="H30:H83">+G30*0.97*1.5</f>
        <v>32.7375</v>
      </c>
    </row>
    <row r="31" spans="1:8" ht="12">
      <c r="A31" s="1">
        <v>2</v>
      </c>
      <c r="B31" s="1">
        <v>512</v>
      </c>
      <c r="C31" s="10" t="s">
        <v>147</v>
      </c>
      <c r="D31" s="1" t="s">
        <v>66</v>
      </c>
      <c r="E31" s="1" t="s">
        <v>23</v>
      </c>
      <c r="F31" s="11">
        <v>1994</v>
      </c>
      <c r="G31" s="8">
        <v>45</v>
      </c>
      <c r="H31" s="3">
        <f t="shared" si="1"/>
        <v>65.475</v>
      </c>
    </row>
    <row r="32" spans="1:8" ht="12">
      <c r="A32" s="1">
        <v>3</v>
      </c>
      <c r="B32" s="1">
        <v>597</v>
      </c>
      <c r="C32" s="10" t="s">
        <v>148</v>
      </c>
      <c r="D32" s="1" t="s">
        <v>67</v>
      </c>
      <c r="E32" s="1" t="s">
        <v>68</v>
      </c>
      <c r="F32" s="11">
        <v>1989</v>
      </c>
      <c r="G32" s="8">
        <v>14</v>
      </c>
      <c r="H32" s="3">
        <f t="shared" si="1"/>
        <v>20.37</v>
      </c>
    </row>
    <row r="33" spans="1:8" ht="12">
      <c r="A33" s="1">
        <v>4</v>
      </c>
      <c r="B33" s="1">
        <v>700</v>
      </c>
      <c r="C33" s="10" t="s">
        <v>149</v>
      </c>
      <c r="D33" s="1" t="s">
        <v>69</v>
      </c>
      <c r="E33" s="1" t="s">
        <v>70</v>
      </c>
      <c r="F33" s="11">
        <v>1996</v>
      </c>
      <c r="G33" s="8">
        <v>75</v>
      </c>
      <c r="H33" s="3">
        <f t="shared" si="1"/>
        <v>109.125</v>
      </c>
    </row>
    <row r="34" spans="1:8" ht="12">
      <c r="A34" s="1">
        <v>5</v>
      </c>
      <c r="B34" s="1">
        <v>1289</v>
      </c>
      <c r="C34" s="10" t="s">
        <v>150</v>
      </c>
      <c r="D34" s="1" t="s">
        <v>71</v>
      </c>
      <c r="E34" s="1" t="s">
        <v>72</v>
      </c>
      <c r="F34" s="11">
        <v>1997</v>
      </c>
      <c r="G34" s="8">
        <v>25.95</v>
      </c>
      <c r="H34" s="3">
        <f t="shared" si="1"/>
        <v>37.75725</v>
      </c>
    </row>
    <row r="35" spans="1:8" ht="12">
      <c r="A35" s="1">
        <v>6</v>
      </c>
      <c r="B35" s="1">
        <v>1302</v>
      </c>
      <c r="C35" s="10" t="s">
        <v>151</v>
      </c>
      <c r="D35" s="1" t="s">
        <v>73</v>
      </c>
      <c r="E35" s="1" t="s">
        <v>72</v>
      </c>
      <c r="F35" s="11">
        <v>1997</v>
      </c>
      <c r="G35" s="8">
        <v>21.95</v>
      </c>
      <c r="H35" s="3">
        <f t="shared" si="1"/>
        <v>31.93725</v>
      </c>
    </row>
    <row r="36" spans="1:8" ht="12">
      <c r="A36" s="1">
        <v>7</v>
      </c>
      <c r="B36" s="1">
        <v>1468</v>
      </c>
      <c r="C36" s="10" t="s">
        <v>152</v>
      </c>
      <c r="D36" s="1" t="s">
        <v>74</v>
      </c>
      <c r="E36" s="1" t="s">
        <v>26</v>
      </c>
      <c r="F36" s="11">
        <v>1997</v>
      </c>
      <c r="G36" s="8">
        <v>40</v>
      </c>
      <c r="H36" s="3">
        <f t="shared" si="1"/>
        <v>58.199999999999996</v>
      </c>
    </row>
    <row r="37" spans="1:8" ht="12">
      <c r="A37" s="1">
        <v>8</v>
      </c>
      <c r="B37" s="1">
        <v>1625</v>
      </c>
      <c r="C37" s="10" t="s">
        <v>153</v>
      </c>
      <c r="D37" s="1" t="s">
        <v>75</v>
      </c>
      <c r="E37" s="1" t="s">
        <v>76</v>
      </c>
      <c r="F37" s="11">
        <v>1998</v>
      </c>
      <c r="G37" s="8">
        <v>81.5</v>
      </c>
      <c r="H37" s="3">
        <f t="shared" si="1"/>
        <v>118.58249999999998</v>
      </c>
    </row>
    <row r="38" spans="1:8" ht="12">
      <c r="A38" s="1">
        <v>9</v>
      </c>
      <c r="B38" s="1">
        <v>1627</v>
      </c>
      <c r="C38" s="10" t="s">
        <v>154</v>
      </c>
      <c r="D38" s="1" t="s">
        <v>77</v>
      </c>
      <c r="E38" s="1" t="s">
        <v>76</v>
      </c>
      <c r="F38" s="11">
        <v>1997</v>
      </c>
      <c r="G38" s="8">
        <v>73.5</v>
      </c>
      <c r="H38" s="3">
        <f t="shared" si="1"/>
        <v>106.9425</v>
      </c>
    </row>
    <row r="39" spans="1:8" ht="12">
      <c r="A39" s="1">
        <v>10</v>
      </c>
      <c r="B39" s="1">
        <v>1763</v>
      </c>
      <c r="C39" s="10" t="s">
        <v>155</v>
      </c>
      <c r="D39" s="1" t="s">
        <v>78</v>
      </c>
      <c r="E39" s="1" t="s">
        <v>26</v>
      </c>
      <c r="F39" s="11">
        <v>1988</v>
      </c>
      <c r="G39" s="8">
        <v>13</v>
      </c>
      <c r="H39" s="3">
        <f t="shared" si="1"/>
        <v>18.915</v>
      </c>
    </row>
    <row r="40" spans="1:8" ht="12">
      <c r="A40" s="1">
        <v>11</v>
      </c>
      <c r="B40" s="1">
        <v>2203</v>
      </c>
      <c r="C40" s="10" t="s">
        <v>156</v>
      </c>
      <c r="D40" s="1" t="s">
        <v>79</v>
      </c>
      <c r="E40" s="1" t="s">
        <v>72</v>
      </c>
      <c r="F40" s="11">
        <v>1998</v>
      </c>
      <c r="G40" s="8">
        <v>9.95</v>
      </c>
      <c r="H40" s="3">
        <f t="shared" si="1"/>
        <v>14.477249999999998</v>
      </c>
    </row>
    <row r="41" spans="1:8" ht="12">
      <c r="A41" s="1">
        <v>12</v>
      </c>
      <c r="B41" s="1">
        <v>4521</v>
      </c>
      <c r="C41" s="10" t="s">
        <v>157</v>
      </c>
      <c r="D41" s="1" t="s">
        <v>80</v>
      </c>
      <c r="E41" s="1" t="s">
        <v>81</v>
      </c>
      <c r="F41" s="11">
        <v>1998</v>
      </c>
      <c r="G41" s="8">
        <v>59.95</v>
      </c>
      <c r="H41" s="3">
        <f t="shared" si="1"/>
        <v>87.22725</v>
      </c>
    </row>
    <row r="42" spans="1:8" ht="12">
      <c r="A42" s="1">
        <v>13</v>
      </c>
      <c r="B42" s="1">
        <v>5286</v>
      </c>
      <c r="C42" s="10" t="s">
        <v>35</v>
      </c>
      <c r="D42" s="1" t="s">
        <v>82</v>
      </c>
      <c r="E42" s="1" t="s">
        <v>17</v>
      </c>
      <c r="F42" s="11">
        <v>1996</v>
      </c>
      <c r="G42" s="8">
        <v>65.5</v>
      </c>
      <c r="H42" s="3">
        <f t="shared" si="1"/>
        <v>95.3025</v>
      </c>
    </row>
    <row r="43" spans="1:8" ht="12">
      <c r="A43" s="1">
        <v>14</v>
      </c>
      <c r="B43" s="1">
        <v>5507</v>
      </c>
      <c r="C43" s="10" t="s">
        <v>158</v>
      </c>
      <c r="D43" s="1" t="s">
        <v>83</v>
      </c>
      <c r="E43" s="1" t="s">
        <v>17</v>
      </c>
      <c r="F43" s="11">
        <v>1998</v>
      </c>
      <c r="G43" s="8">
        <v>68.5</v>
      </c>
      <c r="H43" s="3">
        <f t="shared" si="1"/>
        <v>99.66749999999999</v>
      </c>
    </row>
    <row r="44" spans="1:8" ht="12">
      <c r="A44" s="1">
        <v>15</v>
      </c>
      <c r="B44" s="1">
        <v>5509</v>
      </c>
      <c r="C44" s="10" t="s">
        <v>159</v>
      </c>
      <c r="D44" s="1" t="s">
        <v>84</v>
      </c>
      <c r="E44" s="1" t="s">
        <v>17</v>
      </c>
      <c r="F44" s="11">
        <v>1998</v>
      </c>
      <c r="G44" s="8">
        <v>83.5</v>
      </c>
      <c r="H44" s="3">
        <f t="shared" si="1"/>
        <v>121.4925</v>
      </c>
    </row>
    <row r="45" spans="1:8" ht="12">
      <c r="A45" s="1">
        <v>16</v>
      </c>
      <c r="B45" s="1">
        <v>5602</v>
      </c>
      <c r="C45" s="10" t="s">
        <v>160</v>
      </c>
      <c r="D45" s="1" t="s">
        <v>85</v>
      </c>
      <c r="E45" s="1" t="s">
        <v>17</v>
      </c>
      <c r="F45" s="11">
        <v>1999</v>
      </c>
      <c r="G45" s="8">
        <v>65.5</v>
      </c>
      <c r="H45" s="3">
        <f t="shared" si="1"/>
        <v>95.3025</v>
      </c>
    </row>
    <row r="46" spans="1:8" ht="12">
      <c r="A46" s="1">
        <v>17</v>
      </c>
      <c r="B46" s="1">
        <v>6108</v>
      </c>
      <c r="C46" s="10" t="s">
        <v>161</v>
      </c>
      <c r="D46" s="1" t="s">
        <v>86</v>
      </c>
      <c r="E46" s="1" t="s">
        <v>17</v>
      </c>
      <c r="F46" s="11">
        <v>1994</v>
      </c>
      <c r="G46" s="8">
        <v>59.5</v>
      </c>
      <c r="H46" s="3">
        <f t="shared" si="1"/>
        <v>86.57249999999999</v>
      </c>
    </row>
    <row r="47" spans="1:8" ht="12">
      <c r="A47" s="1">
        <v>18</v>
      </c>
      <c r="B47" s="1">
        <v>6269</v>
      </c>
      <c r="C47" s="10" t="s">
        <v>162</v>
      </c>
      <c r="D47" s="1" t="s">
        <v>87</v>
      </c>
      <c r="E47" s="1" t="s">
        <v>17</v>
      </c>
      <c r="F47" s="11">
        <v>1995</v>
      </c>
      <c r="G47" s="8">
        <v>59.5</v>
      </c>
      <c r="H47" s="3">
        <f t="shared" si="1"/>
        <v>86.57249999999999</v>
      </c>
    </row>
    <row r="48" spans="1:8" ht="12">
      <c r="A48" s="1">
        <v>19</v>
      </c>
      <c r="B48" s="1">
        <v>6616</v>
      </c>
      <c r="C48" s="10" t="s">
        <v>163</v>
      </c>
      <c r="D48" s="1" t="s">
        <v>88</v>
      </c>
      <c r="E48" s="1" t="s">
        <v>89</v>
      </c>
      <c r="F48" s="11">
        <v>1992</v>
      </c>
      <c r="G48" s="8">
        <v>26.5</v>
      </c>
      <c r="H48" s="3">
        <f t="shared" si="1"/>
        <v>38.5575</v>
      </c>
    </row>
    <row r="49" spans="1:8" ht="12">
      <c r="A49" s="1">
        <v>20</v>
      </c>
      <c r="B49" s="1">
        <v>6811</v>
      </c>
      <c r="C49" s="10" t="s">
        <v>164</v>
      </c>
      <c r="D49" s="1" t="s">
        <v>90</v>
      </c>
      <c r="E49" s="1" t="s">
        <v>91</v>
      </c>
      <c r="F49" s="11">
        <v>1997</v>
      </c>
      <c r="G49" s="8">
        <v>18</v>
      </c>
      <c r="H49" s="3">
        <f t="shared" si="1"/>
        <v>26.19</v>
      </c>
    </row>
    <row r="50" spans="1:8" ht="12">
      <c r="A50" s="1">
        <v>21</v>
      </c>
      <c r="B50" s="1">
        <v>6819</v>
      </c>
      <c r="C50" s="10" t="s">
        <v>165</v>
      </c>
      <c r="D50" s="1" t="s">
        <v>92</v>
      </c>
      <c r="E50" s="1" t="s">
        <v>39</v>
      </c>
      <c r="F50" s="11">
        <v>1998</v>
      </c>
      <c r="G50" s="8">
        <v>40</v>
      </c>
      <c r="H50" s="3">
        <f t="shared" si="1"/>
        <v>58.199999999999996</v>
      </c>
    </row>
    <row r="51" spans="1:8" ht="12">
      <c r="A51" s="1">
        <v>22</v>
      </c>
      <c r="B51" s="1">
        <v>6910</v>
      </c>
      <c r="C51" s="10" t="s">
        <v>166</v>
      </c>
      <c r="D51" s="1" t="s">
        <v>93</v>
      </c>
      <c r="E51" s="1" t="s">
        <v>39</v>
      </c>
      <c r="F51" s="11">
        <v>1995</v>
      </c>
      <c r="G51" s="8">
        <v>40</v>
      </c>
      <c r="H51" s="3">
        <f t="shared" si="1"/>
        <v>58.199999999999996</v>
      </c>
    </row>
    <row r="52" spans="1:8" ht="12">
      <c r="A52" s="1">
        <v>23</v>
      </c>
      <c r="B52" s="1">
        <v>7345</v>
      </c>
      <c r="C52" s="10" t="s">
        <v>167</v>
      </c>
      <c r="D52" s="1" t="s">
        <v>94</v>
      </c>
      <c r="E52" s="1" t="s">
        <v>17</v>
      </c>
      <c r="F52" s="11">
        <v>1994</v>
      </c>
      <c r="G52" s="8">
        <v>64.5</v>
      </c>
      <c r="H52" s="3">
        <f t="shared" si="1"/>
        <v>93.8475</v>
      </c>
    </row>
    <row r="53" spans="1:8" ht="12">
      <c r="A53" s="1">
        <v>24</v>
      </c>
      <c r="B53" s="1">
        <v>7613</v>
      </c>
      <c r="C53" s="10" t="s">
        <v>168</v>
      </c>
      <c r="D53" s="1" t="s">
        <v>95</v>
      </c>
      <c r="E53" s="1" t="s">
        <v>96</v>
      </c>
      <c r="F53" s="11">
        <v>1998</v>
      </c>
      <c r="G53" s="8">
        <v>39.95</v>
      </c>
      <c r="H53" s="3">
        <f t="shared" si="1"/>
        <v>58.127250000000004</v>
      </c>
    </row>
    <row r="54" spans="1:8" ht="12">
      <c r="A54" s="1">
        <v>25</v>
      </c>
      <c r="B54" s="1">
        <v>7655</v>
      </c>
      <c r="C54" s="10" t="s">
        <v>169</v>
      </c>
      <c r="D54" s="1" t="s">
        <v>97</v>
      </c>
      <c r="E54" s="1" t="s">
        <v>17</v>
      </c>
      <c r="F54" s="11">
        <v>1979</v>
      </c>
      <c r="G54" s="8">
        <v>59.5</v>
      </c>
      <c r="H54" s="3">
        <f t="shared" si="1"/>
        <v>86.57249999999999</v>
      </c>
    </row>
    <row r="55" spans="1:8" ht="12">
      <c r="A55" s="1">
        <v>26</v>
      </c>
      <c r="B55" s="1">
        <v>7998</v>
      </c>
      <c r="C55" s="10" t="s">
        <v>170</v>
      </c>
      <c r="D55" s="1" t="s">
        <v>98</v>
      </c>
      <c r="E55" s="1" t="s">
        <v>17</v>
      </c>
      <c r="F55" s="11">
        <v>1989</v>
      </c>
      <c r="G55" s="8">
        <v>64.5</v>
      </c>
      <c r="H55" s="3">
        <f t="shared" si="1"/>
        <v>93.8475</v>
      </c>
    </row>
    <row r="56" spans="1:8" ht="12">
      <c r="A56" s="1">
        <v>27</v>
      </c>
      <c r="B56" s="1">
        <v>8594</v>
      </c>
      <c r="C56" s="10" t="s">
        <v>171</v>
      </c>
      <c r="D56" s="1" t="s">
        <v>99</v>
      </c>
      <c r="E56" s="1" t="s">
        <v>17</v>
      </c>
      <c r="F56" s="11">
        <v>1988</v>
      </c>
      <c r="G56" s="8">
        <v>23.5</v>
      </c>
      <c r="H56" s="3">
        <f t="shared" si="1"/>
        <v>34.192499999999995</v>
      </c>
    </row>
    <row r="57" spans="1:8" ht="12">
      <c r="A57" s="1">
        <v>28</v>
      </c>
      <c r="B57" s="1">
        <v>8810</v>
      </c>
      <c r="C57" s="10" t="s">
        <v>172</v>
      </c>
      <c r="D57" s="1" t="s">
        <v>100</v>
      </c>
      <c r="E57" s="1" t="s">
        <v>101</v>
      </c>
      <c r="F57" s="11">
        <v>1994</v>
      </c>
      <c r="G57" s="8">
        <v>22.95</v>
      </c>
      <c r="H57" s="3">
        <f t="shared" si="1"/>
        <v>33.39225</v>
      </c>
    </row>
    <row r="58" spans="1:8" ht="12">
      <c r="A58" s="1">
        <v>29</v>
      </c>
      <c r="B58" s="1">
        <v>9134</v>
      </c>
      <c r="C58" s="10" t="s">
        <v>173</v>
      </c>
      <c r="D58" s="1" t="s">
        <v>102</v>
      </c>
      <c r="E58" s="1" t="s">
        <v>103</v>
      </c>
      <c r="F58" s="11">
        <v>1996</v>
      </c>
      <c r="G58" s="8">
        <v>9.95</v>
      </c>
      <c r="H58" s="3">
        <f t="shared" si="1"/>
        <v>14.477249999999998</v>
      </c>
    </row>
    <row r="59" spans="1:8" ht="12">
      <c r="A59" s="1">
        <v>30</v>
      </c>
      <c r="B59" s="1">
        <v>9549</v>
      </c>
      <c r="C59" s="10" t="s">
        <v>174</v>
      </c>
      <c r="D59" s="1" t="s">
        <v>104</v>
      </c>
      <c r="E59" s="1" t="s">
        <v>105</v>
      </c>
      <c r="F59" s="11">
        <v>1998</v>
      </c>
      <c r="G59" s="8">
        <v>68</v>
      </c>
      <c r="H59" s="3">
        <f t="shared" si="1"/>
        <v>98.94</v>
      </c>
    </row>
    <row r="60" spans="1:8" ht="12">
      <c r="A60" s="1">
        <v>31</v>
      </c>
      <c r="B60" s="1">
        <v>9802</v>
      </c>
      <c r="C60" s="10" t="s">
        <v>175</v>
      </c>
      <c r="D60" s="1" t="s">
        <v>106</v>
      </c>
      <c r="E60" s="1" t="s">
        <v>23</v>
      </c>
      <c r="F60" s="11">
        <v>1991</v>
      </c>
      <c r="G60" s="8">
        <v>112.5</v>
      </c>
      <c r="H60" s="3">
        <f t="shared" si="1"/>
        <v>163.6875</v>
      </c>
    </row>
    <row r="61" spans="1:8" ht="12">
      <c r="A61" s="1">
        <v>32</v>
      </c>
      <c r="B61" s="1">
        <v>9868</v>
      </c>
      <c r="C61" s="10" t="s">
        <v>176</v>
      </c>
      <c r="D61" s="1" t="s">
        <v>107</v>
      </c>
      <c r="E61" s="1" t="s">
        <v>23</v>
      </c>
      <c r="F61" s="11">
        <v>1989</v>
      </c>
      <c r="G61" s="8">
        <v>139.5</v>
      </c>
      <c r="H61" s="3">
        <f t="shared" si="1"/>
        <v>202.9725</v>
      </c>
    </row>
    <row r="62" spans="1:8" ht="12">
      <c r="A62" s="1">
        <v>33</v>
      </c>
      <c r="B62" s="1">
        <v>10005</v>
      </c>
      <c r="C62" s="10" t="s">
        <v>177</v>
      </c>
      <c r="D62" s="1" t="s">
        <v>108</v>
      </c>
      <c r="E62" s="1" t="s">
        <v>39</v>
      </c>
      <c r="F62" s="11">
        <v>1988</v>
      </c>
      <c r="G62" s="8">
        <v>45</v>
      </c>
      <c r="H62" s="3">
        <f t="shared" si="1"/>
        <v>65.475</v>
      </c>
    </row>
    <row r="63" spans="1:8" ht="12">
      <c r="A63" s="1">
        <v>34</v>
      </c>
      <c r="B63" s="1">
        <v>11577</v>
      </c>
      <c r="C63" s="10" t="s">
        <v>178</v>
      </c>
      <c r="D63" s="1" t="s">
        <v>109</v>
      </c>
      <c r="E63" s="1" t="s">
        <v>14</v>
      </c>
      <c r="F63" s="11">
        <v>1990</v>
      </c>
      <c r="G63" s="8">
        <v>41.95</v>
      </c>
      <c r="H63" s="3">
        <f t="shared" si="1"/>
        <v>61.03725000000001</v>
      </c>
    </row>
    <row r="64" spans="1:8" ht="12">
      <c r="A64" s="1">
        <v>35</v>
      </c>
      <c r="B64" s="1">
        <v>11962</v>
      </c>
      <c r="C64" s="10" t="s">
        <v>179</v>
      </c>
      <c r="D64" s="1" t="s">
        <v>110</v>
      </c>
      <c r="E64" s="1" t="s">
        <v>14</v>
      </c>
      <c r="F64" s="11">
        <v>1992</v>
      </c>
      <c r="G64" s="8">
        <v>36.95</v>
      </c>
      <c r="H64" s="3">
        <f t="shared" si="1"/>
        <v>53.76225000000001</v>
      </c>
    </row>
    <row r="65" spans="1:8" ht="12">
      <c r="A65" s="1">
        <v>36</v>
      </c>
      <c r="B65" s="1">
        <v>11983</v>
      </c>
      <c r="C65" s="10" t="s">
        <v>180</v>
      </c>
      <c r="D65" s="1" t="s">
        <v>111</v>
      </c>
      <c r="E65" s="1" t="s">
        <v>14</v>
      </c>
      <c r="F65" s="11">
        <v>1991</v>
      </c>
      <c r="G65" s="8">
        <v>16.95</v>
      </c>
      <c r="H65" s="3">
        <f t="shared" si="1"/>
        <v>24.662249999999997</v>
      </c>
    </row>
    <row r="66" spans="1:8" ht="12">
      <c r="A66" s="1">
        <v>37</v>
      </c>
      <c r="B66" s="1">
        <v>12416</v>
      </c>
      <c r="C66" s="10" t="s">
        <v>181</v>
      </c>
      <c r="D66" s="1" t="s">
        <v>112</v>
      </c>
      <c r="E66" s="1" t="s">
        <v>113</v>
      </c>
      <c r="F66" s="11">
        <v>1998</v>
      </c>
      <c r="G66" s="8">
        <v>29.95</v>
      </c>
      <c r="H66" s="3">
        <f t="shared" si="1"/>
        <v>43.57724999999999</v>
      </c>
    </row>
    <row r="67" spans="1:8" ht="12">
      <c r="A67" s="1">
        <v>38</v>
      </c>
      <c r="B67" s="1">
        <v>12831</v>
      </c>
      <c r="C67" s="10" t="s">
        <v>182</v>
      </c>
      <c r="D67" s="1" t="s">
        <v>114</v>
      </c>
      <c r="E67" s="1" t="s">
        <v>115</v>
      </c>
      <c r="F67" s="11">
        <v>1994</v>
      </c>
      <c r="G67" s="8">
        <v>45</v>
      </c>
      <c r="H67" s="3">
        <f t="shared" si="1"/>
        <v>65.475</v>
      </c>
    </row>
    <row r="68" spans="1:8" ht="12">
      <c r="A68" s="1">
        <v>39</v>
      </c>
      <c r="B68" s="1">
        <v>13151</v>
      </c>
      <c r="C68" s="10" t="s">
        <v>183</v>
      </c>
      <c r="D68" s="1" t="s">
        <v>116</v>
      </c>
      <c r="E68" s="1" t="s">
        <v>117</v>
      </c>
      <c r="F68" s="11">
        <v>1997</v>
      </c>
      <c r="G68" s="8">
        <v>29.5</v>
      </c>
      <c r="H68" s="3">
        <f t="shared" si="1"/>
        <v>42.9225</v>
      </c>
    </row>
    <row r="69" spans="1:8" ht="12">
      <c r="A69" s="1">
        <v>40</v>
      </c>
      <c r="B69" s="1">
        <v>13415</v>
      </c>
      <c r="C69" s="10" t="s">
        <v>184</v>
      </c>
      <c r="D69" s="1" t="s">
        <v>118</v>
      </c>
      <c r="E69" s="1" t="s">
        <v>101</v>
      </c>
      <c r="F69" s="11">
        <v>1999</v>
      </c>
      <c r="G69" s="8">
        <v>17.95</v>
      </c>
      <c r="H69" s="3">
        <f t="shared" si="1"/>
        <v>26.11725</v>
      </c>
    </row>
    <row r="70" spans="1:8" ht="12">
      <c r="A70" s="1">
        <v>41</v>
      </c>
      <c r="B70" s="1">
        <v>13856</v>
      </c>
      <c r="C70" s="10" t="s">
        <v>185</v>
      </c>
      <c r="D70" s="1" t="s">
        <v>119</v>
      </c>
      <c r="E70" s="1" t="s">
        <v>48</v>
      </c>
      <c r="F70" s="11">
        <v>1998</v>
      </c>
      <c r="G70" s="8">
        <v>37.5</v>
      </c>
      <c r="H70" s="3">
        <f t="shared" si="1"/>
        <v>54.5625</v>
      </c>
    </row>
    <row r="71" spans="1:8" ht="12">
      <c r="A71" s="1">
        <v>42</v>
      </c>
      <c r="B71" s="1">
        <v>13882</v>
      </c>
      <c r="C71" s="10" t="s">
        <v>186</v>
      </c>
      <c r="D71" s="1" t="s">
        <v>120</v>
      </c>
      <c r="E71" s="1" t="s">
        <v>48</v>
      </c>
      <c r="F71" s="11">
        <v>1996</v>
      </c>
      <c r="G71" s="8">
        <v>16.95</v>
      </c>
      <c r="H71" s="3">
        <f t="shared" si="1"/>
        <v>24.662249999999997</v>
      </c>
    </row>
    <row r="72" spans="1:8" ht="12">
      <c r="A72" s="1">
        <v>43</v>
      </c>
      <c r="B72" s="1">
        <v>13946</v>
      </c>
      <c r="C72" s="10" t="s">
        <v>187</v>
      </c>
      <c r="D72" s="1" t="s">
        <v>121</v>
      </c>
      <c r="E72" s="1" t="s">
        <v>48</v>
      </c>
      <c r="F72" s="11">
        <v>1989</v>
      </c>
      <c r="G72" s="8">
        <v>27.5</v>
      </c>
      <c r="H72" s="3">
        <f t="shared" si="1"/>
        <v>40.0125</v>
      </c>
    </row>
    <row r="73" spans="1:8" ht="12">
      <c r="A73" s="1">
        <v>44</v>
      </c>
      <c r="B73" s="1">
        <v>13950</v>
      </c>
      <c r="C73" s="10" t="s">
        <v>58</v>
      </c>
      <c r="D73" s="1" t="s">
        <v>122</v>
      </c>
      <c r="E73" s="1" t="s">
        <v>48</v>
      </c>
      <c r="F73" s="11">
        <v>1998</v>
      </c>
      <c r="G73" s="8">
        <v>29.95</v>
      </c>
      <c r="H73" s="3">
        <f t="shared" si="1"/>
        <v>43.57724999999999</v>
      </c>
    </row>
    <row r="74" spans="1:8" ht="12">
      <c r="A74" s="1">
        <v>45</v>
      </c>
      <c r="B74" s="1">
        <v>15201</v>
      </c>
      <c r="C74" s="10" t="s">
        <v>51</v>
      </c>
      <c r="D74" s="1" t="s">
        <v>123</v>
      </c>
      <c r="E74" s="1" t="s">
        <v>53</v>
      </c>
      <c r="F74" s="11">
        <v>1996</v>
      </c>
      <c r="G74" s="8">
        <v>17.95</v>
      </c>
      <c r="H74" s="3">
        <f t="shared" si="1"/>
        <v>26.11725</v>
      </c>
    </row>
    <row r="75" spans="1:8" ht="12">
      <c r="A75" s="1">
        <v>46</v>
      </c>
      <c r="B75" s="1">
        <v>15342</v>
      </c>
      <c r="C75" s="10" t="s">
        <v>56</v>
      </c>
      <c r="D75" s="1" t="s">
        <v>124</v>
      </c>
      <c r="E75" s="1" t="s">
        <v>53</v>
      </c>
      <c r="F75" s="11">
        <v>1991</v>
      </c>
      <c r="G75" s="8">
        <v>19.95</v>
      </c>
      <c r="H75" s="3">
        <f t="shared" si="1"/>
        <v>29.027249999999995</v>
      </c>
    </row>
    <row r="76" spans="1:8" ht="24">
      <c r="A76" s="1">
        <v>47</v>
      </c>
      <c r="B76" s="1">
        <v>15644</v>
      </c>
      <c r="C76" s="10" t="s">
        <v>188</v>
      </c>
      <c r="D76" s="1" t="s">
        <v>125</v>
      </c>
      <c r="E76" s="1" t="s">
        <v>53</v>
      </c>
      <c r="F76" s="11">
        <v>1993</v>
      </c>
      <c r="G76" s="8">
        <v>29.95</v>
      </c>
      <c r="H76" s="3">
        <f t="shared" si="1"/>
        <v>43.57724999999999</v>
      </c>
    </row>
    <row r="77" spans="1:8" ht="24">
      <c r="A77" s="1">
        <v>48</v>
      </c>
      <c r="B77" s="1">
        <v>16385</v>
      </c>
      <c r="C77" s="10" t="s">
        <v>189</v>
      </c>
      <c r="D77" s="1" t="s">
        <v>126</v>
      </c>
      <c r="E77" s="1" t="s">
        <v>127</v>
      </c>
      <c r="F77" s="11">
        <v>1988</v>
      </c>
      <c r="G77" s="8">
        <v>37.5</v>
      </c>
      <c r="H77" s="3">
        <f t="shared" si="1"/>
        <v>54.5625</v>
      </c>
    </row>
    <row r="78" spans="1:8" ht="12">
      <c r="A78" s="1">
        <v>49</v>
      </c>
      <c r="B78" s="1">
        <v>16902</v>
      </c>
      <c r="C78" s="10" t="s">
        <v>190</v>
      </c>
      <c r="D78" s="1" t="s">
        <v>128</v>
      </c>
      <c r="E78" s="1" t="s">
        <v>129</v>
      </c>
      <c r="F78" s="11">
        <v>1998</v>
      </c>
      <c r="G78" s="8">
        <v>9.95</v>
      </c>
      <c r="H78" s="3">
        <f t="shared" si="1"/>
        <v>14.477249999999998</v>
      </c>
    </row>
    <row r="79" spans="1:8" ht="12">
      <c r="A79" s="1">
        <v>50</v>
      </c>
      <c r="B79" s="1">
        <v>17135</v>
      </c>
      <c r="C79" s="10" t="s">
        <v>191</v>
      </c>
      <c r="D79" s="1" t="s">
        <v>130</v>
      </c>
      <c r="E79" s="1" t="s">
        <v>131</v>
      </c>
      <c r="F79" s="11">
        <v>1992</v>
      </c>
      <c r="G79" s="8">
        <v>32.5</v>
      </c>
      <c r="H79" s="3">
        <f t="shared" si="1"/>
        <v>47.287499999999994</v>
      </c>
    </row>
    <row r="80" spans="1:8" ht="24">
      <c r="A80" s="1">
        <v>51</v>
      </c>
      <c r="B80" s="1">
        <v>17182</v>
      </c>
      <c r="C80" s="10" t="s">
        <v>192</v>
      </c>
      <c r="D80" s="1" t="s">
        <v>132</v>
      </c>
      <c r="E80" s="1" t="s">
        <v>131</v>
      </c>
      <c r="F80" s="11">
        <v>1993</v>
      </c>
      <c r="G80" s="8">
        <v>45</v>
      </c>
      <c r="H80" s="3">
        <f t="shared" si="1"/>
        <v>65.475</v>
      </c>
    </row>
    <row r="81" spans="1:8" ht="12">
      <c r="A81" s="1">
        <v>52</v>
      </c>
      <c r="B81" s="1">
        <v>17559</v>
      </c>
      <c r="C81" s="10" t="s">
        <v>193</v>
      </c>
      <c r="D81" s="1" t="s">
        <v>133</v>
      </c>
      <c r="E81" s="1" t="s">
        <v>2</v>
      </c>
      <c r="F81" s="11">
        <v>1991</v>
      </c>
      <c r="G81" s="8">
        <v>12.95</v>
      </c>
      <c r="H81" s="3">
        <f t="shared" si="1"/>
        <v>18.84225</v>
      </c>
    </row>
    <row r="82" spans="1:8" ht="12">
      <c r="A82" s="1">
        <v>53</v>
      </c>
      <c r="B82" s="1">
        <v>18547</v>
      </c>
      <c r="C82" s="10" t="s">
        <v>194</v>
      </c>
      <c r="D82" s="1" t="s">
        <v>134</v>
      </c>
      <c r="E82" s="1" t="s">
        <v>135</v>
      </c>
      <c r="F82" s="11">
        <v>1997</v>
      </c>
      <c r="G82" s="8">
        <v>27.95</v>
      </c>
      <c r="H82" s="3">
        <f t="shared" si="1"/>
        <v>40.667249999999996</v>
      </c>
    </row>
    <row r="83" spans="1:8" ht="12">
      <c r="A83" s="1">
        <v>54</v>
      </c>
      <c r="B83" s="1">
        <v>18960</v>
      </c>
      <c r="C83" s="10" t="s">
        <v>18</v>
      </c>
      <c r="D83" s="1" t="s">
        <v>136</v>
      </c>
      <c r="E83" s="1" t="s">
        <v>20</v>
      </c>
      <c r="F83" s="11">
        <v>1998</v>
      </c>
      <c r="G83" s="8">
        <v>27.95</v>
      </c>
      <c r="H83" s="3">
        <f t="shared" si="1"/>
        <v>40.667249999999996</v>
      </c>
    </row>
    <row r="84" spans="7:8" ht="12">
      <c r="G84" s="8">
        <v>2250.45</v>
      </c>
      <c r="H84" s="4">
        <f>SUM(H30:H83)</f>
        <v>3274.4047499999983</v>
      </c>
    </row>
    <row r="86" spans="5:8" ht="12">
      <c r="E86" s="12" t="s">
        <v>197</v>
      </c>
      <c r="H86" s="4">
        <f>+H84+H28</f>
        <v>4812.034199999998</v>
      </c>
    </row>
  </sheetData>
  <printOptions/>
  <pageMargins left="0.2" right="0.23" top="0.5" bottom="0.52" header="0.26" footer="0.22"/>
  <pageSetup horizontalDpi="600" verticalDpi="600" orientation="landscape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 customHeight="1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netLibrary,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ayres</dc:creator>
  <cp:keywords/>
  <dc:description/>
  <cp:lastModifiedBy>Library Systems Office</cp:lastModifiedBy>
  <cp:lastPrinted>2000-04-04T15:37:19Z</cp:lastPrinted>
  <dcterms:created xsi:type="dcterms:W3CDTF">2000-04-03T13:59:04Z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