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5203"/>
  <workbookPr autoCompressPictures="0"/>
  <bookViews>
    <workbookView xWindow="0" yWindow="-440" windowWidth="25600" windowHeight="16000"/>
  </bookViews>
  <sheets>
    <sheet name="World, sorted Country and City" sheetId="4" r:id="rId1"/>
    <sheet name="World, sorted by Capacity" sheetId="5" r:id="rId2"/>
    <sheet name="European Union" sheetId="6" r:id="rId3"/>
    <sheet name="Japan, Prefectures " sheetId="7" r:id="rId4"/>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K848" i="7" l="1"/>
  <c r="L52" i="6"/>
  <c r="L204" i="6"/>
  <c r="L205" i="6"/>
  <c r="L210" i="6"/>
  <c r="L211" i="6"/>
  <c r="L216" i="6"/>
  <c r="L217" i="6"/>
  <c r="L224" i="6"/>
  <c r="L226" i="6"/>
  <c r="L339" i="6"/>
  <c r="L375" i="6"/>
  <c r="L379" i="6"/>
  <c r="L380" i="6"/>
  <c r="L381" i="6"/>
  <c r="L383" i="6"/>
  <c r="L384" i="6"/>
  <c r="L386" i="6"/>
  <c r="L387" i="6"/>
  <c r="L388" i="6"/>
  <c r="L390" i="6"/>
  <c r="L391" i="6"/>
  <c r="L392" i="6"/>
  <c r="L393" i="6"/>
  <c r="L396" i="6"/>
  <c r="L397" i="6"/>
  <c r="L398" i="6"/>
  <c r="L400" i="6"/>
  <c r="L401" i="6"/>
  <c r="L402" i="6"/>
  <c r="L405" i="6"/>
  <c r="L407" i="6"/>
  <c r="L408" i="6"/>
  <c r="L410" i="6"/>
  <c r="L412" i="6"/>
  <c r="L416" i="6"/>
  <c r="L417" i="6"/>
  <c r="L418" i="6"/>
  <c r="L419" i="6"/>
  <c r="L420" i="6"/>
  <c r="L421" i="6"/>
  <c r="L422" i="6"/>
  <c r="L424" i="6"/>
  <c r="L426" i="6"/>
  <c r="L427" i="6"/>
  <c r="L428" i="6"/>
  <c r="L439" i="6"/>
  <c r="L452" i="6"/>
  <c r="L453" i="6"/>
  <c r="L454" i="6"/>
  <c r="L456" i="6"/>
  <c r="L461" i="6"/>
  <c r="L462" i="6"/>
  <c r="L465" i="6"/>
  <c r="L466" i="6"/>
  <c r="L468" i="6"/>
  <c r="L470" i="6"/>
  <c r="L473" i="6"/>
  <c r="L477" i="6"/>
  <c r="L478" i="6"/>
  <c r="L482" i="6"/>
  <c r="L483" i="6"/>
  <c r="L484" i="6"/>
  <c r="L497" i="6"/>
  <c r="L496" i="6"/>
  <c r="K23" i="6"/>
  <c r="K24" i="6"/>
  <c r="K33" i="6"/>
  <c r="K49" i="6"/>
  <c r="K55" i="6"/>
  <c r="K56" i="6"/>
  <c r="K58" i="6"/>
  <c r="K59" i="6"/>
  <c r="K60" i="6"/>
  <c r="K61" i="6"/>
  <c r="K62" i="6"/>
  <c r="K63" i="6"/>
  <c r="K64" i="6"/>
  <c r="K65" i="6"/>
  <c r="K66" i="6"/>
  <c r="K67" i="6"/>
  <c r="K68" i="6"/>
  <c r="K70" i="6"/>
  <c r="K72" i="6"/>
  <c r="K73" i="6"/>
  <c r="K74" i="6"/>
  <c r="K75" i="6"/>
  <c r="K76" i="6"/>
  <c r="K78" i="6"/>
  <c r="K79" i="6"/>
  <c r="K80" i="6"/>
  <c r="K81" i="6"/>
  <c r="K82" i="6"/>
  <c r="K83" i="6"/>
  <c r="K84" i="6"/>
  <c r="K85" i="6"/>
  <c r="K87" i="6"/>
  <c r="K88" i="6"/>
  <c r="K89" i="6"/>
  <c r="K90" i="6"/>
  <c r="K91" i="6"/>
  <c r="K92" i="6"/>
  <c r="K93" i="6"/>
  <c r="K94" i="6"/>
  <c r="K95" i="6"/>
  <c r="K96" i="6"/>
  <c r="K97" i="6"/>
  <c r="K99" i="6"/>
  <c r="K100" i="6"/>
  <c r="K101" i="6"/>
  <c r="K102" i="6"/>
  <c r="K103" i="6"/>
  <c r="K104" i="6"/>
  <c r="K105" i="6"/>
  <c r="K106" i="6"/>
  <c r="K107" i="6"/>
  <c r="K108" i="6"/>
  <c r="K109" i="6"/>
  <c r="K110" i="6"/>
  <c r="K111" i="6"/>
  <c r="K112" i="6"/>
  <c r="K113" i="6"/>
  <c r="K114" i="6"/>
  <c r="K117" i="6"/>
  <c r="K118" i="6"/>
  <c r="K119" i="6"/>
  <c r="K120" i="6"/>
  <c r="K121" i="6"/>
  <c r="K122" i="6"/>
  <c r="K123" i="6"/>
  <c r="K124" i="6"/>
  <c r="K126" i="6"/>
  <c r="K127" i="6"/>
  <c r="K128" i="6"/>
  <c r="K129" i="6"/>
  <c r="K131" i="6"/>
  <c r="K132" i="6"/>
  <c r="K133" i="6"/>
  <c r="K134" i="6"/>
  <c r="K135" i="6"/>
  <c r="K136" i="6"/>
  <c r="K138" i="6"/>
  <c r="K139" i="6"/>
  <c r="K142" i="6"/>
  <c r="K143" i="6"/>
  <c r="K145" i="6"/>
  <c r="K147" i="6"/>
  <c r="K180" i="6"/>
  <c r="K195" i="6"/>
  <c r="K196" i="6"/>
  <c r="K201" i="6"/>
  <c r="K219" i="6"/>
  <c r="K220" i="6"/>
  <c r="K221" i="6"/>
  <c r="K222" i="6"/>
  <c r="K228" i="6"/>
  <c r="K244" i="6"/>
  <c r="K309" i="6"/>
  <c r="K342" i="6"/>
  <c r="K349" i="6"/>
  <c r="K350" i="6"/>
  <c r="K352" i="6"/>
  <c r="K361" i="6"/>
  <c r="K366" i="6"/>
  <c r="K367" i="6"/>
  <c r="K368" i="6"/>
  <c r="K369" i="6"/>
  <c r="K429" i="6"/>
  <c r="K448" i="6"/>
  <c r="K457" i="6"/>
  <c r="K463" i="6"/>
  <c r="K471" i="6"/>
  <c r="K472" i="6"/>
  <c r="K474" i="6"/>
  <c r="K475" i="6"/>
  <c r="K480" i="6"/>
  <c r="K487" i="6"/>
  <c r="K488" i="6"/>
  <c r="K489" i="6"/>
  <c r="K496" i="6"/>
  <c r="K497" i="6"/>
  <c r="J497" i="6"/>
  <c r="M21" i="7"/>
  <c r="M22" i="7"/>
  <c r="M23" i="7"/>
  <c r="M25" i="7"/>
  <c r="M26" i="7"/>
  <c r="M27" i="7"/>
  <c r="M28" i="7"/>
  <c r="M29" i="7"/>
  <c r="M30" i="7"/>
  <c r="M31" i="7"/>
  <c r="M32" i="7"/>
  <c r="M33" i="7"/>
  <c r="M34" i="7"/>
  <c r="M35" i="7"/>
  <c r="M36" i="7"/>
  <c r="M37" i="7"/>
  <c r="M38" i="7"/>
  <c r="M39" i="7"/>
  <c r="M40" i="7"/>
  <c r="M41" i="7"/>
  <c r="M42" i="7"/>
  <c r="M43" i="7"/>
  <c r="M44" i="7"/>
  <c r="M45" i="7"/>
  <c r="M46" i="7"/>
  <c r="M47" i="7"/>
  <c r="M48" i="7"/>
  <c r="M49" i="7"/>
  <c r="M50" i="7"/>
  <c r="M51" i="7"/>
  <c r="M52" i="7"/>
  <c r="M53" i="7"/>
  <c r="M54" i="7"/>
  <c r="M55" i="7"/>
  <c r="M56" i="7"/>
  <c r="M57" i="7"/>
  <c r="M58" i="7"/>
  <c r="M59" i="7"/>
  <c r="M60" i="7"/>
  <c r="M61" i="7"/>
  <c r="M62" i="7"/>
  <c r="M63" i="7"/>
  <c r="M64" i="7"/>
  <c r="M65" i="7"/>
  <c r="M66" i="7"/>
  <c r="M67" i="7"/>
  <c r="M68" i="7"/>
  <c r="M69" i="7"/>
  <c r="M70" i="7"/>
  <c r="M71" i="7"/>
  <c r="M72" i="7"/>
  <c r="M73" i="7"/>
  <c r="M74" i="7"/>
  <c r="M75" i="7"/>
  <c r="M76" i="7"/>
  <c r="M77" i="7"/>
  <c r="M78" i="7"/>
  <c r="M79" i="7"/>
  <c r="M80" i="7"/>
  <c r="M81" i="7"/>
  <c r="M82" i="7"/>
  <c r="M83" i="7"/>
  <c r="M84" i="7"/>
  <c r="M85" i="7"/>
  <c r="M86" i="7"/>
  <c r="M87" i="7"/>
  <c r="M88" i="7"/>
  <c r="M89" i="7"/>
  <c r="M90" i="7"/>
  <c r="M91" i="7"/>
  <c r="M92" i="7"/>
  <c r="M93" i="7"/>
  <c r="M94" i="7"/>
  <c r="M96" i="7"/>
  <c r="M97" i="7"/>
  <c r="M98" i="7"/>
  <c r="M99" i="7"/>
  <c r="M100" i="7"/>
  <c r="M101" i="7"/>
  <c r="M102" i="7"/>
  <c r="M103" i="7"/>
  <c r="M104" i="7"/>
  <c r="M105" i="7"/>
  <c r="M106" i="7"/>
  <c r="M107" i="7"/>
  <c r="M108" i="7"/>
  <c r="M109" i="7"/>
  <c r="M110" i="7"/>
  <c r="M111" i="7"/>
  <c r="M112" i="7"/>
  <c r="M113" i="7"/>
  <c r="M114" i="7"/>
  <c r="M115" i="7"/>
  <c r="M116" i="7"/>
  <c r="M117" i="7"/>
  <c r="M118" i="7"/>
  <c r="M119" i="7"/>
  <c r="M120" i="7"/>
  <c r="M121" i="7"/>
  <c r="M122" i="7"/>
  <c r="M123" i="7"/>
  <c r="M124" i="7"/>
  <c r="M125" i="7"/>
  <c r="M126" i="7"/>
  <c r="M127" i="7"/>
  <c r="M128" i="7"/>
  <c r="M129" i="7"/>
  <c r="M130" i="7"/>
  <c r="M132" i="7"/>
  <c r="M133" i="7"/>
  <c r="M136" i="7"/>
  <c r="M137" i="7"/>
  <c r="M138" i="7"/>
  <c r="M139" i="7"/>
  <c r="M140" i="7"/>
  <c r="M141" i="7"/>
  <c r="M142" i="7"/>
  <c r="M143" i="7"/>
  <c r="M144" i="7"/>
  <c r="M145" i="7"/>
  <c r="M146" i="7"/>
  <c r="M147" i="7"/>
  <c r="M148" i="7"/>
  <c r="M149" i="7"/>
  <c r="M150" i="7"/>
  <c r="M151" i="7"/>
  <c r="M152" i="7"/>
  <c r="M154" i="7"/>
  <c r="M155" i="7"/>
  <c r="M156" i="7"/>
  <c r="M157" i="7"/>
  <c r="M158" i="7"/>
  <c r="M159" i="7"/>
  <c r="M160" i="7"/>
  <c r="M161" i="7"/>
  <c r="M162" i="7"/>
  <c r="M163" i="7"/>
  <c r="M164" i="7"/>
  <c r="M165" i="7"/>
  <c r="M166" i="7"/>
  <c r="M167" i="7"/>
  <c r="M168" i="7"/>
  <c r="M169" i="7"/>
  <c r="M170" i="7"/>
  <c r="M171" i="7"/>
  <c r="M172" i="7"/>
  <c r="M173" i="7"/>
  <c r="M174" i="7"/>
  <c r="M175" i="7"/>
  <c r="M176" i="7"/>
  <c r="M177" i="7"/>
  <c r="M178" i="7"/>
  <c r="M179" i="7"/>
  <c r="M180" i="7"/>
  <c r="M181" i="7"/>
  <c r="M182" i="7"/>
  <c r="M183" i="7"/>
  <c r="M184" i="7"/>
  <c r="M185" i="7"/>
  <c r="M186" i="7"/>
  <c r="M187" i="7"/>
  <c r="M188" i="7"/>
  <c r="M190" i="7"/>
  <c r="M191" i="7"/>
  <c r="M192" i="7"/>
  <c r="M193" i="7"/>
  <c r="M194" i="7"/>
  <c r="M195" i="7"/>
  <c r="M196" i="7"/>
  <c r="M197" i="7"/>
  <c r="M198" i="7"/>
  <c r="M199" i="7"/>
  <c r="M200" i="7"/>
  <c r="M201" i="7"/>
  <c r="M202" i="7"/>
  <c r="M203" i="7"/>
  <c r="M204" i="7"/>
  <c r="M205" i="7"/>
  <c r="M206" i="7"/>
  <c r="M207" i="7"/>
  <c r="M208" i="7"/>
  <c r="M209" i="7"/>
  <c r="M210" i="7"/>
  <c r="M211" i="7"/>
  <c r="M212" i="7"/>
  <c r="M213" i="7"/>
  <c r="M214" i="7"/>
  <c r="M215" i="7"/>
  <c r="M216" i="7"/>
  <c r="M217" i="7"/>
  <c r="M218" i="7"/>
  <c r="M219" i="7"/>
  <c r="M220" i="7"/>
  <c r="M221" i="7"/>
  <c r="M222" i="7"/>
  <c r="M223" i="7"/>
  <c r="M224" i="7"/>
  <c r="M225" i="7"/>
  <c r="M226" i="7"/>
  <c r="M227" i="7"/>
  <c r="M228" i="7"/>
  <c r="M229" i="7"/>
  <c r="M230" i="7"/>
  <c r="M231" i="7"/>
  <c r="M232" i="7"/>
  <c r="M233" i="7"/>
  <c r="M234" i="7"/>
  <c r="M235" i="7"/>
  <c r="M236" i="7"/>
  <c r="M237" i="7"/>
  <c r="M238" i="7"/>
  <c r="M239" i="7"/>
  <c r="M240" i="7"/>
  <c r="M241" i="7"/>
  <c r="M242" i="7"/>
  <c r="M243" i="7"/>
  <c r="M244" i="7"/>
  <c r="M245" i="7"/>
  <c r="M246" i="7"/>
  <c r="M247" i="7"/>
  <c r="M248" i="7"/>
  <c r="M249" i="7"/>
  <c r="M250" i="7"/>
  <c r="M251" i="7"/>
  <c r="M252" i="7"/>
  <c r="M253" i="7"/>
  <c r="M254" i="7"/>
  <c r="M255" i="7"/>
  <c r="M256" i="7"/>
  <c r="M257" i="7"/>
  <c r="M258" i="7"/>
  <c r="M260" i="7"/>
  <c r="M262" i="7"/>
  <c r="M263" i="7"/>
  <c r="M264" i="7"/>
  <c r="M265" i="7"/>
  <c r="M266" i="7"/>
  <c r="M267" i="7"/>
  <c r="M268" i="7"/>
  <c r="M269" i="7"/>
  <c r="M270" i="7"/>
  <c r="M271" i="7"/>
  <c r="M272" i="7"/>
  <c r="M273" i="7"/>
  <c r="M274" i="7"/>
  <c r="M275" i="7"/>
  <c r="M276" i="7"/>
  <c r="M277" i="7"/>
  <c r="M278" i="7"/>
  <c r="M279" i="7"/>
  <c r="M280" i="7"/>
  <c r="M281" i="7"/>
  <c r="M282" i="7"/>
  <c r="M283" i="7"/>
  <c r="M284" i="7"/>
  <c r="M285" i="7"/>
  <c r="M286" i="7"/>
  <c r="M287" i="7"/>
  <c r="M288" i="7"/>
  <c r="M289" i="7"/>
  <c r="M290" i="7"/>
  <c r="M291" i="7"/>
  <c r="M292" i="7"/>
  <c r="M293" i="7"/>
  <c r="M294" i="7"/>
  <c r="M295" i="7"/>
  <c r="M296" i="7"/>
  <c r="M297" i="7"/>
  <c r="M298" i="7"/>
  <c r="M299" i="7"/>
  <c r="M300" i="7"/>
  <c r="M301" i="7"/>
  <c r="M302" i="7"/>
  <c r="M304" i="7"/>
  <c r="M305" i="7"/>
  <c r="M306" i="7"/>
  <c r="M307" i="7"/>
  <c r="M308" i="7"/>
  <c r="M309" i="7"/>
  <c r="M310" i="7"/>
  <c r="M311" i="7"/>
  <c r="M312" i="7"/>
  <c r="M313" i="7"/>
  <c r="M314" i="7"/>
  <c r="M315" i="7"/>
  <c r="M316" i="7"/>
  <c r="M317" i="7"/>
  <c r="M318" i="7"/>
  <c r="M319" i="7"/>
  <c r="M320" i="7"/>
  <c r="M321" i="7"/>
  <c r="M322" i="7"/>
  <c r="M323" i="7"/>
  <c r="M324" i="7"/>
  <c r="M325" i="7"/>
  <c r="M326" i="7"/>
  <c r="M342" i="7"/>
  <c r="M348" i="7"/>
  <c r="M349" i="7"/>
  <c r="M350" i="7"/>
  <c r="M351" i="7"/>
  <c r="M354" i="7"/>
  <c r="M355" i="7"/>
  <c r="M358" i="7"/>
  <c r="M359" i="7"/>
  <c r="M360" i="7"/>
  <c r="M361" i="7"/>
  <c r="M362" i="7"/>
  <c r="M363" i="7"/>
  <c r="M365" i="7"/>
  <c r="M366" i="7"/>
  <c r="M367" i="7"/>
  <c r="M368" i="7"/>
  <c r="M369" i="7"/>
  <c r="M370" i="7"/>
  <c r="M371" i="7"/>
  <c r="M372" i="7"/>
  <c r="M373" i="7"/>
  <c r="M374" i="7"/>
  <c r="M375" i="7"/>
  <c r="M376" i="7"/>
  <c r="M377" i="7"/>
  <c r="M378" i="7"/>
  <c r="M379" i="7"/>
  <c r="M380" i="7"/>
  <c r="M381" i="7"/>
  <c r="M382" i="7"/>
  <c r="M383" i="7"/>
  <c r="M384" i="7"/>
  <c r="M385" i="7"/>
  <c r="M387" i="7"/>
  <c r="M388" i="7"/>
  <c r="M389" i="7"/>
  <c r="M390" i="7"/>
  <c r="M391" i="7"/>
  <c r="M392" i="7"/>
  <c r="M393" i="7"/>
  <c r="M394" i="7"/>
  <c r="M395" i="7"/>
  <c r="M396" i="7"/>
  <c r="M397" i="7"/>
  <c r="M398" i="7"/>
  <c r="M399" i="7"/>
  <c r="M400" i="7"/>
  <c r="M401" i="7"/>
  <c r="M402" i="7"/>
  <c r="M403" i="7"/>
  <c r="M404" i="7"/>
  <c r="M405" i="7"/>
  <c r="M406" i="7"/>
  <c r="M407" i="7"/>
  <c r="M408" i="7"/>
  <c r="M409" i="7"/>
  <c r="M410" i="7"/>
  <c r="M411" i="7"/>
  <c r="M412" i="7"/>
  <c r="M413" i="7"/>
  <c r="M414" i="7"/>
  <c r="M415" i="7"/>
  <c r="M416" i="7"/>
  <c r="M418" i="7"/>
  <c r="M419" i="7"/>
  <c r="M420" i="7"/>
  <c r="M421" i="7"/>
  <c r="M422" i="7"/>
  <c r="M423" i="7"/>
  <c r="M424" i="7"/>
  <c r="M425" i="7"/>
  <c r="M426" i="7"/>
  <c r="M427" i="7"/>
  <c r="M428" i="7"/>
  <c r="M429" i="7"/>
  <c r="M430" i="7"/>
  <c r="M431" i="7"/>
  <c r="M432" i="7"/>
  <c r="M433" i="7"/>
  <c r="M434" i="7"/>
  <c r="M435" i="7"/>
  <c r="M436" i="7"/>
  <c r="M437" i="7"/>
  <c r="M438" i="7"/>
  <c r="M439" i="7"/>
  <c r="M441" i="7"/>
  <c r="M442" i="7"/>
  <c r="M443" i="7"/>
  <c r="M444" i="7"/>
  <c r="M445" i="7"/>
  <c r="M446" i="7"/>
  <c r="M447" i="7"/>
  <c r="M448" i="7"/>
  <c r="M449" i="7"/>
  <c r="M450" i="7"/>
  <c r="M451" i="7"/>
  <c r="M452" i="7"/>
  <c r="M454" i="7"/>
  <c r="M455" i="7"/>
  <c r="M456" i="7"/>
  <c r="M457" i="7"/>
  <c r="M458" i="7"/>
  <c r="M460" i="7"/>
  <c r="M461" i="7"/>
  <c r="M462" i="7"/>
  <c r="M463" i="7"/>
  <c r="M464" i="7"/>
  <c r="M465" i="7"/>
  <c r="M466" i="7"/>
  <c r="M467" i="7"/>
  <c r="M468" i="7"/>
  <c r="M469" i="7"/>
  <c r="M470" i="7"/>
  <c r="M471" i="7"/>
  <c r="M472" i="7"/>
  <c r="M473" i="7"/>
  <c r="M474" i="7"/>
  <c r="M475" i="7"/>
  <c r="M476" i="7"/>
  <c r="M477" i="7"/>
  <c r="M478" i="7"/>
  <c r="M479" i="7"/>
  <c r="M480" i="7"/>
  <c r="M481" i="7"/>
  <c r="M482" i="7"/>
  <c r="M483" i="7"/>
  <c r="M484" i="7"/>
  <c r="M485" i="7"/>
  <c r="M486" i="7"/>
  <c r="M487" i="7"/>
  <c r="M488" i="7"/>
  <c r="M489" i="7"/>
  <c r="M490" i="7"/>
  <c r="M491" i="7"/>
  <c r="M492" i="7"/>
  <c r="M493" i="7"/>
  <c r="M494" i="7"/>
  <c r="M495" i="7"/>
  <c r="M496" i="7"/>
  <c r="M497" i="7"/>
  <c r="M498" i="7"/>
  <c r="M499" i="7"/>
  <c r="M501" i="7"/>
  <c r="M502" i="7"/>
  <c r="M504" i="7"/>
  <c r="M507" i="7"/>
  <c r="M508" i="7"/>
  <c r="M509" i="7"/>
  <c r="M510" i="7"/>
  <c r="M511" i="7"/>
  <c r="M512" i="7"/>
  <c r="M513" i="7"/>
  <c r="M514" i="7"/>
  <c r="M515" i="7"/>
  <c r="M516" i="7"/>
  <c r="M517" i="7"/>
  <c r="M518" i="7"/>
  <c r="M519" i="7"/>
  <c r="M520" i="7"/>
  <c r="M521" i="7"/>
  <c r="M522" i="7"/>
  <c r="M523" i="7"/>
  <c r="M524" i="7"/>
  <c r="M525" i="7"/>
  <c r="M526" i="7"/>
  <c r="M527" i="7"/>
  <c r="M529" i="7"/>
  <c r="M530" i="7"/>
  <c r="M532" i="7"/>
  <c r="M533" i="7"/>
  <c r="M534" i="7"/>
  <c r="M535" i="7"/>
  <c r="M536" i="7"/>
  <c r="M537" i="7"/>
  <c r="M538" i="7"/>
  <c r="M539" i="7"/>
  <c r="M540" i="7"/>
  <c r="M541" i="7"/>
  <c r="M542" i="7"/>
  <c r="M543" i="7"/>
  <c r="M544" i="7"/>
  <c r="M545" i="7"/>
  <c r="M546" i="7"/>
  <c r="M547" i="7"/>
  <c r="M548" i="7"/>
  <c r="M549" i="7"/>
  <c r="M550" i="7"/>
  <c r="M551" i="7"/>
  <c r="M552" i="7"/>
  <c r="M553" i="7"/>
  <c r="M554" i="7"/>
  <c r="M555" i="7"/>
  <c r="M556" i="7"/>
  <c r="M558" i="7"/>
  <c r="M559" i="7"/>
  <c r="M560" i="7"/>
  <c r="M561" i="7"/>
  <c r="M562" i="7"/>
  <c r="M563" i="7"/>
  <c r="M564" i="7"/>
  <c r="M565" i="7"/>
  <c r="M566" i="7"/>
  <c r="M567" i="7"/>
  <c r="M568" i="7"/>
  <c r="M569" i="7"/>
  <c r="M570" i="7"/>
  <c r="M571" i="7"/>
  <c r="M572" i="7"/>
  <c r="M574" i="7"/>
  <c r="M584" i="7"/>
  <c r="M585" i="7"/>
  <c r="M586" i="7"/>
  <c r="M587" i="7"/>
  <c r="M588" i="7"/>
  <c r="M589" i="7"/>
  <c r="M590" i="7"/>
  <c r="M591" i="7"/>
  <c r="M592" i="7"/>
  <c r="M593" i="7"/>
  <c r="M594" i="7"/>
  <c r="M595" i="7"/>
  <c r="M596" i="7"/>
  <c r="M597" i="7"/>
  <c r="M598" i="7"/>
  <c r="M599" i="7"/>
  <c r="M600" i="7"/>
  <c r="M601" i="7"/>
  <c r="M602" i="7"/>
  <c r="M603" i="7"/>
  <c r="M604" i="7"/>
  <c r="M605" i="7"/>
  <c r="M606" i="7"/>
  <c r="M607" i="7"/>
  <c r="M608" i="7"/>
  <c r="M609" i="7"/>
  <c r="M610" i="7"/>
  <c r="M611" i="7"/>
  <c r="M612" i="7"/>
  <c r="M613" i="7"/>
  <c r="M614" i="7"/>
  <c r="M615" i="7"/>
  <c r="M616" i="7"/>
  <c r="M617" i="7"/>
  <c r="M619" i="7"/>
  <c r="M620" i="7"/>
  <c r="M621" i="7"/>
  <c r="M623" i="7"/>
  <c r="M624" i="7"/>
  <c r="M625" i="7"/>
  <c r="M626" i="7"/>
  <c r="M628" i="7"/>
  <c r="M630" i="7"/>
  <c r="M631" i="7"/>
  <c r="M632" i="7"/>
  <c r="M634" i="7"/>
  <c r="M635" i="7"/>
  <c r="M636" i="7"/>
  <c r="M637" i="7"/>
  <c r="M638" i="7"/>
  <c r="M639" i="7"/>
  <c r="M640" i="7"/>
  <c r="M641" i="7"/>
  <c r="M642" i="7"/>
  <c r="M643" i="7"/>
  <c r="M644" i="7"/>
  <c r="M645" i="7"/>
  <c r="M646" i="7"/>
  <c r="M647" i="7"/>
  <c r="M648" i="7"/>
  <c r="M649" i="7"/>
  <c r="M650" i="7"/>
  <c r="M651" i="7"/>
  <c r="M652" i="7"/>
  <c r="M653" i="7"/>
  <c r="M654" i="7"/>
  <c r="M655" i="7"/>
  <c r="M656" i="7"/>
  <c r="M657" i="7"/>
  <c r="M658" i="7"/>
  <c r="M659" i="7"/>
  <c r="M660" i="7"/>
  <c r="M661" i="7"/>
  <c r="M662" i="7"/>
  <c r="M663" i="7"/>
  <c r="M664" i="7"/>
  <c r="M665" i="7"/>
  <c r="M666" i="7"/>
  <c r="M667" i="7"/>
  <c r="M668" i="7"/>
  <c r="M669" i="7"/>
  <c r="M670" i="7"/>
  <c r="M671" i="7"/>
  <c r="M673" i="7"/>
  <c r="M674" i="7"/>
  <c r="M675" i="7"/>
  <c r="M676" i="7"/>
  <c r="M677" i="7"/>
  <c r="M678" i="7"/>
  <c r="M679" i="7"/>
  <c r="M681" i="7"/>
  <c r="M682" i="7"/>
  <c r="M683" i="7"/>
  <c r="M684" i="7"/>
  <c r="M685" i="7"/>
  <c r="M686" i="7"/>
  <c r="M687" i="7"/>
  <c r="M688" i="7"/>
  <c r="M690" i="7"/>
  <c r="M692" i="7"/>
  <c r="M693" i="7"/>
  <c r="M694" i="7"/>
  <c r="M695" i="7"/>
  <c r="M696" i="7"/>
  <c r="M697" i="7"/>
  <c r="M698" i="7"/>
  <c r="M699" i="7"/>
  <c r="M700" i="7"/>
  <c r="M701" i="7"/>
  <c r="M702" i="7"/>
  <c r="M703" i="7"/>
  <c r="M704" i="7"/>
  <c r="M705" i="7"/>
  <c r="M706" i="7"/>
  <c r="M707" i="7"/>
  <c r="M708" i="7"/>
  <c r="M709" i="7"/>
  <c r="M710" i="7"/>
  <c r="M711" i="7"/>
  <c r="M712" i="7"/>
  <c r="M713" i="7"/>
  <c r="M714" i="7"/>
  <c r="M715" i="7"/>
  <c r="M716" i="7"/>
  <c r="M717" i="7"/>
  <c r="M718" i="7"/>
  <c r="M719" i="7"/>
  <c r="M720" i="7"/>
  <c r="M721" i="7"/>
  <c r="M722" i="7"/>
  <c r="M723" i="7"/>
  <c r="M724" i="7"/>
  <c r="M725" i="7"/>
  <c r="M726" i="7"/>
  <c r="M727" i="7"/>
  <c r="M728" i="7"/>
  <c r="M729" i="7"/>
  <c r="M730" i="7"/>
  <c r="M731" i="7"/>
  <c r="M732" i="7"/>
  <c r="M733" i="7"/>
  <c r="M734" i="7"/>
  <c r="M736" i="7"/>
  <c r="M737" i="7"/>
  <c r="M738" i="7"/>
  <c r="M739" i="7"/>
  <c r="M740" i="7"/>
  <c r="M741" i="7"/>
  <c r="M742" i="7"/>
  <c r="M743" i="7"/>
  <c r="M744" i="7"/>
  <c r="M745" i="7"/>
  <c r="M746" i="7"/>
  <c r="M748" i="7"/>
  <c r="M749" i="7"/>
  <c r="M750" i="7"/>
  <c r="M751" i="7"/>
  <c r="M752" i="7"/>
  <c r="M753" i="7"/>
  <c r="M754" i="7"/>
  <c r="M755" i="7"/>
  <c r="M756" i="7"/>
  <c r="M757" i="7"/>
  <c r="M758" i="7"/>
  <c r="M759" i="7"/>
  <c r="M760" i="7"/>
  <c r="M761" i="7"/>
  <c r="M762" i="7"/>
  <c r="M763" i="7"/>
  <c r="M764" i="7"/>
  <c r="M765" i="7"/>
  <c r="M766" i="7"/>
  <c r="M767" i="7"/>
  <c r="M768" i="7"/>
  <c r="M769" i="7"/>
  <c r="M770" i="7"/>
  <c r="M771" i="7"/>
  <c r="M772" i="7"/>
  <c r="M773" i="7"/>
  <c r="M774" i="7"/>
  <c r="M775" i="7"/>
  <c r="M776" i="7"/>
  <c r="M777" i="7"/>
  <c r="M778" i="7"/>
  <c r="M779" i="7"/>
  <c r="M780" i="7"/>
  <c r="M781" i="7"/>
  <c r="M782" i="7"/>
  <c r="M783" i="7"/>
  <c r="M784" i="7"/>
  <c r="M785" i="7"/>
  <c r="M786" i="7"/>
  <c r="M787" i="7"/>
  <c r="M788" i="7"/>
  <c r="M792" i="7"/>
  <c r="M793" i="7"/>
  <c r="M794" i="7"/>
  <c r="M795" i="7"/>
  <c r="M796" i="7"/>
  <c r="M797" i="7"/>
  <c r="M798" i="7"/>
  <c r="M799" i="7"/>
  <c r="M800" i="7"/>
  <c r="M801" i="7"/>
  <c r="M802" i="7"/>
  <c r="M803" i="7"/>
  <c r="M804" i="7"/>
  <c r="M805" i="7"/>
  <c r="M806" i="7"/>
  <c r="M807" i="7"/>
  <c r="M808" i="7"/>
  <c r="M809" i="7"/>
  <c r="M810" i="7"/>
  <c r="M811" i="7"/>
  <c r="M812" i="7"/>
  <c r="M814" i="7"/>
  <c r="M815" i="7"/>
  <c r="M816" i="7"/>
  <c r="M817" i="7"/>
  <c r="M818" i="7"/>
  <c r="M820" i="7"/>
  <c r="M821" i="7"/>
  <c r="M822" i="7"/>
  <c r="M823" i="7"/>
  <c r="M824" i="7"/>
  <c r="M826" i="7"/>
  <c r="M828" i="7"/>
  <c r="M829" i="7"/>
  <c r="M830" i="7"/>
  <c r="M831" i="7"/>
  <c r="M832" i="7"/>
  <c r="M833" i="7"/>
  <c r="M834" i="7"/>
  <c r="M835" i="7"/>
  <c r="M836" i="7"/>
  <c r="M837" i="7"/>
  <c r="M838" i="7"/>
  <c r="M839" i="7"/>
  <c r="M840" i="7"/>
  <c r="M841" i="7"/>
  <c r="M843" i="7"/>
  <c r="M844" i="7"/>
  <c r="M845" i="7"/>
  <c r="M846" i="7"/>
  <c r="M853" i="7"/>
  <c r="K853" i="7"/>
  <c r="M852" i="7"/>
  <c r="M850" i="7"/>
  <c r="L849" i="7"/>
  <c r="L852" i="7"/>
  <c r="L493" i="6"/>
  <c r="K492" i="6"/>
  <c r="J491" i="6"/>
  <c r="M116" i="5"/>
  <c r="M234" i="5"/>
  <c r="M100" i="5"/>
  <c r="M71" i="5"/>
  <c r="M230" i="5"/>
  <c r="M227" i="5"/>
  <c r="M228" i="5"/>
  <c r="M226" i="5"/>
  <c r="M385" i="5"/>
  <c r="M112" i="5"/>
  <c r="M225" i="5"/>
  <c r="M224" i="5"/>
  <c r="M223" i="5"/>
  <c r="M734" i="5"/>
  <c r="M1635" i="5"/>
  <c r="M1462" i="5"/>
  <c r="L1275" i="5"/>
  <c r="L535" i="5"/>
  <c r="L1148" i="5"/>
  <c r="M782" i="5"/>
  <c r="M1131" i="5"/>
  <c r="M39" i="5"/>
  <c r="L272" i="5"/>
  <c r="M396" i="5"/>
  <c r="M1395" i="5"/>
  <c r="L1133" i="5"/>
  <c r="L133" i="5"/>
  <c r="M389" i="5"/>
  <c r="L1328" i="5"/>
  <c r="L529" i="5"/>
  <c r="M1254" i="5"/>
  <c r="M1274" i="5"/>
  <c r="M643" i="5"/>
  <c r="M1253" i="5"/>
  <c r="L318" i="5"/>
  <c r="M1252" i="5"/>
  <c r="M384" i="5"/>
  <c r="L1464" i="5"/>
  <c r="M1170" i="5"/>
  <c r="M841" i="5"/>
  <c r="M970" i="5"/>
  <c r="M617" i="5"/>
  <c r="L1193" i="5"/>
  <c r="L317" i="5"/>
  <c r="L1470" i="5"/>
  <c r="L1073" i="5"/>
  <c r="L805" i="5"/>
  <c r="L855" i="5"/>
  <c r="L1531" i="5"/>
  <c r="L1072" i="5"/>
  <c r="L939" i="5"/>
  <c r="L1497" i="5"/>
  <c r="L1594" i="5"/>
  <c r="L595" i="5"/>
  <c r="L1593" i="5"/>
  <c r="L1192" i="5"/>
  <c r="L1595" i="5"/>
  <c r="L1582" i="5"/>
  <c r="L947" i="5"/>
  <c r="L1435" i="5"/>
  <c r="M314" i="5"/>
  <c r="M1413" i="5"/>
  <c r="M1569" i="5"/>
  <c r="M937" i="5"/>
  <c r="M936" i="5"/>
  <c r="M731" i="5"/>
  <c r="M563" i="5"/>
  <c r="M730" i="5"/>
  <c r="M935" i="5"/>
  <c r="M1488" i="5"/>
  <c r="M562" i="5"/>
  <c r="M264" i="5"/>
  <c r="M277" i="5"/>
  <c r="M561" i="5"/>
  <c r="M382" i="5"/>
  <c r="M1424" i="5"/>
  <c r="M1310" i="5"/>
  <c r="M934" i="5"/>
  <c r="M1568" i="5"/>
  <c r="M933" i="5"/>
  <c r="M1487" i="5"/>
  <c r="M932" i="5"/>
  <c r="M1147" i="5"/>
  <c r="M440" i="5"/>
  <c r="M729" i="5"/>
  <c r="M728" i="5"/>
  <c r="M559" i="5"/>
  <c r="M727" i="5"/>
  <c r="M929" i="5"/>
  <c r="M930" i="5"/>
  <c r="M558" i="5"/>
  <c r="M461" i="5"/>
  <c r="M928" i="5"/>
  <c r="M557" i="5"/>
  <c r="M927" i="5"/>
  <c r="M945" i="5"/>
  <c r="M630" i="5"/>
  <c r="M726" i="5"/>
  <c r="M926" i="5"/>
  <c r="M925" i="5"/>
  <c r="M924" i="5"/>
  <c r="M1486" i="5"/>
  <c r="M1146" i="5"/>
  <c r="M1251" i="5"/>
  <c r="M803" i="5"/>
  <c r="M1423" i="5"/>
  <c r="M1051" i="5"/>
  <c r="M839" i="5"/>
  <c r="M1388" i="5"/>
  <c r="M556" i="5"/>
  <c r="M774" i="5"/>
  <c r="M1250" i="5"/>
  <c r="M381" i="5"/>
  <c r="M147" i="5"/>
  <c r="M145" i="5"/>
  <c r="M128" i="5"/>
  <c r="M506" i="5"/>
  <c r="M1361" i="5"/>
  <c r="M1112" i="5"/>
  <c r="M650" i="5"/>
  <c r="M1349" i="5"/>
  <c r="M1150" i="5"/>
  <c r="M1308" i="5"/>
  <c r="M1460" i="5"/>
  <c r="M1546" i="5"/>
  <c r="M1111" i="5"/>
  <c r="M1021" i="5"/>
  <c r="M505" i="5"/>
  <c r="M1402" i="5"/>
  <c r="M870" i="5"/>
  <c r="M1020" i="5"/>
  <c r="M1019" i="5"/>
  <c r="M1524" i="5"/>
  <c r="M1249" i="5"/>
  <c r="M1248" i="5"/>
  <c r="M1067" i="5"/>
  <c r="M869" i="5"/>
  <c r="M1190" i="5"/>
  <c r="M1319" i="5"/>
  <c r="M1247" i="5"/>
  <c r="M662" i="5"/>
  <c r="M555" i="5"/>
  <c r="M1401" i="5"/>
  <c r="M1459" i="5"/>
  <c r="M1566" i="5"/>
  <c r="M1246" i="5"/>
  <c r="M570" i="5"/>
  <c r="M759" i="5"/>
  <c r="M1245" i="5"/>
  <c r="M894" i="5"/>
  <c r="M1348" i="5"/>
  <c r="M1047" i="5"/>
  <c r="M773" i="5"/>
  <c r="M1048" i="5"/>
  <c r="M1323" i="5"/>
  <c r="M1322" i="5"/>
  <c r="M1471" i="5"/>
  <c r="M849" i="5"/>
  <c r="M921" i="5"/>
  <c r="M1544" i="5"/>
  <c r="M1530" i="5"/>
  <c r="M920" i="5"/>
  <c r="M800" i="5"/>
  <c r="M1018" i="5"/>
  <c r="M1307" i="5"/>
  <c r="M1110" i="5"/>
  <c r="M885" i="5"/>
  <c r="M1392" i="5"/>
  <c r="M1387" i="5"/>
  <c r="M922" i="5"/>
  <c r="M838" i="5"/>
  <c r="M1347" i="5"/>
  <c r="M537" i="5"/>
  <c r="M1145" i="5"/>
  <c r="M958" i="5"/>
  <c r="M310" i="5"/>
  <c r="M1179" i="5"/>
  <c r="M1165" i="5"/>
  <c r="M405" i="5"/>
  <c r="M252" i="5"/>
  <c r="M1109" i="5"/>
  <c r="M772" i="5"/>
  <c r="M1400" i="5"/>
  <c r="M1169" i="5"/>
  <c r="M1607" i="5"/>
  <c r="M1244" i="5"/>
  <c r="M1428" i="5"/>
  <c r="M1422" i="5"/>
  <c r="M1485" i="5"/>
  <c r="M1261" i="5"/>
  <c r="M1243" i="5"/>
  <c r="M884" i="5"/>
  <c r="M919" i="5"/>
  <c r="M376" i="5"/>
  <c r="M553" i="5"/>
  <c r="M1017" i="5"/>
  <c r="M1016" i="5"/>
  <c r="M977" i="5"/>
  <c r="M1130" i="5"/>
  <c r="M742" i="5"/>
  <c r="M1421" i="5"/>
  <c r="M1346" i="5"/>
  <c r="M1345" i="5"/>
  <c r="M1066" i="5"/>
  <c r="M1458" i="5"/>
  <c r="M917" i="5"/>
  <c r="M883" i="5"/>
  <c r="M1567" i="5"/>
  <c r="M771" i="5"/>
  <c r="M1321" i="5"/>
  <c r="M868" i="5"/>
  <c r="M1242" i="5"/>
  <c r="M1306" i="5"/>
  <c r="M1305" i="5"/>
  <c r="M1304" i="5"/>
  <c r="M1512" i="5"/>
  <c r="M1542" i="5"/>
  <c r="M1107" i="5"/>
  <c r="M1344" i="5"/>
  <c r="M551" i="5"/>
  <c r="M1541" i="5"/>
  <c r="M1303" i="5"/>
  <c r="M1545" i="5"/>
  <c r="M1149" i="5"/>
  <c r="M615" i="5"/>
  <c r="M719" i="5"/>
  <c r="M504" i="5"/>
  <c r="M960" i="5"/>
  <c r="M770" i="5"/>
  <c r="M758" i="5"/>
  <c r="M718" i="5"/>
  <c r="M793" i="5"/>
  <c r="M840" i="5"/>
  <c r="M1037" i="5"/>
  <c r="M1129" i="5"/>
  <c r="M1386" i="5"/>
  <c r="M1301" i="5"/>
  <c r="M1603" i="5"/>
  <c r="M1457" i="5"/>
  <c r="M1540" i="5"/>
  <c r="M769" i="5"/>
  <c r="M1484" i="5"/>
  <c r="M1385" i="5"/>
  <c r="M1571" i="5"/>
  <c r="M1327" i="5"/>
  <c r="M1300" i="5"/>
  <c r="M460" i="5"/>
  <c r="M1360" i="5"/>
  <c r="M1384" i="5"/>
  <c r="M1565" i="5"/>
  <c r="M1483" i="5"/>
  <c r="M437" i="5"/>
  <c r="M1241" i="5"/>
  <c r="M370" i="5"/>
  <c r="M660" i="5"/>
  <c r="M1343" i="5"/>
  <c r="M768" i="5"/>
  <c r="M1240" i="5"/>
  <c r="M1587" i="5"/>
  <c r="M1364" i="5"/>
  <c r="M1342" i="5"/>
  <c r="M1341" i="5"/>
  <c r="M1586" i="5"/>
  <c r="M1456" i="5"/>
  <c r="M1516" i="5"/>
  <c r="M916" i="5"/>
  <c r="M1511" i="5"/>
  <c r="M550" i="5"/>
  <c r="M1580" i="5"/>
  <c r="M1239" i="5"/>
  <c r="M1144" i="5"/>
  <c r="M1494" i="5"/>
  <c r="M1114" i="5"/>
  <c r="M1482" i="5"/>
  <c r="M1106" i="5"/>
  <c r="M1015" i="5"/>
  <c r="M1065" i="5"/>
  <c r="M1014" i="5"/>
  <c r="M845" i="5"/>
  <c r="M1583" i="5"/>
  <c r="M1182" i="5"/>
  <c r="M1013" i="5"/>
  <c r="M1555" i="5"/>
  <c r="M367" i="5"/>
  <c r="M369" i="5"/>
  <c r="M1043" i="5"/>
  <c r="M1539" i="5"/>
  <c r="M1455" i="5"/>
  <c r="M1050" i="5"/>
  <c r="M1161" i="5"/>
  <c r="M1513" i="5"/>
  <c r="M915" i="5"/>
  <c r="M914" i="5"/>
  <c r="M1597" i="5"/>
  <c r="M1463" i="5"/>
  <c r="M837" i="5"/>
  <c r="M1383" i="5"/>
  <c r="M365" i="5"/>
  <c r="M219" i="5"/>
  <c r="M1238" i="5"/>
  <c r="M1178" i="5"/>
  <c r="M1180" i="5"/>
  <c r="M1389" i="5"/>
  <c r="M1454" i="5"/>
  <c r="M1266" i="5"/>
  <c r="M882" i="5"/>
  <c r="M1591" i="5"/>
  <c r="M1105" i="5"/>
  <c r="M1237" i="5"/>
  <c r="M1281" i="5"/>
  <c r="M944" i="5"/>
  <c r="M1064" i="5"/>
  <c r="M980" i="5"/>
  <c r="M503" i="5"/>
  <c r="M717" i="5"/>
  <c r="M502" i="5"/>
  <c r="M1382" i="5"/>
  <c r="M584" i="5"/>
  <c r="M716" i="5"/>
  <c r="M715" i="5"/>
  <c r="M501" i="5"/>
  <c r="M714" i="5"/>
  <c r="M1177" i="5"/>
  <c r="M1265" i="5"/>
  <c r="M913" i="5"/>
  <c r="M422" i="5"/>
  <c r="M500" i="5"/>
  <c r="M1258" i="5"/>
  <c r="M1526" i="5"/>
  <c r="M1596" i="5"/>
  <c r="M1554" i="5"/>
  <c r="M713" i="5"/>
  <c r="M1510" i="5"/>
  <c r="M1581" i="5"/>
  <c r="M1236" i="5"/>
  <c r="M1509" i="5"/>
  <c r="M1235" i="5"/>
  <c r="M1012" i="5"/>
  <c r="M1469" i="5"/>
  <c r="M1011" i="5"/>
  <c r="M1350" i="5"/>
  <c r="M1602" i="5"/>
  <c r="M1063" i="5"/>
  <c r="M1496" i="5"/>
  <c r="M712" i="5"/>
  <c r="M1272" i="5"/>
  <c r="M1042" i="5"/>
  <c r="M1010" i="5"/>
  <c r="M940" i="5"/>
  <c r="M659" i="5"/>
  <c r="M836" i="5"/>
  <c r="M1563" i="5"/>
  <c r="M1508" i="5"/>
  <c r="M1234" i="5"/>
  <c r="M144" i="5"/>
  <c r="M1481" i="5"/>
  <c r="M1233" i="5"/>
  <c r="M1264" i="5"/>
  <c r="M767" i="5"/>
  <c r="M1359" i="5"/>
  <c r="M1528" i="5"/>
  <c r="M1262" i="5"/>
  <c r="M1009" i="5"/>
  <c r="M1280" i="5"/>
  <c r="M976" i="5"/>
  <c r="M1299" i="5"/>
  <c r="M1515" i="5"/>
  <c r="M1559" i="5"/>
  <c r="M1562" i="5"/>
  <c r="M669" i="5"/>
  <c r="M835" i="5"/>
  <c r="M583" i="5"/>
  <c r="M867" i="5"/>
  <c r="M711" i="5"/>
  <c r="M499" i="5"/>
  <c r="M1164" i="5"/>
  <c r="M1381" i="5"/>
  <c r="M957" i="5"/>
  <c r="M571" i="5"/>
  <c r="M1340" i="5"/>
  <c r="M1538" i="5"/>
  <c r="M1480" i="5"/>
  <c r="M1479" i="5"/>
  <c r="M1104" i="5"/>
  <c r="M1298" i="5"/>
  <c r="M1434" i="5"/>
  <c r="M1604" i="5"/>
  <c r="M833" i="5"/>
  <c r="M1453" i="5"/>
  <c r="M1103" i="5"/>
  <c r="M1008" i="5"/>
  <c r="M1232" i="5"/>
  <c r="M832" i="5"/>
  <c r="M649" i="5"/>
  <c r="M1339" i="5"/>
  <c r="M710" i="5"/>
  <c r="M1231" i="5"/>
  <c r="M1478" i="5"/>
  <c r="M1507" i="5"/>
  <c r="M1117" i="5"/>
  <c r="M1102" i="5"/>
  <c r="M872" i="5"/>
  <c r="M1353" i="5"/>
  <c r="M956" i="5"/>
  <c r="M831" i="5"/>
  <c r="M1062" i="5"/>
  <c r="M1160" i="5"/>
  <c r="M1477" i="5"/>
  <c r="M1338" i="5"/>
  <c r="M1337" i="5"/>
  <c r="M1605" i="5"/>
  <c r="M1579" i="5"/>
  <c r="M1176" i="5"/>
  <c r="M1230" i="5"/>
  <c r="M614" i="5"/>
  <c r="M569" i="5"/>
  <c r="M1128" i="5"/>
  <c r="M1380" i="5"/>
  <c r="M613" i="5"/>
  <c r="M1101" i="5"/>
  <c r="M1564" i="5"/>
  <c r="M1229" i="5"/>
  <c r="M1143" i="5"/>
  <c r="M1467" i="5"/>
  <c r="M1228" i="5"/>
  <c r="M1127" i="5"/>
  <c r="M871" i="5"/>
  <c r="M459" i="5"/>
  <c r="M1061" i="5"/>
  <c r="M1227" i="5"/>
  <c r="M1315" i="5"/>
  <c r="M1297" i="5"/>
  <c r="M1175" i="5"/>
  <c r="M1354" i="5"/>
  <c r="M433" i="5"/>
  <c r="M415" i="5"/>
  <c r="M1007" i="5"/>
  <c r="M359" i="5"/>
  <c r="M98" i="5"/>
  <c r="M1226" i="5"/>
  <c r="M1506" i="5"/>
  <c r="M1553" i="5"/>
  <c r="M1420" i="5"/>
  <c r="M708" i="5"/>
  <c r="M888" i="5"/>
  <c r="M1379" i="5"/>
  <c r="M1060" i="5"/>
  <c r="M1036" i="5"/>
  <c r="M497" i="5"/>
  <c r="M1100" i="5"/>
  <c r="M1041" i="5"/>
  <c r="M1419" i="5"/>
  <c r="M1142" i="5"/>
  <c r="M955" i="5"/>
  <c r="M881" i="5"/>
  <c r="M1059" i="5"/>
  <c r="M1492" i="5"/>
  <c r="M1378" i="5"/>
  <c r="M1225" i="5"/>
  <c r="M620" i="5"/>
  <c r="M536" i="5"/>
  <c r="M1132" i="5"/>
  <c r="M1296" i="5"/>
  <c r="M1399" i="5"/>
  <c r="M707" i="5"/>
  <c r="M912" i="5"/>
  <c r="M979" i="5"/>
  <c r="M1600" i="5"/>
  <c r="M1174" i="5"/>
  <c r="M568" i="5"/>
  <c r="M1126" i="5"/>
  <c r="M954" i="5"/>
  <c r="M1006" i="5"/>
  <c r="M1181" i="5"/>
  <c r="M1476" i="5"/>
  <c r="M775" i="5"/>
  <c r="M1279" i="5"/>
  <c r="M1259" i="5"/>
  <c r="M1377" i="5"/>
  <c r="M1314" i="5"/>
  <c r="M1224" i="5"/>
  <c r="M1608" i="5"/>
  <c r="M1256" i="5"/>
  <c r="M1223" i="5"/>
  <c r="M1558" i="5"/>
  <c r="M1418" i="5"/>
  <c r="M706" i="5"/>
  <c r="M705" i="5"/>
  <c r="M526" i="5"/>
  <c r="M911" i="5"/>
  <c r="M496" i="5"/>
  <c r="M792" i="5"/>
  <c r="M910" i="5"/>
  <c r="M704" i="5"/>
  <c r="M909" i="5"/>
  <c r="M1475" i="5"/>
  <c r="M787" i="5"/>
  <c r="M1537" i="5"/>
  <c r="M1260" i="5"/>
  <c r="M1286" i="5"/>
  <c r="M1134" i="5"/>
  <c r="M1263" i="5"/>
  <c r="M1271" i="5"/>
  <c r="M564" i="5"/>
  <c r="M1552" i="5"/>
  <c r="M467" i="5"/>
  <c r="M1474" i="5"/>
  <c r="M1551" i="5"/>
  <c r="M547" i="5"/>
  <c r="M293" i="5"/>
  <c r="M546" i="5"/>
  <c r="M358" i="5"/>
  <c r="M1295" i="5"/>
  <c r="M1376" i="5"/>
  <c r="M1431" i="5"/>
  <c r="M830" i="5"/>
  <c r="M858" i="5"/>
  <c r="M725" i="5"/>
  <c r="M1222" i="5"/>
  <c r="M1221" i="5"/>
  <c r="M581" i="5"/>
  <c r="M1529" i="5"/>
  <c r="M908" i="5"/>
  <c r="M1005" i="5"/>
  <c r="M1004" i="5"/>
  <c r="M1578" i="5"/>
  <c r="M1191" i="5"/>
  <c r="M357" i="5"/>
  <c r="M507" i="5"/>
  <c r="M1294" i="5"/>
  <c r="M1220" i="5"/>
  <c r="M658" i="5"/>
  <c r="M1536" i="5"/>
  <c r="M1278" i="5"/>
  <c r="M1099" i="5"/>
  <c r="M1219" i="5"/>
  <c r="M648" i="5"/>
  <c r="M1584" i="5"/>
  <c r="M1452" i="5"/>
  <c r="M263" i="5"/>
  <c r="M1550" i="5"/>
  <c r="M1218" i="5"/>
  <c r="M702" i="5"/>
  <c r="M701" i="5"/>
  <c r="M1098" i="5"/>
  <c r="M942" i="5"/>
  <c r="M1141" i="5"/>
  <c r="M1097" i="5"/>
  <c r="M1159" i="5"/>
  <c r="M786" i="5"/>
  <c r="M612" i="5"/>
  <c r="M611" i="5"/>
  <c r="M495" i="5"/>
  <c r="M353" i="5"/>
  <c r="M355" i="5"/>
  <c r="M215" i="5"/>
  <c r="M1535" i="5"/>
  <c r="M287" i="5"/>
  <c r="M1046" i="5"/>
  <c r="M657" i="5"/>
  <c r="M251" i="5"/>
  <c r="M352" i="5"/>
  <c r="M1336" i="5"/>
  <c r="M1277" i="5"/>
  <c r="M1003" i="5"/>
  <c r="M1498" i="5"/>
  <c r="M1451" i="5"/>
  <c r="M412" i="5"/>
  <c r="M494" i="5"/>
  <c r="M493" i="5"/>
  <c r="M1054" i="5"/>
  <c r="M1450" i="5"/>
  <c r="M1162" i="5"/>
  <c r="M1053" i="5"/>
  <c r="M1335" i="5"/>
  <c r="M1505" i="5"/>
  <c r="M877" i="5"/>
  <c r="M214" i="5"/>
  <c r="M492" i="5"/>
  <c r="M953" i="5"/>
  <c r="M844" i="5"/>
  <c r="M1504" i="5"/>
  <c r="M699" i="5"/>
  <c r="M525" i="5"/>
  <c r="M777" i="5"/>
  <c r="M1140" i="5"/>
  <c r="M975" i="5"/>
  <c r="M698" i="5"/>
  <c r="M1525" i="5"/>
  <c r="M1293" i="5"/>
  <c r="M1391" i="5"/>
  <c r="M1417" i="5"/>
  <c r="M1158" i="5"/>
  <c r="M1449" i="5"/>
  <c r="M1002" i="5"/>
  <c r="M1187" i="5"/>
  <c r="M545" i="5"/>
  <c r="M756" i="5"/>
  <c r="M785" i="5"/>
  <c r="M1574" i="5"/>
  <c r="M1058" i="5"/>
  <c r="M491" i="5"/>
  <c r="M799" i="5"/>
  <c r="M697" i="5"/>
  <c r="M791" i="5"/>
  <c r="M790" i="5"/>
  <c r="M1096" i="5"/>
  <c r="M1057" i="5"/>
  <c r="M1056" i="5"/>
  <c r="M1326" i="5"/>
  <c r="M1598" i="5"/>
  <c r="M740" i="5"/>
  <c r="M1095" i="5"/>
  <c r="M1404" i="5"/>
  <c r="M1001" i="5"/>
  <c r="M1276" i="5"/>
  <c r="M829" i="5"/>
  <c r="M622" i="5"/>
  <c r="M1425" i="5"/>
  <c r="M1577" i="5"/>
  <c r="M1534" i="5"/>
  <c r="M1495" i="5"/>
  <c r="M1375" i="5"/>
  <c r="M1000" i="5"/>
  <c r="M1398" i="5"/>
  <c r="M1268" i="5"/>
  <c r="M1217" i="5"/>
  <c r="M519" i="5"/>
  <c r="M1139" i="5"/>
  <c r="M1093" i="5"/>
  <c r="M413" i="5"/>
  <c r="M1590" i="5"/>
  <c r="M1055" i="5"/>
  <c r="M752" i="5"/>
  <c r="M1416" i="5"/>
  <c r="M828" i="5"/>
  <c r="M1313" i="5"/>
  <c r="M1138" i="5"/>
  <c r="M866" i="5"/>
  <c r="M696" i="5"/>
  <c r="M1549" i="5"/>
  <c r="M1216" i="5"/>
  <c r="M1116" i="5"/>
  <c r="M860" i="5"/>
  <c r="M999" i="5"/>
  <c r="M1576" i="5"/>
  <c r="M1533" i="5"/>
  <c r="M952" i="5"/>
  <c r="M1448" i="5"/>
  <c r="M907" i="5"/>
  <c r="M905" i="5"/>
  <c r="M1412" i="5"/>
  <c r="M1503" i="5"/>
  <c r="M1491" i="5"/>
  <c r="M1447" i="5"/>
  <c r="M848" i="5"/>
  <c r="M998" i="5"/>
  <c r="M880" i="5"/>
  <c r="M766" i="5"/>
  <c r="M904" i="5"/>
  <c r="M827" i="5"/>
  <c r="M724" i="5"/>
  <c r="M1374" i="5"/>
  <c r="M1215" i="5"/>
  <c r="M1092" i="5"/>
  <c r="M694" i="5"/>
  <c r="M1157" i="5"/>
  <c r="M997" i="5"/>
  <c r="M1091" i="5"/>
  <c r="M436" i="5"/>
  <c r="M1461" i="5"/>
  <c r="M1151" i="5"/>
  <c r="M1446" i="5"/>
  <c r="M903" i="5"/>
  <c r="M1499" i="5"/>
  <c r="M1527" i="5"/>
  <c r="M865" i="5"/>
  <c r="M996" i="5"/>
  <c r="M995" i="5"/>
  <c r="M1325" i="5"/>
  <c r="M1606" i="5"/>
  <c r="M1599" i="5"/>
  <c r="M1373" i="5"/>
  <c r="M1090" i="5"/>
  <c r="M490" i="5"/>
  <c r="M349" i="5"/>
  <c r="M1585" i="5"/>
  <c r="M423" i="5"/>
  <c r="M489" i="5"/>
  <c r="M1334" i="5"/>
  <c r="M853" i="5"/>
  <c r="M1186" i="5"/>
  <c r="M1214" i="5"/>
  <c r="M994" i="5"/>
  <c r="M1283" i="5"/>
  <c r="M1292" i="5"/>
  <c r="M1273" i="5"/>
  <c r="M1089" i="5"/>
  <c r="M693" i="5"/>
  <c r="M1156" i="5"/>
  <c r="M1628" i="5"/>
  <c r="M902" i="5"/>
  <c r="M1173" i="5"/>
  <c r="M1137" i="5"/>
  <c r="M802" i="5"/>
  <c r="M1543" i="5"/>
  <c r="M1627" i="5"/>
  <c r="M739" i="5"/>
  <c r="M1517" i="5"/>
  <c r="M826" i="5"/>
  <c r="M901" i="5"/>
  <c r="M993" i="5"/>
  <c r="M864" i="5"/>
  <c r="M1473" i="5"/>
  <c r="M1468" i="5"/>
  <c r="M691" i="5"/>
  <c r="M1372" i="5"/>
  <c r="M539" i="5"/>
  <c r="M1088" i="5"/>
  <c r="M1022" i="5"/>
  <c r="M656" i="5"/>
  <c r="M1445" i="5"/>
  <c r="M951" i="5"/>
  <c r="M690" i="5"/>
  <c r="M974" i="5"/>
  <c r="M1626" i="5"/>
  <c r="M1502" i="5"/>
  <c r="M1444" i="5"/>
  <c r="M1575" i="5"/>
  <c r="M1136" i="5"/>
  <c r="M1285" i="5"/>
  <c r="M1371" i="5"/>
  <c r="M1035" i="5"/>
  <c r="M973" i="5"/>
  <c r="M1087" i="5"/>
  <c r="M1034" i="5"/>
  <c r="M458" i="5"/>
  <c r="M1561" i="5"/>
  <c r="M1523" i="5"/>
  <c r="M488" i="5"/>
  <c r="M487" i="5"/>
  <c r="M1333" i="5"/>
  <c r="M1501" i="5"/>
  <c r="M765" i="5"/>
  <c r="M825" i="5"/>
  <c r="M524" i="5"/>
  <c r="M1572" i="5"/>
  <c r="M642" i="5"/>
  <c r="M1625" i="5"/>
  <c r="M1309" i="5"/>
  <c r="M486" i="5"/>
  <c r="M893" i="5"/>
  <c r="M1430" i="5"/>
  <c r="M1312" i="5"/>
  <c r="M1086" i="5"/>
  <c r="M1332" i="5"/>
  <c r="M1115" i="5"/>
  <c r="M485" i="5"/>
  <c r="M1085" i="5"/>
  <c r="M992" i="5"/>
  <c r="M1172" i="5"/>
  <c r="M512" i="5"/>
  <c r="M588" i="5"/>
  <c r="M1370" i="5"/>
  <c r="M1084" i="5"/>
  <c r="M863" i="5"/>
  <c r="M1168" i="5"/>
  <c r="M1601" i="5"/>
  <c r="M347" i="5"/>
  <c r="M823" i="5"/>
  <c r="M213" i="5"/>
  <c r="M276" i="5"/>
  <c r="M628" i="5"/>
  <c r="M1083" i="5"/>
  <c r="M1213" i="5"/>
  <c r="M972" i="5"/>
  <c r="M784" i="5"/>
  <c r="M689" i="5"/>
  <c r="M822" i="5"/>
  <c r="M821" i="5"/>
  <c r="M1443" i="5"/>
  <c r="M991" i="5"/>
  <c r="M789" i="5"/>
  <c r="M688" i="5"/>
  <c r="M1589" i="5"/>
  <c r="M1397" i="5"/>
  <c r="M1411" i="5"/>
  <c r="M1532" i="5"/>
  <c r="M1082" i="5"/>
  <c r="M1522" i="5"/>
  <c r="M621" i="5"/>
  <c r="M1125" i="5"/>
  <c r="M1081" i="5"/>
  <c r="M1029" i="5"/>
  <c r="M1331" i="5"/>
  <c r="M764" i="5"/>
  <c r="M1049" i="5"/>
  <c r="M859" i="5"/>
  <c r="M950" i="5"/>
  <c r="M1171" i="5"/>
  <c r="M1291" i="5"/>
  <c r="M1212" i="5"/>
  <c r="M797" i="5"/>
  <c r="M862" i="5"/>
  <c r="M610" i="5"/>
  <c r="M1113" i="5"/>
  <c r="M538" i="5"/>
  <c r="M484" i="5"/>
  <c r="M1396" i="5"/>
  <c r="M1433" i="5"/>
  <c r="M1080" i="5"/>
  <c r="M889" i="5"/>
  <c r="M1079" i="5"/>
  <c r="M1548" i="5"/>
  <c r="M861" i="5"/>
  <c r="M1369" i="5"/>
  <c r="M1211" i="5"/>
  <c r="M651" i="5"/>
  <c r="M892" i="5"/>
  <c r="M847" i="5"/>
  <c r="M686" i="5"/>
  <c r="M1210" i="5"/>
  <c r="M755" i="5"/>
  <c r="M1031" i="5"/>
  <c r="M1320" i="5"/>
  <c r="M1557" i="5"/>
  <c r="M1290" i="5"/>
  <c r="M483" i="5"/>
  <c r="M1624" i="5"/>
  <c r="M1155" i="5"/>
  <c r="M820" i="5"/>
  <c r="M1209" i="5"/>
  <c r="M1185" i="5"/>
  <c r="M1135" i="5"/>
  <c r="M1521" i="5"/>
  <c r="M1570" i="5"/>
  <c r="M457" i="5"/>
  <c r="M627" i="5"/>
  <c r="M1208" i="5"/>
  <c r="M1573" i="5"/>
  <c r="M470" i="5"/>
  <c r="M900" i="5"/>
  <c r="M971" i="5"/>
  <c r="M1078" i="5"/>
  <c r="M1368" i="5"/>
  <c r="M857" i="5"/>
  <c r="M1403" i="5"/>
  <c r="M1410" i="5"/>
  <c r="M1465" i="5"/>
  <c r="M1472" i="5"/>
  <c r="M685" i="5"/>
  <c r="M959" i="5"/>
  <c r="L673" i="5"/>
  <c r="M395" i="5"/>
  <c r="M1623" i="5"/>
  <c r="M544" i="5"/>
  <c r="M435" i="5"/>
  <c r="M1415" i="5"/>
  <c r="M1289" i="5"/>
  <c r="M899" i="5"/>
  <c r="M819" i="5"/>
  <c r="M941" i="5"/>
  <c r="M530" i="5"/>
  <c r="M751" i="5"/>
  <c r="M1070" i="5"/>
  <c r="M1409" i="5"/>
  <c r="M846" i="5"/>
  <c r="M990" i="5"/>
  <c r="M473" i="5"/>
  <c r="M886" i="5"/>
  <c r="M1077" i="5"/>
  <c r="M286" i="5"/>
  <c r="M898" i="5"/>
  <c r="M1620" i="5"/>
  <c r="M852" i="5"/>
  <c r="M582" i="5"/>
  <c r="M1167" i="5"/>
  <c r="M345" i="5"/>
  <c r="M527" i="5"/>
  <c r="M1076" i="5"/>
  <c r="M1324" i="5"/>
  <c r="M818" i="5"/>
  <c r="M684" i="5"/>
  <c r="M943" i="5"/>
  <c r="M275" i="5"/>
  <c r="M394" i="5"/>
  <c r="M1519" i="5"/>
  <c r="M876" i="5"/>
  <c r="L1069" i="5"/>
  <c r="L982" i="5"/>
  <c r="L594" i="5"/>
  <c r="L981" i="5"/>
  <c r="L37" i="5"/>
  <c r="L92" i="5"/>
  <c r="L1588" i="5"/>
  <c r="L1330" i="5"/>
  <c r="L250" i="5"/>
  <c r="M456" i="5"/>
  <c r="L672" i="5"/>
  <c r="L645" i="5"/>
  <c r="L521" i="5"/>
  <c r="M1363" i="5"/>
  <c r="M625" i="5"/>
  <c r="L586" i="5"/>
  <c r="L520" i="5"/>
  <c r="L626" i="5"/>
  <c r="L1329" i="5"/>
  <c r="M965" i="5"/>
  <c r="M517" i="5"/>
  <c r="M1038" i="5"/>
  <c r="M985" i="5"/>
  <c r="M1122" i="5"/>
  <c r="M1556" i="5"/>
  <c r="L424" i="5"/>
  <c r="L194" i="5"/>
  <c r="L476" i="5"/>
  <c r="L316" i="5"/>
  <c r="L192" i="5"/>
  <c r="L122" i="5"/>
  <c r="L267" i="5"/>
  <c r="L736" i="5"/>
  <c r="L474" i="5"/>
  <c r="L850" i="5"/>
  <c r="L753" i="5"/>
  <c r="L208" i="5"/>
  <c r="L166" i="5"/>
  <c r="L566" i="5"/>
  <c r="L416" i="5"/>
  <c r="L304" i="5"/>
  <c r="L599" i="5"/>
  <c r="L308" i="5"/>
  <c r="L983" i="5"/>
  <c r="L303" i="5"/>
  <c r="L274" i="5"/>
  <c r="L409" i="5"/>
  <c r="L644" i="5"/>
  <c r="L273" i="5"/>
  <c r="L53" i="5"/>
  <c r="L302" i="5"/>
  <c r="L1030" i="5"/>
  <c r="L477" i="5"/>
  <c r="L1075" i="5"/>
  <c r="L1194" i="5"/>
  <c r="L54" i="5"/>
  <c r="L170" i="5"/>
  <c r="L59" i="5"/>
  <c r="L1436" i="5"/>
  <c r="L1074" i="5"/>
  <c r="L329" i="5"/>
  <c r="L319" i="5"/>
  <c r="L149" i="5"/>
  <c r="L301" i="5"/>
  <c r="L156" i="5"/>
  <c r="L162" i="5"/>
  <c r="L43" i="5"/>
  <c r="L854" i="5"/>
  <c r="L523" i="5"/>
  <c r="L408" i="5"/>
  <c r="L278" i="5"/>
  <c r="L241" i="5"/>
  <c r="L281" i="5"/>
  <c r="L207" i="5"/>
  <c r="L86" i="5"/>
  <c r="L239" i="5"/>
  <c r="L87" i="5"/>
  <c r="L300" i="5"/>
  <c r="L240" i="5"/>
  <c r="L206" i="5"/>
  <c r="L522" i="5"/>
  <c r="L195" i="5"/>
  <c r="L176" i="5"/>
  <c r="L598" i="5"/>
  <c r="L299" i="5"/>
  <c r="L469" i="5"/>
  <c r="L762" i="5"/>
  <c r="L107" i="5"/>
  <c r="L161" i="5"/>
  <c r="L427" i="5"/>
  <c r="L804" i="5"/>
  <c r="L148" i="5"/>
  <c r="L328" i="5"/>
  <c r="L243" i="5"/>
  <c r="L205" i="5"/>
  <c r="L289" i="5"/>
  <c r="L104" i="5"/>
  <c r="L948" i="5"/>
  <c r="L271" i="5"/>
  <c r="L471" i="5"/>
  <c r="L646" i="5"/>
  <c r="L125" i="5"/>
  <c r="L117" i="5"/>
  <c r="L89" i="5"/>
  <c r="L591" i="5"/>
  <c r="L596" i="5"/>
  <c r="L597" i="5"/>
  <c r="M163" i="5"/>
  <c r="M142" i="5"/>
  <c r="M210" i="5"/>
  <c r="M189" i="5"/>
  <c r="M678" i="5"/>
  <c r="M434" i="5"/>
  <c r="M261" i="5"/>
  <c r="M141" i="5"/>
  <c r="M292" i="5"/>
  <c r="M342" i="5"/>
  <c r="M514" i="5"/>
  <c r="M57" i="5"/>
  <c r="M186" i="5"/>
  <c r="M187" i="5"/>
  <c r="M96" i="5"/>
  <c r="M184" i="5"/>
  <c r="M171" i="5"/>
  <c r="M341" i="5"/>
  <c r="M260" i="5"/>
  <c r="M139" i="5"/>
  <c r="M28" i="5"/>
  <c r="M95" i="5"/>
  <c r="M259" i="5"/>
  <c r="M340" i="5"/>
  <c r="M258" i="5"/>
  <c r="M1613" i="5"/>
  <c r="M56" i="5"/>
  <c r="M338" i="5"/>
  <c r="M540" i="5"/>
  <c r="M257" i="5"/>
  <c r="M143" i="5"/>
  <c r="M337" i="5"/>
  <c r="M290" i="5"/>
  <c r="M138" i="5"/>
  <c r="M137" i="5"/>
  <c r="M256" i="5"/>
  <c r="M343" i="5"/>
  <c r="M320" i="5"/>
  <c r="M84" i="5"/>
  <c r="M111" i="5"/>
  <c r="M193" i="5"/>
  <c r="L468" i="5"/>
  <c r="M810" i="5"/>
  <c r="M1028" i="5"/>
  <c r="M1196" i="5"/>
  <c r="M1255" i="5"/>
  <c r="L624" i="5"/>
  <c r="L296" i="5"/>
  <c r="L623" i="5"/>
  <c r="L91" i="5"/>
  <c r="L565" i="5"/>
  <c r="L534" i="5"/>
  <c r="L204" i="5"/>
  <c r="L671" i="5"/>
  <c r="L1437" i="4"/>
  <c r="K23" i="4"/>
  <c r="K24" i="4"/>
  <c r="K33" i="4"/>
  <c r="K35" i="4"/>
  <c r="K36" i="4"/>
  <c r="K51" i="4"/>
  <c r="K63" i="4"/>
  <c r="K65" i="4"/>
  <c r="K79" i="4"/>
  <c r="K169" i="4"/>
  <c r="K170" i="4"/>
  <c r="K172" i="4"/>
  <c r="K173" i="4"/>
  <c r="K174" i="4"/>
  <c r="K175" i="4"/>
  <c r="K176" i="4"/>
  <c r="K177" i="4"/>
  <c r="K178" i="4"/>
  <c r="K179" i="4"/>
  <c r="K180" i="4"/>
  <c r="K181" i="4"/>
  <c r="K182" i="4"/>
  <c r="K184" i="4"/>
  <c r="K186" i="4"/>
  <c r="K187" i="4"/>
  <c r="K188" i="4"/>
  <c r="K189" i="4"/>
  <c r="K190" i="4"/>
  <c r="K192" i="4"/>
  <c r="K193" i="4"/>
  <c r="K194" i="4"/>
  <c r="K195" i="4"/>
  <c r="K196" i="4"/>
  <c r="K197" i="4"/>
  <c r="K198" i="4"/>
  <c r="K199" i="4"/>
  <c r="K201" i="4"/>
  <c r="K202" i="4"/>
  <c r="K203" i="4"/>
  <c r="K204" i="4"/>
  <c r="K205" i="4"/>
  <c r="K206" i="4"/>
  <c r="K207" i="4"/>
  <c r="K208" i="4"/>
  <c r="K209" i="4"/>
  <c r="K210" i="4"/>
  <c r="K211" i="4"/>
  <c r="K213" i="4"/>
  <c r="K214" i="4"/>
  <c r="K215" i="4"/>
  <c r="K216" i="4"/>
  <c r="K217" i="4"/>
  <c r="K218" i="4"/>
  <c r="K219" i="4"/>
  <c r="K220" i="4"/>
  <c r="K221" i="4"/>
  <c r="K222" i="4"/>
  <c r="K223" i="4"/>
  <c r="K224" i="4"/>
  <c r="K225" i="4"/>
  <c r="K226" i="4"/>
  <c r="K227" i="4"/>
  <c r="K228" i="4"/>
  <c r="K231" i="4"/>
  <c r="K232" i="4"/>
  <c r="K233" i="4"/>
  <c r="K234" i="4"/>
  <c r="K235" i="4"/>
  <c r="K236" i="4"/>
  <c r="K237" i="4"/>
  <c r="K238" i="4"/>
  <c r="K240" i="4"/>
  <c r="K241" i="4"/>
  <c r="K242" i="4"/>
  <c r="K243" i="4"/>
  <c r="K245" i="4"/>
  <c r="K246" i="4"/>
  <c r="K247" i="4"/>
  <c r="K248" i="4"/>
  <c r="K249" i="4"/>
  <c r="K250" i="4"/>
  <c r="K252" i="4"/>
  <c r="K253" i="4"/>
  <c r="K256" i="4"/>
  <c r="K257" i="4"/>
  <c r="K259" i="4"/>
  <c r="K261" i="4"/>
  <c r="K294" i="4"/>
  <c r="K309" i="4"/>
  <c r="K310" i="4"/>
  <c r="K315" i="4"/>
  <c r="K333" i="4"/>
  <c r="K334" i="4"/>
  <c r="K335" i="4"/>
  <c r="K336" i="4"/>
  <c r="K342" i="4"/>
  <c r="K358" i="4"/>
  <c r="K423" i="4"/>
  <c r="K456" i="4"/>
  <c r="K463" i="4"/>
  <c r="K464" i="4"/>
  <c r="K466" i="4"/>
  <c r="K475" i="4"/>
  <c r="K480" i="4"/>
  <c r="K481" i="4"/>
  <c r="K482" i="4"/>
  <c r="K483" i="4"/>
  <c r="K550" i="4"/>
  <c r="K1445" i="4"/>
  <c r="K1446" i="4"/>
  <c r="K1447" i="4"/>
  <c r="K1448" i="4"/>
  <c r="K1449" i="4"/>
  <c r="K1453" i="4"/>
  <c r="K1454" i="4"/>
  <c r="K1455" i="4"/>
  <c r="K1456" i="4"/>
  <c r="K1457" i="4"/>
  <c r="K1458" i="4"/>
  <c r="K1462" i="4"/>
  <c r="K1463" i="4"/>
  <c r="K1464" i="4"/>
  <c r="K1465" i="4"/>
  <c r="K1467" i="4"/>
  <c r="K1468" i="4"/>
  <c r="K1470" i="4"/>
  <c r="K1482" i="4"/>
  <c r="K1488" i="4"/>
  <c r="K1496" i="4"/>
  <c r="K1497" i="4"/>
  <c r="K1499" i="4"/>
  <c r="K1500" i="4"/>
  <c r="K1505" i="4"/>
  <c r="K1512" i="4"/>
  <c r="K1518" i="4"/>
  <c r="K1519" i="4"/>
  <c r="K1644" i="4"/>
  <c r="L67" i="4"/>
  <c r="L68" i="4"/>
  <c r="L71" i="4"/>
  <c r="L73" i="4"/>
  <c r="L90" i="4"/>
  <c r="L95" i="4"/>
  <c r="L96" i="4"/>
  <c r="L103" i="4"/>
  <c r="L105" i="4"/>
  <c r="L111" i="4"/>
  <c r="L114" i="4"/>
  <c r="L116" i="4"/>
  <c r="L117" i="4"/>
  <c r="L118" i="4"/>
  <c r="L119" i="4"/>
  <c r="L120" i="4"/>
  <c r="L121" i="4"/>
  <c r="L122" i="4"/>
  <c r="L123" i="4"/>
  <c r="L124" i="4"/>
  <c r="L129" i="4"/>
  <c r="L130" i="4"/>
  <c r="L131" i="4"/>
  <c r="L132" i="4"/>
  <c r="L133" i="4"/>
  <c r="L136" i="4"/>
  <c r="L137" i="4"/>
  <c r="L139" i="4"/>
  <c r="L140" i="4"/>
  <c r="L141" i="4"/>
  <c r="L142" i="4"/>
  <c r="L146" i="4"/>
  <c r="L148" i="4"/>
  <c r="L152" i="4"/>
  <c r="L153" i="4"/>
  <c r="L154" i="4"/>
  <c r="L155" i="4"/>
  <c r="L156" i="4"/>
  <c r="L157" i="4"/>
  <c r="L158" i="4"/>
  <c r="L159" i="4"/>
  <c r="L161" i="4"/>
  <c r="L163" i="4"/>
  <c r="L165" i="4"/>
  <c r="L166" i="4"/>
  <c r="L318" i="4"/>
  <c r="L319" i="4"/>
  <c r="L324" i="4"/>
  <c r="L325" i="4"/>
  <c r="L330" i="4"/>
  <c r="L331" i="4"/>
  <c r="L338" i="4"/>
  <c r="L340" i="4"/>
  <c r="L453" i="4"/>
  <c r="L496" i="4"/>
  <c r="L500" i="4"/>
  <c r="L501" i="4"/>
  <c r="L502" i="4"/>
  <c r="L504" i="4"/>
  <c r="L505" i="4"/>
  <c r="L507" i="4"/>
  <c r="L508" i="4"/>
  <c r="L509" i="4"/>
  <c r="L511" i="4"/>
  <c r="L512" i="4"/>
  <c r="L513" i="4"/>
  <c r="L514" i="4"/>
  <c r="L517" i="4"/>
  <c r="L518" i="4"/>
  <c r="L519" i="4"/>
  <c r="L521" i="4"/>
  <c r="L522" i="4"/>
  <c r="L523" i="4"/>
  <c r="L526" i="4"/>
  <c r="L528" i="4"/>
  <c r="L529" i="4"/>
  <c r="L531" i="4"/>
  <c r="L533" i="4"/>
  <c r="L537" i="4"/>
  <c r="L538" i="4"/>
  <c r="L539" i="4"/>
  <c r="L540" i="4"/>
  <c r="L541" i="4"/>
  <c r="L542" i="4"/>
  <c r="L543" i="4"/>
  <c r="L545" i="4"/>
  <c r="L547" i="4"/>
  <c r="L548" i="4"/>
  <c r="L549" i="4"/>
  <c r="L552" i="4"/>
  <c r="L553" i="4"/>
  <c r="L554" i="4"/>
  <c r="L555" i="4"/>
  <c r="L556" i="4"/>
  <c r="L557" i="4"/>
  <c r="L558" i="4"/>
  <c r="L560" i="4"/>
  <c r="L561" i="4"/>
  <c r="L562" i="4"/>
  <c r="L563" i="4"/>
  <c r="L564" i="4"/>
  <c r="L565" i="4"/>
  <c r="L566" i="4"/>
  <c r="L567" i="4"/>
  <c r="L568" i="4"/>
  <c r="L569" i="4"/>
  <c r="L570" i="4"/>
  <c r="L571" i="4"/>
  <c r="L572" i="4"/>
  <c r="L573" i="4"/>
  <c r="L574" i="4"/>
  <c r="L575" i="4"/>
  <c r="L576" i="4"/>
  <c r="L577" i="4"/>
  <c r="L578" i="4"/>
  <c r="L579" i="4"/>
  <c r="L580" i="4"/>
  <c r="L581" i="4"/>
  <c r="L582" i="4"/>
  <c r="L583" i="4"/>
  <c r="L584" i="4"/>
  <c r="L585" i="4"/>
  <c r="L586" i="4"/>
  <c r="L587" i="4"/>
  <c r="L588" i="4"/>
  <c r="L589" i="4"/>
  <c r="L590" i="4"/>
  <c r="L591" i="4"/>
  <c r="L592" i="4"/>
  <c r="L593" i="4"/>
  <c r="L594" i="4"/>
  <c r="L595" i="4"/>
  <c r="L596" i="4"/>
  <c r="L598" i="4"/>
  <c r="L600" i="4"/>
  <c r="L601" i="4"/>
  <c r="L602" i="4"/>
  <c r="L603" i="4"/>
  <c r="L604" i="4"/>
  <c r="L605" i="4"/>
  <c r="L606" i="4"/>
  <c r="L607" i="4"/>
  <c r="L608" i="4"/>
  <c r="L609" i="4"/>
  <c r="L610" i="4"/>
  <c r="L611" i="4"/>
  <c r="L612" i="4"/>
  <c r="L613" i="4"/>
  <c r="L614" i="4"/>
  <c r="L615" i="4"/>
  <c r="L616" i="4"/>
  <c r="L617" i="4"/>
  <c r="L618" i="4"/>
  <c r="L619" i="4"/>
  <c r="L620" i="4"/>
  <c r="L621" i="4"/>
  <c r="L622" i="4"/>
  <c r="L623" i="4"/>
  <c r="L624" i="4"/>
  <c r="L625" i="4"/>
  <c r="L626" i="4"/>
  <c r="L627" i="4"/>
  <c r="L628" i="4"/>
  <c r="L629" i="4"/>
  <c r="L630" i="4"/>
  <c r="L631" i="4"/>
  <c r="L632" i="4"/>
  <c r="L633" i="4"/>
  <c r="L634" i="4"/>
  <c r="L635" i="4"/>
  <c r="L636" i="4"/>
  <c r="L637" i="4"/>
  <c r="L638" i="4"/>
  <c r="L639" i="4"/>
  <c r="L640" i="4"/>
  <c r="L642" i="4"/>
  <c r="L643" i="4"/>
  <c r="L644" i="4"/>
  <c r="L645" i="4"/>
  <c r="L646" i="4"/>
  <c r="L647" i="4"/>
  <c r="L648" i="4"/>
  <c r="L649" i="4"/>
  <c r="L650" i="4"/>
  <c r="L651" i="4"/>
  <c r="L652" i="4"/>
  <c r="L653" i="4"/>
  <c r="L654" i="4"/>
  <c r="L655" i="4"/>
  <c r="L656" i="4"/>
  <c r="L657" i="4"/>
  <c r="L658" i="4"/>
  <c r="L659" i="4"/>
  <c r="L660" i="4"/>
  <c r="L661" i="4"/>
  <c r="L662" i="4"/>
  <c r="L663" i="4"/>
  <c r="L664" i="4"/>
  <c r="L665" i="4"/>
  <c r="L666" i="4"/>
  <c r="L667" i="4"/>
  <c r="L668" i="4"/>
  <c r="L669" i="4"/>
  <c r="L670" i="4"/>
  <c r="L671" i="4"/>
  <c r="L672" i="4"/>
  <c r="L673" i="4"/>
  <c r="L674" i="4"/>
  <c r="L675" i="4"/>
  <c r="L676" i="4"/>
  <c r="L677" i="4"/>
  <c r="L678" i="4"/>
  <c r="L679" i="4"/>
  <c r="L680" i="4"/>
  <c r="L681" i="4"/>
  <c r="L682" i="4"/>
  <c r="L683" i="4"/>
  <c r="L684" i="4"/>
  <c r="L685" i="4"/>
  <c r="L686" i="4"/>
  <c r="L687" i="4"/>
  <c r="L688" i="4"/>
  <c r="L689" i="4"/>
  <c r="L690" i="4"/>
  <c r="L691" i="4"/>
  <c r="L692" i="4"/>
  <c r="L694" i="4"/>
  <c r="L695" i="4"/>
  <c r="L696" i="4"/>
  <c r="L697" i="4"/>
  <c r="L698" i="4"/>
  <c r="L699" i="4"/>
  <c r="L700" i="4"/>
  <c r="L701" i="4"/>
  <c r="L702" i="4"/>
  <c r="L703" i="4"/>
  <c r="L704" i="4"/>
  <c r="L705" i="4"/>
  <c r="L706" i="4"/>
  <c r="L707" i="4"/>
  <c r="L708" i="4"/>
  <c r="L711" i="4"/>
  <c r="L712" i="4"/>
  <c r="L713" i="4"/>
  <c r="L714" i="4"/>
  <c r="L715" i="4"/>
  <c r="L716" i="4"/>
  <c r="L717" i="4"/>
  <c r="L718" i="4"/>
  <c r="L719" i="4"/>
  <c r="L720" i="4"/>
  <c r="L722" i="4"/>
  <c r="L723" i="4"/>
  <c r="L724" i="4"/>
  <c r="L725" i="4"/>
  <c r="L726" i="4"/>
  <c r="L727" i="4"/>
  <c r="L728" i="4"/>
  <c r="L729" i="4"/>
  <c r="L730" i="4"/>
  <c r="L731" i="4"/>
  <c r="L732" i="4"/>
  <c r="L733" i="4"/>
  <c r="L734" i="4"/>
  <c r="L735" i="4"/>
  <c r="L736" i="4"/>
  <c r="L737" i="4"/>
  <c r="L738" i="4"/>
  <c r="L739" i="4"/>
  <c r="L740" i="4"/>
  <c r="L741" i="4"/>
  <c r="L742" i="4"/>
  <c r="L743" i="4"/>
  <c r="L744" i="4"/>
  <c r="L745" i="4"/>
  <c r="L746" i="4"/>
  <c r="L747" i="4"/>
  <c r="L748" i="4"/>
  <c r="L749" i="4"/>
  <c r="L750" i="4"/>
  <c r="L751" i="4"/>
  <c r="L752" i="4"/>
  <c r="L753" i="4"/>
  <c r="L754" i="4"/>
  <c r="L755" i="4"/>
  <c r="L756" i="4"/>
  <c r="L757" i="4"/>
  <c r="L758" i="4"/>
  <c r="L759" i="4"/>
  <c r="L760" i="4"/>
  <c r="L761" i="4"/>
  <c r="L763" i="4"/>
  <c r="L764" i="4"/>
  <c r="L767" i="4"/>
  <c r="L768" i="4"/>
  <c r="L769" i="4"/>
  <c r="L770" i="4"/>
  <c r="L771" i="4"/>
  <c r="L772" i="4"/>
  <c r="L773" i="4"/>
  <c r="L774" i="4"/>
  <c r="L775" i="4"/>
  <c r="L776" i="4"/>
  <c r="L777" i="4"/>
  <c r="L778" i="4"/>
  <c r="L779" i="4"/>
  <c r="L780" i="4"/>
  <c r="L781" i="4"/>
  <c r="L782" i="4"/>
  <c r="L783" i="4"/>
  <c r="L784" i="4"/>
  <c r="L786" i="4"/>
  <c r="L788" i="4"/>
  <c r="L789" i="4"/>
  <c r="L790" i="4"/>
  <c r="L791" i="4"/>
  <c r="L792" i="4"/>
  <c r="L794" i="4"/>
  <c r="L795" i="4"/>
  <c r="L796" i="4"/>
  <c r="L797" i="4"/>
  <c r="L798" i="4"/>
  <c r="L799" i="4"/>
  <c r="L800" i="4"/>
  <c r="L802" i="4"/>
  <c r="L803" i="4"/>
  <c r="L804" i="4"/>
  <c r="L805" i="4"/>
  <c r="L806" i="4"/>
  <c r="L807" i="4"/>
  <c r="L808" i="4"/>
  <c r="L809" i="4"/>
  <c r="L810" i="4"/>
  <c r="L811" i="4"/>
  <c r="L812" i="4"/>
  <c r="L813" i="4"/>
  <c r="L814" i="4"/>
  <c r="L815" i="4"/>
  <c r="L816" i="4"/>
  <c r="L817" i="4"/>
  <c r="L818" i="4"/>
  <c r="L819" i="4"/>
  <c r="L820" i="4"/>
  <c r="L821" i="4"/>
  <c r="L822" i="4"/>
  <c r="L823" i="4"/>
  <c r="L824" i="4"/>
  <c r="L825" i="4"/>
  <c r="L826" i="4"/>
  <c r="L827" i="4"/>
  <c r="L828" i="4"/>
  <c r="L829" i="4"/>
  <c r="L830" i="4"/>
  <c r="L831" i="4"/>
  <c r="L832" i="4"/>
  <c r="L833" i="4"/>
  <c r="L834" i="4"/>
  <c r="L835" i="4"/>
  <c r="L836" i="4"/>
  <c r="L837" i="4"/>
  <c r="L838" i="4"/>
  <c r="L839" i="4"/>
  <c r="L840" i="4"/>
  <c r="L843" i="4"/>
  <c r="L844" i="4"/>
  <c r="L845" i="4"/>
  <c r="L846" i="4"/>
  <c r="L847" i="4"/>
  <c r="L848" i="4"/>
  <c r="L849" i="4"/>
  <c r="L850" i="4"/>
  <c r="L851" i="4"/>
  <c r="L852" i="4"/>
  <c r="L853" i="4"/>
  <c r="L854" i="4"/>
  <c r="L855" i="4"/>
  <c r="L856" i="4"/>
  <c r="L857" i="4"/>
  <c r="L858" i="4"/>
  <c r="L859" i="4"/>
  <c r="L860" i="4"/>
  <c r="L861" i="4"/>
  <c r="L862" i="4"/>
  <c r="L863" i="4"/>
  <c r="L864" i="4"/>
  <c r="L866" i="4"/>
  <c r="L867" i="4"/>
  <c r="L868" i="4"/>
  <c r="L869" i="4"/>
  <c r="L871" i="4"/>
  <c r="L872" i="4"/>
  <c r="L873" i="4"/>
  <c r="L874" i="4"/>
  <c r="L875" i="4"/>
  <c r="L876" i="4"/>
  <c r="L877" i="4"/>
  <c r="L879" i="4"/>
  <c r="L880" i="4"/>
  <c r="L881" i="4"/>
  <c r="L882" i="4"/>
  <c r="L883" i="4"/>
  <c r="L884" i="4"/>
  <c r="L885" i="4"/>
  <c r="L886" i="4"/>
  <c r="L887" i="4"/>
  <c r="L888" i="4"/>
  <c r="L889" i="4"/>
  <c r="L890" i="4"/>
  <c r="L891" i="4"/>
  <c r="L892" i="4"/>
  <c r="L893" i="4"/>
  <c r="L894" i="4"/>
  <c r="L895" i="4"/>
  <c r="L896" i="4"/>
  <c r="L897" i="4"/>
  <c r="L898" i="4"/>
  <c r="L900" i="4"/>
  <c r="L901" i="4"/>
  <c r="L902" i="4"/>
  <c r="L903" i="4"/>
  <c r="L904" i="4"/>
  <c r="L905" i="4"/>
  <c r="L906" i="4"/>
  <c r="L907" i="4"/>
  <c r="L908" i="4"/>
  <c r="L909" i="4"/>
  <c r="L910" i="4"/>
  <c r="L911" i="4"/>
  <c r="L912" i="4"/>
  <c r="L913" i="4"/>
  <c r="L914" i="4"/>
  <c r="L915" i="4"/>
  <c r="L916" i="4"/>
  <c r="L917" i="4"/>
  <c r="L918" i="4"/>
  <c r="L919" i="4"/>
  <c r="L920" i="4"/>
  <c r="L921" i="4"/>
  <c r="L922" i="4"/>
  <c r="L923" i="4"/>
  <c r="L924" i="4"/>
  <c r="L925" i="4"/>
  <c r="L926" i="4"/>
  <c r="L927" i="4"/>
  <c r="L928" i="4"/>
  <c r="L929" i="4"/>
  <c r="L930" i="4"/>
  <c r="L931" i="4"/>
  <c r="L932" i="4"/>
  <c r="L933" i="4"/>
  <c r="L934" i="4"/>
  <c r="L935" i="4"/>
  <c r="L936" i="4"/>
  <c r="L937" i="4"/>
  <c r="L938" i="4"/>
  <c r="L939" i="4"/>
  <c r="L940" i="4"/>
  <c r="L941" i="4"/>
  <c r="L942" i="4"/>
  <c r="L943" i="4"/>
  <c r="L944" i="4"/>
  <c r="L945" i="4"/>
  <c r="L946" i="4"/>
  <c r="L947" i="4"/>
  <c r="L948" i="4"/>
  <c r="L949" i="4"/>
  <c r="L950" i="4"/>
  <c r="L951" i="4"/>
  <c r="L952" i="4"/>
  <c r="L953" i="4"/>
  <c r="L954" i="4"/>
  <c r="L955" i="4"/>
  <c r="L956" i="4"/>
  <c r="L957" i="4"/>
  <c r="L958" i="4"/>
  <c r="L959" i="4"/>
  <c r="L961" i="4"/>
  <c r="L962" i="4"/>
  <c r="L963" i="4"/>
  <c r="L964" i="4"/>
  <c r="L965" i="4"/>
  <c r="L966" i="4"/>
  <c r="L967" i="4"/>
  <c r="L968" i="4"/>
  <c r="L969" i="4"/>
  <c r="L970" i="4"/>
  <c r="L971" i="4"/>
  <c r="L972" i="4"/>
  <c r="L973" i="4"/>
  <c r="L974" i="4"/>
  <c r="L975" i="4"/>
  <c r="L976" i="4"/>
  <c r="L977" i="4"/>
  <c r="L978" i="4"/>
  <c r="L979" i="4"/>
  <c r="L980" i="4"/>
  <c r="L981" i="4"/>
  <c r="L982" i="4"/>
  <c r="L985" i="4"/>
  <c r="L986" i="4"/>
  <c r="L987" i="4"/>
  <c r="L988" i="4"/>
  <c r="L989" i="4"/>
  <c r="L990" i="4"/>
  <c r="L991" i="4"/>
  <c r="L992" i="4"/>
  <c r="L995" i="4"/>
  <c r="L996" i="4"/>
  <c r="L997" i="4"/>
  <c r="L998" i="4"/>
  <c r="L999" i="4"/>
  <c r="L1000" i="4"/>
  <c r="L1001" i="4"/>
  <c r="L1002" i="4"/>
  <c r="L1003" i="4"/>
  <c r="L1004" i="4"/>
  <c r="L1005" i="4"/>
  <c r="L1006" i="4"/>
  <c r="L1007" i="4"/>
  <c r="L1008" i="4"/>
  <c r="L1009" i="4"/>
  <c r="L1010" i="4"/>
  <c r="L1011" i="4"/>
  <c r="L1012" i="4"/>
  <c r="L1013" i="4"/>
  <c r="L1015" i="4"/>
  <c r="L1016" i="4"/>
  <c r="L1017" i="4"/>
  <c r="L1018" i="4"/>
  <c r="L1020" i="4"/>
  <c r="L1021" i="4"/>
  <c r="L1022" i="4"/>
  <c r="L1023" i="4"/>
  <c r="L1024" i="4"/>
  <c r="L1025" i="4"/>
  <c r="L1026" i="4"/>
  <c r="L1027" i="4"/>
  <c r="L1029" i="4"/>
  <c r="L1030" i="4"/>
  <c r="L1031" i="4"/>
  <c r="L1032" i="4"/>
  <c r="L1033" i="4"/>
  <c r="L1034" i="4"/>
  <c r="L1035" i="4"/>
  <c r="L1036" i="4"/>
  <c r="L1037" i="4"/>
  <c r="L1038" i="4"/>
  <c r="L1039" i="4"/>
  <c r="L1040" i="4"/>
  <c r="L1041" i="4"/>
  <c r="L1042" i="4"/>
  <c r="L1043" i="4"/>
  <c r="L1044" i="4"/>
  <c r="L1045" i="4"/>
  <c r="L1046" i="4"/>
  <c r="L1047" i="4"/>
  <c r="L1048" i="4"/>
  <c r="L1049" i="4"/>
  <c r="L1050" i="4"/>
  <c r="L1051" i="4"/>
  <c r="L1052" i="4"/>
  <c r="L1053" i="4"/>
  <c r="L1055" i="4"/>
  <c r="L1056" i="4"/>
  <c r="L1057" i="4"/>
  <c r="L1058" i="4"/>
  <c r="L1059" i="4"/>
  <c r="L1060" i="4"/>
  <c r="L1061" i="4"/>
  <c r="L1064" i="4"/>
  <c r="L1065" i="4"/>
  <c r="L1066" i="4"/>
  <c r="L1067" i="4"/>
  <c r="L1068" i="4"/>
  <c r="L1069" i="4"/>
  <c r="L1070" i="4"/>
  <c r="L1071" i="4"/>
  <c r="L1072" i="4"/>
  <c r="L1073" i="4"/>
  <c r="L1074" i="4"/>
  <c r="L1075" i="4"/>
  <c r="L1076" i="4"/>
  <c r="L1077" i="4"/>
  <c r="L1078" i="4"/>
  <c r="L1079" i="4"/>
  <c r="L1080" i="4"/>
  <c r="L1088" i="4"/>
  <c r="L1091" i="4"/>
  <c r="L1092" i="4"/>
  <c r="L1093" i="4"/>
  <c r="L1094" i="4"/>
  <c r="L1095" i="4"/>
  <c r="L1096" i="4"/>
  <c r="L1098" i="4"/>
  <c r="L1099" i="4"/>
  <c r="L1100" i="4"/>
  <c r="L1101" i="4"/>
  <c r="L1102" i="4"/>
  <c r="L1103" i="4"/>
  <c r="L1104" i="4"/>
  <c r="L1105" i="4"/>
  <c r="L1106" i="4"/>
  <c r="L1107" i="4"/>
  <c r="L1108" i="4"/>
  <c r="L1110" i="4"/>
  <c r="L1111" i="4"/>
  <c r="L1112" i="4"/>
  <c r="L1113" i="4"/>
  <c r="L1114" i="4"/>
  <c r="L1115" i="4"/>
  <c r="L1116" i="4"/>
  <c r="L1117" i="4"/>
  <c r="L1118" i="4"/>
  <c r="L1119" i="4"/>
  <c r="L1120" i="4"/>
  <c r="L1121" i="4"/>
  <c r="L1122" i="4"/>
  <c r="L1123" i="4"/>
  <c r="L1124" i="4"/>
  <c r="L1125" i="4"/>
  <c r="L1126" i="4"/>
  <c r="L1127" i="4"/>
  <c r="L1128" i="4"/>
  <c r="L1129" i="4"/>
  <c r="L1130" i="4"/>
  <c r="L1131" i="4"/>
  <c r="L1132" i="4"/>
  <c r="L1133" i="4"/>
  <c r="L1134" i="4"/>
  <c r="L1135" i="4"/>
  <c r="L1136" i="4"/>
  <c r="L1137" i="4"/>
  <c r="L1138" i="4"/>
  <c r="L1139" i="4"/>
  <c r="L1140" i="4"/>
  <c r="L1141" i="4"/>
  <c r="L1142" i="4"/>
  <c r="L1143" i="4"/>
  <c r="L1144" i="4"/>
  <c r="L1145" i="4"/>
  <c r="L1146" i="4"/>
  <c r="L1147" i="4"/>
  <c r="L1148" i="4"/>
  <c r="L1149" i="4"/>
  <c r="L1151" i="4"/>
  <c r="L1152" i="4"/>
  <c r="L1153" i="4"/>
  <c r="L1154" i="4"/>
  <c r="L1155" i="4"/>
  <c r="L1156" i="4"/>
  <c r="L1157" i="4"/>
  <c r="L1158" i="4"/>
  <c r="L1159" i="4"/>
  <c r="L1160" i="4"/>
  <c r="L1161" i="4"/>
  <c r="L1162" i="4"/>
  <c r="L1164" i="4"/>
  <c r="L1165" i="4"/>
  <c r="L1166" i="4"/>
  <c r="L1167" i="4"/>
  <c r="L1168" i="4"/>
  <c r="L1169" i="4"/>
  <c r="L1170" i="4"/>
  <c r="L1171" i="4"/>
  <c r="L1172" i="4"/>
  <c r="L1173" i="4"/>
  <c r="L1174" i="4"/>
  <c r="L1175" i="4"/>
  <c r="L1176" i="4"/>
  <c r="L1177" i="4"/>
  <c r="L1178" i="4"/>
  <c r="L1179" i="4"/>
  <c r="L1180" i="4"/>
  <c r="L1181" i="4"/>
  <c r="L1183" i="4"/>
  <c r="L1184" i="4"/>
  <c r="L1185" i="4"/>
  <c r="L1186" i="4"/>
  <c r="L1187" i="4"/>
  <c r="L1188" i="4"/>
  <c r="L1189" i="4"/>
  <c r="L1190" i="4"/>
  <c r="L1191" i="4"/>
  <c r="L1192" i="4"/>
  <c r="L1193" i="4"/>
  <c r="L1194" i="4"/>
  <c r="L1195" i="4"/>
  <c r="L1196" i="4"/>
  <c r="L1197" i="4"/>
  <c r="L1198" i="4"/>
  <c r="L1199" i="4"/>
  <c r="L1200" i="4"/>
  <c r="L1201" i="4"/>
  <c r="L1202" i="4"/>
  <c r="L1203" i="4"/>
  <c r="L1204" i="4"/>
  <c r="L1205" i="4"/>
  <c r="L1206" i="4"/>
  <c r="L1207" i="4"/>
  <c r="L1208" i="4"/>
  <c r="L1209" i="4"/>
  <c r="L1211" i="4"/>
  <c r="L1212" i="4"/>
  <c r="L1213" i="4"/>
  <c r="L1214" i="4"/>
  <c r="L1215" i="4"/>
  <c r="L1216" i="4"/>
  <c r="L1217" i="4"/>
  <c r="L1218" i="4"/>
  <c r="L1219" i="4"/>
  <c r="L1220" i="4"/>
  <c r="L1221" i="4"/>
  <c r="L1222" i="4"/>
  <c r="L1224" i="4"/>
  <c r="L1225" i="4"/>
  <c r="L1226" i="4"/>
  <c r="L1227" i="4"/>
  <c r="L1229" i="4"/>
  <c r="L1230" i="4"/>
  <c r="L1231" i="4"/>
  <c r="L1232" i="4"/>
  <c r="L1233" i="4"/>
  <c r="L1234" i="4"/>
  <c r="L1235" i="4"/>
  <c r="L1236" i="4"/>
  <c r="L1237" i="4"/>
  <c r="L1238" i="4"/>
  <c r="L1239" i="4"/>
  <c r="L1240" i="4"/>
  <c r="L1241" i="4"/>
  <c r="L1242" i="4"/>
  <c r="L1243" i="4"/>
  <c r="L1245" i="4"/>
  <c r="L1246" i="4"/>
  <c r="L1247" i="4"/>
  <c r="L1248" i="4"/>
  <c r="L1249" i="4"/>
  <c r="L1250" i="4"/>
  <c r="L1251" i="4"/>
  <c r="L1252" i="4"/>
  <c r="L1253" i="4"/>
  <c r="L1255" i="4"/>
  <c r="L1256" i="4"/>
  <c r="L1257" i="4"/>
  <c r="L1258" i="4"/>
  <c r="L1267" i="4"/>
  <c r="L1268" i="4"/>
  <c r="L1272" i="4"/>
  <c r="L1282" i="4"/>
  <c r="L1283" i="4"/>
  <c r="L1284" i="4"/>
  <c r="L1285" i="4"/>
  <c r="L1286" i="4"/>
  <c r="L1287" i="4"/>
  <c r="L1288" i="4"/>
  <c r="L1289" i="4"/>
  <c r="L1290" i="4"/>
  <c r="L1291" i="4"/>
  <c r="L1292" i="4"/>
  <c r="L1293" i="4"/>
  <c r="L1294" i="4"/>
  <c r="L1295" i="4"/>
  <c r="L1296" i="4"/>
  <c r="L1297" i="4"/>
  <c r="L1298" i="4"/>
  <c r="L1299" i="4"/>
  <c r="L1300" i="4"/>
  <c r="L1301" i="4"/>
  <c r="L1302" i="4"/>
  <c r="L1303" i="4"/>
  <c r="L1304" i="4"/>
  <c r="L1305" i="4"/>
  <c r="L1306" i="4"/>
  <c r="L1307" i="4"/>
  <c r="L1308" i="4"/>
  <c r="L1309" i="4"/>
  <c r="L1311" i="4"/>
  <c r="L1312" i="4"/>
  <c r="L1313" i="4"/>
  <c r="L1315" i="4"/>
  <c r="L1316" i="4"/>
  <c r="L1317" i="4"/>
  <c r="L1318" i="4"/>
  <c r="L1319" i="4"/>
  <c r="L1320" i="4"/>
  <c r="L1321" i="4"/>
  <c r="L1322" i="4"/>
  <c r="L1323" i="4"/>
  <c r="L1324" i="4"/>
  <c r="L1325" i="4"/>
  <c r="L1326" i="4"/>
  <c r="L1327" i="4"/>
  <c r="L1328" i="4"/>
  <c r="L1329" i="4"/>
  <c r="L1330" i="4"/>
  <c r="L1331" i="4"/>
  <c r="L1332" i="4"/>
  <c r="L1333" i="4"/>
  <c r="L1334" i="4"/>
  <c r="L1335" i="4"/>
  <c r="L1336" i="4"/>
  <c r="L1337" i="4"/>
  <c r="L1338" i="4"/>
  <c r="L1339" i="4"/>
  <c r="L1340" i="4"/>
  <c r="L1341" i="4"/>
  <c r="L1342" i="4"/>
  <c r="L1343" i="4"/>
  <c r="L1344" i="4"/>
  <c r="L1345" i="4"/>
  <c r="L1346" i="4"/>
  <c r="L1347" i="4"/>
  <c r="L1348" i="4"/>
  <c r="L1349" i="4"/>
  <c r="L1350" i="4"/>
  <c r="L1351" i="4"/>
  <c r="L1352" i="4"/>
  <c r="L1353" i="4"/>
  <c r="L1354" i="4"/>
  <c r="L1355" i="4"/>
  <c r="L1356" i="4"/>
  <c r="L1358" i="4"/>
  <c r="L1359" i="4"/>
  <c r="L1360" i="4"/>
  <c r="L1361" i="4"/>
  <c r="L1363" i="4"/>
  <c r="L1364" i="4"/>
  <c r="L1366" i="4"/>
  <c r="L1367" i="4"/>
  <c r="L1368" i="4"/>
  <c r="L1369" i="4"/>
  <c r="L1370" i="4"/>
  <c r="L1371" i="4"/>
  <c r="L1372" i="4"/>
  <c r="L1373" i="4"/>
  <c r="L1374" i="4"/>
  <c r="L1375" i="4"/>
  <c r="L1376" i="4"/>
  <c r="L1377" i="4"/>
  <c r="L1379" i="4"/>
  <c r="L1380" i="4"/>
  <c r="L1381" i="4"/>
  <c r="L1382" i="4"/>
  <c r="L1383" i="4"/>
  <c r="L1384" i="4"/>
  <c r="L1386" i="4"/>
  <c r="L1387" i="4"/>
  <c r="L1388" i="4"/>
  <c r="L1389" i="4"/>
  <c r="L1390" i="4"/>
  <c r="L1391" i="4"/>
  <c r="L1392" i="4"/>
  <c r="L1393" i="4"/>
  <c r="L1394" i="4"/>
  <c r="L1397" i="4"/>
  <c r="L1398" i="4"/>
  <c r="L1399" i="4"/>
  <c r="L1402" i="4"/>
  <c r="L1403" i="4"/>
  <c r="L1404" i="4"/>
  <c r="L1406" i="4"/>
  <c r="L1407" i="4"/>
  <c r="L1408" i="4"/>
  <c r="L1409" i="4"/>
  <c r="L1410" i="4"/>
  <c r="L1411" i="4"/>
  <c r="L1412" i="4"/>
  <c r="L1413" i="4"/>
  <c r="L1415" i="4"/>
  <c r="L1416" i="4"/>
  <c r="L1417" i="4"/>
  <c r="L1419" i="4"/>
  <c r="L1420" i="4"/>
  <c r="L1421" i="4"/>
  <c r="L1422" i="4"/>
  <c r="L1423" i="4"/>
  <c r="L1424" i="4"/>
  <c r="L1425" i="4"/>
  <c r="L1426" i="4"/>
  <c r="L1427" i="4"/>
  <c r="L1477" i="4"/>
  <c r="L1478" i="4"/>
  <c r="L1479" i="4"/>
  <c r="L1481" i="4"/>
  <c r="L1486" i="4"/>
  <c r="L1487" i="4"/>
  <c r="L1490" i="4"/>
  <c r="L1491" i="4"/>
  <c r="L1493" i="4"/>
  <c r="L1495" i="4"/>
  <c r="L1498" i="4"/>
  <c r="L1502" i="4"/>
  <c r="L1503" i="4"/>
  <c r="L1507" i="4"/>
  <c r="L1508" i="4"/>
  <c r="L1509" i="4"/>
  <c r="L1520" i="4"/>
  <c r="L1523" i="4"/>
  <c r="L1524" i="4"/>
  <c r="L1525" i="4"/>
  <c r="L1527" i="4"/>
  <c r="L1528" i="4"/>
  <c r="L1531" i="4"/>
  <c r="L1532" i="4"/>
  <c r="L1534" i="4"/>
  <c r="L1537" i="4"/>
  <c r="L1539" i="4"/>
  <c r="L1541" i="4"/>
  <c r="L1543" i="4"/>
  <c r="L1545" i="4"/>
  <c r="L1547" i="4"/>
  <c r="L1549" i="4"/>
  <c r="L1646" i="4"/>
  <c r="K1646" i="4"/>
  <c r="J1643" i="4"/>
  <c r="J1642" i="4"/>
  <c r="K1643" i="4"/>
  <c r="L1643" i="4"/>
  <c r="L1644" i="4"/>
  <c r="L1642" i="4"/>
  <c r="K1642" i="4"/>
</calcChain>
</file>

<file path=xl/sharedStrings.xml><?xml version="1.0" encoding="utf-8"?>
<sst xmlns="http://schemas.openxmlformats.org/spreadsheetml/2006/main" count="34890" uniqueCount="9507">
  <si>
    <t xml:space="preserve"> </t>
  </si>
  <si>
    <t>Augsburg</t>
  </si>
  <si>
    <t>Ingolstadt</t>
  </si>
  <si>
    <t>Kempten</t>
  </si>
  <si>
    <t>Mainz</t>
  </si>
  <si>
    <t>Zella-Mehlis</t>
  </si>
  <si>
    <t>No.</t>
  </si>
  <si>
    <t>Nr</t>
  </si>
  <si>
    <t>N°</t>
  </si>
  <si>
    <t xml:space="preserve">N. </t>
  </si>
  <si>
    <t>Country</t>
  </si>
  <si>
    <t>Land</t>
  </si>
  <si>
    <t>Pays</t>
  </si>
  <si>
    <t xml:space="preserve">Paese </t>
  </si>
  <si>
    <t xml:space="preserve">Impianto </t>
  </si>
  <si>
    <t>Number of Streams</t>
  </si>
  <si>
    <t>Anzahl Linien</t>
  </si>
  <si>
    <t>Nombre de lignes</t>
  </si>
  <si>
    <t xml:space="preserve">Numero linee </t>
  </si>
  <si>
    <t>Inbetriebsetzung</t>
  </si>
  <si>
    <t>Mise en service</t>
  </si>
  <si>
    <t>Messa in servizio</t>
  </si>
  <si>
    <t>Thumaide</t>
  </si>
  <si>
    <t>BR</t>
  </si>
  <si>
    <t>São Paulo-Vergueiro *</t>
  </si>
  <si>
    <t>São Paulo-Ponte Pequena</t>
  </si>
  <si>
    <t>Coburg</t>
  </si>
  <si>
    <t>Rosenheim</t>
  </si>
  <si>
    <t>Würzburg</t>
  </si>
  <si>
    <t>Bielefeld</t>
  </si>
  <si>
    <t>Nürnberg</t>
  </si>
  <si>
    <t>Stuttgart</t>
  </si>
  <si>
    <t>DK</t>
  </si>
  <si>
    <t>Roskilde</t>
  </si>
  <si>
    <t>Horsholm</t>
  </si>
  <si>
    <t>Villers Saint Paul</t>
  </si>
  <si>
    <t>Nîmes</t>
  </si>
  <si>
    <t>Villefranche sur Saône</t>
  </si>
  <si>
    <t>Belfort</t>
  </si>
  <si>
    <t>Blois</t>
  </si>
  <si>
    <t>Chaumont / Haute-Marne</t>
  </si>
  <si>
    <t>Bordeaux-Bègles</t>
  </si>
  <si>
    <t>Monthyon</t>
  </si>
  <si>
    <t>Nancy-Ludres</t>
  </si>
  <si>
    <t>Lons-le-Saunier</t>
  </si>
  <si>
    <t>Lyon sud</t>
  </si>
  <si>
    <t>Colmar</t>
  </si>
  <si>
    <t>Nantes est</t>
  </si>
  <si>
    <t>Rungis</t>
  </si>
  <si>
    <t>Toulon</t>
  </si>
  <si>
    <t>Nice</t>
  </si>
  <si>
    <t>Thiverval/Grignon/Plaisir</t>
  </si>
  <si>
    <t>Metz</t>
  </si>
  <si>
    <t>Rennes</t>
  </si>
  <si>
    <t>GB</t>
  </si>
  <si>
    <t>Sheffield</t>
  </si>
  <si>
    <t>Portsmouth</t>
  </si>
  <si>
    <t>Marchwood</t>
  </si>
  <si>
    <t>Chineham</t>
  </si>
  <si>
    <t>Wolverhampton</t>
  </si>
  <si>
    <t>Dudley</t>
  </si>
  <si>
    <t>Stoke-on-Trent</t>
  </si>
  <si>
    <t>Jersey</t>
  </si>
  <si>
    <t>Coventry</t>
  </si>
  <si>
    <t>Nottingham</t>
  </si>
  <si>
    <t>Birmingham</t>
  </si>
  <si>
    <t>Piacenza</t>
  </si>
  <si>
    <t>Busto Arsizio</t>
  </si>
  <si>
    <t>Trieste</t>
  </si>
  <si>
    <t>Brescia</t>
  </si>
  <si>
    <t>Porto Marghera</t>
  </si>
  <si>
    <t>Miyazaki</t>
  </si>
  <si>
    <t>Nagoya-Gojougawa</t>
  </si>
  <si>
    <t>Tochigi</t>
  </si>
  <si>
    <t>Hiroshima-Naka</t>
  </si>
  <si>
    <t>Hitoyoshi</t>
  </si>
  <si>
    <t>Ryuusen-En</t>
  </si>
  <si>
    <t>Akashi</t>
  </si>
  <si>
    <t>Itoman-Tomigusuku</t>
  </si>
  <si>
    <t>Shimosuwa</t>
  </si>
  <si>
    <t>Nishinomiya</t>
  </si>
  <si>
    <t>Wajima</t>
  </si>
  <si>
    <t>Hyuga</t>
  </si>
  <si>
    <t>Kitakyushu</t>
  </si>
  <si>
    <t>Owase</t>
  </si>
  <si>
    <t>Narita</t>
  </si>
  <si>
    <t>Okazaki-City</t>
  </si>
  <si>
    <t>Hiroshima-Minami</t>
  </si>
  <si>
    <t>Takarazuka</t>
  </si>
  <si>
    <t>Nagasaki east *</t>
  </si>
  <si>
    <t>Kariya-Chiryu</t>
  </si>
  <si>
    <t>Nagoya-Yamada</t>
  </si>
  <si>
    <t>Takayama</t>
  </si>
  <si>
    <t>Komaki-Iwakura</t>
  </si>
  <si>
    <t>Tsushima</t>
  </si>
  <si>
    <t>Kamakura</t>
  </si>
  <si>
    <t>Naha-Okinawa</t>
  </si>
  <si>
    <t>Iwaki</t>
  </si>
  <si>
    <t>Matsumoto</t>
  </si>
  <si>
    <t>Nagasaki</t>
  </si>
  <si>
    <t>Tokyo-Katsushika</t>
  </si>
  <si>
    <t>Kawasaki-Tachibana</t>
  </si>
  <si>
    <t>Vancouver, BC</t>
  </si>
  <si>
    <t>MC</t>
  </si>
  <si>
    <t>Monaco</t>
  </si>
  <si>
    <t>NL</t>
  </si>
  <si>
    <t>Dordrecht</t>
  </si>
  <si>
    <t>Oslo-Klemetsrud</t>
  </si>
  <si>
    <t>Wels</t>
  </si>
  <si>
    <t>Arnoldstein</t>
  </si>
  <si>
    <t>Fuzhou</t>
  </si>
  <si>
    <t>Zhongshan</t>
  </si>
  <si>
    <t>Tongxing</t>
  </si>
  <si>
    <t>Shanghai-Pudong</t>
  </si>
  <si>
    <t>Macau</t>
  </si>
  <si>
    <t>Moscow</t>
  </si>
  <si>
    <t>Göteborg</t>
  </si>
  <si>
    <t>Kisa</t>
  </si>
  <si>
    <t>Halmstad</t>
  </si>
  <si>
    <t>CH</t>
  </si>
  <si>
    <t>Giubiasco</t>
  </si>
  <si>
    <t>Fribourg</t>
  </si>
  <si>
    <t>Monthey</t>
  </si>
  <si>
    <t>Weinfelden</t>
  </si>
  <si>
    <t>La Chaux-de-Fonds</t>
  </si>
  <si>
    <t>Buchs, AG *</t>
  </si>
  <si>
    <t>St. Gallen</t>
  </si>
  <si>
    <t>Buchs, SG</t>
  </si>
  <si>
    <t>Winterthur</t>
  </si>
  <si>
    <t>Bazenheid</t>
  </si>
  <si>
    <t>Singapore-Senoko *</t>
  </si>
  <si>
    <t>SK</t>
  </si>
  <si>
    <t>Bratislava</t>
  </si>
  <si>
    <t>Bilbao</t>
  </si>
  <si>
    <t>Mataró</t>
  </si>
  <si>
    <t>Guri</t>
  </si>
  <si>
    <t>Phuket</t>
  </si>
  <si>
    <t>Huntsville, AL</t>
  </si>
  <si>
    <t>Haverhill, MA</t>
  </si>
  <si>
    <t>Indianapolis, IN</t>
  </si>
  <si>
    <t>Alexandria, VA</t>
  </si>
  <si>
    <t>Bristol, CT</t>
  </si>
  <si>
    <t>Tulsa, OK</t>
  </si>
  <si>
    <t>North Andover (NESWC), MA</t>
  </si>
  <si>
    <t>Harrisburg, PA</t>
  </si>
  <si>
    <t>Mannheim</t>
  </si>
  <si>
    <t>Göppingen</t>
  </si>
  <si>
    <t>Ulm</t>
  </si>
  <si>
    <t>Böblingen</t>
  </si>
  <si>
    <t>Eschbach</t>
  </si>
  <si>
    <t>Bamberg</t>
  </si>
  <si>
    <t>Burgkirchen</t>
  </si>
  <si>
    <t>Schweinfurt</t>
  </si>
  <si>
    <t>Bremen</t>
  </si>
  <si>
    <t>Bremerhaven</t>
  </si>
  <si>
    <t>Darmstadt</t>
  </si>
  <si>
    <t>Kassel</t>
  </si>
  <si>
    <t>Frankfurt</t>
  </si>
  <si>
    <t>Ludwigslust</t>
  </si>
  <si>
    <t>Rostock</t>
  </si>
  <si>
    <t>Hameln</t>
  </si>
  <si>
    <t>Salzbergen</t>
  </si>
  <si>
    <t>Hagen</t>
  </si>
  <si>
    <t>Iserlohn</t>
  </si>
  <si>
    <t>Hamm</t>
  </si>
  <si>
    <t>Düsseldorf</t>
  </si>
  <si>
    <t>Krefeld</t>
  </si>
  <si>
    <t>Oberhausen</t>
  </si>
  <si>
    <t>Solingen</t>
  </si>
  <si>
    <t>Wuppertal</t>
  </si>
  <si>
    <t>Bonn</t>
  </si>
  <si>
    <t>Leverkusen</t>
  </si>
  <si>
    <t>Köln</t>
  </si>
  <si>
    <t>Herten</t>
  </si>
  <si>
    <t>Ludwigshafen</t>
  </si>
  <si>
    <t>Pirmasens</t>
  </si>
  <si>
    <t>Lauta</t>
  </si>
  <si>
    <t>Stassfurt</t>
  </si>
  <si>
    <t>Magdeburg</t>
  </si>
  <si>
    <t>Leuna</t>
  </si>
  <si>
    <t>Stapelfeld</t>
  </si>
  <si>
    <t>Kiel</t>
  </si>
  <si>
    <t>Tornesch-Ahrenlohe</t>
  </si>
  <si>
    <t>Aalborg</t>
  </si>
  <si>
    <t>Aars</t>
  </si>
  <si>
    <t>Aarhus</t>
  </si>
  <si>
    <t>Esbjerg</t>
  </si>
  <si>
    <t>Frederikshavn</t>
  </si>
  <si>
    <t>Glostrup</t>
  </si>
  <si>
    <t>Grenå</t>
  </si>
  <si>
    <t>Haderslev</t>
  </si>
  <si>
    <t>Hadsund</t>
  </si>
  <si>
    <t>Hammel</t>
  </si>
  <si>
    <t>Herning</t>
  </si>
  <si>
    <t>Hjørring</t>
  </si>
  <si>
    <t>Hobro</t>
  </si>
  <si>
    <t>Høje-Taastrup</t>
  </si>
  <si>
    <t>Holstebro</t>
  </si>
  <si>
    <t>Horsens</t>
  </si>
  <si>
    <t>København</t>
  </si>
  <si>
    <t>Kolding</t>
  </si>
  <si>
    <t>Middelfart</t>
  </si>
  <si>
    <t>Næstved</t>
  </si>
  <si>
    <t>Nykøbing</t>
  </si>
  <si>
    <t>Odense</t>
  </si>
  <si>
    <t>Rønne</t>
  </si>
  <si>
    <t>Skagen</t>
  </si>
  <si>
    <t>Skanderborg</t>
  </si>
  <si>
    <t>Slagelse</t>
  </si>
  <si>
    <t>Sønderborg</t>
  </si>
  <si>
    <t>Svendborg</t>
  </si>
  <si>
    <t>Thisted</t>
  </si>
  <si>
    <t>Vejen</t>
  </si>
  <si>
    <t>Hartford, CT</t>
  </si>
  <si>
    <t>Wallingford, CT</t>
  </si>
  <si>
    <t>Baltimore, MD</t>
  </si>
  <si>
    <t>Bridgeport, CT</t>
  </si>
  <si>
    <t>Claremont, NH</t>
  </si>
  <si>
    <t>Hudson Falls, NY</t>
  </si>
  <si>
    <t>Lisbon, CT</t>
  </si>
  <si>
    <t>Millbury, MA</t>
  </si>
  <si>
    <t>Saugus, MA</t>
  </si>
  <si>
    <t>Spokane, WA</t>
  </si>
  <si>
    <t>Tampa, FL</t>
  </si>
  <si>
    <t>Ringgaskiddy Cork</t>
  </si>
  <si>
    <t>Harlingen</t>
  </si>
  <si>
    <t>TW</t>
  </si>
  <si>
    <t>City</t>
  </si>
  <si>
    <t>Standort</t>
  </si>
  <si>
    <t>Cité</t>
  </si>
  <si>
    <t>Plant throughput [Mg/year]</t>
  </si>
  <si>
    <t>Durchsatz pro Jahr</t>
  </si>
  <si>
    <t>Capacité par année</t>
  </si>
  <si>
    <t>Capacità all'anno</t>
  </si>
  <si>
    <t>Città</t>
  </si>
  <si>
    <t>Singapore</t>
  </si>
  <si>
    <t>Moerdijk</t>
  </si>
  <si>
    <t>Attero Zuid (AZN)</t>
  </si>
  <si>
    <t xml:space="preserve">Alkmaar </t>
  </si>
  <si>
    <t>Twence</t>
  </si>
  <si>
    <t>Sysav</t>
  </si>
  <si>
    <t>Website</t>
  </si>
  <si>
    <t>Webseite</t>
  </si>
  <si>
    <t>Sito Internet</t>
  </si>
  <si>
    <t>Site Internet</t>
  </si>
  <si>
    <t>HVC-Alkmaar</t>
  </si>
  <si>
    <t>Attero-Noord Essent Milieu</t>
  </si>
  <si>
    <t>Duiven</t>
  </si>
  <si>
    <t>AVR (locatie Duiven)</t>
  </si>
  <si>
    <t>Capacité par jour</t>
  </si>
  <si>
    <t>Capacità all'jour</t>
  </si>
  <si>
    <t>Energische Leistung</t>
  </si>
  <si>
    <t>Puissance energie</t>
  </si>
  <si>
    <t xml:space="preserve">Potenza energie </t>
  </si>
  <si>
    <t>Flue-gas cleaning</t>
  </si>
  <si>
    <t>Rauchgasreinigung</t>
  </si>
  <si>
    <t>141 Cranberry Highway</t>
  </si>
  <si>
    <t>dry scrubber and bagfilter</t>
  </si>
  <si>
    <t>http://www.covantaenergy.com/</t>
  </si>
  <si>
    <t>Covanta SEMASS RRF</t>
  </si>
  <si>
    <t>Primary Service Area</t>
  </si>
  <si>
    <t>183 Raymond Boulevard</t>
  </si>
  <si>
    <t>dry scrubber and electrofilter</t>
  </si>
  <si>
    <t xml:space="preserve">Covanta Essex Company </t>
  </si>
  <si>
    <t>505 6th Avenue North</t>
  </si>
  <si>
    <t>Covanta Hennepin Energy Resource Co.</t>
  </si>
  <si>
    <t>39.6</t>
  </si>
  <si>
    <t xml:space="preserve">Semi-dry flue gas scrubber, bagfilter, SNCR </t>
  </si>
  <si>
    <t xml:space="preserve">132 Military Highway </t>
  </si>
  <si>
    <t>Covanta SECONN</t>
  </si>
  <si>
    <t>dry scrubber, bagfilter</t>
  </si>
  <si>
    <t>6990 NW 97th Avenue</t>
  </si>
  <si>
    <t>Covanta Southeastern Florida Renewable Energy</t>
  </si>
  <si>
    <t>spray dryer absorber, bagfilter, active carbon, DeNox</t>
  </si>
  <si>
    <t>5700 Russell Street</t>
  </si>
  <si>
    <t>Australiëhavenweg 21</t>
  </si>
  <si>
    <t>Amsterdam, Schiphol</t>
  </si>
  <si>
    <t>Wet scrubbers, electrofilter</t>
  </si>
  <si>
    <t>http://www.afvalenergiebedrijf.nl</t>
  </si>
  <si>
    <t>98 Tuas South Avenue 3</t>
  </si>
  <si>
    <t>Ulu Pandan Incineration Plant</t>
  </si>
  <si>
    <t>20 Tuas Avenue 20</t>
  </si>
  <si>
    <t>30 Attap Valley Road</t>
  </si>
  <si>
    <t>10 ToH Tuck Avenue</t>
  </si>
  <si>
    <t>Hyperlink Google Maps</t>
  </si>
  <si>
    <t>Covanta Newark</t>
  </si>
  <si>
    <t>Covanta Semass</t>
  </si>
  <si>
    <t>AEB Amsterdam</t>
  </si>
  <si>
    <t>TUAS SOUTH Singapore</t>
  </si>
  <si>
    <t>Senoko</t>
  </si>
  <si>
    <t>Tokyo Minato WTE</t>
  </si>
  <si>
    <t>AVA Augsburg</t>
  </si>
  <si>
    <t>Covanta Doral Florida</t>
  </si>
  <si>
    <t>Kehrichtverwertungsanlage Basel</t>
  </si>
  <si>
    <t>Hagenaustrasse 40</t>
  </si>
  <si>
    <t>Basel, Lörrach, GAF, KELSAG</t>
  </si>
  <si>
    <t>Electrofilter, wet scrubber, SCR</t>
  </si>
  <si>
    <t>http://www.iwb.ch/</t>
  </si>
  <si>
    <t>KVA Basel</t>
  </si>
  <si>
    <t>Spillepengsgatan 211</t>
  </si>
  <si>
    <t>Sysav Malmo</t>
  </si>
  <si>
    <t>www.sysav.se</t>
  </si>
  <si>
    <t>Skane</t>
  </si>
  <si>
    <t>9898 Furnace Road</t>
  </si>
  <si>
    <t>Covanta Fairfax, Inc.</t>
  </si>
  <si>
    <t>Semi-dry flue gas scrubbers,  bagfilter, DeNox</t>
  </si>
  <si>
    <t>Covanta Fairfax</t>
  </si>
  <si>
    <t>10 Highland Avenue</t>
  </si>
  <si>
    <t>Covanta Delaware Valley</t>
  </si>
  <si>
    <t>600 Merchants Concourse</t>
  </si>
  <si>
    <t xml:space="preserve">Covanta Hempstead Company, </t>
  </si>
  <si>
    <t>COVANTA Hempstead C</t>
  </si>
  <si>
    <t>1969/1997</t>
  </si>
  <si>
    <t xml:space="preserve">43 rue Bruneseau </t>
  </si>
  <si>
    <t>Syctom Paris Ivry</t>
  </si>
  <si>
    <t>http://www.syctom-paris.fr/</t>
  </si>
  <si>
    <t>Electrofilter, SCR/KAT, wet scrubber</t>
  </si>
  <si>
    <t>??</t>
  </si>
  <si>
    <t>22 - 24 rue Ardoin</t>
  </si>
  <si>
    <t>wet Electrofilter, SCR/KAT</t>
  </si>
  <si>
    <t>Syctom Saint-Ouen</t>
  </si>
  <si>
    <t>SYCTOM, Ivry-Paris XIII</t>
  </si>
  <si>
    <t>SYCTOM, Saint-Ouen Paris</t>
  </si>
  <si>
    <t>http://www.syctom-isseane.com/</t>
  </si>
  <si>
    <t>SYTCOM Isséane</t>
  </si>
  <si>
    <t>SYCTOM Isséane</t>
  </si>
  <si>
    <t>Electrofilter, bagfilter, SCR</t>
  </si>
  <si>
    <t>Arenbergstrasse 45</t>
  </si>
  <si>
    <t>Müllheizkraftwerk Essen-Karnap</t>
  </si>
  <si>
    <t>http://ww.rwe.com</t>
  </si>
  <si>
    <t>MHKW Essen Karnap</t>
  </si>
  <si>
    <t>Heat export</t>
  </si>
  <si>
    <t>5-7-1 Konan, Minato-Ku</t>
  </si>
  <si>
    <t>Bag filter, wet scrubber, SCR</t>
  </si>
  <si>
    <t>none</t>
  </si>
  <si>
    <t>http://www.union.tokyo23-seisou.lg.jp/</t>
  </si>
  <si>
    <t>Zone 1, Son Reus,</t>
  </si>
  <si>
    <t>Tirme Son Reus</t>
  </si>
  <si>
    <t>1997/2010</t>
  </si>
  <si>
    <t xml:space="preserve">Semi-dry bagfilter, active carbon </t>
  </si>
  <si>
    <t>Tirme Mallorca</t>
  </si>
  <si>
    <t>http://www.tirme.com/</t>
  </si>
  <si>
    <t>Stad</t>
  </si>
  <si>
    <t>Postcode</t>
  </si>
  <si>
    <t>Adres installatie</t>
  </si>
  <si>
    <t>Zipcode</t>
  </si>
  <si>
    <t>Postleitzahl</t>
  </si>
  <si>
    <t>1045 BA</t>
  </si>
  <si>
    <t>Amsterdam</t>
  </si>
  <si>
    <t>MI 48211</t>
  </si>
  <si>
    <t>Verona</t>
  </si>
  <si>
    <t>via Sasse</t>
  </si>
  <si>
    <t xml:space="preserve">EVN-ekotechprom msz 3 </t>
  </si>
  <si>
    <t xml:space="preserve">Ul.Podolskich Kursantov 22a </t>
  </si>
  <si>
    <t xml:space="preserve">Energy capacity </t>
  </si>
  <si>
    <t>Gebruikelijke naam installatie</t>
  </si>
  <si>
    <t xml:space="preserve">Verzorgingsgebied afvalverwerking </t>
  </si>
  <si>
    <t>Aantal lijnen</t>
  </si>
  <si>
    <t>Afvaldoorzet per jaar</t>
  </si>
  <si>
    <t>Energieopbrengst</t>
  </si>
  <si>
    <t xml:space="preserve">Inbedrijfname </t>
  </si>
  <si>
    <t xml:space="preserve">Uitvoering rookgasreiniging </t>
  </si>
  <si>
    <t>Depurazione dei fumi</t>
  </si>
  <si>
    <t>L'épuration des fumées</t>
  </si>
  <si>
    <t>Lien hypertexte sur Google Maps</t>
  </si>
  <si>
    <t>Collegamento ipertestuale su Google Maps</t>
  </si>
  <si>
    <t>Actuele informatie over emissies</t>
  </si>
  <si>
    <t>Current information on emissions</t>
  </si>
  <si>
    <t>Aktuelle Informationen über Emissionen</t>
  </si>
  <si>
    <t>Informazioni aggiornate sulle emissioni</t>
  </si>
  <si>
    <t>L'information actuelle sur les émissions</t>
  </si>
  <si>
    <t xml:space="preserve">Semi-dry flue gas absorber, bagfilter, SCR </t>
  </si>
  <si>
    <t>NO</t>
  </si>
  <si>
    <t>MSZ 3 Moskow</t>
  </si>
  <si>
    <t>http://www.msz3.ru/</t>
  </si>
  <si>
    <t>Annual report 2009</t>
  </si>
  <si>
    <t>Basel</t>
  </si>
  <si>
    <t>Annual report 2010</t>
  </si>
  <si>
    <t>AD</t>
  </si>
  <si>
    <t>Andorra</t>
  </si>
  <si>
    <t>Andorra la Vella</t>
  </si>
  <si>
    <t>AD500</t>
  </si>
  <si>
    <t xml:space="preserve">Centre de Tractament de Residus d'Andorra, s.a. </t>
  </si>
  <si>
    <t>Carretera de la Comella</t>
  </si>
  <si>
    <t>SNCR, Dry absorber, Bagfilter</t>
  </si>
  <si>
    <t>CTRA Andorra</t>
  </si>
  <si>
    <t>North East Ireland</t>
  </si>
  <si>
    <t>Drogheda Road</t>
  </si>
  <si>
    <t xml:space="preserve">Duleek, Co. Meath </t>
  </si>
  <si>
    <t>http://www.indaver.ie</t>
  </si>
  <si>
    <t>http://www.ctra.ad</t>
  </si>
  <si>
    <t>Indaver Meath WtE</t>
  </si>
  <si>
    <t>Indaver Meath, Waste to Energy</t>
  </si>
  <si>
    <t>Cerceda (A Coruña)</t>
  </si>
  <si>
    <t>SOGAMA</t>
  </si>
  <si>
    <t>http://www.sogama.es</t>
  </si>
  <si>
    <t>Report first half 2011</t>
  </si>
  <si>
    <t>Sociedade Galega do Medio Ambiente (SOGAMA)</t>
  </si>
  <si>
    <t>None</t>
  </si>
  <si>
    <t>Morzós, 10 bajos, San Roman -Encrovas</t>
  </si>
  <si>
    <t>Afvalverbranding wereldwijd</t>
  </si>
  <si>
    <t>07120</t>
  </si>
  <si>
    <t xml:space="preserve">Palma de Mallorca. </t>
  </si>
  <si>
    <t>Wijster</t>
  </si>
  <si>
    <t xml:space="preserve">Malmö </t>
  </si>
  <si>
    <t xml:space="preserve">Singapore </t>
  </si>
  <si>
    <t>108-0075</t>
  </si>
  <si>
    <t>Oosterhorn 38</t>
  </si>
  <si>
    <t xml:space="preserve">9936 HD </t>
  </si>
  <si>
    <t>Delfzijl-Farmsum</t>
  </si>
  <si>
    <t xml:space="preserve">E.ON Energy from Waste Delfzijl B.V. </t>
  </si>
  <si>
    <t>Groningen</t>
  </si>
  <si>
    <t>Bagfilter, SCR, bagfilter</t>
  </si>
  <si>
    <t>http://www.eon-energyfromwaste.com</t>
  </si>
  <si>
    <t>Yes</t>
  </si>
  <si>
    <t>NK</t>
  </si>
  <si>
    <t>E.ON Delfzijl</t>
  </si>
  <si>
    <t>Reststoffenenergiecentrale (REC)</t>
  </si>
  <si>
    <t xml:space="preserve">Lange Lijnbaan 14 </t>
  </si>
  <si>
    <t>http://www.omrin.nl</t>
  </si>
  <si>
    <t>REC Omrin</t>
  </si>
  <si>
    <t>Rotterdam Botlek</t>
  </si>
  <si>
    <t>Closed</t>
  </si>
  <si>
    <t>BIR Avfallsenergi AS</t>
  </si>
  <si>
    <t>http://www.bir.no/</t>
  </si>
  <si>
    <t>Electrfilter, wet scrubber, bag filter</t>
  </si>
  <si>
    <t>Jadestraat 1</t>
  </si>
  <si>
    <t>1812 RD</t>
  </si>
  <si>
    <t>Noord-Holland, Flevoland</t>
  </si>
  <si>
    <t>Baanhoekweg 40</t>
  </si>
  <si>
    <t>3313 LA</t>
  </si>
  <si>
    <t>Rivierweg 20</t>
  </si>
  <si>
    <t>6921 PZ</t>
  </si>
  <si>
    <t>Hengelo</t>
  </si>
  <si>
    <t>Roosendaal</t>
  </si>
  <si>
    <t>7554 RT</t>
  </si>
  <si>
    <t>Potendreef 2</t>
  </si>
  <si>
    <t>4703 RK</t>
  </si>
  <si>
    <t>Brielselaan 175</t>
  </si>
  <si>
    <t>3081 AC</t>
  </si>
  <si>
    <t>Prof. Gerbandyweg 10</t>
  </si>
  <si>
    <t>3197 KK</t>
  </si>
  <si>
    <t>Vamweg 7</t>
  </si>
  <si>
    <t>Nieuwe Pieckelaan 1</t>
  </si>
  <si>
    <t>Weurt</t>
  </si>
  <si>
    <t>Afvalverwerking Regio Nijmegen (ARN)</t>
  </si>
  <si>
    <t>Afval Energie Bedrijf Amsterdam (AEB)</t>
  </si>
  <si>
    <t>HVC-Dordrecht</t>
  </si>
  <si>
    <t xml:space="preserve">Rotterdam </t>
  </si>
  <si>
    <t>AVR-Brielselaan</t>
  </si>
  <si>
    <t>AVR-Rozenburg</t>
  </si>
  <si>
    <t>SITA ReEnergy Roosendaal</t>
  </si>
  <si>
    <t>Zuid-Holland</t>
  </si>
  <si>
    <t>Gelderland</t>
  </si>
  <si>
    <t>Noord-Brabant, Limburg</t>
  </si>
  <si>
    <t>Drenthe, Utrecht, Noord-Brabant</t>
  </si>
  <si>
    <t>Gelderland, NRW</t>
  </si>
  <si>
    <t>Noord-Brabant, Zeeland</t>
  </si>
  <si>
    <t>Overijssel</t>
  </si>
  <si>
    <t>Middenweg 34</t>
  </si>
  <si>
    <t>4782 PM</t>
  </si>
  <si>
    <t xml:space="preserve">9418 TM </t>
  </si>
  <si>
    <t>6551DX</t>
  </si>
  <si>
    <t>8861 NW</t>
  </si>
  <si>
    <t>Industriestraße 25</t>
  </si>
  <si>
    <t>KRV</t>
  </si>
  <si>
    <t>Wien (Vienna)</t>
  </si>
  <si>
    <t>Werk Simmeringer Haide</t>
  </si>
  <si>
    <t xml:space="preserve">MVA Flötzersteig </t>
  </si>
  <si>
    <t>Flötzersteig 12</t>
  </si>
  <si>
    <t>11. Haidequerstraße 6</t>
  </si>
  <si>
    <t>Mitterhoferstraße 100</t>
  </si>
  <si>
    <t>Electrofilter, Wet scrubber, SCR</t>
  </si>
  <si>
    <t>http://www.ave.at</t>
  </si>
  <si>
    <t>Weekly report</t>
  </si>
  <si>
    <t>Lenzig</t>
  </si>
  <si>
    <t>Werkstraße 2</t>
  </si>
  <si>
    <t>RVL Lenzing</t>
  </si>
  <si>
    <t>AT</t>
  </si>
  <si>
    <t>CA</t>
  </si>
  <si>
    <t>DE</t>
  </si>
  <si>
    <t>FR</t>
  </si>
  <si>
    <t>IT</t>
  </si>
  <si>
    <t>JP</t>
  </si>
  <si>
    <t>LU</t>
  </si>
  <si>
    <t>SE</t>
  </si>
  <si>
    <t>TH</t>
  </si>
  <si>
    <t>Måde Industrivej 35</t>
  </si>
  <si>
    <t>L90 Affaldsforbrænding</t>
  </si>
  <si>
    <t>Vensysselsvej 201</t>
  </si>
  <si>
    <t>Frederikshavns Affaldskraftvarmeværk A/S</t>
  </si>
  <si>
    <t>Ejbymosevej 219</t>
  </si>
  <si>
    <t>I/S Vestforbrænding</t>
  </si>
  <si>
    <t>Kalorievej 9</t>
  </si>
  <si>
    <t>Grenaa Forbrændingsanlæg</t>
  </si>
  <si>
    <t>Dybkær 2,</t>
  </si>
  <si>
    <t>Haderslev Kraftvarmeværk</t>
  </si>
  <si>
    <t>Fabriksvej 1</t>
  </si>
  <si>
    <t>Hadsund Bys Fjernvarmeværk</t>
  </si>
  <si>
    <t>Irlandsvej 6</t>
  </si>
  <si>
    <t>Hammel Fjernvarme A.m.b.a.</t>
  </si>
  <si>
    <t>Miljøvej 2</t>
  </si>
  <si>
    <t>Knudmose Værket</t>
  </si>
  <si>
    <t>Mandøvej 8</t>
  </si>
  <si>
    <t>Forbrændingsanlæg AVV</t>
  </si>
  <si>
    <t>Hvedemarken 13,</t>
  </si>
  <si>
    <t>I/S Fælles Forbrænding</t>
  </si>
  <si>
    <t>Troensevej 2</t>
  </si>
  <si>
    <t>Reno-Nord I/S</t>
  </si>
  <si>
    <t>Kraftvarmeanlæg Århus Nord</t>
  </si>
  <si>
    <t>Dybvad Møllevej 1</t>
  </si>
  <si>
    <t>Aars Fjernvarmeværk</t>
  </si>
  <si>
    <t>Lervangen 1-3</t>
  </si>
  <si>
    <t>Vestforbrænding I/S (Taastrup)</t>
  </si>
  <si>
    <t>Energivej 2</t>
  </si>
  <si>
    <t>Måbjergværket A/S</t>
  </si>
  <si>
    <t>Endelavevej 7</t>
  </si>
  <si>
    <t>Horsens Kraftvarmeværk A/S</t>
  </si>
  <si>
    <t>Savsvinget 2</t>
  </si>
  <si>
    <t>Nordforbrænding I/S</t>
  </si>
  <si>
    <t>Kraftværksvej 31</t>
  </si>
  <si>
    <t>I/S Amagerforbrænding</t>
  </si>
  <si>
    <t>Bronzevej 6</t>
  </si>
  <si>
    <t>Hagaleiti</t>
  </si>
  <si>
    <t>FO-520</t>
  </si>
  <si>
    <t>Brennistøðin á Hagaleiti</t>
  </si>
  <si>
    <t xml:space="preserve">Leirvik (Faerøer) </t>
  </si>
  <si>
    <t>www.irf.fo</t>
  </si>
  <si>
    <t>Fynsvej 52</t>
  </si>
  <si>
    <t>Vestfyns Forbrændingsanlæg</t>
  </si>
  <si>
    <t>Ved Fjorden 20</t>
  </si>
  <si>
    <t>I/S FASAN</t>
  </si>
  <si>
    <t>Energivej 4</t>
  </si>
  <si>
    <t>I/S REFA</t>
  </si>
  <si>
    <t>Havnegade 120,</t>
  </si>
  <si>
    <t>Odense Kraftvarmeværk A/S</t>
  </si>
  <si>
    <t>http://dongenergy.com</t>
  </si>
  <si>
    <t>http://vattenfall.dk</t>
  </si>
  <si>
    <t>79 MJ/s</t>
  </si>
  <si>
    <t>Odense kraftwerk</t>
  </si>
  <si>
    <t>Almegårdsvej 8</t>
  </si>
  <si>
    <t>Bornholms Affaldsbehandling (BOFA)</t>
  </si>
  <si>
    <t>http://bofa.dk</t>
  </si>
  <si>
    <t>BOFA</t>
  </si>
  <si>
    <t>Håndværkervej 70</t>
  </si>
  <si>
    <t>KARA</t>
  </si>
  <si>
    <t>KARA/NOVEREN</t>
  </si>
  <si>
    <t>http://www.karanoveren.dk</t>
  </si>
  <si>
    <t xml:space="preserve"> Buttervej 66</t>
  </si>
  <si>
    <t>Skagen Forbrænding</t>
  </si>
  <si>
    <t>Norgesvej 13</t>
  </si>
  <si>
    <t>Renosyd i/s</t>
  </si>
  <si>
    <t>Dalsvinget 11</t>
  </si>
  <si>
    <t>Energien</t>
  </si>
  <si>
    <t>Vestermark 16</t>
  </si>
  <si>
    <t>Sønderborg Kraftvarmeværk I/S</t>
  </si>
  <si>
    <t>Bodøvej 15</t>
  </si>
  <si>
    <t>Svendborg kraftvarmeværk</t>
  </si>
  <si>
    <t>Industrivej 9,</t>
  </si>
  <si>
    <t>Kraftvarmeværk Thisted I/S</t>
  </si>
  <si>
    <t>Á Hjalla, 188 Hoyvik</t>
  </si>
  <si>
    <t>FO-110</t>
  </si>
  <si>
    <t>Torshavn (Faerøer)</t>
  </si>
  <si>
    <t>Torshavn Forbrændingsanlæg</t>
  </si>
  <si>
    <t>Koldingvej 30B</t>
  </si>
  <si>
    <t>Vejen Kraftvarmeværk</t>
  </si>
  <si>
    <t>Wien (Spittelau)</t>
  </si>
  <si>
    <t>Spittelauer Lände 45</t>
  </si>
  <si>
    <t>Wien</t>
  </si>
  <si>
    <t>Proleber-Straße 10</t>
  </si>
  <si>
    <t>Niklasdorf</t>
  </si>
  <si>
    <t>Graz</t>
  </si>
  <si>
    <t xml:space="preserve">MVA Pfaffenau </t>
  </si>
  <si>
    <t>Johann-Petrak-Gasse 7</t>
  </si>
  <si>
    <t>Zwentendorf</t>
  </si>
  <si>
    <t>AVN-Straße</t>
  </si>
  <si>
    <t>Kärntner Restmüllverwertungs GmbH (KRV)</t>
  </si>
  <si>
    <t>Semi dry scrubber, bagfilter, SCR</t>
  </si>
  <si>
    <t>http://www.krv.co.at</t>
  </si>
  <si>
    <t>Thermische Reststoffverwertungsanlage Niklasdorf</t>
  </si>
  <si>
    <t xml:space="preserve">Bagfilter, wet scrubber SCR </t>
  </si>
  <si>
    <t>http://www.e-steiermark.com</t>
  </si>
  <si>
    <t>MVA Pfaffenau</t>
  </si>
  <si>
    <t>Simmeringer Haide</t>
  </si>
  <si>
    <t>Flötzersteig</t>
  </si>
  <si>
    <t>Spittelau</t>
  </si>
  <si>
    <t>http://www.wku.at</t>
  </si>
  <si>
    <t>http://www.wienenergie.at</t>
  </si>
  <si>
    <t>http://www.evn-abfallverwertung.at</t>
  </si>
  <si>
    <t>Daily report</t>
  </si>
  <si>
    <t>Steiermark</t>
  </si>
  <si>
    <t>CZ</t>
  </si>
  <si>
    <t>Liberec</t>
  </si>
  <si>
    <t>Praha (Prague)</t>
  </si>
  <si>
    <t>SAKO Brno</t>
  </si>
  <si>
    <t>TERMIZO Liberec</t>
  </si>
  <si>
    <t>SNCR, electrofilter, bagfilter</t>
  </si>
  <si>
    <t xml:space="preserve">Aire –La-Ville </t>
  </si>
  <si>
    <t>Route de Verbois 40</t>
  </si>
  <si>
    <t>SIG Les Cheneviers</t>
  </si>
  <si>
    <t>http://www.sig-ge.ch</t>
  </si>
  <si>
    <t>Kanton Genève</t>
  </si>
  <si>
    <t>Zwizachstrasse 27</t>
  </si>
  <si>
    <t>KVA Bazenheid</t>
  </si>
  <si>
    <t>Kanton Sankt Gallen</t>
  </si>
  <si>
    <t>SNCR, ESP, WET</t>
  </si>
  <si>
    <t>http://www.zab.ch</t>
  </si>
  <si>
    <t>Bern</t>
  </si>
  <si>
    <t>KVA Bern</t>
  </si>
  <si>
    <t>Warmbächliweg 2</t>
  </si>
  <si>
    <t>Portstrasse 40</t>
  </si>
  <si>
    <t>Brig-Gils</t>
  </si>
  <si>
    <t>Kiesweg 1, Gamsen</t>
  </si>
  <si>
    <t>KVA Oberwallis</t>
  </si>
  <si>
    <t>KVA Buchs AG</t>
  </si>
  <si>
    <t>Im Lostorf 11</t>
  </si>
  <si>
    <t>ESP, WET, SCR</t>
  </si>
  <si>
    <t>http://www.kva-buchs.ch</t>
  </si>
  <si>
    <t>KVA Buchs</t>
  </si>
  <si>
    <t>Langäulistrasse 24</t>
  </si>
  <si>
    <t>KVA Buchs SG</t>
  </si>
  <si>
    <t>KVA Horgen</t>
  </si>
  <si>
    <t>KVA Oftringen</t>
  </si>
  <si>
    <t>KVA St. Gallen</t>
  </si>
  <si>
    <t>KVA Thurgau</t>
  </si>
  <si>
    <t>KVA Turgi</t>
  </si>
  <si>
    <t>KVA Winterthur</t>
  </si>
  <si>
    <t>http://www.mueve.ch/</t>
  </si>
  <si>
    <t>Biel-Bienne</t>
  </si>
  <si>
    <t>KVA Biel MÜVE</t>
  </si>
  <si>
    <t>Fribourg-Posieux</t>
  </si>
  <si>
    <t>Rte de Châtillon 70</t>
  </si>
  <si>
    <t>SAIDEF</t>
  </si>
  <si>
    <t>http://www.saidef.ch</t>
  </si>
  <si>
    <t>Colombier</t>
  </si>
  <si>
    <t>Cottendart</t>
  </si>
  <si>
    <t>Vadec, S.A.I.O.D.</t>
  </si>
  <si>
    <t>Jura</t>
  </si>
  <si>
    <t xml:space="preserve">Rue de l'Industrie 39 </t>
  </si>
  <si>
    <t>http://www.vadec.ch/</t>
  </si>
  <si>
    <t>ESP,WET,SCR</t>
  </si>
  <si>
    <t>CRIDOR</t>
  </si>
  <si>
    <t>SAIOD</t>
  </si>
  <si>
    <t>Dietikon</t>
  </si>
  <si>
    <t>Reservatstrasse 5</t>
  </si>
  <si>
    <t>KVA Linthgebiet</t>
  </si>
  <si>
    <t xml:space="preserve">Im Fennen 1a </t>
  </si>
  <si>
    <t>Niederurnen</t>
  </si>
  <si>
    <t>http://www.kva-linthgebiet.ch/</t>
  </si>
  <si>
    <t>Report 2008</t>
  </si>
  <si>
    <t>Turgi</t>
  </si>
  <si>
    <t>Landstrasse 4</t>
  </si>
  <si>
    <t>Ostaargau</t>
  </si>
  <si>
    <t>http://www.kvaturgi.ch</t>
  </si>
  <si>
    <t>Kehrichtverwertung Zürcher Oberland (KEZO)</t>
  </si>
  <si>
    <t xml:space="preserve">Abfallverwertung im Bezirk Horgen </t>
  </si>
  <si>
    <t>Horgen</t>
  </si>
  <si>
    <t>Zugerstrasse 165</t>
  </si>
  <si>
    <t>http://www.z-a-v.ch</t>
  </si>
  <si>
    <t>http://www.kvahorgen.ch</t>
  </si>
  <si>
    <t>PEI District Energy Heating</t>
  </si>
  <si>
    <t>Charlottetown, PEI</t>
  </si>
  <si>
    <t>Prince Edward Island</t>
  </si>
  <si>
    <t>40 Riverside Dr.</t>
  </si>
  <si>
    <t>http://www.gov.pe.ca</t>
  </si>
  <si>
    <t>PEI</t>
  </si>
  <si>
    <t>C1A 9M2</t>
  </si>
  <si>
    <t>TIRU Canada</t>
  </si>
  <si>
    <t xml:space="preserve">1210, boulevard Montmorency </t>
  </si>
  <si>
    <t xml:space="preserve">G1J 3V9 </t>
  </si>
  <si>
    <t>Quebec, Que</t>
  </si>
  <si>
    <t>Ville de Quebec</t>
  </si>
  <si>
    <t>http://www.tiru.fr</t>
  </si>
  <si>
    <t>TIRU Quebec</t>
  </si>
  <si>
    <t>Brampton, Ont</t>
  </si>
  <si>
    <t>Dry, FF</t>
  </si>
  <si>
    <t>http://www.algonquinpower.com</t>
  </si>
  <si>
    <t>KMS Peel (APEFW)</t>
  </si>
  <si>
    <t>QA</t>
  </si>
  <si>
    <t>Mesaieed</t>
  </si>
  <si>
    <t>Domestic Solid Waste Management Centre (DSWMC)</t>
  </si>
  <si>
    <t>Dry, AC, FF</t>
  </si>
  <si>
    <t>Qatar</t>
  </si>
  <si>
    <t>http://www.kie.com.sg</t>
  </si>
  <si>
    <t>Spaľovňa Bratislava</t>
  </si>
  <si>
    <t>SD, AC FF</t>
  </si>
  <si>
    <t>ESP, FF</t>
  </si>
  <si>
    <t>Vlčie hrdlo 72</t>
  </si>
  <si>
    <t xml:space="preserve">821 07 </t>
  </si>
  <si>
    <t>Spalovna Bratislava</t>
  </si>
  <si>
    <t>http://olo.sk</t>
  </si>
  <si>
    <t>Scotgen Carlisle road</t>
  </si>
  <si>
    <t>Carlisle Road</t>
  </si>
  <si>
    <t>Stonehouse</t>
  </si>
  <si>
    <t>Under construction</t>
  </si>
  <si>
    <t xml:space="preserve">Scotgen, Dargavel,  South Lanarkshire. </t>
  </si>
  <si>
    <t>gasfication plant, FF</t>
  </si>
  <si>
    <t>http://www.scotgenltd.co.uk/</t>
  </si>
  <si>
    <t>ML9</t>
  </si>
  <si>
    <t>Douglas (Isle of Man)</t>
  </si>
  <si>
    <t>Periodical Report</t>
  </si>
  <si>
    <t>IM4 1JH</t>
  </si>
  <si>
    <t>Sita Isle of Man</t>
  </si>
  <si>
    <t>http://www.sita.co.im/</t>
  </si>
  <si>
    <t>SD, FF</t>
  </si>
  <si>
    <t>New Castletown Road</t>
  </si>
  <si>
    <t>Isle of Man</t>
  </si>
  <si>
    <t xml:space="preserve">SITA Richmond Hill Energy-from-waste facility </t>
  </si>
  <si>
    <t>http://www.incinerateur.qc.ca</t>
  </si>
  <si>
    <t>AZ</t>
  </si>
  <si>
    <t xml:space="preserve">Balakhani Waste-to-Energy Plant </t>
  </si>
  <si>
    <t>SNCR, SD, FF</t>
  </si>
  <si>
    <t>EE</t>
  </si>
  <si>
    <t>IRU Waste to Energy Unit</t>
  </si>
  <si>
    <t>Maardu</t>
  </si>
  <si>
    <t>https://www.energia.ee</t>
  </si>
  <si>
    <t>URI WTE</t>
  </si>
  <si>
    <t>Saha-Loo tee</t>
  </si>
  <si>
    <t>Am Mittleren Moos 60</t>
  </si>
  <si>
    <t>AVA Abfallverwertung Augsburg GmbH</t>
  </si>
  <si>
    <t>Oststraße 1</t>
  </si>
  <si>
    <t>PD energy GmbH</t>
  </si>
  <si>
    <t>Berlin</t>
  </si>
  <si>
    <t>Freiheit 24 - 25</t>
  </si>
  <si>
    <t>BSR Müllheizkraftwerk Ruhleben</t>
  </si>
  <si>
    <t>Bernburg</t>
  </si>
  <si>
    <t>Köthensche Straße 3 a</t>
  </si>
  <si>
    <t>Energie Anlage Bernburg GmbH (EAB)</t>
  </si>
  <si>
    <t>Mittelkalorik-Kraftwerk Bremen</t>
  </si>
  <si>
    <t>Otavistraße 7 - 9</t>
  </si>
  <si>
    <t>AVG Köln</t>
  </si>
  <si>
    <t>Kamp-Lintfort</t>
  </si>
  <si>
    <t>Essen-Karnap</t>
  </si>
  <si>
    <t>Graftstr. 25</t>
  </si>
  <si>
    <t>Abfallentsorgungszentrum (AEZ) Asdonkshof</t>
  </si>
  <si>
    <t>Neunkirchen</t>
  </si>
  <si>
    <t>Am Blücherflöz 12</t>
  </si>
  <si>
    <t>AHKW Neunkirchen</t>
  </si>
  <si>
    <t>Bayerische Straße 20</t>
  </si>
  <si>
    <t>SITA Abfallverwertung GmbH Zorbau</t>
  </si>
  <si>
    <t>Alte Grube Velsen 16</t>
  </si>
  <si>
    <t>AVA Velsen GmbH</t>
  </si>
  <si>
    <t>Daimlerstraße 36</t>
  </si>
  <si>
    <t>Abfallwirtschaftsbetrieb des Landkreises Neu-Ulm</t>
  </si>
  <si>
    <t>Olching</t>
  </si>
  <si>
    <t>Josef-Kistler-Weg 22</t>
  </si>
  <si>
    <t>AHKW Geiselbullach</t>
  </si>
  <si>
    <t>Hasenkamp 15</t>
  </si>
  <si>
    <t>Müllheizkraftwerk Tornesch-Ahrenlohe</t>
  </si>
  <si>
    <t>Korzert 15</t>
  </si>
  <si>
    <t>AWG Abfallwirtschaftsgesellschaft mbH Wuppertal</t>
  </si>
  <si>
    <t>Großräschen</t>
  </si>
  <si>
    <t>01983</t>
  </si>
  <si>
    <t>06749</t>
  </si>
  <si>
    <t>06406</t>
  </si>
  <si>
    <t>Bergmannstraße 29</t>
  </si>
  <si>
    <t>E.ON Energy from Waste Großräschen GmbH</t>
  </si>
  <si>
    <t>Hannover</t>
  </si>
  <si>
    <t>Moorwaldweg 310</t>
  </si>
  <si>
    <t>E.ON Energy from Waste Hannover GmbH</t>
  </si>
  <si>
    <t>Helmstedt</t>
  </si>
  <si>
    <t>An der B 244 (zwischen Helmstedt und Schöningen)</t>
  </si>
  <si>
    <t xml:space="preserve">E.ON Energy from Waste Helmstedt GmbH </t>
  </si>
  <si>
    <t>Heringen</t>
  </si>
  <si>
    <t>In der Aue 3</t>
  </si>
  <si>
    <t>E.ON Energy from Waste Heringen GmbH</t>
  </si>
  <si>
    <t>Ahrensburger Weg 4</t>
  </si>
  <si>
    <t>E.ON Energy from Waste Stapelfeld GmbH</t>
  </si>
  <si>
    <t>EnBW Restmüllheizkraftwerk Stuttgart-Münster</t>
  </si>
  <si>
    <t>Heinrich-Schoormann Weg 1</t>
  </si>
  <si>
    <t>Enertec Hameln GmbH</t>
  </si>
  <si>
    <t>Butterwecker Weg 6</t>
  </si>
  <si>
    <t>EVZA Energie- und Verwertungszentrale GmbH, Anhalt</t>
  </si>
  <si>
    <t>Hafenstr. 30</t>
  </si>
  <si>
    <t>GKS Schweinfurt</t>
  </si>
  <si>
    <t>Parkstr. 234</t>
  </si>
  <si>
    <t>MVA Krefeld</t>
  </si>
  <si>
    <t>Schelpmilser Weg 30</t>
  </si>
  <si>
    <t>MVA Bielefeld-Herford GmbH</t>
  </si>
  <si>
    <t>Vosmatenweg 6</t>
  </si>
  <si>
    <t>EVI Abfallverwertung B.V. &amp; Co. KG</t>
  </si>
  <si>
    <t>06237</t>
  </si>
  <si>
    <t>An der B 91, Tor 12, Bau 1216</t>
  </si>
  <si>
    <t>MVV TREA Leuna</t>
  </si>
  <si>
    <t>Zur Hexenbrücke 16</t>
  </si>
  <si>
    <t>Müll-Heiz-Kraftwerk Bremerhaven</t>
  </si>
  <si>
    <t>Buschhausener Straße</t>
  </si>
  <si>
    <t>Gemeinschafts-Müll-Verbrennungsanlage Niederrhein GmbH</t>
  </si>
  <si>
    <t>Rheinstr. 6</t>
  </si>
  <si>
    <t>Müllheizkraftwerk Bamberg</t>
  </si>
  <si>
    <t>Bruck 110</t>
  </si>
  <si>
    <t>Müllheizkraftwerk Burgkirchen</t>
  </si>
  <si>
    <t>Otto-Röhm-Str. 19</t>
  </si>
  <si>
    <t>Müllheizkraftwerk Darmstadt</t>
  </si>
  <si>
    <t>Heddernheimer Landstr. 157</t>
  </si>
  <si>
    <t>Müllheizkraftwerk Frankfurt am Main</t>
  </si>
  <si>
    <t>Iltishofweg 40</t>
  </si>
  <si>
    <t>E.ON Energy from Waste Göppingen GmbH</t>
  </si>
  <si>
    <t>Giesestr. 10</t>
  </si>
  <si>
    <t>Müllheizkraftwerk Iserlohn</t>
  </si>
  <si>
    <t>Am Lossewerk 8-10</t>
  </si>
  <si>
    <t>Müllheizkraftwerk Kassel</t>
  </si>
  <si>
    <t>ZAK Energie GmbH</t>
  </si>
  <si>
    <t>Theodor-Heuss-Ring 30</t>
  </si>
  <si>
    <t>Müllheizkraftwerk Kiel</t>
  </si>
  <si>
    <t>Im Eisholz 12</t>
  </si>
  <si>
    <t>AVEA MHKW Leverkusen GmbH &amp; Co. KG</t>
  </si>
  <si>
    <t>GML Abfallwirtschaftsgesellschaft mbH</t>
  </si>
  <si>
    <t>Kraftwerkallee 1</t>
  </si>
  <si>
    <t>Müllheizkraftwerk Mainz</t>
  </si>
  <si>
    <t>Industrieweg 9 - 11</t>
  </si>
  <si>
    <t>MHKW Neustadt/Holstein</t>
  </si>
  <si>
    <t>Dietzenbacher Str. 189</t>
  </si>
  <si>
    <t>Müllheizkraftwerk Offenbach</t>
  </si>
  <si>
    <t>Staffelberg 2-4</t>
  </si>
  <si>
    <t>MHKW Pirmasens</t>
  </si>
  <si>
    <t>Färberstraße 47</t>
  </si>
  <si>
    <t>Stadtwerke Rosenheim GmbH &amp; Co. KG, Müllheizkraftwerk</t>
  </si>
  <si>
    <t>Kraftwerk-Privatweg 7</t>
  </si>
  <si>
    <t>Müllheizkraftwerk Rothensee GmbH</t>
  </si>
  <si>
    <t>Sandstr. 16a</t>
  </si>
  <si>
    <t>Technische Betriebe Solingen -Müllheizkraftwerk</t>
  </si>
  <si>
    <t>Siemensstr. 1</t>
  </si>
  <si>
    <t>Müllheizkraftwerk Ulm-Donautal</t>
  </si>
  <si>
    <t>Gattinger Str. 31</t>
  </si>
  <si>
    <t>Müllheizkraftwerk Würzburg</t>
  </si>
  <si>
    <t>Schwandorf</t>
  </si>
  <si>
    <t>Alustraße 7</t>
  </si>
  <si>
    <t>Zweckverband Müllverwertung Schwandorf (ZMS)</t>
  </si>
  <si>
    <t>Glender Str. 30</t>
  </si>
  <si>
    <t>Müllheizkraftwerk Coburg</t>
  </si>
  <si>
    <t>Schnackenburgallee 100</t>
  </si>
  <si>
    <t>MVA Stellinger Moor</t>
  </si>
  <si>
    <t xml:space="preserve">Hamburg-Stellinger Moor </t>
  </si>
  <si>
    <t>Flinger Broich 25</t>
  </si>
  <si>
    <t>Stadtwerke Düsseldorf AG, Müllverbrennungsanlage</t>
  </si>
  <si>
    <t>Am Pfannenofen 39</t>
  </si>
  <si>
    <t>Müllverbrennungsanlage Hagen</t>
  </si>
  <si>
    <t>Am Lausbach 2</t>
  </si>
  <si>
    <t>MVA Hamm Eigentümer GmbH</t>
  </si>
  <si>
    <t>Otto-Hahn-Straße 1</t>
  </si>
  <si>
    <t>Müllheizkraftwerk Mannheim</t>
  </si>
  <si>
    <t>Hintere Marktstr. 4</t>
  </si>
  <si>
    <t>Müllverbrennungsanlage Nürnberg - ASN</t>
  </si>
  <si>
    <t>Rugenberger Damm 1</t>
  </si>
  <si>
    <t>Hamburg</t>
  </si>
  <si>
    <t>MVR Müllverwertung Rugenberger Damm GmbH &amp; Co. KG</t>
  </si>
  <si>
    <t>Immenburgerstr. 22</t>
  </si>
  <si>
    <t>MVA Müllverwertungsanlage Bonn GmbH</t>
  </si>
  <si>
    <t>Am Mailinger Bach 141</t>
  </si>
  <si>
    <t>Müllverwertungsanlage Ingolstadt</t>
  </si>
  <si>
    <t>Musberger Sträßle 11</t>
  </si>
  <si>
    <t>Zweckverband RBB, Restmüllheizkraftwerk Böblingen</t>
  </si>
  <si>
    <t>Im Emscherbruch 11</t>
  </si>
  <si>
    <t>RZR Herten</t>
  </si>
  <si>
    <t>Neuenkirchener Str. 8</t>
  </si>
  <si>
    <t>Thermische Abfallbehandlungsanlage Salzbergen (TAS)</t>
  </si>
  <si>
    <t>02991</t>
  </si>
  <si>
    <t>Industrie- und Gewerbegebiet Lauta Straße B Nr. 5</t>
  </si>
  <si>
    <t>Thermische Abfallbehandlung Lauta GmbH &amp; Co. oHG</t>
  </si>
  <si>
    <t>Am Alten Flugplatz 1</t>
  </si>
  <si>
    <t xml:space="preserve">Thermische Abfallverwertungsanlage (TAV) </t>
  </si>
  <si>
    <t>Heitersheimer Straße 2</t>
  </si>
  <si>
    <t>TREA Breisgau</t>
  </si>
  <si>
    <t>Am Schießstand 15</t>
  </si>
  <si>
    <t>Müllverschwelungsanlage Burgau</t>
  </si>
  <si>
    <t>Vattenfall SBS-Heizkraftwerk Rostock</t>
  </si>
  <si>
    <t>Ost West Straße 25</t>
  </si>
  <si>
    <t>Vattenfall Rostock</t>
  </si>
  <si>
    <t>http://www.vattenfall.de/de/ebs-heizkraftwerk-rostock.htm</t>
  </si>
  <si>
    <t>Bitterfeld-Wolfen</t>
  </si>
  <si>
    <t>Weiβenhorn</t>
  </si>
  <si>
    <t>Premnitz</t>
  </si>
  <si>
    <t>Dr. Herbert Rein Straße 1</t>
  </si>
  <si>
    <t>Hürth</t>
  </si>
  <si>
    <t>Industriestraße 300</t>
  </si>
  <si>
    <t>EKW Knapsack</t>
  </si>
  <si>
    <t>Kuhheide 34</t>
  </si>
  <si>
    <t>EON, Kraftwerk Schwedt GmbH &amp; Co. KG</t>
  </si>
  <si>
    <t>Laar-Coevorden (NL)</t>
  </si>
  <si>
    <t>Eschweiler</t>
  </si>
  <si>
    <t>Zum Hagelkreuz 22</t>
  </si>
  <si>
    <t>MVA Weisweiler GmbH &amp; Co. KG</t>
  </si>
  <si>
    <t>Oken 2</t>
  </si>
  <si>
    <t>Müllheizkraftwerk Bremen</t>
  </si>
  <si>
    <t>München-Unterföhring</t>
  </si>
  <si>
    <t>Münchner Str. 22</t>
  </si>
  <si>
    <t>Müllheizkraftwerk München Nord</t>
  </si>
  <si>
    <t>Borsigstraβe 6</t>
  </si>
  <si>
    <t>http://www.vattenfall.de/de/ikw-rüdersdorf.htm</t>
  </si>
  <si>
    <t>Annual Report</t>
  </si>
  <si>
    <t>SNCR, SD, AC, FF</t>
  </si>
  <si>
    <t>Berlin, Brandenburg</t>
  </si>
  <si>
    <t>Siedlerweg 11</t>
  </si>
  <si>
    <t xml:space="preserve">Vattenfall Industriekraftwerk Rüdersdorf </t>
  </si>
  <si>
    <t>Vattenfall Rüdersdorf</t>
  </si>
  <si>
    <t xml:space="preserve">Rüdersdorf bei Berlin Märkisch-Oderland </t>
  </si>
  <si>
    <t>SNCR, SC, AC, FF</t>
  </si>
  <si>
    <t>Remsharter Straße</t>
  </si>
  <si>
    <t>Burgau-Unterknöringen</t>
  </si>
  <si>
    <t>Pyrolyse Anlage Burgau</t>
  </si>
  <si>
    <t>PD Energy Bitterfeld</t>
  </si>
  <si>
    <t>http://www.danpower-ekt.de/pd_energy.html</t>
  </si>
  <si>
    <t>06679</t>
  </si>
  <si>
    <t>Zorbau-Lützen</t>
  </si>
  <si>
    <t>Sita Zorbau</t>
  </si>
  <si>
    <t>Völkingen-Velsen</t>
  </si>
  <si>
    <t>AVA Velsen</t>
  </si>
  <si>
    <t>ESP, Wet, SCR, FF</t>
  </si>
  <si>
    <t>Saarland</t>
  </si>
  <si>
    <t>http://www.ava-velsen.de</t>
  </si>
  <si>
    <t>Minden</t>
  </si>
  <si>
    <t>Karlstrasse 43</t>
  </si>
  <si>
    <t>Energos Minden</t>
  </si>
  <si>
    <t>Weener</t>
  </si>
  <si>
    <t>EBS-Kraftwerk Weener</t>
  </si>
  <si>
    <t>http://www.klingele.com</t>
  </si>
  <si>
    <t>Industriestraße 46-50</t>
  </si>
  <si>
    <t>EBS Kraftwerk Weener</t>
  </si>
  <si>
    <t>Energos Minden EBS Heizkraftwerk</t>
  </si>
  <si>
    <t>Hamburg-Borsigstraße</t>
  </si>
  <si>
    <t>Müllverwertung Borsigstraße GmbH (MVB)</t>
  </si>
  <si>
    <t xml:space="preserve">Müllverwertung Borsigstraße GmbH (MVB), Biomasse-Heizkraftwerk </t>
  </si>
  <si>
    <t>SNCR, AC, Wet, FF</t>
  </si>
  <si>
    <t>http://www.mvb-hh.de/</t>
  </si>
  <si>
    <t>MVB Borsigstrasse</t>
  </si>
  <si>
    <t>BMHKW Borsigstrasse</t>
  </si>
  <si>
    <t>WET, FF, SCR</t>
  </si>
  <si>
    <t>Berlin (Spandau)</t>
  </si>
  <si>
    <t>SD, SCR</t>
  </si>
  <si>
    <t>http://www.bsr.de/3025.htm</t>
  </si>
  <si>
    <t>BSR MVA Spandau</t>
  </si>
  <si>
    <r>
      <t xml:space="preserve">Start-up, </t>
    </r>
    <r>
      <rPr>
        <sz val="8"/>
        <rFont val="Arial"/>
        <family val="2"/>
      </rPr>
      <t>(newest line or retrofit)</t>
    </r>
  </si>
  <si>
    <t>Amsdorf</t>
  </si>
  <si>
    <t>Romonta Beteiligungs GmbH</t>
  </si>
  <si>
    <t xml:space="preserve">Chausseestraße 1  </t>
  </si>
  <si>
    <t>06317</t>
  </si>
  <si>
    <t>http://www.wachs-und-mehr.de</t>
  </si>
  <si>
    <t>Romonta</t>
  </si>
  <si>
    <t>Stavenhagen</t>
  </si>
  <si>
    <t>Heizkraftwerk Stavenhagen</t>
  </si>
  <si>
    <t>Schultetusstraße 37</t>
  </si>
  <si>
    <t>http://www.nehlsen.com</t>
  </si>
  <si>
    <t>Budapest</t>
  </si>
  <si>
    <t>Local name of the Plant</t>
  </si>
  <si>
    <t>Antibes-Cannes</t>
  </si>
  <si>
    <t>Amilly</t>
  </si>
  <si>
    <t>215 rue de Paucourt</t>
  </si>
  <si>
    <t>Argenteuil</t>
  </si>
  <si>
    <t>Novergie Argenteuil</t>
  </si>
  <si>
    <t>2 rue du Chemin Vert</t>
  </si>
  <si>
    <t>RD 190 lieu dit “La Demie Lieue”</t>
  </si>
  <si>
    <t>Novergie Azalys</t>
  </si>
  <si>
    <t>2 rue de l’Union</t>
  </si>
  <si>
    <t>Novergie CARRIÈRES-SUR-SEINE</t>
  </si>
  <si>
    <t>Créteil</t>
  </si>
  <si>
    <t>10/11 rue des Malfourches</t>
  </si>
  <si>
    <t>Novergie Créteil</t>
  </si>
  <si>
    <t>Novergie Esiane</t>
  </si>
  <si>
    <t>avenue Frédéric et Irène Joliot Curie</t>
  </si>
  <si>
    <t>06600</t>
  </si>
  <si>
    <t>route de Grasse</t>
  </si>
  <si>
    <t>Novergie Montargis</t>
  </si>
  <si>
    <t>Sidom Antibes</t>
  </si>
  <si>
    <t>Arrabloy</t>
  </si>
  <si>
    <t>Les Gatines</t>
  </si>
  <si>
    <t>Aurillac</t>
  </si>
  <si>
    <t>19 rue du Docteur Mallet</t>
  </si>
  <si>
    <t>Bayonne</t>
  </si>
  <si>
    <t>rue Louis Blériot</t>
  </si>
  <si>
    <t>Novergie Bordeaux (Bègles)</t>
  </si>
  <si>
    <t>Bellegarde sur  valserine</t>
  </si>
  <si>
    <t>Benesse-Maremne</t>
  </si>
  <si>
    <t>Besançon</t>
  </si>
  <si>
    <t>Bessières</t>
  </si>
  <si>
    <t>01200</t>
  </si>
  <si>
    <t>ZI Arlod Chantavril</t>
  </si>
  <si>
    <t>RN 90 - Lieu Dit Le Praz</t>
  </si>
  <si>
    <t>ZA des Turquès - Route de Montauban</t>
  </si>
  <si>
    <t>Novergie Bourg St Maurice (Valezan)</t>
  </si>
  <si>
    <t>SITCOM Benesse Maremne</t>
  </si>
  <si>
    <t>Novergie Bessières (Econotre)</t>
  </si>
  <si>
    <t>161 avenue de Chateaudun</t>
  </si>
  <si>
    <t>3 rue du Pont Rouge - BP 594</t>
  </si>
  <si>
    <t>Belfort (Bourogne)</t>
  </si>
  <si>
    <t>Brest</t>
  </si>
  <si>
    <t>Briec de l'Odet</t>
  </si>
  <si>
    <t>179 Boulevard de l'Europe</t>
  </si>
  <si>
    <t>ZI Luminoc'h</t>
  </si>
  <si>
    <t>Carhaix</t>
  </si>
  <si>
    <t>Site de Kervoazou</t>
  </si>
  <si>
    <t>Novergie Carhaix</t>
  </si>
  <si>
    <t>Cenon</t>
  </si>
  <si>
    <t>rue Jean Cocteau</t>
  </si>
  <si>
    <t>350 rue de l'Etier</t>
  </si>
  <si>
    <t>06000</t>
  </si>
  <si>
    <t>33 Boulevard de l'Ariane</t>
  </si>
  <si>
    <t>Chemin du Mas de Cheylon</t>
  </si>
  <si>
    <t>Nîmes (EVOLIA)</t>
  </si>
  <si>
    <t>Avenue Charles Tillon</t>
  </si>
  <si>
    <t>Chemin Gaëtan Gastaldo - Quartier Escaillon</t>
  </si>
  <si>
    <t>132 rue benoit Frachon</t>
  </si>
  <si>
    <t>Vitré</t>
  </si>
  <si>
    <t>Novergie Vitré</t>
  </si>
  <si>
    <t>Dunkerque</t>
  </si>
  <si>
    <t>Rue Alexis Carell</t>
  </si>
  <si>
    <t>Valnor Dunkerque</t>
  </si>
  <si>
    <t>7 Rue de Lourches</t>
  </si>
  <si>
    <t>Douchy-les-Mines</t>
  </si>
  <si>
    <t>UIOM Douchy-Les-Mines</t>
  </si>
  <si>
    <t xml:space="preserve">4, rue du Galibot ZI </t>
  </si>
  <si>
    <t>TIRU UIOM DE Douchy-Les-Mines</t>
  </si>
  <si>
    <t>TIRU, UIOM DE Saint-Saulve</t>
  </si>
  <si>
    <t>TIRU Valenciennes</t>
  </si>
  <si>
    <t>Maubeuge</t>
  </si>
  <si>
    <t xml:space="preserve">Les gravières Impasse des gravières </t>
  </si>
  <si>
    <t>VALNOR , UIOM DE Maubeuge</t>
  </si>
  <si>
    <t>VALNOR Maubeuge</t>
  </si>
  <si>
    <t>Lille _Halluin</t>
  </si>
  <si>
    <t>Arques</t>
  </si>
  <si>
    <t>http://www.durhamyorkwaste.ca/</t>
  </si>
  <si>
    <t>Durham, ONT</t>
  </si>
  <si>
    <t>Osbourne Road</t>
  </si>
  <si>
    <t>Covanta Durham York WTE</t>
  </si>
  <si>
    <t>Cavanta Durham York Energy Centre (DYEC)</t>
  </si>
  <si>
    <t>Villejust</t>
  </si>
  <si>
    <t>Route Départementale 118</t>
  </si>
  <si>
    <t>Villejust 1 &amp; 2</t>
  </si>
  <si>
    <t>Vedène - Avignon</t>
  </si>
  <si>
    <t>Novergie Avignon</t>
  </si>
  <si>
    <t>Vert le Grand</t>
  </si>
  <si>
    <t>Ecosite</t>
  </si>
  <si>
    <t>Semardel Vert le Grand</t>
  </si>
  <si>
    <t>Vaux -le-Penil - Melun</t>
  </si>
  <si>
    <t>Route de Nangis - ZAC du Tertre de Chérisy</t>
  </si>
  <si>
    <t>www.semardel.fr</t>
  </si>
  <si>
    <t>UIOM Vaux Le Penil</t>
  </si>
  <si>
    <t>UIOM Melun</t>
  </si>
  <si>
    <t>http://www.lombric.com/</t>
  </si>
  <si>
    <t>39-97 Quai du Président Roosevelt</t>
  </si>
  <si>
    <t>Paris,  Issy-les-Moulineaux</t>
  </si>
  <si>
    <t>Paris, Ivry XIII</t>
  </si>
  <si>
    <t>Paris, Saint-Ouen</t>
  </si>
  <si>
    <t>Tronville en Barrois</t>
  </si>
  <si>
    <t>Route Nationale</t>
  </si>
  <si>
    <t>Novergie Tronville en Barrois</t>
  </si>
  <si>
    <t>Toulouse Mirail</t>
  </si>
  <si>
    <t>Dry, Wet, FF, SNCR</t>
  </si>
  <si>
    <t>11 Chemin de Perpignan</t>
  </si>
  <si>
    <t>Tignes</t>
  </si>
  <si>
    <t>Croisement des Brévières</t>
  </si>
  <si>
    <t>Veolia Toulouse</t>
  </si>
  <si>
    <t>Novergie Toulon</t>
  </si>
  <si>
    <t>ZAC de Port-Jérôme 2</t>
  </si>
  <si>
    <t>Novergie, UIOM DE Saint Jean de Folleville</t>
  </si>
  <si>
    <t>Surgères</t>
  </si>
  <si>
    <t>Strasbourg</t>
  </si>
  <si>
    <t>3 route du Rohrschollen</t>
  </si>
  <si>
    <t>3 rue Grand Pommeraye - ZA la Courtillière</t>
  </si>
  <si>
    <t>Saint Pierre Oléron</t>
  </si>
  <si>
    <t>Saint Thibault des Vignes</t>
  </si>
  <si>
    <t>Saint Pierre d'Oléron</t>
  </si>
  <si>
    <t>Sète</t>
  </si>
  <si>
    <t>Sens</t>
  </si>
  <si>
    <t>Rue des Longues Raies - Z.I. des Vauguillettes</t>
  </si>
  <si>
    <t>Schweighouse sur Moder</t>
  </si>
  <si>
    <t>ZI du Reid</t>
  </si>
  <si>
    <t>Sausheim</t>
  </si>
  <si>
    <t>1 route de Chalampé</t>
  </si>
  <si>
    <t>Novergie, Mulhouse 2</t>
  </si>
  <si>
    <t>Sarcelles</t>
  </si>
  <si>
    <t>1 rue de Tissonvilliers</t>
  </si>
  <si>
    <t>Sarcelles (Saren)</t>
  </si>
  <si>
    <t>Saran</t>
  </si>
  <si>
    <t>651 rue de la Motte Pétrée</t>
  </si>
  <si>
    <t>Salins-les-Thermes</t>
  </si>
  <si>
    <t>Route de la Rageat, Villarlurin</t>
  </si>
  <si>
    <t>Novergie, Moutiers</t>
  </si>
  <si>
    <t xml:space="preserve">Sainte Gemmes sur Loire </t>
  </si>
  <si>
    <t>Quartier de la Roseraie- 36, rue d'Arbrissel</t>
  </si>
  <si>
    <t>Saint Jean de Folleville      (Le Havre)</t>
  </si>
  <si>
    <t>Saint Saulve</t>
  </si>
  <si>
    <t>Saint Pourcain sur Sioule</t>
  </si>
  <si>
    <t>03500</t>
  </si>
  <si>
    <t>Les Bouillots - BP 32</t>
  </si>
  <si>
    <t>1 rue du Four - Secteur Marée</t>
  </si>
  <si>
    <t>Rillieux La Pape</t>
  </si>
  <si>
    <t>1110 route du Mas Rillier</t>
  </si>
  <si>
    <t>Novergie, Lyon Nord (Valorly)</t>
  </si>
  <si>
    <t>Novergie, Rosiers-d'égletons</t>
  </si>
  <si>
    <t>Lieu dit les Chaux - RD 12</t>
  </si>
  <si>
    <t>91 Essonne</t>
  </si>
  <si>
    <t xml:space="preserve">Parc d’activité des Béthunes Avenue du Fief </t>
  </si>
  <si>
    <t>UIOM Saint-Ouen-l’Aumone</t>
  </si>
  <si>
    <t>95 Val-d'Oise</t>
  </si>
  <si>
    <t>Saint-Ouen-l’Aumone</t>
  </si>
  <si>
    <t>59 Nord</t>
  </si>
  <si>
    <t>93 Seine-Saint-Denis</t>
  </si>
  <si>
    <t>92 Hauts-de-Seine</t>
  </si>
  <si>
    <t>94 Val-de-Marne</t>
  </si>
  <si>
    <t>67 Bas-Rhin</t>
  </si>
  <si>
    <t>Tiru, Strasbourg</t>
  </si>
  <si>
    <t>45 Loiret</t>
  </si>
  <si>
    <t>Tiru, incinerateur de Gien Arrabloy</t>
  </si>
  <si>
    <t>Novergie, UIOM Haguenau</t>
  </si>
  <si>
    <t xml:space="preserve">ZI Ouest </t>
  </si>
  <si>
    <t>UIOM DE SURGERES</t>
  </si>
  <si>
    <t>17 Charente-Maritime</t>
  </si>
  <si>
    <t xml:space="preserve">D734 / Le Bois d’Anga </t>
  </si>
  <si>
    <t>UIOM DE L’ILE D’OLERON</t>
  </si>
  <si>
    <t>Echillais</t>
  </si>
  <si>
    <t xml:space="preserve">Les Brandes du Château Rte de Soubise </t>
  </si>
  <si>
    <t>Veolia, UIOM D’Echillais</t>
  </si>
  <si>
    <t>Veolia UIOM de Chalons en champagne</t>
  </si>
  <si>
    <t>51 Marne</t>
  </si>
  <si>
    <t>Veolia, UIOM DE Chaumont</t>
  </si>
  <si>
    <t>52 Haute-Marne</t>
  </si>
  <si>
    <t>Taden-Dinan</t>
  </si>
  <si>
    <t>Reims</t>
  </si>
  <si>
    <t>Veolia, UIOM DE Reims</t>
  </si>
  <si>
    <t>Saint-Pantaléon-de-Larche</t>
  </si>
  <si>
    <t>Le Chadelbos</t>
  </si>
  <si>
    <t>INOVA France</t>
  </si>
  <si>
    <t>19 Corrèze</t>
  </si>
  <si>
    <t>Colombelles-Caen</t>
  </si>
  <si>
    <t xml:space="preserve">9 rue Francis de Pressencé </t>
  </si>
  <si>
    <t>Novergie, UIOM DE Caen</t>
  </si>
  <si>
    <t>14 Calvados</t>
  </si>
  <si>
    <t xml:space="preserve">7 Rue de Dôle - Port Edouard Herriot </t>
  </si>
  <si>
    <t>UIOM DE Lyon Gerland</t>
  </si>
  <si>
    <t>69 Rhône</t>
  </si>
  <si>
    <t>83 Var</t>
  </si>
  <si>
    <t>31 Haute-Garonne</t>
  </si>
  <si>
    <t>Veolia Nimes</t>
  </si>
  <si>
    <t>30 Gard</t>
  </si>
  <si>
    <t>77 Seine-et-Marne</t>
  </si>
  <si>
    <t>Novergie, UIOM Saint-Thibault-les-Vignes</t>
  </si>
  <si>
    <t>Fourchambault</t>
  </si>
  <si>
    <t xml:space="preserve">38 Route de Vauzelles </t>
  </si>
  <si>
    <t>Veolia, UIOM DE Fourchambault</t>
  </si>
  <si>
    <t>58 Nièvre</t>
  </si>
  <si>
    <t>Veolia, Sens</t>
  </si>
  <si>
    <t>89 Yonne</t>
  </si>
  <si>
    <t>Veolia Fourchambault</t>
  </si>
  <si>
    <t xml:space="preserve">ZI, rue rené maire </t>
  </si>
  <si>
    <t>Novergie, UIOM DE Lons le Saunier</t>
  </si>
  <si>
    <t>39 Jura</t>
  </si>
  <si>
    <t>UIOM Lons-le-Saunier</t>
  </si>
  <si>
    <t>Code Postal</t>
  </si>
  <si>
    <t>Codice Postale</t>
  </si>
  <si>
    <t>Nom local d'usine</t>
  </si>
  <si>
    <t>Région de service</t>
  </si>
  <si>
    <t>Einzugsgebiet</t>
  </si>
  <si>
    <t xml:space="preserve">Address of the Plant </t>
  </si>
  <si>
    <t>Adresse de l'usine</t>
  </si>
  <si>
    <t>Indirizzo dell'impianto</t>
  </si>
  <si>
    <t>Adresse der Anlage</t>
  </si>
  <si>
    <t>Übliche Name der Anlage</t>
  </si>
  <si>
    <t>Nr.</t>
  </si>
  <si>
    <t>Henin-Beaumont</t>
  </si>
  <si>
    <t xml:space="preserve">CHEMIN DE LA BUISSE </t>
  </si>
  <si>
    <t>Tiru, UIOM D’Henin-Beaumont</t>
  </si>
  <si>
    <t>62 Pas-de-Calais</t>
  </si>
  <si>
    <t>Labeuvriere</t>
  </si>
  <si>
    <t xml:space="preserve">rue jean de sars </t>
  </si>
  <si>
    <t>UIOM DE Labeuvriere</t>
  </si>
  <si>
    <t>Noyelles-Sous-Lens</t>
  </si>
  <si>
    <t>RUE DU DOCTEUR SCHAFFNER</t>
  </si>
  <si>
    <t xml:space="preserve">INOVA FRANCE, UIOM DE Noyelles-Sous-Lens </t>
  </si>
  <si>
    <t xml:space="preserve">174, rue de Ladhof </t>
  </si>
  <si>
    <t>UIOM DE Colmar</t>
  </si>
  <si>
    <t>68 Haut-Rhin</t>
  </si>
  <si>
    <t>LE PASSAGE</t>
  </si>
  <si>
    <t>47 Lot-et-Garonne</t>
  </si>
  <si>
    <t>Bassens</t>
  </si>
  <si>
    <t>Veolia, UIOM DE BASSENS</t>
  </si>
  <si>
    <t>33 Gironde</t>
  </si>
  <si>
    <t xml:space="preserve">62 chemin bayonnais </t>
  </si>
  <si>
    <t>40 Landes</t>
  </si>
  <si>
    <t>Veolia, UIOM de Cenon</t>
  </si>
  <si>
    <t>Messanges</t>
  </si>
  <si>
    <t xml:space="preserve">Z.I. des Terres du Pont Rouge </t>
  </si>
  <si>
    <t>UIOM DE Messanges</t>
  </si>
  <si>
    <t>Mourenx</t>
  </si>
  <si>
    <t>Route Artix</t>
  </si>
  <si>
    <t>UIOM DE Mourenx</t>
  </si>
  <si>
    <t>64 Pyrénées-Atlantiques</t>
  </si>
  <si>
    <t>Pau-Lescar</t>
  </si>
  <si>
    <t>Rue d’Arsonval - ZI Induspal</t>
  </si>
  <si>
    <t>Novergie UIOM DE Pau</t>
  </si>
  <si>
    <t>Pontenx-les-Forges</t>
  </si>
  <si>
    <t>Tiru, UIOM DE Pontenx-les-Forges</t>
  </si>
  <si>
    <t>Veolia, Bayet</t>
  </si>
  <si>
    <t>03 Allier</t>
  </si>
  <si>
    <t>Dijon</t>
  </si>
  <si>
    <t>UIOM DE Dijon</t>
  </si>
  <si>
    <t xml:space="preserve">rue Alexandre Fleming </t>
  </si>
  <si>
    <t>21 Côte-d'Or</t>
  </si>
  <si>
    <t>29 Finistère</t>
  </si>
  <si>
    <t>Veolia Brest</t>
  </si>
  <si>
    <t>Veolia Briec (Quimper)</t>
  </si>
  <si>
    <t>Concarneau</t>
  </si>
  <si>
    <t>UIOM CONCARNEAU</t>
  </si>
  <si>
    <t>Rue Neuve</t>
  </si>
  <si>
    <t>BIOCEVAL</t>
  </si>
  <si>
    <t>Planguenoual</t>
  </si>
  <si>
    <t xml:space="preserve">les landes lambert </t>
  </si>
  <si>
    <t>Novergie, UIOM DE Planguenoual</t>
  </si>
  <si>
    <t>22 Côtes-d'Armor</t>
  </si>
  <si>
    <t xml:space="preserve">via Malta 25/R </t>
  </si>
  <si>
    <t>Termoutilizzatore di Brescia</t>
  </si>
  <si>
    <t>Termovalorizzatore di Bergamo</t>
  </si>
  <si>
    <t>Bergamo</t>
  </si>
  <si>
    <t>Acerra</t>
  </si>
  <si>
    <t>Termovalorizzatore di Acerra</t>
  </si>
  <si>
    <t>http://www.a2a.eu</t>
  </si>
  <si>
    <t>Termovalorizzatore Silla 2</t>
  </si>
  <si>
    <t>AISA s.p.a.</t>
  </si>
  <si>
    <t>Arezzo</t>
  </si>
  <si>
    <t>www.aisaspa.com</t>
  </si>
  <si>
    <t>78 Yvelines</t>
  </si>
  <si>
    <t>Plouharnel</t>
  </si>
  <si>
    <t>Veolia UIOM DE Plouharnel</t>
  </si>
  <si>
    <t>56 Morbihan</t>
  </si>
  <si>
    <t>Pluzunet</t>
  </si>
  <si>
    <t>Site du quelven</t>
  </si>
  <si>
    <t>Veolia UIOM DE Pluzunet</t>
  </si>
  <si>
    <t>Pontivy</t>
  </si>
  <si>
    <t>Tiru, UIOM DE Pontivy</t>
  </si>
  <si>
    <t>35 Ille-et-Vilaine</t>
  </si>
  <si>
    <t>Veolia, Rennes</t>
  </si>
  <si>
    <t>Ouarville</t>
  </si>
  <si>
    <t xml:space="preserve">ZA de Bois Gaillard </t>
  </si>
  <si>
    <t>Novergie, UIOM D’Ouarville</t>
  </si>
  <si>
    <t>28 Eure-et-Loir</t>
  </si>
  <si>
    <t>41 Loir-et-Cher</t>
  </si>
  <si>
    <t>rue mare corbonne</t>
  </si>
  <si>
    <t>Novergie, UIOM DE Chartres</t>
  </si>
  <si>
    <t>Chateaudun</t>
  </si>
  <si>
    <t>VonRoll INOVA, UIOM DE Chateaudun</t>
  </si>
  <si>
    <t>Pithiviers</t>
  </si>
  <si>
    <t xml:space="preserve">ZI D’INDUSPAL </t>
  </si>
  <si>
    <t>INOVA France, UIOM DE Pithiviers</t>
  </si>
  <si>
    <t>Saint Benoit la Foret</t>
  </si>
  <si>
    <t>INOVA France, UIOM DE Saint Benoit la Foret</t>
  </si>
  <si>
    <t>37 Indre-et-Loire</t>
  </si>
  <si>
    <t>Veolia, Saran (Orléans)</t>
  </si>
  <si>
    <t>Vernou-en-Sologne</t>
  </si>
  <si>
    <t>SMIEEOM, UIOM DE Vernou-en-Sologne</t>
  </si>
  <si>
    <t>25 Doubs</t>
  </si>
  <si>
    <t>ZI de Bourogne</t>
  </si>
  <si>
    <t>90 Territoire de Belfort</t>
  </si>
  <si>
    <t>Montbeliard</t>
  </si>
  <si>
    <t>Veolia, UIOM DE Montbeliard</t>
  </si>
  <si>
    <t>Pontarlier</t>
  </si>
  <si>
    <t>Novergie, UIOM DE Pontarlier</t>
  </si>
  <si>
    <t>UIOM Noidans le ferroux</t>
  </si>
  <si>
    <t>70 Haute-Saône</t>
  </si>
  <si>
    <t>Rouxmesnil-Bouteilles</t>
  </si>
  <si>
    <t>Chemin Rivière</t>
  </si>
  <si>
    <t>INOVA France, UIOM DE Dieppe</t>
  </si>
  <si>
    <t>76 Seine-Maritime</t>
  </si>
  <si>
    <t>Guichainville</t>
  </si>
  <si>
    <t>UIOM DE Guichainville</t>
  </si>
  <si>
    <t>27 Eure</t>
  </si>
  <si>
    <t>Grand Quevilly (Le)</t>
  </si>
  <si>
    <t>Boulevard Stalingrad</t>
  </si>
  <si>
    <t>Veolia, UIOM DE Rouen</t>
  </si>
  <si>
    <t>Carrières-sur-Seine</t>
  </si>
  <si>
    <t>Guerville</t>
  </si>
  <si>
    <t>RD 113</t>
  </si>
  <si>
    <t>Veolia, UIOM Guerville</t>
  </si>
  <si>
    <t>Massy</t>
  </si>
  <si>
    <t>ROUTE DE LA BONDE</t>
  </si>
  <si>
    <t>UIOM Massy</t>
  </si>
  <si>
    <t>22 rue grande Haie</t>
  </si>
  <si>
    <t>Veolia, UIOM Montereau</t>
  </si>
  <si>
    <t>Lieu-dit la croix gillet</t>
  </si>
  <si>
    <t>Veolia, UIOM Monthyon</t>
  </si>
  <si>
    <t>Calce</t>
  </si>
  <si>
    <t>Les Tres Pilous Route départementale 614</t>
  </si>
  <si>
    <t>66 Pyrénées-Orientales</t>
  </si>
  <si>
    <t>Lunel-Viel</t>
  </si>
  <si>
    <t>lieu dit les roussels RN 113</t>
  </si>
  <si>
    <t>Novergie, UIOM DE Lunel-Viel</t>
  </si>
  <si>
    <t>34 Hérault</t>
  </si>
  <si>
    <t>Limoges</t>
  </si>
  <si>
    <t>Veolia, UIOM DE Limoges</t>
  </si>
  <si>
    <t>87 Haute-Vienne</t>
  </si>
  <si>
    <t>ZI 226 rue V Grignard</t>
  </si>
  <si>
    <t>Veolia, UIOM DE Ludres (Nancy)</t>
  </si>
  <si>
    <t>54 Meurthe-et-Moselle</t>
  </si>
  <si>
    <t>Rambervillers</t>
  </si>
  <si>
    <t>Novergie, UIOM DE Rambervillers</t>
  </si>
  <si>
    <t>88 Vosges</t>
  </si>
  <si>
    <t>55 Meuse</t>
  </si>
  <si>
    <t>UVE de Metz (UIOM)</t>
  </si>
  <si>
    <t>57 Moselle</t>
  </si>
  <si>
    <t>Montauban</t>
  </si>
  <si>
    <t>786 Avenue Gasseras</t>
  </si>
  <si>
    <t>Novergie, UIOM DE Montauban</t>
  </si>
  <si>
    <t>82 Tarn-et-Garonne</t>
  </si>
  <si>
    <t>Veolia, Angers</t>
  </si>
  <si>
    <t>49 Maine-et-Loire</t>
  </si>
  <si>
    <t>44 Loire-Atlantique</t>
  </si>
  <si>
    <t>Lasse</t>
  </si>
  <si>
    <t>Veolia, UIOM DE Lasse</t>
  </si>
  <si>
    <t>Pontmain</t>
  </si>
  <si>
    <t>Novergie, UIOM DE Pontmain</t>
  </si>
  <si>
    <t>53 Mayenne</t>
  </si>
  <si>
    <t>Le Mans</t>
  </si>
  <si>
    <t>206 RUE ANGEVINIERE</t>
  </si>
  <si>
    <t>Veolia, UIOM du Mans 1</t>
  </si>
  <si>
    <t>72 Sarthe</t>
  </si>
  <si>
    <t>60 Oise</t>
  </si>
  <si>
    <t>Couronne</t>
  </si>
  <si>
    <t xml:space="preserve">Le Mas - Rte de St Michel </t>
  </si>
  <si>
    <t>Novergie, UIOM DE LA COURONNE</t>
  </si>
  <si>
    <t>16 Charente</t>
  </si>
  <si>
    <t>ZI Rue Chef de Baie</t>
  </si>
  <si>
    <t>Veolia, UIOM DE LA ROCHELLE</t>
  </si>
  <si>
    <t>Poitiers</t>
  </si>
  <si>
    <t>Veolia, UIOM DE POITIERS</t>
  </si>
  <si>
    <t>86 Vienne</t>
  </si>
  <si>
    <t>06 Alpes-Maritimes</t>
  </si>
  <si>
    <t>84 Vaucluse</t>
  </si>
  <si>
    <t>EveRé, UIOM DE Fos-sur-Mer</t>
  </si>
  <si>
    <t>13 Bouches-du-Rhône</t>
  </si>
  <si>
    <t>01 Ain</t>
  </si>
  <si>
    <t>38 Isère</t>
  </si>
  <si>
    <t>Chambery</t>
  </si>
  <si>
    <t>474 RUE ARISTIDE BERGES</t>
  </si>
  <si>
    <t>UIOM DE Chambery</t>
  </si>
  <si>
    <t>73 Savoie</t>
  </si>
  <si>
    <t>Chavanod</t>
  </si>
  <si>
    <t>Le champ de l’Ale 310 route du champ de l’Ale</t>
  </si>
  <si>
    <t>UIOM DE Chavanod</t>
  </si>
  <si>
    <t>74 Haute-Savoie</t>
  </si>
  <si>
    <t>Fos-sur-Mer / Marseille</t>
  </si>
  <si>
    <t>UIOM Carriere sous poissy</t>
  </si>
  <si>
    <t>Carrières-sous-Poissy (Yvelines)</t>
  </si>
  <si>
    <t>HU</t>
  </si>
  <si>
    <t>Sungnam waste incinerating facility</t>
  </si>
  <si>
    <t>Livet-et-Gavet</t>
  </si>
  <si>
    <t xml:space="preserve">Avenue de FAUGERAS </t>
  </si>
  <si>
    <t>Veolia, UIOM DE Livet-et-Gavet</t>
  </si>
  <si>
    <t>Marignier</t>
  </si>
  <si>
    <t>164 Impasse des Gravières</t>
  </si>
  <si>
    <t>Veolia, UIOM DE Marignier</t>
  </si>
  <si>
    <t>Passy</t>
  </si>
  <si>
    <t>1159 Rue La Centrale</t>
  </si>
  <si>
    <t>Pontcharra</t>
  </si>
  <si>
    <t>Salaise-sur-Sanne</t>
  </si>
  <si>
    <t>UIOM DE Salaise-sur-Sanne</t>
  </si>
  <si>
    <t>Veolia, Tignes</t>
  </si>
  <si>
    <t>Tronche (La )</t>
  </si>
  <si>
    <t>Compagnie de chauffage, UIOM DE Tronche (La )</t>
  </si>
  <si>
    <t>Tiru, Villefranche/Saône</t>
  </si>
  <si>
    <t>Morne Dillon Sud</t>
  </si>
  <si>
    <t>Veolia, UIOM DE Fort-de-France</t>
  </si>
  <si>
    <t>97 DOM</t>
  </si>
  <si>
    <t>Saint Barthelemy</t>
  </si>
  <si>
    <t>LES CHAUX, ROUTE DEPARTEMENTALE 16</t>
  </si>
  <si>
    <t>Tiru, UIOM DE Saint Barthelemy</t>
  </si>
  <si>
    <t>D751, Le Palis</t>
  </si>
  <si>
    <t>Fort-de-France / Martinique</t>
  </si>
  <si>
    <t>Avesta</t>
  </si>
  <si>
    <t>Boden</t>
  </si>
  <si>
    <t>Bollnäs</t>
  </si>
  <si>
    <t>Borlänge</t>
  </si>
  <si>
    <t>Eksjö</t>
  </si>
  <si>
    <t>Haninge</t>
  </si>
  <si>
    <t>Hässleholm</t>
  </si>
  <si>
    <t>Jönköping</t>
  </si>
  <si>
    <t>Karlskoga</t>
  </si>
  <si>
    <t>Karlstad</t>
  </si>
  <si>
    <t>Kil</t>
  </si>
  <si>
    <t>Kiruna</t>
  </si>
  <si>
    <t>Kumla</t>
  </si>
  <si>
    <t>Köping</t>
  </si>
  <si>
    <t>Landskrona</t>
  </si>
  <si>
    <t>Lidköping</t>
  </si>
  <si>
    <t>Linköping</t>
  </si>
  <si>
    <t>Ljungby</t>
  </si>
  <si>
    <t>Mora</t>
  </si>
  <si>
    <t>Norrköping</t>
  </si>
  <si>
    <t>Sundsvall</t>
  </si>
  <si>
    <t>Södertälje</t>
  </si>
  <si>
    <t>Uddevalla</t>
  </si>
  <si>
    <t>Umeå</t>
  </si>
  <si>
    <t>Västervik</t>
  </si>
  <si>
    <t>Stegeholmsverket i Västervik</t>
  </si>
  <si>
    <t>Värmeverksgatan 5</t>
  </si>
  <si>
    <t>593 50</t>
  </si>
  <si>
    <t>Energivägen 1</t>
  </si>
  <si>
    <t>Dåva kraftvärmeverk</t>
  </si>
  <si>
    <t>Lillesjöverket</t>
  </si>
  <si>
    <t>Nynäsvägen 43</t>
  </si>
  <si>
    <t>152 07</t>
  </si>
  <si>
    <t>Igelstaverket</t>
  </si>
  <si>
    <t>Korstaverket i Sundsvall</t>
  </si>
  <si>
    <t>851 23</t>
  </si>
  <si>
    <t>Kvicksundsvägen 16</t>
  </si>
  <si>
    <t>124 59</t>
  </si>
  <si>
    <t>Högdalenverket i Stockholm</t>
  </si>
  <si>
    <t>Sydkraft P14 AB, Händelöverket</t>
  </si>
  <si>
    <t>Energigatan 5</t>
  </si>
  <si>
    <t>601 71</t>
  </si>
  <si>
    <t>341 35</t>
  </si>
  <si>
    <t>Ljungsjöverket i Ljungby</t>
  </si>
  <si>
    <t>Gärstadverket i Linköping</t>
  </si>
  <si>
    <t>Sjöhagsvägen 8</t>
  </si>
  <si>
    <t>531 88</t>
  </si>
  <si>
    <t>Lidköpings Värmeverk</t>
  </si>
  <si>
    <t>Hetvattencentralen i Landskrona</t>
  </si>
  <si>
    <t>261 80</t>
  </si>
  <si>
    <t>Norsavägen 13</t>
  </si>
  <si>
    <t>Norsaverket</t>
  </si>
  <si>
    <t>731 98</t>
  </si>
  <si>
    <t>Kiruna Värmeverk</t>
  </si>
  <si>
    <t>Kils Energi AB</t>
  </si>
  <si>
    <t>665 23</t>
  </si>
  <si>
    <t>Avfallsvärmeverket på Heden</t>
  </si>
  <si>
    <t>651 84</t>
  </si>
  <si>
    <t>Karlskoga Kraftvärmeverk</t>
  </si>
  <si>
    <t>Tippvägen 7</t>
  </si>
  <si>
    <t>281 41</t>
  </si>
  <si>
    <t>Beleverket i Hässelholm</t>
  </si>
  <si>
    <t>136 26</t>
  </si>
  <si>
    <t>Kristinehedsverket i Halmstad</t>
  </si>
  <si>
    <t>Renova Sävenäsverket i Göteborg</t>
  </si>
  <si>
    <t>Vattenfall Bollmora Värmeverk</t>
  </si>
  <si>
    <t>Eksjö Energi AB</t>
  </si>
  <si>
    <t>Ritargatan 1</t>
  </si>
  <si>
    <t>781 78</t>
  </si>
  <si>
    <t>Bäckelundsverket</t>
  </si>
  <si>
    <t>Säverstaverket i Bollnäs</t>
  </si>
  <si>
    <t>Degerbergsvägen 2</t>
  </si>
  <si>
    <t>961 40</t>
  </si>
  <si>
    <t>Värmeverket i Boden</t>
  </si>
  <si>
    <t>Källhagsverket i Avesta</t>
  </si>
  <si>
    <t>Industrigatan 40</t>
  </si>
  <si>
    <t>774 35</t>
  </si>
  <si>
    <t>Torsvik, Jönköping Energi</t>
  </si>
  <si>
    <t>Energivägen 10</t>
  </si>
  <si>
    <t xml:space="preserve">556 52  </t>
  </si>
  <si>
    <t xml:space="preserve">Jönköping Energi </t>
  </si>
  <si>
    <t>http://www.jonkopingenergi.se</t>
  </si>
  <si>
    <t>WET, FF</t>
  </si>
  <si>
    <t xml:space="preserve">Tekniska Verken, biowaste </t>
  </si>
  <si>
    <t>Karlebyvägen 1</t>
  </si>
  <si>
    <t xml:space="preserve">590 39 </t>
  </si>
  <si>
    <t>http://www.tekniskaverken.se</t>
  </si>
  <si>
    <t>VA 22079</t>
  </si>
  <si>
    <t>MN 55405</t>
  </si>
  <si>
    <t xml:space="preserve"> NJ 07105</t>
  </si>
  <si>
    <t>CT 06365</t>
  </si>
  <si>
    <t>MA 02576</t>
  </si>
  <si>
    <t>NY 11590</t>
  </si>
  <si>
    <t xml:space="preserve">FL 33178 </t>
  </si>
  <si>
    <t>Fairbanks, AK</t>
  </si>
  <si>
    <t>Eielson Air Force Base</t>
  </si>
  <si>
    <t>FF</t>
  </si>
  <si>
    <t>Eielson AFB</t>
  </si>
  <si>
    <t>MY</t>
  </si>
  <si>
    <t>Jalan Sg. Lalang, Kg. Pasir,</t>
  </si>
  <si>
    <t>Kuala Lumpur</t>
  </si>
  <si>
    <t>http://www.c-competencies.com</t>
  </si>
  <si>
    <t>Core, Kajang Waste to Energy Plant</t>
  </si>
  <si>
    <t>KR</t>
  </si>
  <si>
    <t>RU</t>
  </si>
  <si>
    <t>SG</t>
  </si>
  <si>
    <t>US</t>
  </si>
  <si>
    <t>CN</t>
  </si>
  <si>
    <t>IE</t>
  </si>
  <si>
    <t>PT</t>
  </si>
  <si>
    <t>FI</t>
  </si>
  <si>
    <t>Turku</t>
  </si>
  <si>
    <t>Polttolaitoksenkatu 13</t>
  </si>
  <si>
    <t>Orikedon Jätteenpolttolaitos</t>
  </si>
  <si>
    <t>closed</t>
  </si>
  <si>
    <t xml:space="preserve">Westenergy Oy Ab </t>
  </si>
  <si>
    <t>Riihimäki,</t>
  </si>
  <si>
    <t xml:space="preserve">Ekokem Oy </t>
  </si>
  <si>
    <t>Långmossebergen</t>
  </si>
  <si>
    <t>Vantaan Energia WTE</t>
  </si>
  <si>
    <t>Vantaa -Helsinki</t>
  </si>
  <si>
    <t>Kuulojankatu 1</t>
  </si>
  <si>
    <t>AB Fortum Värme ,Brista 2</t>
  </si>
  <si>
    <t>Celje</t>
  </si>
  <si>
    <t>SNCR, Dry, Ceramic, FF</t>
  </si>
  <si>
    <t>Celje WTE</t>
  </si>
  <si>
    <t>Toplarna Celje,  WtE CHP Plant</t>
  </si>
  <si>
    <t>http://www.rcero-celje.si</t>
  </si>
  <si>
    <t>Savinja region</t>
  </si>
  <si>
    <t>Kotna ulica</t>
  </si>
  <si>
    <t>Maia, Oporto</t>
  </si>
  <si>
    <t>LIPOR, Central de Valorização Energética</t>
  </si>
  <si>
    <t>Lugar de Cretins</t>
  </si>
  <si>
    <t>4471-907</t>
  </si>
  <si>
    <t>Madeira</t>
  </si>
  <si>
    <t>S. Joao de Talha</t>
  </si>
  <si>
    <t>2696-801</t>
  </si>
  <si>
    <t>Plataforma Ribeirinha da CP</t>
  </si>
  <si>
    <t>Central de Tratamento de Residuos CTRSU</t>
  </si>
  <si>
    <t>http://www.valorsul.pt</t>
  </si>
  <si>
    <t>CTRSU Lisboa</t>
  </si>
  <si>
    <t>Lisboa, Setubal</t>
  </si>
  <si>
    <t>AU</t>
  </si>
  <si>
    <t>Pilbara, WA</t>
  </si>
  <si>
    <t>http://www.newenergycorp.com.au</t>
  </si>
  <si>
    <t>planned</t>
  </si>
  <si>
    <t xml:space="preserve">Boodarie Industrial Estate </t>
  </si>
  <si>
    <t>Pilbara Waste to Energy Plant</t>
  </si>
  <si>
    <t>Doel</t>
  </si>
  <si>
    <t>Haven 1940, Molenweg</t>
  </si>
  <si>
    <t>Indaver Doel (Beveren)</t>
  </si>
  <si>
    <t>Annual report</t>
  </si>
  <si>
    <t>http://www.indaver.be</t>
  </si>
  <si>
    <t>SNCR, SD, FF, Wet</t>
  </si>
  <si>
    <t>Indaver Doel Beveren</t>
  </si>
  <si>
    <t>Antwerpen</t>
  </si>
  <si>
    <t>Poldervlietweg 5 Haven 550</t>
  </si>
  <si>
    <t>Brugge</t>
  </si>
  <si>
    <t>Pathoekeweg 41</t>
  </si>
  <si>
    <t>IVBO</t>
  </si>
  <si>
    <t>Brussel / Bruxelles, (Neder-Over-Heembeek)</t>
  </si>
  <si>
    <t>Leon Monnoyer Kaai 8 / Quai Leon Monnoyer 8</t>
  </si>
  <si>
    <t>Bruxelles-Energie</t>
  </si>
  <si>
    <t>http://www.bruxelles-proprete.be</t>
  </si>
  <si>
    <t xml:space="preserve">L’incinérateur de Neder-Over-Heembeek </t>
  </si>
  <si>
    <t>Wet</t>
  </si>
  <si>
    <t>Brussel / Bruxelles</t>
  </si>
  <si>
    <t>Sint-Laureinsesteenweg</t>
  </si>
  <si>
    <t>IVM Balgerhoeke</t>
  </si>
  <si>
    <t>http://www.ivmafvalbeheer.be</t>
  </si>
  <si>
    <t>ESP, SD, FF, SCR</t>
  </si>
  <si>
    <t>Eeklo</t>
  </si>
  <si>
    <t>IVM ov Balgerhoeke</t>
  </si>
  <si>
    <t>http://www.ivbo.be</t>
  </si>
  <si>
    <t>Wet, FF, SCR</t>
  </si>
  <si>
    <t>IVBO Brugge</t>
  </si>
  <si>
    <t>Indaver Antwerpen (Industrial and Hazardous Waste)</t>
  </si>
  <si>
    <t>Gent</t>
  </si>
  <si>
    <t>Proeftuinstraat 43</t>
  </si>
  <si>
    <t>SD, FF, Wet, SCR</t>
  </si>
  <si>
    <t>IVAGO Gent</t>
  </si>
  <si>
    <t>Annual report, dioxin report every 500 h</t>
  </si>
  <si>
    <t>http://www.ivago.be</t>
  </si>
  <si>
    <t>IVAGO, gvba</t>
  </si>
  <si>
    <t>IMOG Harelbeke</t>
  </si>
  <si>
    <t>Harelbeke</t>
  </si>
  <si>
    <t>Kortrijksesteenweg 264</t>
  </si>
  <si>
    <t>ESP,Wet, FF, SCR</t>
  </si>
  <si>
    <t>http://www.imog.be</t>
  </si>
  <si>
    <t>Herstal</t>
  </si>
  <si>
    <t>Rue Pré Wingi 904</t>
  </si>
  <si>
    <t>Intradel Herstal</t>
  </si>
  <si>
    <t>ESP, SCR, FF</t>
  </si>
  <si>
    <t>http://www.uvelia.be</t>
  </si>
  <si>
    <t xml:space="preserve">Wilrijk </t>
  </si>
  <si>
    <t>Houthalen-Helchteren</t>
  </si>
  <si>
    <t>Bionerga</t>
  </si>
  <si>
    <t>ESP, SD, SCR</t>
  </si>
  <si>
    <t>http://www.bionerga.be</t>
  </si>
  <si>
    <t xml:space="preserve">De Rooten, Centrum Zuid 2098 </t>
  </si>
  <si>
    <t>Boomsesteenweg 1000</t>
  </si>
  <si>
    <t>ISVAG</t>
  </si>
  <si>
    <t>ESP, SD, FF, Wet</t>
  </si>
  <si>
    <t>Annual and daily report</t>
  </si>
  <si>
    <t>http://www.isvag.be</t>
  </si>
  <si>
    <t>ISVAG Wilrijk</t>
  </si>
  <si>
    <t>Virginal</t>
  </si>
  <si>
    <t xml:space="preserve">Rue de Tubize 16 </t>
  </si>
  <si>
    <t>UVE Virginal</t>
  </si>
  <si>
    <t>http://www.ibw.be</t>
  </si>
  <si>
    <t>SNCR, FF, Wet</t>
  </si>
  <si>
    <t>http://www.ipalle.be</t>
  </si>
  <si>
    <t>Rue Rubinfosse</t>
  </si>
  <si>
    <t xml:space="preserve">Centre de valorisation des déchets de Thumaide </t>
  </si>
  <si>
    <t>IPALLE, Thumaide</t>
  </si>
  <si>
    <t>IBW</t>
  </si>
  <si>
    <t>Pont-de-Loup</t>
  </si>
  <si>
    <t>Lieu dit Port de la Praye 1</t>
  </si>
  <si>
    <t>ICDI Charleroy</t>
  </si>
  <si>
    <t>NO INFO</t>
  </si>
  <si>
    <t>http://icdi.be</t>
  </si>
  <si>
    <t>ICDI Charleroi</t>
  </si>
  <si>
    <t>Sint-Niklaas</t>
  </si>
  <si>
    <t>Vlyminckshoek 12</t>
  </si>
  <si>
    <t>Intercomm. Huisvuilverwerking Midden-Waasland C.V</t>
  </si>
  <si>
    <t>Oostende</t>
  </si>
  <si>
    <t>Klokhofstraat 2</t>
  </si>
  <si>
    <t>IVOO</t>
  </si>
  <si>
    <t>http://www.ivoo.be</t>
  </si>
  <si>
    <t>ESP, SD,SCR</t>
  </si>
  <si>
    <t xml:space="preserve">MIROM Roeselare </t>
  </si>
  <si>
    <t>Roeselare</t>
  </si>
  <si>
    <t>ESP, FF, SCR</t>
  </si>
  <si>
    <t xml:space="preserve">Sluisstraat 82 </t>
  </si>
  <si>
    <t>Dalkia N.V., HVVI Knokke-Heist</t>
  </si>
  <si>
    <t>http://www.dalkia.be</t>
  </si>
  <si>
    <t>Dalkia Knokke-Heist</t>
  </si>
  <si>
    <t>Oostnieuwkerksesteenweg 121</t>
  </si>
  <si>
    <t>http://www.mirom.be</t>
  </si>
  <si>
    <t>Info website</t>
  </si>
  <si>
    <t>MIROM</t>
  </si>
  <si>
    <t>IVOO Oostende</t>
  </si>
  <si>
    <t>www.mi-wa.be</t>
  </si>
  <si>
    <t>SD, FF, SCR ?</t>
  </si>
  <si>
    <t>Indaver Antwerpen</t>
  </si>
  <si>
    <t>http://www.newlincs.com</t>
  </si>
  <si>
    <t>North East Lincolnshire Borough Council area</t>
  </si>
  <si>
    <t>South Marsh Road</t>
  </si>
  <si>
    <t>Grimsby, Stallingborough</t>
  </si>
  <si>
    <t>DN41 8</t>
  </si>
  <si>
    <t>CYCLERVAL , Newlincs (Groupe Tiru)</t>
  </si>
  <si>
    <t>Tiru Newlincs Grimsby</t>
  </si>
  <si>
    <t>Bexley-Belvedere / Greater London</t>
  </si>
  <si>
    <t>Riverside Resource Recovery Facility (RRRF)</t>
  </si>
  <si>
    <t>DA 17</t>
  </si>
  <si>
    <t>Norman Road</t>
  </si>
  <si>
    <t>RRRF London</t>
  </si>
  <si>
    <t>http://www.coryenvironmental.co.uk</t>
  </si>
  <si>
    <t>London</t>
  </si>
  <si>
    <t xml:space="preserve">Hot commissioning status </t>
  </si>
  <si>
    <t>Billingham</t>
  </si>
  <si>
    <t>Haverton Hill Road,</t>
  </si>
  <si>
    <t>TS23 1PY</t>
  </si>
  <si>
    <t>SITA Teeside EfW Plant</t>
  </si>
  <si>
    <t>http://www.sita.co.uk</t>
  </si>
  <si>
    <t>Sita Tees Valley</t>
  </si>
  <si>
    <t>Huddersfield</t>
  </si>
  <si>
    <t>HD1 6</t>
  </si>
  <si>
    <t>SITA Kirklees</t>
  </si>
  <si>
    <t>Emerald Street</t>
  </si>
  <si>
    <t xml:space="preserve">Coventry &amp; Solihull Waste Disposal Company </t>
  </si>
  <si>
    <t>Bar Road,</t>
  </si>
  <si>
    <t xml:space="preserve">CV3 4AN </t>
  </si>
  <si>
    <t>Coventry City Council</t>
  </si>
  <si>
    <t>http://www.cswdc.co.uk</t>
  </si>
  <si>
    <t>Monthly data</t>
  </si>
  <si>
    <t xml:space="preserve">CSWDC </t>
  </si>
  <si>
    <t>Lakeside Energy from Waste Ltd.</t>
  </si>
  <si>
    <t>Lakeside Road</t>
  </si>
  <si>
    <t>Colnbrook Slough</t>
  </si>
  <si>
    <t>SL3 0FE</t>
  </si>
  <si>
    <t>Berkshire</t>
  </si>
  <si>
    <t>http://www.lakesideefw.co.uk</t>
  </si>
  <si>
    <t>Lakeside EFW Colnbrook</t>
  </si>
  <si>
    <t>SNCR, SD,FF</t>
  </si>
  <si>
    <t>http://www.veoliaenvironmentalservices.co.uk/Birmingham/</t>
  </si>
  <si>
    <t>B11 2BA</t>
  </si>
  <si>
    <t>Veolia ERF Birmingham</t>
  </si>
  <si>
    <t>Veolia, Tysely ERF</t>
  </si>
  <si>
    <t xml:space="preserve">James Road </t>
  </si>
  <si>
    <t>S4 7YX</t>
  </si>
  <si>
    <t>Bernard Road</t>
  </si>
  <si>
    <t>Veolia, Sheffield ERF</t>
  </si>
  <si>
    <t>SNCR, Dry, FF</t>
  </si>
  <si>
    <t>http://www.veoliaenvironmentalservices.co.uk/sheffield/</t>
  </si>
  <si>
    <t>Veolia Sheffield ERF</t>
  </si>
  <si>
    <t>West Yorkshire</t>
  </si>
  <si>
    <t xml:space="preserve">London </t>
  </si>
  <si>
    <t>Landmann Way, Off Surrey Canal Road,</t>
  </si>
  <si>
    <t>SE14 5RS</t>
  </si>
  <si>
    <t>SELCHP ERF</t>
  </si>
  <si>
    <t>Lewisham, Greenwich, Westminster and Bromley</t>
  </si>
  <si>
    <t>http://www.selchp.com</t>
  </si>
  <si>
    <t>Air Quality Report 2000</t>
  </si>
  <si>
    <t>SELCHP London</t>
  </si>
  <si>
    <t>Integra South West ERF</t>
  </si>
  <si>
    <t>Hampshire</t>
  </si>
  <si>
    <t>Oceanic Way</t>
  </si>
  <si>
    <t>SO40 4BD</t>
  </si>
  <si>
    <t xml:space="preserve">Veolia Marchwood </t>
  </si>
  <si>
    <t>http://www.veoliaenvironmentalservices.co.uk/Hampshire/</t>
  </si>
  <si>
    <t>Integra North ERF</t>
  </si>
  <si>
    <t>Whitmarsh Lane,</t>
  </si>
  <si>
    <t>RG24 8LL</t>
  </si>
  <si>
    <t>Veolia, Chineham</t>
  </si>
  <si>
    <t>Integra South East ERF</t>
  </si>
  <si>
    <t>Quartremaine Road</t>
  </si>
  <si>
    <t>PO3 5QH</t>
  </si>
  <si>
    <t>Veolia Portsmouth</t>
  </si>
  <si>
    <t>Lister Road</t>
  </si>
  <si>
    <t>DY2 8JT</t>
  </si>
  <si>
    <t>http://www.mes-e.co.uk</t>
  </si>
  <si>
    <t>Crown Street</t>
  </si>
  <si>
    <t>Campbell Road,</t>
  </si>
  <si>
    <t>ST4 4DX</t>
  </si>
  <si>
    <t>WV1 1QB</t>
  </si>
  <si>
    <t>Eastcroft Energy from Waste Facility</t>
  </si>
  <si>
    <t>Incinerator Road, Off Meadow Lane</t>
  </si>
  <si>
    <t>NG2 3AF</t>
  </si>
  <si>
    <t>Nottinghamshire</t>
  </si>
  <si>
    <t>http://www.wrg.co.uk</t>
  </si>
  <si>
    <t>Eastcroft Nottingham</t>
  </si>
  <si>
    <t>Maidstone</t>
  </si>
  <si>
    <t>ME16 0LE</t>
  </si>
  <si>
    <t>Laverstoke Road</t>
  </si>
  <si>
    <t>Allington Integrated Waste Management Facility</t>
  </si>
  <si>
    <t>Kent</t>
  </si>
  <si>
    <t>WRC Maidstone</t>
  </si>
  <si>
    <t>A•S•A• Abfall Service Zistersdorf GmbH</t>
  </si>
  <si>
    <t>Zistersdorf</t>
  </si>
  <si>
    <t>Dry,FF, SCR</t>
  </si>
  <si>
    <t>http://www.asa-group.com</t>
  </si>
  <si>
    <t>ASA Zistersdorf</t>
  </si>
  <si>
    <t>Newhaven</t>
  </si>
  <si>
    <t>Veolia Newhaven</t>
  </si>
  <si>
    <t>North Quay</t>
  </si>
  <si>
    <t>South Downs</t>
  </si>
  <si>
    <t>http://www.veoliaenvironmentalservices.co.uk/southdowns</t>
  </si>
  <si>
    <t>BN9 0</t>
  </si>
  <si>
    <t>http://www.kentenviropower.co.uk/</t>
  </si>
  <si>
    <t>ESP, Dry, FF</t>
  </si>
  <si>
    <t>Montly report till Jan 2011</t>
  </si>
  <si>
    <t>Bolton</t>
  </si>
  <si>
    <t>Viridor, Bolton WTE</t>
  </si>
  <si>
    <t>BL3 2NH</t>
  </si>
  <si>
    <t>Raikes Lane</t>
  </si>
  <si>
    <t>Lancashire</t>
  </si>
  <si>
    <t>Viridor Bolton</t>
  </si>
  <si>
    <t xml:space="preserve">Neath Port Talbot (Recycling) Ltd </t>
  </si>
  <si>
    <t>Crymlyn Burrows, Neath</t>
  </si>
  <si>
    <t>Runcorn</t>
  </si>
  <si>
    <t>WA7 4JE</t>
  </si>
  <si>
    <t>TPSCo, Energy from Waste CHP plant</t>
  </si>
  <si>
    <t>Weston Point</t>
  </si>
  <si>
    <t>http://www.ineoschlor.com</t>
  </si>
  <si>
    <t>Weston Point Runcorn</t>
  </si>
  <si>
    <t>Dundee</t>
  </si>
  <si>
    <t>Baldovie Waste to Energy Plant</t>
  </si>
  <si>
    <t>Forties Road, Claymore Street</t>
  </si>
  <si>
    <t>Baldovie EfW Dundee</t>
  </si>
  <si>
    <t>DD4 0</t>
  </si>
  <si>
    <t>N18 3AG</t>
  </si>
  <si>
    <t xml:space="preserve">Energy Centre London </t>
  </si>
  <si>
    <t>Advent Way,</t>
  </si>
  <si>
    <t>London Waste, Energy Centre</t>
  </si>
  <si>
    <t>ESP, SD, FF</t>
  </si>
  <si>
    <t>Report 2009</t>
  </si>
  <si>
    <t>http://www.londonwaste.co.uk</t>
  </si>
  <si>
    <t xml:space="preserve">London, Enfield </t>
  </si>
  <si>
    <t>Shetland Islands, Lerwick</t>
  </si>
  <si>
    <t>ZE1 0NT</t>
  </si>
  <si>
    <t>http://www.sheap-ltd.co.uk/</t>
  </si>
  <si>
    <t>ESP, Wet, FF</t>
  </si>
  <si>
    <t>Greenhead, Gremista Road</t>
  </si>
  <si>
    <t>Lerwick Energy Recovery Plant, SHEAP</t>
  </si>
  <si>
    <t>SHEAP</t>
  </si>
  <si>
    <t>Greater Manchester Area</t>
  </si>
  <si>
    <t>Bellozanne Energy from Waste plant.</t>
  </si>
  <si>
    <t>Jersey Island</t>
  </si>
  <si>
    <t xml:space="preserve">La Collette II Reclamation Site </t>
  </si>
  <si>
    <t>http://www.gov.je</t>
  </si>
  <si>
    <t>La Collette Jersey</t>
  </si>
  <si>
    <t>Bellozanne Jersey</t>
  </si>
  <si>
    <t>Bellozanne Valley</t>
  </si>
  <si>
    <t>JE2 3</t>
  </si>
  <si>
    <t>Jersey Island, St Helier</t>
  </si>
  <si>
    <t>Isles of Scilly</t>
  </si>
  <si>
    <t>Isles of Scilly, Porthmellon</t>
  </si>
  <si>
    <t>http://www.scilly.gov.uk/</t>
  </si>
  <si>
    <t>St Mary Porthmellon waste incinerator</t>
  </si>
  <si>
    <t>West Midlands</t>
  </si>
  <si>
    <t>North East</t>
  </si>
  <si>
    <t>South Scotland</t>
  </si>
  <si>
    <t>South Wales</t>
  </si>
  <si>
    <t>http://www.npt.gov.uk</t>
  </si>
  <si>
    <t>JE</t>
  </si>
  <si>
    <t>FO</t>
  </si>
  <si>
    <t>MT</t>
  </si>
  <si>
    <t>Malta</t>
  </si>
  <si>
    <t>http://www.wasteservmalta.com</t>
  </si>
  <si>
    <t xml:space="preserve">Waste serve Malta </t>
  </si>
  <si>
    <t xml:space="preserve">WasteServ Malta Ltd Incinerator </t>
  </si>
  <si>
    <t>Triq Il Biccerija</t>
  </si>
  <si>
    <t>Marsa, Malta</t>
  </si>
  <si>
    <t>ESP, wet, FF, SCR</t>
  </si>
  <si>
    <t>SMA Monaco</t>
  </si>
  <si>
    <t xml:space="preserve">3 avenue de Fontvieille </t>
  </si>
  <si>
    <t>MC 98000</t>
  </si>
  <si>
    <t>Société Monégasque d'Assainissement</t>
  </si>
  <si>
    <t>http://www.sma.mc</t>
  </si>
  <si>
    <t>Attero Wijster</t>
  </si>
  <si>
    <t>ARN BV</t>
  </si>
  <si>
    <t>AVR Rozenburg</t>
  </si>
  <si>
    <t>AVR Brielselaan</t>
  </si>
  <si>
    <t>Sita Roosendaal</t>
  </si>
  <si>
    <t>Attero Moerdijk</t>
  </si>
  <si>
    <t>Bolderhoekweg 51</t>
  </si>
  <si>
    <t>Twence Hengelo</t>
  </si>
  <si>
    <t>AVR Duiven</t>
  </si>
  <si>
    <t>HVC Dordrecht</t>
  </si>
  <si>
    <t>HVC Alkmaar</t>
  </si>
  <si>
    <t>UIOM Gien Arrabloy</t>
  </si>
  <si>
    <t>DAVA Umea</t>
  </si>
  <si>
    <t>Tarragona</t>
  </si>
  <si>
    <t>Melilla</t>
  </si>
  <si>
    <t xml:space="preserve">Remesa </t>
  </si>
  <si>
    <t>Madrid</t>
  </si>
  <si>
    <t>Zabalgarbi</t>
  </si>
  <si>
    <t>Camino de Artigas, 10</t>
  </si>
  <si>
    <t>Meruelo (Cantabria)</t>
  </si>
  <si>
    <t>TRARGISA</t>
  </si>
  <si>
    <t>Paratge De Campdorà, S/N</t>
  </si>
  <si>
    <t>Girona</t>
  </si>
  <si>
    <t>Cañada Real De Merinas, S/N</t>
  </si>
  <si>
    <t>C/ de la Teixidora, 83 PI Les Hortes del CamíRai</t>
  </si>
  <si>
    <t>08302</t>
  </si>
  <si>
    <t>TRM</t>
  </si>
  <si>
    <t>Horcas Doradas C/D, s/n</t>
  </si>
  <si>
    <t>Bº La Verna, s/n</t>
  </si>
  <si>
    <t>C/ Coure s/n. Polg.Ind.Riu Clar</t>
  </si>
  <si>
    <t>http://www.tersa.com/</t>
  </si>
  <si>
    <t xml:space="preserve">TERSA </t>
  </si>
  <si>
    <t>08930</t>
  </si>
  <si>
    <t>Barcelona (Sant Adrià del Besòs)</t>
  </si>
  <si>
    <t xml:space="preserve">Avinguda d'Eduard Maristany 44  </t>
  </si>
  <si>
    <t>Planta de Valorización Energética (PVE), Tersa</t>
  </si>
  <si>
    <t>SNCR, SD FF</t>
  </si>
  <si>
    <t>http://www.plantabrossa-maresme.com</t>
  </si>
  <si>
    <t>REMESA</t>
  </si>
  <si>
    <t>http://www.remesa.es</t>
  </si>
  <si>
    <t>http://www.urbaser.com</t>
  </si>
  <si>
    <t>TIRMADRID</t>
  </si>
  <si>
    <t>P.V.E. DE “LAS LOMAS</t>
  </si>
  <si>
    <t>TRATAMIENTO INTEGRAL DE RSU DE CANTABRIA</t>
  </si>
  <si>
    <t>Meruelo</t>
  </si>
  <si>
    <t xml:space="preserve">GUADALOUPE </t>
  </si>
  <si>
    <t xml:space="preserve">VALORGABAR </t>
  </si>
  <si>
    <t>Sd, FF</t>
  </si>
  <si>
    <t>http://www.sirusa.es</t>
  </si>
  <si>
    <t>SD, FF, SCR</t>
  </si>
  <si>
    <t xml:space="preserve">SIRUSA </t>
  </si>
  <si>
    <t>Sirusa Tarragona</t>
  </si>
  <si>
    <t>Passage de La Gabarre</t>
  </si>
  <si>
    <t>Guadeloupe</t>
  </si>
  <si>
    <t>E.ON Energy from Waste, Leudelange S.à r.l.</t>
  </si>
  <si>
    <t>Route de Bettembourg</t>
  </si>
  <si>
    <t>Leudelange</t>
  </si>
  <si>
    <t>Dry, FF, SCR</t>
  </si>
  <si>
    <t>No INFO</t>
  </si>
  <si>
    <t>http://www.interargem.de</t>
  </si>
  <si>
    <t>ESP, Wet, Scr, FF</t>
  </si>
  <si>
    <t>FF, SCR,FF</t>
  </si>
  <si>
    <t xml:space="preserve">Region Südwestpfalz </t>
  </si>
  <si>
    <t>http://www.mhkw-rothensee.de</t>
  </si>
  <si>
    <t>MHKW Rothensee</t>
  </si>
  <si>
    <t>http://www.tamizshahar.az</t>
  </si>
  <si>
    <t>Hulladékhasznosító Mű (HHM)</t>
  </si>
  <si>
    <t>http://www.fkf.hu</t>
  </si>
  <si>
    <t>HHM Budapest</t>
  </si>
  <si>
    <t>Mélyfúró u. 10-12.</t>
  </si>
  <si>
    <t>Averøy</t>
  </si>
  <si>
    <t>Kristvika</t>
  </si>
  <si>
    <t>Nordmøre Energigjenvinning KS</t>
  </si>
  <si>
    <t>http://www.norenergy.no</t>
  </si>
  <si>
    <t>BIR</t>
  </si>
  <si>
    <t>Fanavegen 217</t>
  </si>
  <si>
    <t>Rådal</t>
  </si>
  <si>
    <t>Fredrikstad</t>
  </si>
  <si>
    <t>FREVAR forbrenning</t>
  </si>
  <si>
    <t xml:space="preserve"> Habornveien 61</t>
  </si>
  <si>
    <t>Gamle  Frederikstad</t>
  </si>
  <si>
    <t>ESP, WET, FF</t>
  </si>
  <si>
    <t>http://www.frevar.com</t>
  </si>
  <si>
    <t>Senja Avfall Forbrenningsanlegg</t>
  </si>
  <si>
    <t>Senja Avfall</t>
  </si>
  <si>
    <t>http://www.senja-avfall.no</t>
  </si>
  <si>
    <t>Botnhågen</t>
  </si>
  <si>
    <t>Finnsnes</t>
  </si>
  <si>
    <t>Dry</t>
  </si>
  <si>
    <t>Brobekkveien 87</t>
  </si>
  <si>
    <t>0583</t>
  </si>
  <si>
    <t>Oslo</t>
  </si>
  <si>
    <t>Klemetsrud Energigjenvinningsanlegg</t>
  </si>
  <si>
    <t>Klemetsrudveien 1</t>
  </si>
  <si>
    <t>0582</t>
  </si>
  <si>
    <t>Øra Fredrikstad</t>
  </si>
  <si>
    <t>Bio-El Fredrikstad</t>
  </si>
  <si>
    <t>http://www.hafslund.no</t>
  </si>
  <si>
    <t>Sarpsborg</t>
  </si>
  <si>
    <t>Hjalmar Wessels vei 10</t>
  </si>
  <si>
    <t>Borregaard Waste To Energy</t>
  </si>
  <si>
    <t>SNCR, FF, wet</t>
  </si>
  <si>
    <t>http://www.energigjenvinningsetaten.oslo.kommune.no</t>
  </si>
  <si>
    <t>EGE Klemensrud</t>
  </si>
  <si>
    <t>EGE Haraldrud</t>
  </si>
  <si>
    <t xml:space="preserve">Oslo-Haraldrud </t>
  </si>
  <si>
    <t>Hafslund Brobekkveien</t>
  </si>
  <si>
    <t>Stavanger</t>
  </si>
  <si>
    <t>Forus Energigjenvinning 2 AS</t>
  </si>
  <si>
    <t>Rakkestad varmesentral</t>
  </si>
  <si>
    <t>Grenseveien 9</t>
  </si>
  <si>
    <t>Rakkestad</t>
  </si>
  <si>
    <t>Ostfold Energi Rakkestad</t>
  </si>
  <si>
    <t>Møre og Romsdal</t>
  </si>
  <si>
    <t>Hallingdal Renovasjonsselskap</t>
  </si>
  <si>
    <t>Buskerud</t>
  </si>
  <si>
    <t>Hurum Energigjenvinning</t>
  </si>
  <si>
    <t>Lakselv</t>
  </si>
  <si>
    <t>Karasjok</t>
  </si>
  <si>
    <t>Alta</t>
  </si>
  <si>
    <t>Laatasveien 84</t>
  </si>
  <si>
    <t>Finnmark</t>
  </si>
  <si>
    <t>Finnmarkvarme Lakselv</t>
  </si>
  <si>
    <t>Finnmark Miljøvarme AS Lakselv</t>
  </si>
  <si>
    <t>Finnmark Miljøvarme AS Karasjok</t>
  </si>
  <si>
    <t>Finnmark Miljøvarme AS Alta</t>
  </si>
  <si>
    <t>Hordaland</t>
  </si>
  <si>
    <t>Haraldrud varmesentral</t>
  </si>
  <si>
    <t>Haraldrud avfallsforbrenningsanlegg</t>
  </si>
  <si>
    <t>Oslo og Akershus</t>
  </si>
  <si>
    <r>
      <rPr>
        <sz val="10"/>
        <rFont val="Calibri"/>
        <family val="2"/>
      </rPr>
      <t>Ø</t>
    </r>
    <r>
      <rPr>
        <sz val="10"/>
        <rFont val="Arial"/>
      </rPr>
      <t>stfold</t>
    </r>
  </si>
  <si>
    <t>Rogaland</t>
  </si>
  <si>
    <r>
      <rPr>
        <sz val="9"/>
        <rFont val="Calibri"/>
        <family val="2"/>
      </rPr>
      <t>Å</t>
    </r>
    <r>
      <rPr>
        <sz val="9"/>
        <rFont val="Arial"/>
        <family val="2"/>
      </rPr>
      <t>l</t>
    </r>
  </si>
  <si>
    <t>Tofte</t>
  </si>
  <si>
    <t>Vestre Strandvei 91</t>
  </si>
  <si>
    <t>Hurum Tofte</t>
  </si>
  <si>
    <t>http://www.hurumenergigjenvinning.no</t>
  </si>
  <si>
    <t>Grødaland Energisentral</t>
  </si>
  <si>
    <t>Grødaland</t>
  </si>
  <si>
    <r>
      <t>NærbØ - H</t>
    </r>
    <r>
      <rPr>
        <sz val="9"/>
        <rFont val="Calibri"/>
        <family val="2"/>
      </rPr>
      <t>å</t>
    </r>
  </si>
  <si>
    <r>
      <rPr>
        <sz val="9"/>
        <rFont val="Calibri"/>
        <family val="2"/>
      </rPr>
      <t>Å</t>
    </r>
    <r>
      <rPr>
        <sz val="9"/>
        <rFont val="Arial"/>
        <family val="2"/>
      </rPr>
      <t>rdal</t>
    </r>
  </si>
  <si>
    <t>Årdal Avfallsforbrenningsvirksomhet</t>
  </si>
  <si>
    <t>Sogn og Fjordane</t>
  </si>
  <si>
    <r>
      <rPr>
        <sz val="9"/>
        <rFont val="Calibri"/>
        <family val="2"/>
      </rPr>
      <t>Å</t>
    </r>
    <r>
      <rPr>
        <sz val="9"/>
        <rFont val="Arial"/>
        <family val="2"/>
      </rPr>
      <t>lesund</t>
    </r>
  </si>
  <si>
    <t>Kleivi</t>
  </si>
  <si>
    <t>Østre Rosten 82</t>
  </si>
  <si>
    <t>Trondheim-Tiller</t>
  </si>
  <si>
    <r>
      <t>S</t>
    </r>
    <r>
      <rPr>
        <sz val="10"/>
        <rFont val="Calibri"/>
        <family val="2"/>
      </rPr>
      <t>Ø</t>
    </r>
    <r>
      <rPr>
        <sz val="10"/>
        <rFont val="Arial"/>
      </rPr>
      <t>r-Tr</t>
    </r>
    <r>
      <rPr>
        <sz val="10"/>
        <rFont val="Calibri"/>
        <family val="2"/>
      </rPr>
      <t>Ø</t>
    </r>
    <r>
      <rPr>
        <sz val="10"/>
        <rFont val="Arial"/>
      </rPr>
      <t>ndelag</t>
    </r>
  </si>
  <si>
    <t>http://www.statkraftvarme.no/</t>
  </si>
  <si>
    <t>Heimdal Trondheim</t>
  </si>
  <si>
    <t>Trondheim-Ranheim</t>
  </si>
  <si>
    <t>Energos Ranheim</t>
  </si>
  <si>
    <t>Ranheim plant</t>
  </si>
  <si>
    <t>Heimdal Varmescentral</t>
  </si>
  <si>
    <t>Troms</t>
  </si>
  <si>
    <t>http://www.tafjordkonsern.no</t>
  </si>
  <si>
    <t>Tafjord Vernwarme Forbrenningsanlegget</t>
  </si>
  <si>
    <t>http://www.hallingdalrenovasjon.no/</t>
  </si>
  <si>
    <t>Forus Stavanger</t>
  </si>
  <si>
    <t>Forusbeen 202</t>
  </si>
  <si>
    <t>http://forusenergi.no</t>
  </si>
  <si>
    <t>http://www.ostfoldenergi.no</t>
  </si>
  <si>
    <t>Habornveien 61</t>
  </si>
  <si>
    <t xml:space="preserve">Helsingborg </t>
  </si>
  <si>
    <t>Hamar-Trehørningen</t>
  </si>
  <si>
    <t>Hamar</t>
  </si>
  <si>
    <t>Hedmark</t>
  </si>
  <si>
    <t>http://www.eidsivaenergi.no</t>
  </si>
  <si>
    <t>Trehørningen Energisentral's (TES)</t>
  </si>
  <si>
    <t>Isle of Wight</t>
  </si>
  <si>
    <t>Kristiansand</t>
  </si>
  <si>
    <t>Returkraft Langemyr</t>
  </si>
  <si>
    <t>FF, SCR, Wet</t>
  </si>
  <si>
    <t>http://www.returkraft.no</t>
  </si>
  <si>
    <t>Setesdalsveien 205</t>
  </si>
  <si>
    <t>Returkraft Kristiansand</t>
  </si>
  <si>
    <t>Vest-Agder</t>
  </si>
  <si>
    <t>Sarpsborg I</t>
  </si>
  <si>
    <t>Borregaard Waste to Energy (Sarpsborg II)</t>
  </si>
  <si>
    <t>Oskar Petersens vei 10</t>
  </si>
  <si>
    <t>IN</t>
  </si>
  <si>
    <t>New Dehli, Okhla</t>
  </si>
  <si>
    <t>http://www.towmcl.com</t>
  </si>
  <si>
    <t xml:space="preserve">Timarpur Okhla Municipal Solid Waste Management Plant </t>
  </si>
  <si>
    <t>http://www.islandwaste.co.uk</t>
  </si>
  <si>
    <t>Technical problems</t>
  </si>
  <si>
    <t>Forrest Road</t>
  </si>
  <si>
    <t>PO30 5YX</t>
  </si>
  <si>
    <t>RRF Isle of Wight</t>
  </si>
  <si>
    <t>Taipei County</t>
  </si>
  <si>
    <t>http://www.tahoho.com.tw</t>
  </si>
  <si>
    <r>
      <t>Lig</t>
    </r>
    <r>
      <rPr>
        <sz val="9"/>
        <rFont val="Calibri"/>
        <family val="2"/>
      </rPr>
      <t>ō</t>
    </r>
    <r>
      <rPr>
        <sz val="9"/>
        <rFont val="Arial"/>
        <family val="2"/>
      </rPr>
      <t>ng Second Road</t>
    </r>
  </si>
  <si>
    <t>Yilan County</t>
  </si>
  <si>
    <t>Yilan WTE</t>
  </si>
  <si>
    <t>http://www.yiland.com.tw</t>
  </si>
  <si>
    <t>BaLi Refuse Incineration Plant</t>
  </si>
  <si>
    <t>65, XiaGuZi</t>
  </si>
  <si>
    <t>BaLi Incineration Plant</t>
  </si>
  <si>
    <t>140, Lane 1099, ZhongShan N. Road</t>
  </si>
  <si>
    <t>YongKang Waste-to-energy plant</t>
  </si>
  <si>
    <t>YongKang WTE</t>
  </si>
  <si>
    <t>Taitung City</t>
  </si>
  <si>
    <t>709, ChenDu South Road</t>
  </si>
  <si>
    <t>YunLin BOO Incineration Plant</t>
  </si>
  <si>
    <t>TaiTung BOO Incineration Plant</t>
  </si>
  <si>
    <t>TaiTung BOO WTE</t>
  </si>
  <si>
    <t xml:space="preserve">Yunlin County </t>
  </si>
  <si>
    <t>Neihu Refuse Incineration Plant</t>
  </si>
  <si>
    <t>Muzha Refuse Incineration Plant</t>
  </si>
  <si>
    <t>Beitou Refuse Incineration Plant</t>
  </si>
  <si>
    <t>Taipei City</t>
  </si>
  <si>
    <t>Kaohsiung City</t>
  </si>
  <si>
    <t>Kaohsiung South</t>
  </si>
  <si>
    <t>Taichung City</t>
  </si>
  <si>
    <t>Hsinchu City</t>
  </si>
  <si>
    <t>Miaoli Refuse Incineration Plant</t>
  </si>
  <si>
    <t>No.25, Bao-anlin</t>
  </si>
  <si>
    <t>Miaoli County</t>
  </si>
  <si>
    <t>Kaohsiung County</t>
  </si>
  <si>
    <t xml:space="preserve">Chiai City </t>
  </si>
  <si>
    <t>741, HuTzNei Road</t>
  </si>
  <si>
    <t>ChiaYi City Incinertation Plant</t>
  </si>
  <si>
    <t>Taichung County</t>
  </si>
  <si>
    <t>Changhua County</t>
  </si>
  <si>
    <t xml:space="preserve">Chiai County </t>
  </si>
  <si>
    <t>Tainan City</t>
  </si>
  <si>
    <t>Pingtung County</t>
  </si>
  <si>
    <t>Keelung City</t>
  </si>
  <si>
    <t>HSIN YUNG Incinerator</t>
  </si>
  <si>
    <t>TaiChung Incineration Plant</t>
  </si>
  <si>
    <t xml:space="preserve">500, WenShan South Lane, </t>
  </si>
  <si>
    <t>60, MaChouHou Farm</t>
  </si>
  <si>
    <t>LuTsao Incineration Plant</t>
  </si>
  <si>
    <t>Litzer Incineration Plant</t>
  </si>
  <si>
    <t>100, Ren-An Second Lane</t>
  </si>
  <si>
    <t>http://www.suez-environnement.cn</t>
  </si>
  <si>
    <t>RenWu Incinerationplant</t>
  </si>
  <si>
    <t>Sita RenWu Refuse Incineration Plant</t>
  </si>
  <si>
    <t>Macau Refuse Incineration Plant</t>
  </si>
  <si>
    <t>Kanding Refuse Incineration Plant Map</t>
  </si>
  <si>
    <t>http://ktrip.ptepb.gov.tw</t>
  </si>
  <si>
    <t>http://www.tccip.com.tw</t>
  </si>
  <si>
    <t>Daitocho Nagasaki</t>
  </si>
  <si>
    <t>VN</t>
  </si>
  <si>
    <t>Nam Son solid waste treatment complex (SWTC)</t>
  </si>
  <si>
    <t xml:space="preserve">Nam Son Hanoi SWTC </t>
  </si>
  <si>
    <t>Nam Son, Hanoi City</t>
  </si>
  <si>
    <t>53, Sec. 5, Muzha Rd</t>
  </si>
  <si>
    <t>Beitou Incinerator</t>
  </si>
  <si>
    <t>Muzha Incinerator</t>
  </si>
  <si>
    <t>Neihu Incinerator</t>
  </si>
  <si>
    <t>Lane 228, Ankang Road</t>
  </si>
  <si>
    <t>Zhoumei Street, Sport Park</t>
  </si>
  <si>
    <t>Shulin Refuse Incineration Plant</t>
  </si>
  <si>
    <t>Kaohsiung Municipal Central Refuse Incineration Plant</t>
  </si>
  <si>
    <t>Kaohsiung South Refuse Incineration Plant</t>
  </si>
  <si>
    <t>Houli Refuse Incineration Plant</t>
  </si>
  <si>
    <t>Hsichou Refuse Incineration Plant</t>
  </si>
  <si>
    <t>Linz</t>
  </si>
  <si>
    <t>Reststoff-Heizkraftwerk der LINZ AG</t>
  </si>
  <si>
    <t>RHKW LINZ</t>
  </si>
  <si>
    <t>Dry, Wet, SCR</t>
  </si>
  <si>
    <t>http://www.linz.at/</t>
  </si>
  <si>
    <t>Nebingerstrasse 1</t>
  </si>
  <si>
    <t>Am Ziegelwerk 2</t>
  </si>
  <si>
    <t>Oulu</t>
  </si>
  <si>
    <t>Ruskonniityntie 10</t>
  </si>
  <si>
    <t>MSW WtE OULU</t>
  </si>
  <si>
    <t>WTE OULU</t>
  </si>
  <si>
    <t>http://www.ouka.fi</t>
  </si>
  <si>
    <t>Pohjois-Pohjanmaa</t>
  </si>
  <si>
    <t>Kärnten</t>
  </si>
  <si>
    <t>Oberösterreich</t>
  </si>
  <si>
    <t>Oberösterreich, Stadt Linz</t>
  </si>
  <si>
    <t>Niederösterreich</t>
  </si>
  <si>
    <t>Four Ashes</t>
  </si>
  <si>
    <t>Staffordshire</t>
  </si>
  <si>
    <t xml:space="preserve">Veolia, Four Ashes ERF </t>
  </si>
  <si>
    <t>Station Road</t>
  </si>
  <si>
    <t>WV10 7DG.</t>
  </si>
  <si>
    <t>under construction</t>
  </si>
  <si>
    <t xml:space="preserve">North Hykeham </t>
  </si>
  <si>
    <t xml:space="preserve">Lincolnshire </t>
  </si>
  <si>
    <t>British Waste Recycling Group (WRG)</t>
  </si>
  <si>
    <t>Lincoln ERF</t>
  </si>
  <si>
    <t>Whisby Road</t>
  </si>
  <si>
    <t>AL 35805</t>
  </si>
  <si>
    <t>5251 Triana Boulevard</t>
  </si>
  <si>
    <t>Alabama</t>
  </si>
  <si>
    <t>Alaska</t>
  </si>
  <si>
    <t>Lorton, VA</t>
  </si>
  <si>
    <t>Detroit, MI</t>
  </si>
  <si>
    <t>Minneapolis, MN</t>
  </si>
  <si>
    <t>Newark, NJ</t>
  </si>
  <si>
    <t>Preston,  CT</t>
  </si>
  <si>
    <t>West Wareham, MA</t>
  </si>
  <si>
    <t>Westbury, NY</t>
  </si>
  <si>
    <t>Crows Landing, CA</t>
  </si>
  <si>
    <t>CA 95313</t>
  </si>
  <si>
    <t>4040 Fink Road</t>
  </si>
  <si>
    <t>Covanta Huntsville Waste to Energy Facility</t>
  </si>
  <si>
    <t>Long Beach, CA</t>
  </si>
  <si>
    <t>CA 90802</t>
  </si>
  <si>
    <t>118 Pier S. Ave</t>
  </si>
  <si>
    <t>Covanta Long Beach Renewable Energy (SERRF)</t>
  </si>
  <si>
    <t>California, Los Angeles Cy</t>
  </si>
  <si>
    <t>CT 06010</t>
  </si>
  <si>
    <t>170 Enterprise Drive</t>
  </si>
  <si>
    <t>Covanta Bristol RRF</t>
  </si>
  <si>
    <t>Connecticut</t>
  </si>
  <si>
    <t>CT 06114</t>
  </si>
  <si>
    <t>Reserve Road, Gate 20-40</t>
  </si>
  <si>
    <t>CT 06492</t>
  </si>
  <si>
    <t>530 South Cherry Street</t>
  </si>
  <si>
    <t>COVANTA Wallingford Facility</t>
  </si>
  <si>
    <t>FL 33619</t>
  </si>
  <si>
    <t>350 North Falkenburg Road</t>
  </si>
  <si>
    <t>COVANTA Hillsborough RRF</t>
  </si>
  <si>
    <t>Florida</t>
  </si>
  <si>
    <t xml:space="preserve">Okahumpka, FL </t>
  </si>
  <si>
    <t>FL 34762</t>
  </si>
  <si>
    <t>3830 Rogers Industrial Park</t>
  </si>
  <si>
    <t>COVANTA Lake County RRF</t>
  </si>
  <si>
    <t>Fort Myers, FL</t>
  </si>
  <si>
    <t>FL 33905</t>
  </si>
  <si>
    <t>10500 Buckingham Road, Suite 400</t>
  </si>
  <si>
    <t>Covanta Lee County Solid Waste Resource Recovery Facility</t>
  </si>
  <si>
    <t>Florida, Southwest</t>
  </si>
  <si>
    <t>Spring Hill, FL</t>
  </si>
  <si>
    <t>FL 34610</t>
  </si>
  <si>
    <t>14230 Hays Road</t>
  </si>
  <si>
    <t>Covanta Pasco RRF</t>
  </si>
  <si>
    <t>IN 46221</t>
  </si>
  <si>
    <t>2320 South Harding Street</t>
  </si>
  <si>
    <t>Covanta Indianapolis RRF</t>
  </si>
  <si>
    <t xml:space="preserve">Indiana </t>
  </si>
  <si>
    <t>heat</t>
  </si>
  <si>
    <t>HI 96707</t>
  </si>
  <si>
    <t>91-174 Hanua Street</t>
  </si>
  <si>
    <t>COVANTA Honolulu Resource Recovery Venture</t>
  </si>
  <si>
    <t>Hawaii</t>
  </si>
  <si>
    <t xml:space="preserve">Dickerson, MD </t>
  </si>
  <si>
    <t>MD 20842</t>
  </si>
  <si>
    <t>21204 Martinsburg Road</t>
  </si>
  <si>
    <t>Covanta Montgomery RRF</t>
  </si>
  <si>
    <t xml:space="preserve">Maryland </t>
  </si>
  <si>
    <t xml:space="preserve">SNCR, SD, FF </t>
  </si>
  <si>
    <t>MA 01835</t>
  </si>
  <si>
    <t>100 Recovery Way</t>
  </si>
  <si>
    <t>Covanta Haverhill</t>
  </si>
  <si>
    <t xml:space="preserve">Massachusetts </t>
  </si>
  <si>
    <t>Wheelabrator Hudson Falls L.L.C.</t>
  </si>
  <si>
    <t>NY 12839</t>
  </si>
  <si>
    <t>ESP, SD</t>
  </si>
  <si>
    <t>New York, Washington County,</t>
  </si>
  <si>
    <t>PA 19013</t>
  </si>
  <si>
    <t xml:space="preserve">Chester, PA </t>
  </si>
  <si>
    <t>No.800, Qingguang Rd</t>
  </si>
  <si>
    <t>No.212, Sec. 3, Zhongshan Rd</t>
  </si>
  <si>
    <t>No.1, Yirenkeng Rd</t>
  </si>
  <si>
    <t>No.9, Bengong 5th Rd</t>
  </si>
  <si>
    <t>No.881, Zhongzheng Rd</t>
  </si>
  <si>
    <t xml:space="preserve">No.15, Dingjin 1st Ln., </t>
  </si>
  <si>
    <t>No.6, Beilin Rd</t>
  </si>
  <si>
    <t>No.556, Tifang Rd.</t>
  </si>
  <si>
    <t>Xizhou Township</t>
  </si>
  <si>
    <t>No.1, Sec. 1, Zhangshui Rd</t>
  </si>
  <si>
    <t>No.223, Zhongxing Rd</t>
  </si>
  <si>
    <t>Hsinchu City EPB Incineration Plant</t>
  </si>
  <si>
    <t>No.240, Haibin Rd., North Dist</t>
  </si>
  <si>
    <t>Taoyuan County</t>
  </si>
  <si>
    <t>No.16, Songjiang N. Rd</t>
  </si>
  <si>
    <t>Guri Resource Recovery Facilitiy</t>
  </si>
  <si>
    <t>Uijeongbu</t>
  </si>
  <si>
    <t>Uijeongbu Resource Recovery Facility</t>
  </si>
  <si>
    <t>9-1, Topyeong-dong</t>
  </si>
  <si>
    <t>http://guritower.guri.go.kr</t>
  </si>
  <si>
    <t>Gyeonggi-do</t>
  </si>
  <si>
    <t>Guri RRF</t>
  </si>
  <si>
    <t>Ardley</t>
  </si>
  <si>
    <t>Oxfordshire</t>
  </si>
  <si>
    <t>Viridor, Ardley WTE</t>
  </si>
  <si>
    <t xml:space="preserve">Chongqing Sanfeng Covanta Environmental Industry </t>
  </si>
  <si>
    <t>Guangdong</t>
  </si>
  <si>
    <t>Liaocheng</t>
  </si>
  <si>
    <t>Chongqing Sanfeng Covanta Environmental Industry Co</t>
  </si>
  <si>
    <t>Shandong</t>
  </si>
  <si>
    <t>Beijing</t>
  </si>
  <si>
    <t xml:space="preserve">Beijing Shougang </t>
  </si>
  <si>
    <t>Beijing, Shijingshan</t>
  </si>
  <si>
    <t>Fengsheng</t>
  </si>
  <si>
    <t>Chongqing Luneng Environment Industry Co</t>
  </si>
  <si>
    <t>Chongqing</t>
  </si>
  <si>
    <t>Shijiazhuang</t>
  </si>
  <si>
    <t>Hebei</t>
  </si>
  <si>
    <t>Cangzhou</t>
  </si>
  <si>
    <t>MHIEC</t>
  </si>
  <si>
    <t>Zhejiang</t>
  </si>
  <si>
    <t>Taizhou City</t>
  </si>
  <si>
    <t>Langfang</t>
  </si>
  <si>
    <t>Chengdu</t>
  </si>
  <si>
    <t>Sichuan</t>
  </si>
  <si>
    <t>Taixing</t>
  </si>
  <si>
    <t>Yuxi</t>
  </si>
  <si>
    <t xml:space="preserve">Taixing Energy-from-Waste facility </t>
  </si>
  <si>
    <t>http://www.covantaenergy.com</t>
  </si>
  <si>
    <t>Covanta Tongxing Energy-from-Waste facility</t>
  </si>
  <si>
    <t>Covanta Fuzhou Energy-from-Waste facility</t>
  </si>
  <si>
    <t>Fujian</t>
  </si>
  <si>
    <t xml:space="preserve">CN </t>
  </si>
  <si>
    <t>Tianjin, Huantuo Village</t>
  </si>
  <si>
    <t>Jinzhong Street</t>
  </si>
  <si>
    <t>Tianjin Guanzhuang Municipal Solid Waste Incineration</t>
  </si>
  <si>
    <t>Tianjin WTE</t>
  </si>
  <si>
    <t xml:space="preserve">SNCR, </t>
  </si>
  <si>
    <t>Phuket I</t>
  </si>
  <si>
    <t>Phuket II</t>
  </si>
  <si>
    <t>Rattanakosin 200 year Rd</t>
  </si>
  <si>
    <t>http://www.pjt.co.th</t>
  </si>
  <si>
    <t>Phuket II, WTE</t>
  </si>
  <si>
    <t>Panthong,</t>
  </si>
  <si>
    <t>700/754 Moo 1 Amatanakorn Industrial Estate Panthong</t>
  </si>
  <si>
    <t xml:space="preserve">Amata VSPP Project </t>
  </si>
  <si>
    <t>Chonburi</t>
  </si>
  <si>
    <t>Dry, Wet</t>
  </si>
  <si>
    <t>Korkeakoski</t>
  </si>
  <si>
    <t>Korkeakoski Waste-to-Energy Power Plant</t>
  </si>
  <si>
    <t>MA 01201</t>
  </si>
  <si>
    <t>500 Hubbard Avenue</t>
  </si>
  <si>
    <t xml:space="preserve">Covanta Pittsfield, LLC </t>
  </si>
  <si>
    <t>Massachusetts</t>
  </si>
  <si>
    <t>Pittsfield, MA</t>
  </si>
  <si>
    <t xml:space="preserve">Agawam, MA </t>
  </si>
  <si>
    <t>MA 01001</t>
  </si>
  <si>
    <t>188 M Street Extension</t>
  </si>
  <si>
    <t>Covanta Springfield, LLC</t>
  </si>
  <si>
    <t xml:space="preserve">Grand Rapids, MI </t>
  </si>
  <si>
    <t>MI 49503</t>
  </si>
  <si>
    <t>950 Market Avenue, SW</t>
  </si>
  <si>
    <t>COVANTA Kent County WtE</t>
  </si>
  <si>
    <t>Michigan</t>
  </si>
  <si>
    <t xml:space="preserve">Rahway, NJ </t>
  </si>
  <si>
    <t>NJ 07065</t>
  </si>
  <si>
    <t xml:space="preserve">New Jersey </t>
  </si>
  <si>
    <t xml:space="preserve">Oxford, NJ </t>
  </si>
  <si>
    <t>NJ 07863</t>
  </si>
  <si>
    <t>218 Mt. Pisgah Avenue</t>
  </si>
  <si>
    <t>Covanta Warren</t>
  </si>
  <si>
    <t>New Jersey</t>
  </si>
  <si>
    <t>Babylon-West, NY</t>
  </si>
  <si>
    <t>NY 11704</t>
  </si>
  <si>
    <t>125 Gleam Street</t>
  </si>
  <si>
    <t>Covanta Babylon RRF</t>
  </si>
  <si>
    <t>New York</t>
  </si>
  <si>
    <t>Poughkeepsie, NY</t>
  </si>
  <si>
    <t>NY 12601</t>
  </si>
  <si>
    <t>98 Sand Dock Road</t>
  </si>
  <si>
    <t>Covanta Hudson Valley Renewable Energy</t>
  </si>
  <si>
    <t xml:space="preserve">East Northport, NY </t>
  </si>
  <si>
    <t>NY 11731</t>
  </si>
  <si>
    <t xml:space="preserve">Covanta Huntington Resource Recovery Facility </t>
  </si>
  <si>
    <t>99 Town Line Road</t>
  </si>
  <si>
    <t>Ronkonkoma, NY</t>
  </si>
  <si>
    <t>NY 11719</t>
  </si>
  <si>
    <t>4001 Veterans Memorial Highway</t>
  </si>
  <si>
    <t xml:space="preserve">Covanta MacArthur Waste-to-Energy facility </t>
  </si>
  <si>
    <t>Niagara Falls, NY</t>
  </si>
  <si>
    <t>NY 14304</t>
  </si>
  <si>
    <t>100 Energy Blvd. at 56th Street</t>
  </si>
  <si>
    <t>Covanta Niagara Resource Recovery Facility</t>
  </si>
  <si>
    <t>Jamesville, NY</t>
  </si>
  <si>
    <t>NY 13078</t>
  </si>
  <si>
    <t>5801 Rock Cut Road</t>
  </si>
  <si>
    <t xml:space="preserve">Covanta Onondaga County Resource Recovery Facility </t>
  </si>
  <si>
    <t>OK 74197</t>
  </si>
  <si>
    <t>2122 S. Yukon Avenue</t>
  </si>
  <si>
    <t>Oklahoma</t>
  </si>
  <si>
    <t>Covanta Walter B. Hall Resource Recovery Facility</t>
  </si>
  <si>
    <t>Brooks, OR</t>
  </si>
  <si>
    <t>OR 97305</t>
  </si>
  <si>
    <t>4850 Brooklake Road, NE</t>
  </si>
  <si>
    <t xml:space="preserve">Convanta Marion County Solid Waste-to-Energy Facility </t>
  </si>
  <si>
    <t>Oregon</t>
  </si>
  <si>
    <t>PA 17104</t>
  </si>
  <si>
    <t>1670 South 19th Street</t>
  </si>
  <si>
    <t>Covanta Harrisburg Resource Recovery Facility</t>
  </si>
  <si>
    <t>Pennsylvania</t>
  </si>
  <si>
    <t>Bainbridge, PA</t>
  </si>
  <si>
    <t>PA 17502</t>
  </si>
  <si>
    <t>1911 River Rd</t>
  </si>
  <si>
    <t>Covanta Lancaster County Resource Recovery Facility</t>
  </si>
  <si>
    <t>Conshohocken, PA</t>
  </si>
  <si>
    <t>1155 Conshohocken Road</t>
  </si>
  <si>
    <t>Covanta Plymouth Renewable Energy</t>
  </si>
  <si>
    <t xml:space="preserve">York, PA </t>
  </si>
  <si>
    <t>PA 17406</t>
  </si>
  <si>
    <t>2651 Blackbridge Road</t>
  </si>
  <si>
    <t xml:space="preserve">Covanta York County Resource Recovery facility </t>
  </si>
  <si>
    <t>VA 22304</t>
  </si>
  <si>
    <t>5301 Eisenhower Avenue</t>
  </si>
  <si>
    <t xml:space="preserve">Covanta Alexandria/Arlington Resource Recovery Facility </t>
  </si>
  <si>
    <t>Virginia</t>
  </si>
  <si>
    <t>Peekshill, NY</t>
  </si>
  <si>
    <t>NY 10566</t>
  </si>
  <si>
    <t>One Charles Point Avenue</t>
  </si>
  <si>
    <t>Wheelabrator Westchester</t>
  </si>
  <si>
    <t>WA 99224</t>
  </si>
  <si>
    <t>Wheelabrator Spokane Inc.</t>
  </si>
  <si>
    <t>Washington</t>
  </si>
  <si>
    <t>Fort Lauderdale, FL</t>
  </si>
  <si>
    <t>FL 33314</t>
  </si>
  <si>
    <t>4400 South State Road 7</t>
  </si>
  <si>
    <t>Wheelabrator South Broward WtE</t>
  </si>
  <si>
    <t>Florida, Broward County</t>
  </si>
  <si>
    <t>MA 01906</t>
  </si>
  <si>
    <t>100 Salem Turnpike</t>
  </si>
  <si>
    <t>Wheelabrator Saugus WtE</t>
  </si>
  <si>
    <t>Auburndale, FL</t>
  </si>
  <si>
    <t>FL 33823</t>
  </si>
  <si>
    <t>3131 K-ville Avenue</t>
  </si>
  <si>
    <t>Wheelabrator Ridge Energy</t>
  </si>
  <si>
    <t>Pompano Beach, FL</t>
  </si>
  <si>
    <t>FL 33073</t>
  </si>
  <si>
    <t>Wheelabrator North Broward</t>
  </si>
  <si>
    <t>New Jersey, Essex County</t>
  </si>
  <si>
    <t xml:space="preserve">Virginia, Fairfax County, </t>
  </si>
  <si>
    <t>Minnesota, Hennepin County</t>
  </si>
  <si>
    <t xml:space="preserve">New York, Town of Hempstead  </t>
  </si>
  <si>
    <t>MA 01845</t>
  </si>
  <si>
    <t>285 Holt Road</t>
  </si>
  <si>
    <t>Wheelabrator North Andover</t>
  </si>
  <si>
    <t>MA 01527</t>
  </si>
  <si>
    <t>331 Southwest Cutoff Road</t>
  </si>
  <si>
    <t>Wheelabrator Millbury WtE Facility</t>
  </si>
  <si>
    <t>FL 33605</t>
  </si>
  <si>
    <t>107 North 34th Street</t>
  </si>
  <si>
    <t>Wheelabrator McKay Bay</t>
  </si>
  <si>
    <t>CT 06351</t>
  </si>
  <si>
    <t>425 South Burnham Highway</t>
  </si>
  <si>
    <t>Wheelabrator Lisbon</t>
  </si>
  <si>
    <t>Westville, NJ</t>
  </si>
  <si>
    <t>NJ 08093</t>
  </si>
  <si>
    <t>New Jersey,</t>
  </si>
  <si>
    <t>Wheelabrator Gloucester waste-to-energy facility</t>
  </si>
  <si>
    <t>600 U.S. Route 130</t>
  </si>
  <si>
    <t>PA 19067</t>
  </si>
  <si>
    <t>1201 New Ford Road</t>
  </si>
  <si>
    <t>Wheelabrator Falls waste-to-energy facility</t>
  </si>
  <si>
    <t>Morrisville, Falls Township, PA</t>
  </si>
  <si>
    <t>Pennsylvania, Bucks County</t>
  </si>
  <si>
    <t>NH 03303</t>
  </si>
  <si>
    <t>11 Whitney Road</t>
  </si>
  <si>
    <t>Wheelabrator Concord waste-to-energy facility</t>
  </si>
  <si>
    <t>Concord, Penacook, NH</t>
  </si>
  <si>
    <t>NH 03743</t>
  </si>
  <si>
    <t>145 Grissom Lane</t>
  </si>
  <si>
    <t>Wheelabrator Claremont waste-to-energy facility</t>
  </si>
  <si>
    <t>New Hampshire</t>
  </si>
  <si>
    <t>CT 06605</t>
  </si>
  <si>
    <t>6 Howard Avenue</t>
  </si>
  <si>
    <t>Wheelabrator Bridgeport waste-to-energy facility</t>
  </si>
  <si>
    <t>MD 21230</t>
  </si>
  <si>
    <t>1801 Annapolis Road</t>
  </si>
  <si>
    <t>Wheelabrator Baltimore waste-to-energy facility</t>
  </si>
  <si>
    <t>Maryland</t>
  </si>
  <si>
    <t>Covanta Union County Resource Recovery Facility</t>
  </si>
  <si>
    <t>Covanta Stanislaus Modesto RRF</t>
  </si>
  <si>
    <t>St. Petersburg, FL</t>
  </si>
  <si>
    <t>FL 33716</t>
  </si>
  <si>
    <t>3095 114th Ave. N.</t>
  </si>
  <si>
    <t>Pinellas County Solid Waste and
Waste-to-Energy Facility</t>
  </si>
  <si>
    <t>Florida, Pinellas County</t>
  </si>
  <si>
    <t>http://www.pinellascounty.org</t>
  </si>
  <si>
    <t>Pinellas County WtE</t>
  </si>
  <si>
    <t>Fosston, MN</t>
  </si>
  <si>
    <t>Polk County Waste-to-Energy Incinerator</t>
  </si>
  <si>
    <t xml:space="preserve">Minnesota </t>
  </si>
  <si>
    <t>http://www.co.polk.mn.us</t>
  </si>
  <si>
    <t>Industrial Avenue</t>
  </si>
  <si>
    <t>MN 56542</t>
  </si>
  <si>
    <t xml:space="preserve">Polk County Fosston </t>
  </si>
  <si>
    <t>Rochester, MN</t>
  </si>
  <si>
    <t>MN 55904</t>
  </si>
  <si>
    <t>2122 Campus Drive SE</t>
  </si>
  <si>
    <t>Olmsted County Waste-to-Energy Facility</t>
  </si>
  <si>
    <t>Minnesota</t>
  </si>
  <si>
    <t>Olmsted County WtE</t>
  </si>
  <si>
    <t>Alexandria, MN</t>
  </si>
  <si>
    <t>MN 56308</t>
  </si>
  <si>
    <t>2110 South Jefferson</t>
  </si>
  <si>
    <t>Pope-Douglas Solid Waste Resource Recovery Facility</t>
  </si>
  <si>
    <t>Alexandria MN Incinerator</t>
  </si>
  <si>
    <t>Red Wing, MN</t>
  </si>
  <si>
    <t>MN 55066</t>
  </si>
  <si>
    <t>1873 Bench Street</t>
  </si>
  <si>
    <t>Red Wing Resource Recovery Facility</t>
  </si>
  <si>
    <t>Perham, MN</t>
  </si>
  <si>
    <t>MN 56573</t>
  </si>
  <si>
    <t>201 6th Avenue NE</t>
  </si>
  <si>
    <t>Perham Resource Recovery Facility (PRRF)</t>
  </si>
  <si>
    <t xml:space="preserve">Minnesota , Otter Tail County </t>
  </si>
  <si>
    <t>http://www.wheelabratortechnologies.com</t>
  </si>
  <si>
    <t>Portsmouth, VA</t>
  </si>
  <si>
    <t>VA 23702</t>
  </si>
  <si>
    <t>4 Victory Boulevard</t>
  </si>
  <si>
    <t>Wheelabrator Portsmouth WtE</t>
  </si>
  <si>
    <t>http://www.detroitthermal.com</t>
  </si>
  <si>
    <t xml:space="preserve">Detroit Renewable Power facility </t>
  </si>
  <si>
    <t>Detroit Renewable Energy</t>
  </si>
  <si>
    <t>Michigan, Greater Detroit</t>
  </si>
  <si>
    <t xml:space="preserve">Pennsylvania, Chester </t>
  </si>
  <si>
    <t>California, Stanislaus County</t>
  </si>
  <si>
    <t>Florida, Miami-Dade County</t>
  </si>
  <si>
    <t>Connecticut, eastern</t>
  </si>
  <si>
    <t>Massachusetts, central</t>
  </si>
  <si>
    <t>Massachusetts, Northeastern</t>
  </si>
  <si>
    <t>Connecticut, eastern region</t>
  </si>
  <si>
    <t>Massachusetts, northeastern</t>
  </si>
  <si>
    <t xml:space="preserve">Massachusetts, Boston, Cape Cod, </t>
  </si>
  <si>
    <t>Cavanta Burnaby WtE</t>
  </si>
  <si>
    <t>5150 Riverbend Dr</t>
  </si>
  <si>
    <t>Burnaby, BC</t>
  </si>
  <si>
    <t>V3N 4V3</t>
  </si>
  <si>
    <t xml:space="preserve">British Columbia, Greater Vancouver </t>
  </si>
  <si>
    <t>Covanta Burnaby BC</t>
  </si>
  <si>
    <t>WI 54805</t>
  </si>
  <si>
    <t>Barron County Waste to Energy Facility</t>
  </si>
  <si>
    <t>Wisconsin</t>
  </si>
  <si>
    <t>575 10 1/2 Avenu</t>
  </si>
  <si>
    <t>Barron County WtE</t>
  </si>
  <si>
    <t>Elk River Energy Recovery Station</t>
  </si>
  <si>
    <t>Elk River, MN</t>
  </si>
  <si>
    <t>http://www.greatriverenergy.com</t>
  </si>
  <si>
    <t>Mankato, MN</t>
  </si>
  <si>
    <t>Xcel Energy, Wilmarth Generating Station</t>
  </si>
  <si>
    <t>http://www.xcelenergy.com</t>
  </si>
  <si>
    <t>Xcell Mankato MN</t>
  </si>
  <si>
    <t xml:space="preserve">French Island Generating Plant </t>
  </si>
  <si>
    <t>La Crosse, WI</t>
  </si>
  <si>
    <t>Frensch Island</t>
  </si>
  <si>
    <t>304 Bainbridge Street</t>
  </si>
  <si>
    <t xml:space="preserve">WI 54603 </t>
  </si>
  <si>
    <t>64 Blueberry Road</t>
  </si>
  <si>
    <t>Maine</t>
  </si>
  <si>
    <t>ECOMAINE</t>
  </si>
  <si>
    <t>SNCR, SD, ESP-5</t>
  </si>
  <si>
    <t>http://ecomaine.org</t>
  </si>
  <si>
    <t>Portland, ME</t>
  </si>
  <si>
    <t>ME 04102</t>
  </si>
  <si>
    <t>Almena, WI</t>
  </si>
  <si>
    <t>650 East Highway 193</t>
  </si>
  <si>
    <t>Wasatch Energy Recovery Facility</t>
  </si>
  <si>
    <t>http://www.wiwmd.org/</t>
  </si>
  <si>
    <t>Wasatch ERF Utah</t>
  </si>
  <si>
    <t>Layton, UT</t>
  </si>
  <si>
    <t>UT 84041</t>
  </si>
  <si>
    <t>Utah, Davis County</t>
  </si>
  <si>
    <t>Ames, IA</t>
  </si>
  <si>
    <t xml:space="preserve">Auburn, ME </t>
  </si>
  <si>
    <t>Iowa</t>
  </si>
  <si>
    <t>Mid-Maine Waste Action Corporation</t>
  </si>
  <si>
    <t>Biddeford, ME</t>
  </si>
  <si>
    <t>Maine Energy Recovery Company</t>
  </si>
  <si>
    <t>California</t>
  </si>
  <si>
    <t>Camden, NJ</t>
  </si>
  <si>
    <t>Camden Resource Recovery Facility</t>
  </si>
  <si>
    <t>SD, ESP</t>
  </si>
  <si>
    <t>Commerce Refuse-to-Energy Facility</t>
  </si>
  <si>
    <t>Hampton, VA</t>
  </si>
  <si>
    <t>Hampton-NASA Steam Plant</t>
  </si>
  <si>
    <t>Harrisonburg, VA</t>
  </si>
  <si>
    <t>Harrisonburg Resource Recovery Facility</t>
  </si>
  <si>
    <t>Virginia, Harrisonburg</t>
  </si>
  <si>
    <t>Honolulu, Kapolei, HI</t>
  </si>
  <si>
    <t>Jackson, MI</t>
  </si>
  <si>
    <t>Jackson County Resource Recovery Facility</t>
  </si>
  <si>
    <t>Michigan, Jackson</t>
  </si>
  <si>
    <t>Joppe, MD</t>
  </si>
  <si>
    <t>Harford Waste-to-Energy Facility</t>
  </si>
  <si>
    <t>Miami, Doral, FL</t>
  </si>
  <si>
    <t>Panama City, FL</t>
  </si>
  <si>
    <t>Bay County Resource Recovery Center</t>
  </si>
  <si>
    <t>Florida, Bay County</t>
  </si>
  <si>
    <t>Xcel Energy - Red Wing Steam Plant</t>
  </si>
  <si>
    <t>Savannah, GA</t>
  </si>
  <si>
    <t>Georgia</t>
  </si>
  <si>
    <t>Montenay Savannah Operations, Inc.</t>
  </si>
  <si>
    <t>North County Resource Recovery Facility</t>
  </si>
  <si>
    <t>West Palm Beach</t>
  </si>
  <si>
    <t>West Palm Beach, FL</t>
  </si>
  <si>
    <t>6255 N. Jog Road</t>
  </si>
  <si>
    <t>FL  33412</t>
  </si>
  <si>
    <t>http://www.swa.org</t>
  </si>
  <si>
    <t>N. Jog Road</t>
  </si>
  <si>
    <t xml:space="preserve">SWA Renewable Energy Facility No. 2  </t>
  </si>
  <si>
    <t>http://www.swa-wteproject.com</t>
  </si>
  <si>
    <t>SWA WTE 2</t>
  </si>
  <si>
    <t>Savanah WtE</t>
  </si>
  <si>
    <t xml:space="preserve">President Street Extension &amp; Kerr-Mcgee </t>
  </si>
  <si>
    <t>GA 31404</t>
  </si>
  <si>
    <t>Bay County Resource</t>
  </si>
  <si>
    <t>6510 Bay Line Drive</t>
  </si>
  <si>
    <t>FL 32404</t>
  </si>
  <si>
    <t>Camden RRF</t>
  </si>
  <si>
    <t>600 Morgan Boulevard</t>
  </si>
  <si>
    <t>NJ 08104</t>
  </si>
  <si>
    <t>http://pcfacc.com/</t>
  </si>
  <si>
    <t>5926 Sheila Street</t>
  </si>
  <si>
    <t>CA 90040</t>
  </si>
  <si>
    <t>http://www.lacsd.org</t>
  </si>
  <si>
    <t>Commerce WtE</t>
  </si>
  <si>
    <t>Commerce, LA, CA</t>
  </si>
  <si>
    <t>http://www.cityofames.org</t>
  </si>
  <si>
    <t>Arnold O. Chantland Resource Recovery Plant (RRP)</t>
  </si>
  <si>
    <t xml:space="preserve">110 Center Avenue </t>
  </si>
  <si>
    <t xml:space="preserve">IA 50010 </t>
  </si>
  <si>
    <t xml:space="preserve">Ames Resource </t>
  </si>
  <si>
    <t>110 Goldthwaite Road,</t>
  </si>
  <si>
    <t>Mid Maine</t>
  </si>
  <si>
    <t xml:space="preserve">ME 04210 </t>
  </si>
  <si>
    <t>Ashland, WI</t>
  </si>
  <si>
    <t>Bay Front Generating Station</t>
  </si>
  <si>
    <t>gravel bed filters</t>
  </si>
  <si>
    <t xml:space="preserve">Bay Front </t>
  </si>
  <si>
    <t>Lake Shore Drive West</t>
  </si>
  <si>
    <t>WI 54806</t>
  </si>
  <si>
    <t>Fulton, NY</t>
  </si>
  <si>
    <t>NY 13069</t>
  </si>
  <si>
    <t>2801 State Route 481</t>
  </si>
  <si>
    <t>Oswego County Energy Recovery Facility</t>
  </si>
  <si>
    <t>New York, Oswego</t>
  </si>
  <si>
    <t>http://www.co.oswego.ny.us</t>
  </si>
  <si>
    <t>Oswego</t>
  </si>
  <si>
    <t>http://barronwi.govoffice3.com</t>
  </si>
  <si>
    <t>http://www.wheelabratorfalls.com</t>
  </si>
  <si>
    <t>DSI, FF</t>
  </si>
  <si>
    <t>PA 19428</t>
  </si>
  <si>
    <t>Convanta Conshohocken</t>
  </si>
  <si>
    <t>DSI, ESP</t>
  </si>
  <si>
    <t>Tokyo-Minato</t>
  </si>
  <si>
    <t>Tokyo-Shinagawa</t>
  </si>
  <si>
    <t xml:space="preserve">1-4-1, Shinagawa Yashio </t>
  </si>
  <si>
    <t xml:space="preserve">140-0003 </t>
  </si>
  <si>
    <t>Shinagawa Incineration Plant</t>
  </si>
  <si>
    <t>Tokyo Shinagawa</t>
  </si>
  <si>
    <t xml:space="preserve">104-0053 </t>
  </si>
  <si>
    <t>Tokyo Central</t>
  </si>
  <si>
    <t xml:space="preserve">115-0042 </t>
  </si>
  <si>
    <t>Tokyo-Meguro</t>
  </si>
  <si>
    <t xml:space="preserve">153-0062 </t>
  </si>
  <si>
    <t>Meguro Plant</t>
  </si>
  <si>
    <t>Tokyo Meguro</t>
  </si>
  <si>
    <t>2-19-43 Mita, Meguro-ku</t>
  </si>
  <si>
    <t>Tokyo North, Kita</t>
  </si>
  <si>
    <t xml:space="preserve">143-0003 </t>
  </si>
  <si>
    <t xml:space="preserve">3-6-1 Otakeihinjima </t>
  </si>
  <si>
    <t>Tokyo Ota</t>
  </si>
  <si>
    <t xml:space="preserve">146-0092 </t>
  </si>
  <si>
    <t>Tamagawa Incineration Plant</t>
  </si>
  <si>
    <t>Tokyo Tamagawa</t>
  </si>
  <si>
    <t>Tokyo-Setagaya</t>
  </si>
  <si>
    <t xml:space="preserve">157-0074 </t>
  </si>
  <si>
    <t xml:space="preserve">1-1-1 Okura Setagaya </t>
  </si>
  <si>
    <t>Setagaya Incineration Plant</t>
  </si>
  <si>
    <t>Ota Incineration Plant</t>
  </si>
  <si>
    <t xml:space="preserve">156-0056 </t>
  </si>
  <si>
    <t>Tokyo Chitose</t>
  </si>
  <si>
    <t>Tokyo-Shibuya</t>
  </si>
  <si>
    <t>150-0011</t>
  </si>
  <si>
    <t xml:space="preserve">1-35-1 Higashi, Shibuya </t>
  </si>
  <si>
    <t>Chitose Incineration Plant</t>
  </si>
  <si>
    <t>Shibuya Incineration Plant</t>
  </si>
  <si>
    <t>Tokyo Shibuya</t>
  </si>
  <si>
    <t>Tokyo-Suginami</t>
  </si>
  <si>
    <t xml:space="preserve">168-0072 </t>
  </si>
  <si>
    <t xml:space="preserve">3-7-6, Suginami-ku, Takaidohigashi </t>
  </si>
  <si>
    <t>Suginami Waste disposal facilities</t>
  </si>
  <si>
    <t>Tokyo Suginami fac</t>
  </si>
  <si>
    <t>Tokyo-Toshima</t>
  </si>
  <si>
    <t xml:space="preserve">170-0012 </t>
  </si>
  <si>
    <t>2-5-1 Toshima-ku Kamiikebukuro</t>
  </si>
  <si>
    <t xml:space="preserve">175-0082 </t>
  </si>
  <si>
    <t xml:space="preserve">9-48-1Takashimadaira </t>
  </si>
  <si>
    <t>Itabashi Incineration Plant</t>
  </si>
  <si>
    <t xml:space="preserve">Tokyo-Itabashi </t>
  </si>
  <si>
    <t>Tokyo Itabashi</t>
  </si>
  <si>
    <t xml:space="preserve">179-0072 </t>
  </si>
  <si>
    <t>Hikarigaoka  Incineration Plant</t>
  </si>
  <si>
    <t xml:space="preserve">5-3-1 Nerima-Ku Hikarigaoka </t>
  </si>
  <si>
    <t>Tokyo Hikarigoaka</t>
  </si>
  <si>
    <t>Tokyo-Sumida</t>
  </si>
  <si>
    <t>131-0042</t>
  </si>
  <si>
    <t>1-10-23 Sumida-Ku Higashisumida</t>
  </si>
  <si>
    <t>Sumida Incineration Plant</t>
  </si>
  <si>
    <t>Tokyo Sumida</t>
  </si>
  <si>
    <t>Tokyo-Koto</t>
  </si>
  <si>
    <t xml:space="preserve">136-0081 </t>
  </si>
  <si>
    <t>3-1-1 Koto Yumenoshima</t>
  </si>
  <si>
    <t>New Koto Waste disposal facilities</t>
  </si>
  <si>
    <t>Tokyo New Koto fac</t>
  </si>
  <si>
    <t xml:space="preserve">135-0063 </t>
  </si>
  <si>
    <t>2-3-10 Ariake</t>
  </si>
  <si>
    <t>Ariake Incineration Plant</t>
  </si>
  <si>
    <t>Tokyo Ariake</t>
  </si>
  <si>
    <t>Tokyo-Adachi</t>
  </si>
  <si>
    <t xml:space="preserve">121-0812 </t>
  </si>
  <si>
    <t>4-7-1 Adichi-Ku Nishihokima</t>
  </si>
  <si>
    <t>Tokyo Adachi</t>
  </si>
  <si>
    <t xml:space="preserve">125-0032 </t>
  </si>
  <si>
    <t xml:space="preserve">1-20-1 Katsushika-ku Mizumoto </t>
  </si>
  <si>
    <t>Katsushika Incineration Plant</t>
  </si>
  <si>
    <t>Tokyo Katsushika</t>
  </si>
  <si>
    <t>Tokyo-Edogawa</t>
  </si>
  <si>
    <t xml:space="preserve">132-0013 </t>
  </si>
  <si>
    <t xml:space="preserve">2-10-Edogawa-ku Edogawa </t>
  </si>
  <si>
    <t>Adachi Incineration Plant</t>
  </si>
  <si>
    <t>Edogawa Incineration Plant</t>
  </si>
  <si>
    <t>Tokyo Edogawa</t>
  </si>
  <si>
    <t xml:space="preserve">Nerima incineration plant </t>
  </si>
  <si>
    <t>Retrofit</t>
  </si>
  <si>
    <t>Tokyo-Nerima</t>
  </si>
  <si>
    <t>Tokyo Nerima</t>
  </si>
  <si>
    <t xml:space="preserve">11 Tanihara 6-chome Nerima </t>
  </si>
  <si>
    <t>Tokyo-Chuo</t>
  </si>
  <si>
    <t xml:space="preserve">2-7-1, Setagaya-ku Hachimanyama  </t>
  </si>
  <si>
    <t xml:space="preserve">5-2-1 Harumi, Chuo-ku </t>
  </si>
  <si>
    <t>1-2-36 Kita-ku Shima</t>
  </si>
  <si>
    <t>Tokyo-Kita</t>
  </si>
  <si>
    <t xml:space="preserve">2-33-1 Ota-ku Shimomaruko </t>
  </si>
  <si>
    <t>Tokyo-Ota</t>
  </si>
  <si>
    <t>Annual report 2011</t>
  </si>
  <si>
    <t>Tokyo Setagaya</t>
  </si>
  <si>
    <t>Tokyo City 23</t>
  </si>
  <si>
    <t>Naka Waste-to-Energy Facility</t>
  </si>
  <si>
    <t>NAKA WTEF</t>
  </si>
  <si>
    <t>Yoshijima Dori</t>
  </si>
  <si>
    <t>730-0826</t>
  </si>
  <si>
    <t>Hampton Steamplant</t>
  </si>
  <si>
    <t>50 Wythe Creek Road</t>
  </si>
  <si>
    <t>VA 23681</t>
  </si>
  <si>
    <t>http://www.hampton.gov</t>
  </si>
  <si>
    <t>http://www.harrisonburgva.gov</t>
  </si>
  <si>
    <t>1630 Driver Dr</t>
  </si>
  <si>
    <t>VA 22801</t>
  </si>
  <si>
    <t>Harrisonburg RRF</t>
  </si>
  <si>
    <t>Himeji-Aboshi</t>
  </si>
  <si>
    <t>Aboshihama 4</t>
  </si>
  <si>
    <t>Aboshi Waste to Energy Facility</t>
  </si>
  <si>
    <t>455-0855</t>
  </si>
  <si>
    <t>Nagoya-Aichi</t>
  </si>
  <si>
    <t>101 2-chome Minato-ku, Fujimae</t>
  </si>
  <si>
    <t>Nogaya Minato Ward</t>
  </si>
  <si>
    <t xml:space="preserve">Nagoya Plant Nanyang </t>
  </si>
  <si>
    <t>Kagawa Prefecture</t>
  </si>
  <si>
    <t>Dokichokita</t>
  </si>
  <si>
    <t>Marugame</t>
  </si>
  <si>
    <t>Marugame Kagawa</t>
  </si>
  <si>
    <t>Marugame Incineration Plant</t>
  </si>
  <si>
    <t>http://www.city.marugame.kagawa.jp/</t>
  </si>
  <si>
    <t>Kagoshima City</t>
  </si>
  <si>
    <t xml:space="preserve">3-3, 3-chome, Kagoshima shi, Taniyamako </t>
  </si>
  <si>
    <t>Kagoshima South</t>
  </si>
  <si>
    <t>11900 Kagoshima shi, Inuzakocho</t>
  </si>
  <si>
    <t xml:space="preserve">Kagoshima soutern incineration plant  </t>
  </si>
  <si>
    <t xml:space="preserve">Kagoshima Northern incineration plant  </t>
  </si>
  <si>
    <t>Kagoshima North</t>
  </si>
  <si>
    <t>http://www.city.kagoshima.lg.jp</t>
  </si>
  <si>
    <t>509-1 Cho Ukishimacho</t>
  </si>
  <si>
    <t xml:space="preserve">Floating Island Treatment Center </t>
  </si>
  <si>
    <t>Kawasaki Island</t>
  </si>
  <si>
    <t>Tsutsumine Plant</t>
  </si>
  <si>
    <t xml:space="preserve">52 Tsutsumine, Kawasaki-ku </t>
  </si>
  <si>
    <t>Kawasaki Tsutsumine</t>
  </si>
  <si>
    <t>http://www.city.kawasaki.jp</t>
  </si>
  <si>
    <t>Tachibana processing center</t>
  </si>
  <si>
    <t xml:space="preserve">1-20-1 Takatsu-ku </t>
  </si>
  <si>
    <t>Kawasaki Tachibana</t>
  </si>
  <si>
    <t>http://www.city.kawasaki.jp/</t>
  </si>
  <si>
    <t>Kawasaki-Asao</t>
  </si>
  <si>
    <t>1285 Ozenji Asao-ku</t>
  </si>
  <si>
    <t xml:space="preserve">Tachikawa incineration plant </t>
  </si>
  <si>
    <t xml:space="preserve">190-0001 </t>
  </si>
  <si>
    <t>9 Wakaba-cho, Tachikawa Dori</t>
  </si>
  <si>
    <t>Tachikawa plant</t>
  </si>
  <si>
    <t>http://www.city.tachikawa.lg.jp</t>
  </si>
  <si>
    <t>A 912, Binn Farm</t>
  </si>
  <si>
    <t>Sita Resource Recovery Park Binn Farm</t>
  </si>
  <si>
    <t>Perth, Glenfarg</t>
  </si>
  <si>
    <t>PH2 9PX</t>
  </si>
  <si>
    <t>Permit 2011</t>
  </si>
  <si>
    <t>Sita Perth</t>
  </si>
  <si>
    <t>Viridor Oxwellmains</t>
  </si>
  <si>
    <t>, SNCR, Sd, FF</t>
  </si>
  <si>
    <t>Viridor Oxwelmains</t>
  </si>
  <si>
    <t>EH 42</t>
  </si>
  <si>
    <t>Cardiff</t>
  </si>
  <si>
    <t>Trident Park, Glass Avenue, Oceam way</t>
  </si>
  <si>
    <t>Viridor Cardiff EfW</t>
  </si>
  <si>
    <t>Wales</t>
  </si>
  <si>
    <t>permit 2011</t>
  </si>
  <si>
    <t xml:space="preserve">Viridor Cardiff </t>
  </si>
  <si>
    <t>CF24</t>
  </si>
  <si>
    <t>BM</t>
  </si>
  <si>
    <t xml:space="preserve">Tynes Bay Waste Treatment Facility </t>
  </si>
  <si>
    <t>ESP</t>
  </si>
  <si>
    <t>http://www.rossgo.com</t>
  </si>
  <si>
    <t>Bermuda</t>
  </si>
  <si>
    <t>Toyota City WtE</t>
  </si>
  <si>
    <t>http://www.city.toyota.aichi.jp</t>
  </si>
  <si>
    <t>Toyota City plant</t>
  </si>
  <si>
    <t>Baku City</t>
  </si>
  <si>
    <t>Hyogo Prefecture</t>
  </si>
  <si>
    <t>Tochigi Prefecture</t>
  </si>
  <si>
    <t>Mie Prefecture</t>
  </si>
  <si>
    <t>Miyagi Prefecture</t>
  </si>
  <si>
    <t>Shizuoka Prefecture</t>
  </si>
  <si>
    <t>Nagano Prefecture</t>
  </si>
  <si>
    <t>Hokkaido</t>
  </si>
  <si>
    <t>Kumamoto Prefecture</t>
  </si>
  <si>
    <t>Miyazaki Prefecture</t>
  </si>
  <si>
    <t>Okinawa Prefecture</t>
  </si>
  <si>
    <t>Saitama Prefecture</t>
  </si>
  <si>
    <t>Nagano</t>
  </si>
  <si>
    <t>Chiba Prefecture</t>
  </si>
  <si>
    <t>Ehime Prefecture</t>
  </si>
  <si>
    <t>Niihama</t>
  </si>
  <si>
    <t>Oita Prefecture</t>
  </si>
  <si>
    <t>Osaka prefecture</t>
  </si>
  <si>
    <t>Otokuni District</t>
  </si>
  <si>
    <t>Otokuni District WtE</t>
  </si>
  <si>
    <t>32 Minamihirakata, Shimoueno</t>
  </si>
  <si>
    <t>Ryuusen-En Plant</t>
  </si>
  <si>
    <t>584-0053</t>
  </si>
  <si>
    <t>2345 Kannabi,Tondabayashi-shi</t>
  </si>
  <si>
    <t xml:space="preserve">Ryuusen-en Association           </t>
  </si>
  <si>
    <t>Kanagawa Prefecture</t>
  </si>
  <si>
    <t>Ishikawa prefecture</t>
  </si>
  <si>
    <t>Minatojima Nakamachi 8-3</t>
  </si>
  <si>
    <t>Karumojima-cho 312-19, Nagatu-ku</t>
  </si>
  <si>
    <t>Matsuyama City</t>
  </si>
  <si>
    <t>http://www.city.osaka.lg.jp</t>
  </si>
  <si>
    <t xml:space="preserve">Maishima Incineration Plant </t>
  </si>
  <si>
    <t xml:space="preserve">Yao Incineration Plant </t>
  </si>
  <si>
    <t>Tsurumi Incineration Plant</t>
  </si>
  <si>
    <t>Suminoe Incineration Plant</t>
  </si>
  <si>
    <t>Taisho Incineration Plant</t>
  </si>
  <si>
    <t>Morinomiya Incineration Plant</t>
  </si>
  <si>
    <t xml:space="preserve">Osaka Maishima </t>
  </si>
  <si>
    <t>544-0041</t>
  </si>
  <si>
    <t>Osaka Hirano</t>
  </si>
  <si>
    <t>Osaka Tsurumi</t>
  </si>
  <si>
    <t>Osaka Nishi</t>
  </si>
  <si>
    <t>7-1 Kamiocho, Yao-shi</t>
  </si>
  <si>
    <t>Osaka Yoa-Shi</t>
  </si>
  <si>
    <t>Osaka Hyga</t>
  </si>
  <si>
    <t>1-11-24 Minami Okajima, Taisho-ku</t>
  </si>
  <si>
    <t xml:space="preserve">Dalarnas län </t>
  </si>
  <si>
    <t xml:space="preserve">Norrbottens län </t>
  </si>
  <si>
    <t xml:space="preserve">Gävleborgs län </t>
  </si>
  <si>
    <t xml:space="preserve">Jönköpings län </t>
  </si>
  <si>
    <t xml:space="preserve">Västra Götalands län </t>
  </si>
  <si>
    <t xml:space="preserve">Hallands län </t>
  </si>
  <si>
    <t xml:space="preserve">Stockholms län </t>
  </si>
  <si>
    <t xml:space="preserve">Örebro län </t>
  </si>
  <si>
    <t xml:space="preserve">Värmlands län </t>
  </si>
  <si>
    <t xml:space="preserve">Östergötlands län </t>
  </si>
  <si>
    <t xml:space="preserve">Västmanlands län </t>
  </si>
  <si>
    <t xml:space="preserve">Kronobergs län </t>
  </si>
  <si>
    <t xml:space="preserve">Västernorrlands län </t>
  </si>
  <si>
    <t xml:space="preserve">Västerbottens län </t>
  </si>
  <si>
    <t xml:space="preserve">Uppsala län </t>
  </si>
  <si>
    <t xml:space="preserve">Kalmar län </t>
  </si>
  <si>
    <t>Värmeverk, Västervik</t>
  </si>
  <si>
    <t>Renova Goteborg</t>
  </si>
  <si>
    <t>ESP, Wet, Wet ESP, SCR/Cat</t>
  </si>
  <si>
    <t>Lemmingsgatan 9</t>
  </si>
  <si>
    <t>415 07</t>
  </si>
  <si>
    <t>http://www.renova.se</t>
  </si>
  <si>
    <t>via Goltara, 23</t>
  </si>
  <si>
    <t>Strada Comunale di Arconate, 121</t>
  </si>
  <si>
    <t>Castelnuovo Garfagnana</t>
  </si>
  <si>
    <t>Loc. Belvedere</t>
  </si>
  <si>
    <t>Colleferro (Roma)</t>
  </si>
  <si>
    <t>00034</t>
  </si>
  <si>
    <t>Via Vittorio Emanuele snc</t>
  </si>
  <si>
    <t>Como</t>
  </si>
  <si>
    <t>Località La Guzza</t>
  </si>
  <si>
    <t>Coriano (RN)</t>
  </si>
  <si>
    <t>Corteolona (PV)</t>
  </si>
  <si>
    <t>Loc. Manzola Fornace</t>
  </si>
  <si>
    <t>Cremona</t>
  </si>
  <si>
    <t>via Antichi Budri</t>
  </si>
  <si>
    <t>Dalmine (BG)</t>
  </si>
  <si>
    <t>Via Dossi</t>
  </si>
  <si>
    <t>Desio</t>
  </si>
  <si>
    <t>via Gaetana Agnesi n. 272</t>
  </si>
  <si>
    <t>Desio (MI)</t>
  </si>
  <si>
    <t>Ferrara Conchetta</t>
  </si>
  <si>
    <t>Ferrara, Malborghetto (FE)</t>
  </si>
  <si>
    <t>Ferrara, Cassana</t>
  </si>
  <si>
    <t>via Grigioni 19</t>
  </si>
  <si>
    <t>Gioia Tauro</t>
  </si>
  <si>
    <t>Reggio Calabria</t>
  </si>
  <si>
    <t>Contrada Cicerna</t>
  </si>
  <si>
    <t>via Frullo 5</t>
  </si>
  <si>
    <t>Livorno</t>
  </si>
  <si>
    <t>Via dell'artigianato 32</t>
  </si>
  <si>
    <t>Macchiareddu</t>
  </si>
  <si>
    <t>Strada Dorsale Consortile km 10500</t>
  </si>
  <si>
    <t>09032</t>
  </si>
  <si>
    <t>Macomer</t>
  </si>
  <si>
    <t>08015</t>
  </si>
  <si>
    <t>Loc. Tossilo</t>
  </si>
  <si>
    <t>Massafra</t>
  </si>
  <si>
    <t>Contrada Console</t>
  </si>
  <si>
    <t>Melfi</t>
  </si>
  <si>
    <t>Strada Vicinale Montelungo</t>
  </si>
  <si>
    <t>Mergozzo</t>
  </si>
  <si>
    <t xml:space="preserve">LOC. PRATO MICHELACCIO- Mergozzo </t>
  </si>
  <si>
    <t>Modena</t>
  </si>
  <si>
    <t>via Cavazza 45</t>
  </si>
  <si>
    <t>Montale, Agliana</t>
  </si>
  <si>
    <t>via W. Tobagi, 16</t>
  </si>
  <si>
    <t>via Silla 249</t>
  </si>
  <si>
    <t>Padova, ACEGAS</t>
  </si>
  <si>
    <t>V.Le Navigazione Interna 34</t>
  </si>
  <si>
    <t>Via Borgoforte, 22</t>
  </si>
  <si>
    <t>Trieste, ACEGAS</t>
  </si>
  <si>
    <t>via Errera, 11</t>
  </si>
  <si>
    <t>Vercelli</t>
  </si>
  <si>
    <t>Valmadrera</t>
  </si>
  <si>
    <t>via Leonardo Vassena 6</t>
  </si>
  <si>
    <t>Parona</t>
  </si>
  <si>
    <t>Pietrasanta</t>
  </si>
  <si>
    <t>Via delle Colmate</t>
  </si>
  <si>
    <t>Poggibonsi</t>
  </si>
  <si>
    <t>Pian de Foci</t>
  </si>
  <si>
    <t>Potenza</t>
  </si>
  <si>
    <t>Ravenna</t>
  </si>
  <si>
    <t>SS. 309 Romea</t>
  </si>
  <si>
    <t>Reggio Emilia</t>
  </si>
  <si>
    <t>via Gonzaga 46</t>
  </si>
  <si>
    <t>Rufina, Pontassieve</t>
  </si>
  <si>
    <t>San Vittore del Lazio</t>
  </si>
  <si>
    <t>03040</t>
  </si>
  <si>
    <t>Località Valle Porchio</t>
  </si>
  <si>
    <t>Scarlino</t>
  </si>
  <si>
    <t>Cogeneratore di Scarlino</t>
  </si>
  <si>
    <t>Schio</t>
  </si>
  <si>
    <t>Via Lago di Pusiano,4</t>
  </si>
  <si>
    <t>Sesto San Giovanni</t>
  </si>
  <si>
    <t>Terni</t>
  </si>
  <si>
    <t>Via Ratini 6</t>
  </si>
  <si>
    <t>05100</t>
  </si>
  <si>
    <t>Tolentino, Pollenza</t>
  </si>
  <si>
    <t>Thermo Trezzo sull</t>
  </si>
  <si>
    <t>Abiko</t>
  </si>
  <si>
    <t>Chiba prefecture</t>
  </si>
  <si>
    <t>Aira</t>
  </si>
  <si>
    <t>Otaru</t>
  </si>
  <si>
    <t>Oyama</t>
  </si>
  <si>
    <t>Ansan</t>
  </si>
  <si>
    <t>Ulsan</t>
  </si>
  <si>
    <t>Jeonju-si</t>
  </si>
  <si>
    <t>Bolzano (Bozen)</t>
  </si>
  <si>
    <t>Torino</t>
  </si>
  <si>
    <t>Anyang-Si</t>
  </si>
  <si>
    <t>Cheonan-si</t>
  </si>
  <si>
    <t>Daejeon</t>
  </si>
  <si>
    <t>Daegu</t>
  </si>
  <si>
    <t>Gimhae-si</t>
  </si>
  <si>
    <t>Gwangju</t>
  </si>
  <si>
    <t>Incheon-Si (Airport)</t>
  </si>
  <si>
    <t>Iksan-si</t>
  </si>
  <si>
    <t>Yangsan-si</t>
  </si>
  <si>
    <t>Energonut</t>
  </si>
  <si>
    <t>http://www.energonut.it</t>
  </si>
  <si>
    <t xml:space="preserve">Via dell'Energia - Zona Ind.le </t>
  </si>
  <si>
    <t xml:space="preserve">Pozzilli </t>
  </si>
  <si>
    <t>ENERGONUT</t>
  </si>
  <si>
    <t>REA Dalmine</t>
  </si>
  <si>
    <t>Termovalorizzatore di Reggio Emilia</t>
  </si>
  <si>
    <t>http://www.irenambiente.it</t>
  </si>
  <si>
    <t>Termovalorizzatore di Piacenza (Tecnoborgo)</t>
  </si>
  <si>
    <t>http://www.tecnoborgo.com</t>
  </si>
  <si>
    <t xml:space="preserve">SNCR, ESP, FF </t>
  </si>
  <si>
    <t>Tecnoborgo Piacenza</t>
  </si>
  <si>
    <t>Via delle Industrie</t>
  </si>
  <si>
    <t>Termovalorizzatore di Gerbido</t>
  </si>
  <si>
    <t>http://www.trm.to.it</t>
  </si>
  <si>
    <t>Emmenbrücke</t>
  </si>
  <si>
    <t>Reusseggstrasse 15</t>
  </si>
  <si>
    <t>KVA Luzern</t>
  </si>
  <si>
    <t>Wildbachstrasse 2</t>
  </si>
  <si>
    <t xml:space="preserve">Hinwil </t>
  </si>
  <si>
    <t>Lausanne</t>
  </si>
  <si>
    <t>Rue du Vallon 35</t>
  </si>
  <si>
    <t>Centre TRIDEL</t>
  </si>
  <si>
    <t>UIOM La Chaux-de-Fonds, Vadec, Cridor</t>
  </si>
  <si>
    <t>UIOM Monthey</t>
  </si>
  <si>
    <t>Oftringen</t>
  </si>
  <si>
    <t>Alte Strasse 40</t>
  </si>
  <si>
    <t>KVA Limmattal, Limeco Dietikon</t>
  </si>
  <si>
    <t>Zürich</t>
  </si>
  <si>
    <t>KVA Hagenholz (ERZ Entsorgung + Recycling Zürich)</t>
  </si>
  <si>
    <t>KVA Jozefstrasse (ERZ Entsorgung + Recycling Zürich)</t>
  </si>
  <si>
    <t>ESP, Wet, SCR</t>
  </si>
  <si>
    <t>Zürich-Josefstrasse</t>
  </si>
  <si>
    <t>Josefstrasse 205</t>
  </si>
  <si>
    <t>http://www.fernwaerme-zuerich.ch</t>
  </si>
  <si>
    <t>http://www.limeco.ch/</t>
  </si>
  <si>
    <t>ESP, Wet, SNCR</t>
  </si>
  <si>
    <t>Zürich-Hagenholz</t>
  </si>
  <si>
    <t>Hagenholzstrasse 110</t>
  </si>
  <si>
    <t>Emmenspitz</t>
  </si>
  <si>
    <t>Scheideggstrasse 50</t>
  </si>
  <si>
    <t xml:space="preserve">Zuchwil </t>
  </si>
  <si>
    <t>Rüteliholzstrasse 5</t>
  </si>
  <si>
    <t>Uvrier</t>
  </si>
  <si>
    <t>Promenade des Berges 10</t>
  </si>
  <si>
    <t>UIOM Uvrier</t>
  </si>
  <si>
    <t>Untervaz</t>
  </si>
  <si>
    <t>Untervaz-Bahnhof</t>
  </si>
  <si>
    <t>KVA Trimmis</t>
  </si>
  <si>
    <t>Rechenwaldstrasse 30</t>
  </si>
  <si>
    <t>Thun</t>
  </si>
  <si>
    <t>Allmendstrasse 166</t>
  </si>
  <si>
    <t>KVA Thun</t>
  </si>
  <si>
    <t>KVA Emmenspitz Zuchwil</t>
  </si>
  <si>
    <t>http://www.kebag.ch/</t>
  </si>
  <si>
    <t>SNCR, ESP, Wet</t>
  </si>
  <si>
    <t>Nanchong</t>
  </si>
  <si>
    <t>Haikou</t>
  </si>
  <si>
    <t>Wuxi</t>
  </si>
  <si>
    <t>Xiamen West</t>
  </si>
  <si>
    <t>Vlaanderen</t>
  </si>
  <si>
    <t>BE</t>
  </si>
  <si>
    <t>Vlaanderen, Regio Brugge</t>
  </si>
  <si>
    <t>Vlaanderen, Meetjesland</t>
  </si>
  <si>
    <t xml:space="preserve">Vlaanderen, Gent, Destelbergen </t>
  </si>
  <si>
    <t>Vlaanderen, zuidwest</t>
  </si>
  <si>
    <t>Vlaanderen, provincie Limburg</t>
  </si>
  <si>
    <t>Vlaanderen, Oostende en Ommeland</t>
  </si>
  <si>
    <t>Vlaanderen, Roeselare en Menen</t>
  </si>
  <si>
    <t xml:space="preserve">Vlaanderen, Regio Midden-Waasland </t>
  </si>
  <si>
    <t>Vlaanderen, Knokke Heist</t>
  </si>
  <si>
    <t xml:space="preserve">Vlaanderen, Antwerpen, Moortsel </t>
  </si>
  <si>
    <t>Wallonie, Région Liégeoise</t>
  </si>
  <si>
    <t>Wallonie, Région de Charleroi</t>
  </si>
  <si>
    <t>Wallonie, Région Wallonie Picarde</t>
  </si>
  <si>
    <t xml:space="preserve">Wallonie, Région Brabant Wallon </t>
  </si>
  <si>
    <t xml:space="preserve">Westkappelle </t>
  </si>
  <si>
    <t>Ontario</t>
  </si>
  <si>
    <t>Ontario, Mississauga, Brampton. Town of Caledon</t>
  </si>
  <si>
    <t>Sankt Gallen</t>
  </si>
  <si>
    <t>Aargau</t>
  </si>
  <si>
    <t>Wallis</t>
  </si>
  <si>
    <t>Luzern</t>
  </si>
  <si>
    <t>ICTR Giubiasco</t>
  </si>
  <si>
    <t>Tessin, Ticino</t>
  </si>
  <si>
    <t>Strada dell'Argine 5</t>
  </si>
  <si>
    <t>http://www.aziendarifiuti.ch</t>
  </si>
  <si>
    <t>Vaud</t>
  </si>
  <si>
    <t>Glarus, Linthgebiet</t>
  </si>
  <si>
    <t xml:space="preserve">Graubünden </t>
  </si>
  <si>
    <t>Thurgau</t>
  </si>
  <si>
    <t>Solothurn</t>
  </si>
  <si>
    <t xml:space="preserve">Nordrhein-Westfalen </t>
  </si>
  <si>
    <t>Nordrhein-Westfalen</t>
  </si>
  <si>
    <t>Niedersachsen</t>
  </si>
  <si>
    <t>Bayern</t>
  </si>
  <si>
    <t>Bayern, Oberfranken</t>
  </si>
  <si>
    <t>Bayern, Unterfranken</t>
  </si>
  <si>
    <t>Bayern, Oberpfalz</t>
  </si>
  <si>
    <t>(Ober) Bayern</t>
  </si>
  <si>
    <t>Bayern, Schwaben</t>
  </si>
  <si>
    <t>Bayern, Schwaben, Landkreis Günzburg</t>
  </si>
  <si>
    <t>Bayern, Allgäu</t>
  </si>
  <si>
    <t>Bayern, Mittelfranken</t>
  </si>
  <si>
    <t xml:space="preserve">Baden-Württemberg </t>
  </si>
  <si>
    <t>MHKW Olching</t>
  </si>
  <si>
    <t>Hessen</t>
  </si>
  <si>
    <t>B-W, Freiburg</t>
  </si>
  <si>
    <t>Rheinland-Pfalz</t>
  </si>
  <si>
    <t>Sachsen-Anhalt</t>
  </si>
  <si>
    <t>Brandenburg</t>
  </si>
  <si>
    <t>Schleswig-Holstein</t>
  </si>
  <si>
    <t>Sachsen</t>
  </si>
  <si>
    <t>Mecklenburg-Vorpommern</t>
  </si>
  <si>
    <t>Neustadt in Holstein</t>
  </si>
  <si>
    <t>Zweckverband Ostholstein</t>
  </si>
  <si>
    <t>Offenbach, Heusenstamm</t>
  </si>
  <si>
    <t>MHKW Offenbach am Main</t>
  </si>
  <si>
    <t>TAS Salzbergen</t>
  </si>
  <si>
    <t>Schwedt/Oder</t>
  </si>
  <si>
    <t>GAB Tornesch</t>
  </si>
  <si>
    <t>Thüringen</t>
  </si>
  <si>
    <t>Region Nordjylland</t>
  </si>
  <si>
    <t>Region Syddanmark</t>
  </si>
  <si>
    <t>Region Midtjylland</t>
  </si>
  <si>
    <t>Region Sjælland</t>
  </si>
  <si>
    <t>Region Hovedstaden</t>
  </si>
  <si>
    <t>REFA</t>
  </si>
  <si>
    <t>Bornholm</t>
  </si>
  <si>
    <t>Cantabria</t>
  </si>
  <si>
    <t>ES</t>
  </si>
  <si>
    <t>Galicia, Galiza</t>
  </si>
  <si>
    <t xml:space="preserve">Catalunya, Cataluña </t>
  </si>
  <si>
    <t>Catalunya, Cataluña</t>
  </si>
  <si>
    <t>Islas Baleares, Illes Balears,</t>
  </si>
  <si>
    <t>Euskadi, País Vasco</t>
  </si>
  <si>
    <t>15 Cantal</t>
  </si>
  <si>
    <t>http://www.siom.fr</t>
  </si>
  <si>
    <t>Termovalorizzatore di Melfi</t>
  </si>
  <si>
    <t>http://www.fenicespa.com</t>
  </si>
  <si>
    <t>Alto Adige, Süd Tirol</t>
  </si>
  <si>
    <t>FF, Wet, SCR</t>
  </si>
  <si>
    <t>Lungo Isarco Sinistro 57, Linkes Eisackufer 57</t>
  </si>
  <si>
    <t>renewal, under construction</t>
  </si>
  <si>
    <t>http://www.eco-center.it</t>
  </si>
  <si>
    <t>Termovalorizzatore di Bolzano, TRV Bozen</t>
  </si>
  <si>
    <t>ECO Center Bolzano</t>
  </si>
  <si>
    <t>Contrada Pagliarone</t>
  </si>
  <si>
    <t>TMV Acerra</t>
  </si>
  <si>
    <t>http://www.osservatorioacerra.it</t>
  </si>
  <si>
    <t>Cogeneratore Scarlino</t>
  </si>
  <si>
    <t>http://www.scarlinoenergia.it/</t>
  </si>
  <si>
    <t xml:space="preserve">Casone di Scarlino </t>
  </si>
  <si>
    <t>Tianjin, Binhai</t>
  </si>
  <si>
    <t>Xiamen West Facility</t>
  </si>
  <si>
    <t>Marschgehren 13</t>
  </si>
  <si>
    <t>EBS Blumenthal</t>
  </si>
  <si>
    <t>http://www.hkw-blumenthal.de</t>
  </si>
  <si>
    <t xml:space="preserve">EBS-Heizkraftwerk Blumenthal </t>
  </si>
  <si>
    <t>Witzenhausen</t>
  </si>
  <si>
    <t>Kasseler Landstraße 23</t>
  </si>
  <si>
    <t xml:space="preserve">EBS-Kraftwerk Witzenhausen </t>
  </si>
  <si>
    <t>EBS Kraftwerk Witzenhausen</t>
  </si>
  <si>
    <t>http://bt-umwelt.de</t>
  </si>
  <si>
    <t>SNCR, Cycl, SD, FF</t>
  </si>
  <si>
    <t>Korbach</t>
  </si>
  <si>
    <t>Limmerstrasse 2</t>
  </si>
  <si>
    <t>MVV, Industrieheizkraftwerk Korbach</t>
  </si>
  <si>
    <t>EBS IHKW Korbach</t>
  </si>
  <si>
    <t xml:space="preserve">Weekly data, Annual report </t>
  </si>
  <si>
    <t>http://www.ihkw-korbach.de</t>
  </si>
  <si>
    <t>Gersthofen</t>
  </si>
  <si>
    <t>Adolf van Baeyerstrasse 5</t>
  </si>
  <si>
    <t>EBS-IHKW Gersthofen</t>
  </si>
  <si>
    <t>http://www.industriepark-gersthofen.de</t>
  </si>
  <si>
    <t>MVV, EBS-IHKW Gersthofen</t>
  </si>
  <si>
    <t xml:space="preserve">Lünen </t>
  </si>
  <si>
    <t>Brunnenstrasse 138</t>
  </si>
  <si>
    <t>Remondis Lippewerk</t>
  </si>
  <si>
    <t>Andernach</t>
  </si>
  <si>
    <t>EBS, Industrieheizkraftwerk Rasselstein</t>
  </si>
  <si>
    <t>Koblenzer Straße 141</t>
  </si>
  <si>
    <t>IHKW Rasselstein</t>
  </si>
  <si>
    <t>http://www.ihkw-andernach.de/</t>
  </si>
  <si>
    <t>Neumünster</t>
  </si>
  <si>
    <t>TEV Neumünster</t>
  </si>
  <si>
    <t>www.stadtwerke-neumuenster.de/tev</t>
  </si>
  <si>
    <t>Bismarckstraße 51</t>
  </si>
  <si>
    <t>Meuselwitz</t>
  </si>
  <si>
    <t>04610</t>
  </si>
  <si>
    <t>Industriepark Nord</t>
  </si>
  <si>
    <t>Heizkraftwerk Meuselwitz-Lucka.</t>
  </si>
  <si>
    <t>Cycl., Dry, FF</t>
  </si>
  <si>
    <t>Erfurt</t>
  </si>
  <si>
    <t>RABA Erfurt-Ost</t>
  </si>
  <si>
    <t>https://www.stadtwerke-erfurt.de</t>
  </si>
  <si>
    <t xml:space="preserve">DE </t>
  </si>
  <si>
    <t>Rudolstadt</t>
  </si>
  <si>
    <t>EBS Rudolstadt</t>
  </si>
  <si>
    <t>07407</t>
  </si>
  <si>
    <t>Fritz Bollandstrasse 2</t>
  </si>
  <si>
    <t>EBS Thermische Verwertungsanlage Schwarza</t>
  </si>
  <si>
    <t>SNCR, Cycl., Dry, FF</t>
  </si>
  <si>
    <t>http://www.zaso-tvs.de</t>
  </si>
  <si>
    <t xml:space="preserve">TAD Ulm </t>
  </si>
  <si>
    <t>http://www.zv-tad.de</t>
  </si>
  <si>
    <t>Průmyslová 615 / 32</t>
  </si>
  <si>
    <t>ZEVO Malešice</t>
  </si>
  <si>
    <t>ZEVO Praha Malešice</t>
  </si>
  <si>
    <t>SNCR, ESP, CER</t>
  </si>
  <si>
    <t>http://www.psas.cz</t>
  </si>
  <si>
    <t>Termizo Liberec</t>
  </si>
  <si>
    <r>
      <t>Dr. Milady Horákov</t>
    </r>
    <r>
      <rPr>
        <sz val="9"/>
        <rFont val="Calibri"/>
        <family val="2"/>
      </rPr>
      <t>é</t>
    </r>
    <r>
      <rPr>
        <sz val="9"/>
        <rFont val="Arial"/>
        <family val="2"/>
      </rPr>
      <t xml:space="preserve"> 571/56</t>
    </r>
  </si>
  <si>
    <r>
      <t>Brno-</t>
    </r>
    <r>
      <rPr>
        <sz val="9"/>
        <rFont val="Calibri"/>
        <family val="2"/>
      </rPr>
      <t>Židenice</t>
    </r>
  </si>
  <si>
    <t>Jedovnická 4247/2</t>
  </si>
  <si>
    <t>http://www.sako.cz</t>
  </si>
  <si>
    <t>http://www.termizo.mvv.cz</t>
  </si>
  <si>
    <t>South Moravia</t>
  </si>
  <si>
    <t>Asaka</t>
  </si>
  <si>
    <t>Iwata City</t>
  </si>
  <si>
    <t>Hayami District</t>
  </si>
  <si>
    <t>Bekki Hayami</t>
  </si>
  <si>
    <t xml:space="preserve">under construction </t>
  </si>
  <si>
    <t xml:space="preserve">JP </t>
  </si>
  <si>
    <t>Chichibu</t>
  </si>
  <si>
    <t>Chigasaki</t>
  </si>
  <si>
    <t>Chosei I, II</t>
  </si>
  <si>
    <t>Abiko I,  II</t>
  </si>
  <si>
    <t>Ebino</t>
  </si>
  <si>
    <t>Isehara</t>
  </si>
  <si>
    <t>Tomakomai</t>
  </si>
  <si>
    <t>Yuzawa</t>
  </si>
  <si>
    <t>Akita Prefecture</t>
  </si>
  <si>
    <t>Ibaraki Prefecture</t>
  </si>
  <si>
    <t>Yasu</t>
  </si>
  <si>
    <t>Shiga Prefecture</t>
  </si>
  <si>
    <t>Yanagawa</t>
  </si>
  <si>
    <t>Fukuoka Prefecture</t>
  </si>
  <si>
    <t>Yamanaka</t>
  </si>
  <si>
    <t>Yamagata City</t>
  </si>
  <si>
    <t>Yamagata</t>
  </si>
  <si>
    <t>Gifu Prefecture</t>
  </si>
  <si>
    <t>Wako</t>
  </si>
  <si>
    <t>Utsunomiya</t>
  </si>
  <si>
    <t>Urakawa</t>
  </si>
  <si>
    <t>Uda</t>
  </si>
  <si>
    <t>Nara Prefecture</t>
  </si>
  <si>
    <t>Tsuruoka</t>
  </si>
  <si>
    <t>Niigata Prefecture</t>
  </si>
  <si>
    <t>Toyosaka ll</t>
  </si>
  <si>
    <t>Toyonaka</t>
  </si>
  <si>
    <t>Toyonaka-Itami,</t>
  </si>
  <si>
    <t>Toyonaka-Itami ll</t>
  </si>
  <si>
    <t>Aichi Prefecture</t>
  </si>
  <si>
    <t>Towada,</t>
  </si>
  <si>
    <t>Tosa City</t>
  </si>
  <si>
    <t>Kochi Prefecture</t>
  </si>
  <si>
    <t>Tateyama</t>
  </si>
  <si>
    <t>Tanabe</t>
  </si>
  <si>
    <t>Wakayama Prefecture</t>
  </si>
  <si>
    <t>Fukishima Prefecture</t>
  </si>
  <si>
    <t>Takasaki</t>
  </si>
  <si>
    <t>Gunma Prefecture</t>
  </si>
  <si>
    <t>Takamatsu</t>
  </si>
  <si>
    <t>Takamatsu Seibu</t>
  </si>
  <si>
    <t>Suzaka</t>
  </si>
  <si>
    <t>Suita</t>
  </si>
  <si>
    <t>Soraku District</t>
  </si>
  <si>
    <t>Kyoto Prefecture</t>
  </si>
  <si>
    <t>Shodoshima</t>
  </si>
  <si>
    <t>Hokkaido Prefecture</t>
  </si>
  <si>
    <t>Shiki</t>
  </si>
  <si>
    <t>Sendai-Kuzuoka</t>
  </si>
  <si>
    <t>Sanda</t>
  </si>
  <si>
    <t>Hyogo Prefecture,</t>
  </si>
  <si>
    <t>Sakai City</t>
  </si>
  <si>
    <t>Oarai</t>
  </si>
  <si>
    <t>Hiroshima Prefecture</t>
  </si>
  <si>
    <t>Odawara</t>
  </si>
  <si>
    <t>Odawara I</t>
  </si>
  <si>
    <t>Odawara II</t>
  </si>
  <si>
    <t>Numata</t>
  </si>
  <si>
    <t>Yamagata Prefecture</t>
  </si>
  <si>
    <t>No Info</t>
  </si>
  <si>
    <t>Naka-Kita Sorachi</t>
  </si>
  <si>
    <t>Nagaoka</t>
  </si>
  <si>
    <t>Miyazu</t>
  </si>
  <si>
    <t>Minamiashigara</t>
  </si>
  <si>
    <t>Kanagawa prefecture</t>
  </si>
  <si>
    <t>Kamaishi City</t>
  </si>
  <si>
    <t xml:space="preserve">Kamaishi City, DMS facility </t>
  </si>
  <si>
    <t>Ibaraki City</t>
  </si>
  <si>
    <t>Iryu union</t>
  </si>
  <si>
    <t>Iryu union, DMS facility</t>
  </si>
  <si>
    <t>Iizuka City</t>
  </si>
  <si>
    <t>Itoshima City</t>
  </si>
  <si>
    <t>Kameyama City</t>
  </si>
  <si>
    <t>Akita City</t>
  </si>
  <si>
    <t>Akita City, DMS Facility</t>
  </si>
  <si>
    <t>Yoroigata Clean Center, DMS Facility</t>
  </si>
  <si>
    <t>Kisarazu</t>
  </si>
  <si>
    <t>Kazusa Clean System Co., Ltd., DMS</t>
  </si>
  <si>
    <t>Takizawa DMS Facility</t>
  </si>
  <si>
    <t>Narashino City</t>
  </si>
  <si>
    <t>Hata-Ino</t>
  </si>
  <si>
    <t>DMS, Facility, Hata Regional Municipality AdministrativeUnion</t>
  </si>
  <si>
    <t>Toyokawa City</t>
  </si>
  <si>
    <t>Oita City</t>
  </si>
  <si>
    <t>Genkai Environmental Union, Munakata DMS Plant</t>
  </si>
  <si>
    <t>Kita-kyushu Eco Energy Co., Ltd., DMS Fac.</t>
  </si>
  <si>
    <t>Nagoya</t>
  </si>
  <si>
    <t>Nippon Steel Corporation Nagoya Works, DMS Fac.</t>
  </si>
  <si>
    <t>Shimada City</t>
  </si>
  <si>
    <t>Shin-Moji DMS Plant</t>
  </si>
  <si>
    <t>Fukuroi City</t>
  </si>
  <si>
    <t>Fukuroi City and Mori Town RegionalAdministration Union, DMS Facility</t>
  </si>
  <si>
    <t>Nagoya-Narumi</t>
  </si>
  <si>
    <t xml:space="preserve">Narumi Clean System Co., Ltd., DMS fac. </t>
  </si>
  <si>
    <t>Shizuoka City,</t>
  </si>
  <si>
    <t>Nishigaya DMS Plant</t>
  </si>
  <si>
    <t>Himeji City,</t>
  </si>
  <si>
    <t>Matsue City</t>
  </si>
  <si>
    <t>Matsue City, DMS facility</t>
  </si>
  <si>
    <t>Iwate South Coast Environmental Union,</t>
  </si>
  <si>
    <t>Iwate District</t>
  </si>
  <si>
    <t>Okazaki City</t>
  </si>
  <si>
    <t>Sakai Clean System Co., Ltd., DMS Facility</t>
  </si>
  <si>
    <t>Akita City, DMS Facility II</t>
  </si>
  <si>
    <t>Saitama City,</t>
  </si>
  <si>
    <t>Saitama City, DMS Facility</t>
  </si>
  <si>
    <t>Toba</t>
  </si>
  <si>
    <t>Tobashisei Union, DMS Facility</t>
  </si>
  <si>
    <t>Komaki City</t>
  </si>
  <si>
    <t>Komaki Health Union, DMS facility</t>
  </si>
  <si>
    <t>Goyang City</t>
  </si>
  <si>
    <t>Yangsan City, DMS Facility</t>
  </si>
  <si>
    <t>Gyeongsangnam-do</t>
  </si>
  <si>
    <t>Seoul</t>
  </si>
  <si>
    <t>Busan</t>
  </si>
  <si>
    <t>Chungcheongnam-do</t>
  </si>
  <si>
    <t xml:space="preserve">Gyeongsangnam-do </t>
  </si>
  <si>
    <t>Jeollabuk-do</t>
  </si>
  <si>
    <t>Incheon</t>
  </si>
  <si>
    <t>Kagoshima Prefecture</t>
  </si>
  <si>
    <t>Izu</t>
  </si>
  <si>
    <t>Hino Waste to Energy Facility</t>
  </si>
  <si>
    <t>Ichijima</t>
  </si>
  <si>
    <t>Imabari</t>
  </si>
  <si>
    <t>Iwakuni city</t>
  </si>
  <si>
    <t>Yamaguchi Prefecture</t>
  </si>
  <si>
    <t>Joetsu</t>
  </si>
  <si>
    <t>Kameoka</t>
  </si>
  <si>
    <t>Kashiba-Oji</t>
  </si>
  <si>
    <t>Kashiwa</t>
  </si>
  <si>
    <t>Kasuga</t>
  </si>
  <si>
    <t>Kasugai</t>
  </si>
  <si>
    <t>Kasumidai</t>
  </si>
  <si>
    <t>Katsuta</t>
  </si>
  <si>
    <t>Kiryu</t>
  </si>
  <si>
    <t>Okayama Prefecture</t>
  </si>
  <si>
    <t>Maizuru</t>
  </si>
  <si>
    <t xml:space="preserve">Kyoto Prefecture, </t>
  </si>
  <si>
    <t>Maniwa</t>
  </si>
  <si>
    <t>Matsudo City</t>
  </si>
  <si>
    <t>Mifune</t>
  </si>
  <si>
    <t>Miyazaki Nambu</t>
  </si>
  <si>
    <t>Miyazaki-Nambu</t>
  </si>
  <si>
    <t>Mitoyo</t>
  </si>
  <si>
    <t>Mito City</t>
  </si>
  <si>
    <t>Gifu prefecture</t>
  </si>
  <si>
    <t>Chiba City</t>
  </si>
  <si>
    <t>Chiba Thermoslect Plant</t>
  </si>
  <si>
    <t>No info</t>
  </si>
  <si>
    <t>http://www.thermoselect.com</t>
  </si>
  <si>
    <t>Mutsu</t>
  </si>
  <si>
    <t>Aomori prefecture</t>
  </si>
  <si>
    <t>Nagasaki Thermoselect plant</t>
  </si>
  <si>
    <t>no info</t>
  </si>
  <si>
    <t>Yorii</t>
  </si>
  <si>
    <t>Tokushima Prefecture</t>
  </si>
  <si>
    <t>Mifune incineration plant</t>
  </si>
  <si>
    <t>Sapporo-Nishi</t>
  </si>
  <si>
    <t xml:space="preserve">Sapporo-Makomanai </t>
  </si>
  <si>
    <t xml:space="preserve">Sapporo Makomanai </t>
  </si>
  <si>
    <t>2170 Higashiyonesato</t>
  </si>
  <si>
    <t>Sapporo Shiroishi-ku</t>
  </si>
  <si>
    <t>Sapporo-Shiroishi</t>
  </si>
  <si>
    <t>http://www.city.sapporo.jp/</t>
  </si>
  <si>
    <t>Kobe-Nishi</t>
  </si>
  <si>
    <t>313 Osato-gun</t>
  </si>
  <si>
    <t xml:space="preserve">369-1223 </t>
  </si>
  <si>
    <t>Yorii Orix Thermoselect plant</t>
  </si>
  <si>
    <t>Orix Yorii</t>
  </si>
  <si>
    <t>Zhongshan Tianyi Energy Sources</t>
  </si>
  <si>
    <t>Suzhou</t>
  </si>
  <si>
    <t>Jiangsu</t>
  </si>
  <si>
    <t>China Everbright Int.</t>
  </si>
  <si>
    <t>Changzhou</t>
  </si>
  <si>
    <t>Tianjin</t>
  </si>
  <si>
    <t xml:space="preserve">Tianjin Taihuan Recycling Resource Utilization Co. </t>
  </si>
  <si>
    <t>http://www.kotkanenergia.fi</t>
  </si>
  <si>
    <t>Changshu</t>
  </si>
  <si>
    <t>Changshu Pufa Thermoelectric Energy</t>
  </si>
  <si>
    <t>SD,FF</t>
  </si>
  <si>
    <t>Shenzhen- Baoan</t>
  </si>
  <si>
    <t>Shenzhen Energy (SEC)</t>
  </si>
  <si>
    <t>Shenzhen - Nanshan</t>
  </si>
  <si>
    <t>Otsuki</t>
  </si>
  <si>
    <t>Otsuki plant</t>
  </si>
  <si>
    <t>Yamanashi prefecture</t>
  </si>
  <si>
    <t>Liaoning</t>
  </si>
  <si>
    <t>Hainan</t>
  </si>
  <si>
    <t>Shanghai</t>
  </si>
  <si>
    <t>Yunnan</t>
  </si>
  <si>
    <t>Binjiang</t>
  </si>
  <si>
    <t>Hangzhou</t>
  </si>
  <si>
    <t>permit 2008</t>
  </si>
  <si>
    <t>Cork County</t>
  </si>
  <si>
    <t>Minhang Municipal Waste Incineration Plant</t>
  </si>
  <si>
    <t>http://cdmup.u5.84g.com</t>
  </si>
  <si>
    <t>Shanghai-Minhang</t>
  </si>
  <si>
    <t>Guangzhou</t>
  </si>
  <si>
    <t>http://www.veolia-esasia.com</t>
  </si>
  <si>
    <t>Jiangqiao waste-to-energy facility</t>
  </si>
  <si>
    <r>
      <t>Frysl</t>
    </r>
    <r>
      <rPr>
        <sz val="10"/>
        <rFont val="Calibri"/>
        <family val="2"/>
      </rPr>
      <t>â</t>
    </r>
    <r>
      <rPr>
        <sz val="10"/>
        <rFont val="Arial"/>
      </rPr>
      <t>n, Friesland</t>
    </r>
  </si>
  <si>
    <t>SNCR, ESP, Wet, FF</t>
  </si>
  <si>
    <t>Tiru, UIOM DE Calce (Perpignan)</t>
  </si>
  <si>
    <t>Confort-Meilars (Douarnenez)</t>
  </si>
  <si>
    <t>Tiru, Ouest-Cornouaille SITOM</t>
  </si>
  <si>
    <t>Paillé (Saint-Jean d’Angely)</t>
  </si>
  <si>
    <r>
      <t>Tiru, UIOM DE PAILL</t>
    </r>
    <r>
      <rPr>
        <sz val="10"/>
        <rFont val="Calibri"/>
        <family val="2"/>
      </rPr>
      <t>É</t>
    </r>
  </si>
  <si>
    <t>Rosiers-d'égletons (Tulle)</t>
  </si>
  <si>
    <t>AER/Tiru Rufina, Pontassieve</t>
  </si>
  <si>
    <t>Semardel</t>
  </si>
  <si>
    <t>Novergie Bellegarde sur valserine   SET Faucigny Genevois</t>
  </si>
  <si>
    <t>Novergie, UIOM DE Passy, SET Mont-Blanc</t>
  </si>
  <si>
    <t>Novergie, UIOM D’Agen, SOGAD</t>
  </si>
  <si>
    <t>http://www.haganis.fr</t>
  </si>
  <si>
    <t>http://www.sila.fr</t>
  </si>
  <si>
    <t>SILA Chavanod</t>
  </si>
  <si>
    <t>http://www.novergie.fr</t>
  </si>
  <si>
    <t>Novergie Nantes (Est), Valorena</t>
  </si>
  <si>
    <t>Uppsala</t>
  </si>
  <si>
    <t>MPZ 1 waste incineration plant</t>
  </si>
  <si>
    <t>PL</t>
  </si>
  <si>
    <t>Warszawa</t>
  </si>
  <si>
    <t>http://www.zusok.com.pl</t>
  </si>
  <si>
    <t>ul. Gwarków 9</t>
  </si>
  <si>
    <t xml:space="preserve">04-459 </t>
  </si>
  <si>
    <t>Zaklad Unieszkodliwiania Stalych Odpadów Komunalnych (ZUSOK)</t>
  </si>
  <si>
    <t>Moscow-North</t>
  </si>
  <si>
    <t xml:space="preserve">Phuket I </t>
  </si>
  <si>
    <t>Boiler</t>
  </si>
  <si>
    <t>Electricity export</t>
  </si>
  <si>
    <t>Electricity, turbine</t>
  </si>
  <si>
    <t>Umbria</t>
  </si>
  <si>
    <t>Lombardia, Milano</t>
  </si>
  <si>
    <t>Toscana, Firenze</t>
  </si>
  <si>
    <t>Lazio, Frosinone</t>
  </si>
  <si>
    <t>Veneto, Vicenza</t>
  </si>
  <si>
    <t>Toscana, Grosseto</t>
  </si>
  <si>
    <t>Molise, Isernia</t>
  </si>
  <si>
    <t>Veneto, Venezia</t>
  </si>
  <si>
    <t>Toscana, Siena</t>
  </si>
  <si>
    <t>Statte</t>
  </si>
  <si>
    <t>S.S. 7 Appia, km 642</t>
  </si>
  <si>
    <t>Puglia, Taranto</t>
  </si>
  <si>
    <t>http://www.hvcgroep.nl</t>
  </si>
  <si>
    <t>http://www.vangansewinkelgroep.com</t>
  </si>
  <si>
    <t>http://www.twence.nl/</t>
  </si>
  <si>
    <t>https://www.attero.nl</t>
  </si>
  <si>
    <t>http://www.arnbv.nl/</t>
  </si>
  <si>
    <r>
      <t>MWh</t>
    </r>
    <r>
      <rPr>
        <vertAlign val="subscript"/>
        <sz val="10"/>
        <rFont val="Arial"/>
        <family val="2"/>
      </rPr>
      <t>th</t>
    </r>
    <r>
      <rPr>
        <sz val="10"/>
        <rFont val="Arial"/>
      </rPr>
      <t>/y</t>
    </r>
  </si>
  <si>
    <r>
      <t>MWh</t>
    </r>
    <r>
      <rPr>
        <vertAlign val="subscript"/>
        <sz val="10"/>
        <rFont val="Arial"/>
        <family val="2"/>
      </rPr>
      <t>e</t>
    </r>
    <r>
      <rPr>
        <sz val="10"/>
        <rFont val="Arial"/>
      </rPr>
      <t>/y</t>
    </r>
  </si>
  <si>
    <r>
      <t>MW</t>
    </r>
    <r>
      <rPr>
        <vertAlign val="subscript"/>
        <sz val="10"/>
        <rFont val="Arial"/>
        <family val="2"/>
      </rPr>
      <t>e</t>
    </r>
  </si>
  <si>
    <t>ESP, WET, SCR, FF</t>
  </si>
  <si>
    <t>Parameter HF</t>
  </si>
  <si>
    <t>Parameter Cd+Tl</t>
  </si>
  <si>
    <t>Parameter Hg</t>
  </si>
  <si>
    <t>&lt; 0,004</t>
  </si>
  <si>
    <t>Tuas South Incineration Plant (TSIP)</t>
  </si>
  <si>
    <t>Tuas Incineration Plant (TIP)</t>
  </si>
  <si>
    <t>closed 2009</t>
  </si>
  <si>
    <t>Senoko Waste To Energy Plant (SWTE)</t>
  </si>
  <si>
    <t>Keppel Seghers Tuas Waste to Energy Plant (KSTP)</t>
  </si>
  <si>
    <t>96 Tuas South Avenue 3</t>
  </si>
  <si>
    <t>http://www.nea.gov.sg</t>
  </si>
  <si>
    <t>SD, FF, CAT</t>
  </si>
  <si>
    <t>TIP Singapore</t>
  </si>
  <si>
    <t>Keppel Seghers Singapore</t>
  </si>
  <si>
    <t>&lt;0,00569</t>
  </si>
  <si>
    <t>&lt;0,00464</t>
  </si>
  <si>
    <t>&lt;0,092</t>
  </si>
  <si>
    <t>0.07 -- 2,82 (0,52)</t>
  </si>
  <si>
    <t>Parameter Heavy Metals (Sb+As+Pb+Cr+ Co+Cu+Mn+Ni+V)</t>
  </si>
  <si>
    <t>12--28 (17)</t>
  </si>
  <si>
    <t>62--127 (107)</t>
  </si>
  <si>
    <t>4--13 (8)</t>
  </si>
  <si>
    <t>0,1--1 (0,5)</t>
  </si>
  <si>
    <t>1,6--6,5 (3,5)</t>
  </si>
  <si>
    <t>Hyperlink Google Maps      (and Streetview)</t>
  </si>
  <si>
    <t xml:space="preserve">Parameter PCDD/F        </t>
  </si>
  <si>
    <r>
      <t>ng TEQ/m</t>
    </r>
    <r>
      <rPr>
        <vertAlign val="superscript"/>
        <sz val="10"/>
        <rFont val="Arial"/>
        <family val="2"/>
      </rPr>
      <t>3</t>
    </r>
  </si>
  <si>
    <r>
      <t>mg / m</t>
    </r>
    <r>
      <rPr>
        <vertAlign val="superscript"/>
        <sz val="10"/>
        <rFont val="Arial"/>
        <family val="2"/>
      </rPr>
      <t>3</t>
    </r>
  </si>
  <si>
    <t>mg / m3</t>
  </si>
  <si>
    <t>&lt; 0,05</t>
  </si>
  <si>
    <t>&lt; 1</t>
  </si>
  <si>
    <t>Energy Effiency according Annex II Directive 2008/98/EC</t>
  </si>
  <si>
    <t>0,67--0,91</t>
  </si>
  <si>
    <t>0,79--0,88</t>
  </si>
  <si>
    <t>SNCR, SD, ESP</t>
  </si>
  <si>
    <t>0,68--0,98</t>
  </si>
  <si>
    <t>http://www.avag.ch</t>
  </si>
  <si>
    <t xml:space="preserve"> KVA Thun</t>
  </si>
  <si>
    <t>ESP. WET, SCR</t>
  </si>
  <si>
    <t xml:space="preserve">Annual report </t>
  </si>
  <si>
    <t>Totaal stof</t>
  </si>
  <si>
    <t>http://www.tridel.ch</t>
  </si>
  <si>
    <t xml:space="preserve"> Centre Tridel Lausanne</t>
  </si>
  <si>
    <t>MHKW Bamberg</t>
  </si>
  <si>
    <t>ESP,  Wet, FF, SCR</t>
  </si>
  <si>
    <t>971 Guadeloupe</t>
  </si>
  <si>
    <t>Montereau-Fault-Yonne</t>
  </si>
  <si>
    <t>VESTA Rouen</t>
  </si>
  <si>
    <t>http://www.smedar.fr</t>
  </si>
  <si>
    <t>Oporto</t>
  </si>
  <si>
    <t>http://www.lipor.pt</t>
  </si>
  <si>
    <t>Lipor Oporto</t>
  </si>
  <si>
    <t>UIOM Salaise-sur-Sanne</t>
  </si>
  <si>
    <t>Rue Denis Papin</t>
  </si>
  <si>
    <t>http://www.groupe-seche.com</t>
  </si>
  <si>
    <t>Pau Lescar</t>
  </si>
  <si>
    <t xml:space="preserve">6--8 Boulevard de l’industrie </t>
  </si>
  <si>
    <t>UIOM Bassens</t>
  </si>
  <si>
    <t>http://www.ekokem.fi</t>
  </si>
  <si>
    <t>http://www.westenergy.fi</t>
  </si>
  <si>
    <t>Koivulahti</t>
  </si>
  <si>
    <t>Energiatie 37</t>
  </si>
  <si>
    <t>http://www.vantaanenergia.fi</t>
  </si>
  <si>
    <t>Western Australia</t>
  </si>
  <si>
    <t>AWG Wuppertal</t>
  </si>
  <si>
    <t>AVEA Leverkusen</t>
  </si>
  <si>
    <t>TRV Buschhaus</t>
  </si>
  <si>
    <t>MHKW Bremen</t>
  </si>
  <si>
    <t>MKK Bremen</t>
  </si>
  <si>
    <t>MHKW Bremerhaven</t>
  </si>
  <si>
    <t>Stadtwerke Düsseldorf</t>
  </si>
  <si>
    <t>MHKW Kiel</t>
  </si>
  <si>
    <t>Regione</t>
  </si>
  <si>
    <t xml:space="preserve">Polveri Totali </t>
  </si>
  <si>
    <t xml:space="preserve">Monossido di carbonio </t>
  </si>
  <si>
    <t>Diossine e furani</t>
  </si>
  <si>
    <t>Metali Pesanti</t>
  </si>
  <si>
    <t>Mercurio</t>
  </si>
  <si>
    <t xml:space="preserve">Acido cloridrico </t>
  </si>
  <si>
    <t xml:space="preserve">Acido fluoridrico </t>
  </si>
  <si>
    <t>http://www.avgkoeln.de</t>
  </si>
  <si>
    <t>http://www.ava-augsburg.de</t>
  </si>
  <si>
    <t>http://www.egk.de</t>
  </si>
  <si>
    <t>http://www.awb-neu-ulm.de</t>
  </si>
  <si>
    <t>http://www.mva-ingolstadt.de</t>
  </si>
  <si>
    <t>http://www.mvv-umwelt.de</t>
  </si>
  <si>
    <t>http://www.agr.de/rzr-herten</t>
  </si>
  <si>
    <t>http://www.swm.de</t>
  </si>
  <si>
    <t>http://www.zak-kempten.de</t>
  </si>
  <si>
    <t>http://www.z-m-s.de</t>
  </si>
  <si>
    <t>http://www.evi-europark.de</t>
  </si>
  <si>
    <t>http://www.mvkiel.de</t>
  </si>
  <si>
    <t>http://www.swd-ag.de</t>
  </si>
  <si>
    <t>http://www.zas-darmstadt.de</t>
  </si>
  <si>
    <t>http://www.zaw-coburg.de</t>
  </si>
  <si>
    <r>
      <t>SNCR, SD, FF, Wet, ESP</t>
    </r>
    <r>
      <rPr>
        <vertAlign val="subscript"/>
        <sz val="9"/>
        <rFont val="Arial"/>
        <family val="2"/>
      </rPr>
      <t>wet</t>
    </r>
  </si>
  <si>
    <t>MHKW Coburg</t>
  </si>
  <si>
    <t>http://www.swb-gruppe.de</t>
  </si>
  <si>
    <t>http://www.mhkw-kassel.de</t>
  </si>
  <si>
    <t>http://www.aez-asdonkshof.de</t>
  </si>
  <si>
    <t>http://www.avea.info</t>
  </si>
  <si>
    <t>http://www.zvo.com</t>
  </si>
  <si>
    <t>http://www.nuernberg.de</t>
  </si>
  <si>
    <t>http://www.gmva.de</t>
  </si>
  <si>
    <t>GMVA Oberhausen</t>
  </si>
  <si>
    <t>http://www.gks-sw.de</t>
  </si>
  <si>
    <t>http://www.zvaws.de</t>
  </si>
  <si>
    <t>MHKW Würzburg</t>
  </si>
  <si>
    <t>Tiru Villefranche</t>
  </si>
  <si>
    <t>Tiru Strasbourg</t>
  </si>
  <si>
    <t>EON Leudelange</t>
  </si>
  <si>
    <t>Minato Harbour incineration plant</t>
  </si>
  <si>
    <t>http://www.umeaenergi.se</t>
  </si>
  <si>
    <t>http://www.amsa.it</t>
  </si>
  <si>
    <t>AMSA Silla</t>
  </si>
  <si>
    <t>Weekly, annual report</t>
  </si>
  <si>
    <t>Carbonio organico totale</t>
  </si>
  <si>
    <t>Ossidi di zolfo</t>
  </si>
  <si>
    <t>Parameter Total dust              range, (yearly average)</t>
  </si>
  <si>
    <r>
      <t>Parameter SO</t>
    </r>
    <r>
      <rPr>
        <vertAlign val="subscript"/>
        <sz val="9"/>
        <rFont val="Arial"/>
        <family val="2"/>
      </rPr>
      <t xml:space="preserve">2        </t>
    </r>
    <r>
      <rPr>
        <sz val="9"/>
        <rFont val="Arial"/>
        <family val="2"/>
      </rPr>
      <t>range, (yearly average)</t>
    </r>
  </si>
  <si>
    <t>Parameter CO        range, (yearly average)</t>
  </si>
  <si>
    <r>
      <t>Parameter C</t>
    </r>
    <r>
      <rPr>
        <vertAlign val="subscript"/>
        <sz val="9"/>
        <rFont val="Arial"/>
        <family val="2"/>
      </rPr>
      <t>x</t>
    </r>
    <r>
      <rPr>
        <sz val="9"/>
        <rFont val="Arial"/>
        <family val="2"/>
      </rPr>
      <t>H</t>
    </r>
    <r>
      <rPr>
        <vertAlign val="subscript"/>
        <sz val="9"/>
        <rFont val="Arial"/>
        <family val="2"/>
      </rPr>
      <t xml:space="preserve">y  </t>
    </r>
    <r>
      <rPr>
        <sz val="9"/>
        <rFont val="Arial"/>
        <family val="2"/>
      </rPr>
      <t>(TOC)   range, (yearly average)</t>
    </r>
  </si>
  <si>
    <t>Parameter HCL  range, (yearly average)</t>
  </si>
  <si>
    <t>ave 0,04</t>
  </si>
  <si>
    <t>ave 0,23</t>
  </si>
  <si>
    <t xml:space="preserve">ave 39,3 </t>
  </si>
  <si>
    <t>ave 6,5</t>
  </si>
  <si>
    <t>ave 0,44</t>
  </si>
  <si>
    <t>ave 2,2</t>
  </si>
  <si>
    <t>0,001--0,003</t>
  </si>
  <si>
    <t>0,0011--0,002</t>
  </si>
  <si>
    <t>0,01--0,03</t>
  </si>
  <si>
    <t>0,0009--0,005</t>
  </si>
  <si>
    <t>Dong Haderslev</t>
  </si>
  <si>
    <t>http://www.vejen-varme.dk</t>
  </si>
  <si>
    <t>I_S Kobenhavn</t>
  </si>
  <si>
    <t>http://www.amfor.dk</t>
  </si>
  <si>
    <t>Veolia Montbeliard</t>
  </si>
  <si>
    <t>Rue du champ du cerf</t>
  </si>
  <si>
    <t>Karlstad Energy</t>
  </si>
  <si>
    <t>http://www.karlstadsenergi.se</t>
  </si>
  <si>
    <t>Hedvägen 20</t>
  </si>
  <si>
    <t>C. Coenrady</t>
  </si>
  <si>
    <t>Netherlands</t>
  </si>
  <si>
    <t>Iwata Bannan II Plant</t>
  </si>
  <si>
    <t>Kasuga Plant</t>
  </si>
  <si>
    <t>Kasumidai Plant</t>
  </si>
  <si>
    <t>Katsuta Plant</t>
  </si>
  <si>
    <t>Mitoyo Plant</t>
  </si>
  <si>
    <t>Zwaveldioxide</t>
  </si>
  <si>
    <t>Stikstofoxiden</t>
  </si>
  <si>
    <t>Koolmonoxide</t>
  </si>
  <si>
    <t>Onverbrande koolwaterstoffen</t>
  </si>
  <si>
    <t>Zoutzuur</t>
  </si>
  <si>
    <t>Waterstoffluoride</t>
  </si>
  <si>
    <t>Som zware metalen</t>
  </si>
  <si>
    <t>Cadmium en Thallium</t>
  </si>
  <si>
    <t>Kwik</t>
  </si>
  <si>
    <t>Dioxinen en furanen</t>
  </si>
  <si>
    <t>Gesamtstaub</t>
  </si>
  <si>
    <t>Gesamtkohlenstoff</t>
  </si>
  <si>
    <t>Chlorwasserstoff</t>
  </si>
  <si>
    <t>Fluorwasserstoff</t>
  </si>
  <si>
    <t>Schwefeldioxid</t>
  </si>
  <si>
    <t>Stickstoffdioxid</t>
  </si>
  <si>
    <t>Quecksilber</t>
  </si>
  <si>
    <t>Kohlenmonoxid</t>
  </si>
  <si>
    <t>Dioxine und Furane</t>
  </si>
  <si>
    <t>Cadmium und Thallium</t>
  </si>
  <si>
    <t>Schwermetalle</t>
  </si>
  <si>
    <t>Poussière totale</t>
  </si>
  <si>
    <t>Monoxyde de carbone</t>
  </si>
  <si>
    <t>Carbone organique total</t>
  </si>
  <si>
    <t>Chlorure d'hydrogène</t>
  </si>
  <si>
    <t>Fluorure d'hydrogène</t>
  </si>
  <si>
    <t>Mercure (Hg)</t>
  </si>
  <si>
    <t>Dioxines et furannes</t>
  </si>
  <si>
    <t>Dioxyde de soufre</t>
  </si>
  <si>
    <r>
      <t>Oxyde d'azote (NO</t>
    </r>
    <r>
      <rPr>
        <i/>
        <vertAlign val="subscript"/>
        <sz val="10"/>
        <rFont val="Arial"/>
        <family val="2"/>
      </rPr>
      <t>x</t>
    </r>
    <r>
      <rPr>
        <i/>
        <sz val="10"/>
        <rFont val="Arial"/>
        <family val="2"/>
      </rPr>
      <t>)</t>
    </r>
  </si>
  <si>
    <r>
      <t>Ossidi di azoto (NO</t>
    </r>
    <r>
      <rPr>
        <i/>
        <vertAlign val="subscript"/>
        <sz val="10"/>
        <rFont val="Arial"/>
        <family val="2"/>
      </rPr>
      <t>x</t>
    </r>
    <r>
      <rPr>
        <i/>
        <sz val="10"/>
        <rFont val="Arial"/>
        <family val="2"/>
      </rPr>
      <t>)</t>
    </r>
  </si>
  <si>
    <r>
      <t>Parameter NO</t>
    </r>
    <r>
      <rPr>
        <vertAlign val="subscript"/>
        <sz val="9"/>
        <rFont val="Arial"/>
        <family val="2"/>
      </rPr>
      <t>x</t>
    </r>
    <r>
      <rPr>
        <sz val="9"/>
        <rFont val="Arial"/>
        <family val="2"/>
      </rPr>
      <t xml:space="preserve">       range, (yearly average)</t>
    </r>
  </si>
  <si>
    <t xml:space="preserve">De métaux lourds </t>
  </si>
  <si>
    <t>Totals</t>
  </si>
  <si>
    <t xml:space="preserve">Half year report </t>
  </si>
  <si>
    <t>ave 1,81</t>
  </si>
  <si>
    <t>ave 8,1</t>
  </si>
  <si>
    <t>ave 110,9</t>
  </si>
  <si>
    <t>ave 34,5</t>
  </si>
  <si>
    <t>ave 0,93</t>
  </si>
  <si>
    <t>ave 3,3</t>
  </si>
  <si>
    <t>ave 0,09</t>
  </si>
  <si>
    <t>ave 0,00318</t>
  </si>
  <si>
    <t>ave 0,0056</t>
  </si>
  <si>
    <t>ave 0,0065</t>
  </si>
  <si>
    <t>ave 0,0118</t>
  </si>
  <si>
    <t>http://www.bnv-bamberg.de/home/ba4148/</t>
  </si>
  <si>
    <t>0,39--0,94</t>
  </si>
  <si>
    <t>still under construction</t>
  </si>
  <si>
    <t>Covanta Hawaii</t>
  </si>
  <si>
    <t>Hachioji City</t>
  </si>
  <si>
    <t>Tobuki Incineration Plant</t>
  </si>
  <si>
    <t>Tate Incineration Plant</t>
  </si>
  <si>
    <t>Kitano Incineration Plant</t>
  </si>
  <si>
    <t>Tachikawa City</t>
  </si>
  <si>
    <t>Musashino City</t>
  </si>
  <si>
    <t>Musashino Clean Center</t>
  </si>
  <si>
    <t>Mitaka City</t>
  </si>
  <si>
    <t>Mitaka Municipal Environmental Center</t>
  </si>
  <si>
    <t>Akishima City</t>
  </si>
  <si>
    <t>Machida City</t>
  </si>
  <si>
    <t>Machida Recycling Cultural Center</t>
  </si>
  <si>
    <t>Hino City</t>
  </si>
  <si>
    <t>Kokubunji City</t>
  </si>
  <si>
    <t>Kokubunji Municipal Clean Center</t>
  </si>
  <si>
    <t>Okutama Town</t>
  </si>
  <si>
    <t>Okutama Municipal Clean Center</t>
  </si>
  <si>
    <t>Oshima Town</t>
  </si>
  <si>
    <t>Oshima Municipal Nomashi Incineration Plant</t>
  </si>
  <si>
    <t>Toshima Village</t>
  </si>
  <si>
    <t>Toshima Municipal Sanitation Center</t>
  </si>
  <si>
    <t>Tajimi City</t>
  </si>
  <si>
    <t>Niijima Village</t>
  </si>
  <si>
    <t>Niijima Municipal Waste Incineration Plant</t>
  </si>
  <si>
    <t>Niijima Municipal Shikinejima Clean Center</t>
  </si>
  <si>
    <t>Kōzushima Village</t>
  </si>
  <si>
    <t>Kōzushima Municipal Sanitation Center</t>
  </si>
  <si>
    <t>Miyake Municipal Clean Center</t>
  </si>
  <si>
    <t>Mikurajima Village</t>
  </si>
  <si>
    <t>Mikurajima Municipal Refuse Incineration Plant</t>
  </si>
  <si>
    <t>Hachijo Municipal Clean Center</t>
  </si>
  <si>
    <t>Ogasawara Village</t>
  </si>
  <si>
    <t>Chichijima Clean Center</t>
  </si>
  <si>
    <t>Chuo Central Plant</t>
  </si>
  <si>
    <t>Kita North Plant</t>
  </si>
  <si>
    <t>Toshima Waste disposal facilities</t>
  </si>
  <si>
    <t>Environmental Center, Nishitama Sanitation Association</t>
  </si>
  <si>
    <t>Kodaira City</t>
  </si>
  <si>
    <t>Kodaira-Murayama-Yamato Incineration Facility</t>
  </si>
  <si>
    <t>Greater Tokyo Aria</t>
  </si>
  <si>
    <t>Takao Sanitation Center</t>
  </si>
  <si>
    <t>Tama II Incineration Plant</t>
  </si>
  <si>
    <t>Clean Center Tamagawa</t>
  </si>
  <si>
    <t>Finspång</t>
  </si>
  <si>
    <t>Finspång Värmeverk</t>
  </si>
  <si>
    <t>http://www.finspang.se</t>
  </si>
  <si>
    <t xml:space="preserve">Rya plant </t>
  </si>
  <si>
    <t xml:space="preserve">Borås </t>
  </si>
  <si>
    <t>Rya Plant Borås</t>
  </si>
  <si>
    <t>Kilsundsgatan 14</t>
  </si>
  <si>
    <t>504 68</t>
  </si>
  <si>
    <t>http://www.borasenergimiljo.se</t>
  </si>
  <si>
    <t>Kakamigahara City</t>
  </si>
  <si>
    <t>2500-1 Sue</t>
  </si>
  <si>
    <t xml:space="preserve">Cleaning Center North Kakamigahara </t>
  </si>
  <si>
    <t>http://www.city.kakamigahara.lg.jp/manabi/kita_seisosenta.html</t>
  </si>
  <si>
    <t>Gifu City-Akutami</t>
  </si>
  <si>
    <t>6-368 Akutami</t>
  </si>
  <si>
    <t xml:space="preserve">Akutami Tobu Clean Center </t>
  </si>
  <si>
    <t xml:space="preserve">Gifu Akutami </t>
  </si>
  <si>
    <t>Tokorozawa City</t>
  </si>
  <si>
    <t>FF, Wet, AC, SCR</t>
  </si>
  <si>
    <t>Jiading district</t>
  </si>
  <si>
    <t>Songdo-dong 989</t>
  </si>
  <si>
    <t>Incheon Harbour</t>
  </si>
  <si>
    <t xml:space="preserve">Cheongna general waste incinerator </t>
  </si>
  <si>
    <t>http://www.eco-i.or.kr</t>
  </si>
  <si>
    <t>Odate Kakurazaki</t>
  </si>
  <si>
    <t>Sanmaibashi 188</t>
  </si>
  <si>
    <t>Shimoniikawa District Plant</t>
  </si>
  <si>
    <t>Toyama Prefecture</t>
  </si>
  <si>
    <t>Asahi City Toyama</t>
  </si>
  <si>
    <t>Kyoto-Sakyo</t>
  </si>
  <si>
    <t>Tokuhobu Clean Center, Kyoto Northeastern Centre</t>
  </si>
  <si>
    <t>Kyoto Northeastern Centre</t>
  </si>
  <si>
    <t>1339 Shizuichiichiharacho</t>
  </si>
  <si>
    <t>http://www.city.kyoto.lg.jp</t>
  </si>
  <si>
    <t>Kyoto-Fushimi</t>
  </si>
  <si>
    <t xml:space="preserve">South Clean Center in Kyoto Plant 1 </t>
  </si>
  <si>
    <t>Yokooji Hattanda 29</t>
  </si>
  <si>
    <t>Kyoto South Centre</t>
  </si>
  <si>
    <t>Kyoto-Ukyo</t>
  </si>
  <si>
    <t xml:space="preserve">Northern Clean Center in Kyoto </t>
  </si>
  <si>
    <t>Kyoto North Centre</t>
  </si>
  <si>
    <t>Ishidanishinotsubo 2-18</t>
  </si>
  <si>
    <t>Kyoto East Centre</t>
  </si>
  <si>
    <t xml:space="preserve">Eastern Clean Center in Kyoto </t>
  </si>
  <si>
    <t>FF, SCR</t>
  </si>
  <si>
    <t>http://www.city.kyoto.lg.jp/kankyo/soshiki/5-4-2-0-0_5.html</t>
  </si>
  <si>
    <t>Munakata City</t>
  </si>
  <si>
    <t>Munakata Clean Center</t>
  </si>
  <si>
    <t>Ikeura 600</t>
  </si>
  <si>
    <t>Chikugo</t>
  </si>
  <si>
    <t>Yame City Western Clean Center</t>
  </si>
  <si>
    <t>Yame city Western</t>
  </si>
  <si>
    <t>Saga City</t>
  </si>
  <si>
    <t>Saga City Waste Disposal Center</t>
  </si>
  <si>
    <t>Saga city</t>
  </si>
  <si>
    <t>Uijeongbu RRF</t>
  </si>
  <si>
    <t>Jangam-dong 47-7</t>
  </si>
  <si>
    <t xml:space="preserve">Mapo Resource Recovery Facility </t>
  </si>
  <si>
    <t>Jeonju Municipal Refuse Incineration</t>
  </si>
  <si>
    <t>Chungju</t>
  </si>
  <si>
    <t xml:space="preserve">Chungju Municipal Refuse Incineration </t>
  </si>
  <si>
    <t>Yangju City</t>
  </si>
  <si>
    <t>Yangju Municipal Refuse Incineration</t>
  </si>
  <si>
    <t>Emhyeon-Myeon, Bonam-Ri</t>
  </si>
  <si>
    <t>Masan</t>
  </si>
  <si>
    <t>Masan Municipal Refuse Incineration</t>
  </si>
  <si>
    <t>Pangyo</t>
  </si>
  <si>
    <t xml:space="preserve">Pangyone Municipal Refuse Incineration </t>
  </si>
  <si>
    <t>MAPO RRF</t>
  </si>
  <si>
    <t>Sang-Am-Dong 481-91</t>
  </si>
  <si>
    <t>Seoul,  Mapo-gu</t>
  </si>
  <si>
    <t>Seoul, Gangnam-gu</t>
  </si>
  <si>
    <t>Seoul, Nowon-gu</t>
  </si>
  <si>
    <t>Seoul, Yangcheon-gu</t>
  </si>
  <si>
    <t>Chungcheongbuk-do</t>
  </si>
  <si>
    <t>Jinhae Municipal Waste Incineration Plant</t>
  </si>
  <si>
    <t>Jinhae</t>
  </si>
  <si>
    <t>Sanbuk waste incinerating facility</t>
  </si>
  <si>
    <t>Daegu Refuse Incineration Plant</t>
  </si>
  <si>
    <t>Daejangdong Refuse Incineration Plant</t>
  </si>
  <si>
    <t>Seoul, Dobong-gu</t>
  </si>
  <si>
    <t>Dobong Refuse Incineration Plant</t>
  </si>
  <si>
    <t>Anseong City</t>
  </si>
  <si>
    <t>Anseong Municipal Waste Incineration Plant</t>
  </si>
  <si>
    <t>Yeonggwang</t>
  </si>
  <si>
    <t>Okcheon</t>
  </si>
  <si>
    <t>Okcheon Waste Incineration Plant</t>
  </si>
  <si>
    <t>Busan, Haeundae-gu</t>
  </si>
  <si>
    <t>Busan, Saha-gu</t>
  </si>
  <si>
    <t>Tongyeong</t>
  </si>
  <si>
    <t>Tongyeong Municipal Refuse Incineration</t>
  </si>
  <si>
    <t>Busan, Gangseo-gu</t>
  </si>
  <si>
    <t>Busan Environmental Corporation MoungGi</t>
  </si>
  <si>
    <t>Myeongji-dong 3226-1</t>
  </si>
  <si>
    <t>Busan MoungGi</t>
  </si>
  <si>
    <t>Busan Haeundae</t>
  </si>
  <si>
    <t>Busan Environmental Corporation Haeundae</t>
  </si>
  <si>
    <t>Jwa 2(i)-dong 1425</t>
  </si>
  <si>
    <t>Dadae 1(il)-dong 1548-5</t>
  </si>
  <si>
    <t>Busan Environmental Corporation Dade</t>
  </si>
  <si>
    <t>Busan Dadae</t>
  </si>
  <si>
    <t>San 222-3 Yerim-ri</t>
  </si>
  <si>
    <t>Yeonggwang (Jeonggwan-myeon)</t>
  </si>
  <si>
    <t>Busan Environmental Corporation Yeonggwang, Waste Incineration Plant</t>
  </si>
  <si>
    <t>http://english.busan.go.kr/</t>
  </si>
  <si>
    <t>Jeju-do</t>
  </si>
  <si>
    <t>Gwangju Plant</t>
  </si>
  <si>
    <t>Chipyeong-dong, 1163</t>
  </si>
  <si>
    <t>Gwangju, Seo-gu</t>
  </si>
  <si>
    <t>Incheon,Yeonsu-gu</t>
  </si>
  <si>
    <t>Gwangju waste incinerating facility</t>
  </si>
  <si>
    <t>MVV Mannheim</t>
  </si>
  <si>
    <t>Solvay Bernburg</t>
  </si>
  <si>
    <t>MVA Bielefeld</t>
  </si>
  <si>
    <t>RBB</t>
  </si>
  <si>
    <t>MVA Bonn</t>
  </si>
  <si>
    <t>MHKW Burgkirchen</t>
  </si>
  <si>
    <t>Bayern, Ober-</t>
  </si>
  <si>
    <t>ZAS Darmstadt</t>
  </si>
  <si>
    <t>MHKW Frankfurt am Main</t>
  </si>
  <si>
    <t>ZMS Schwandorf</t>
  </si>
  <si>
    <t>Voltastr. 45-57</t>
  </si>
  <si>
    <t>MHKW Stuttgart</t>
  </si>
  <si>
    <t>MHKW Neu_Ulm</t>
  </si>
  <si>
    <t>MVA Hamm</t>
  </si>
  <si>
    <t>MVA Hannover</t>
  </si>
  <si>
    <t>Baoding Waste to Energy Project</t>
  </si>
  <si>
    <t>Baoding WTE</t>
  </si>
  <si>
    <t>Baoding City, Dahoucun</t>
  </si>
  <si>
    <t>near Baoxin highway</t>
  </si>
  <si>
    <t>KVA Biel Müve</t>
  </si>
  <si>
    <t>KVA Limmattal</t>
  </si>
  <si>
    <t>KEZO</t>
  </si>
  <si>
    <t>Route Boeuferrant Nord 16</t>
  </si>
  <si>
    <t>KVA St.Gallen</t>
  </si>
  <si>
    <t>ERZ Hagenholzstrasse</t>
  </si>
  <si>
    <t>ERZ Josefstrasse</t>
  </si>
  <si>
    <t>http://www.utovs.ch/</t>
  </si>
  <si>
    <t>http://www.kvatg.ch/</t>
  </si>
  <si>
    <t>http://stadtwerk.winterthur.ch</t>
  </si>
  <si>
    <t>http://www.erzo.ch</t>
  </si>
  <si>
    <t>http://www.vtvostschweiz.ch/</t>
  </si>
  <si>
    <t>http://www.abfall-oberwallis.ch</t>
  </si>
  <si>
    <t>http://www.ewb.ch</t>
  </si>
  <si>
    <t>http://www.kva-luzern.ch/</t>
  </si>
  <si>
    <t>http://www.kezo.ch/</t>
  </si>
  <si>
    <t>EON Göppingen</t>
  </si>
  <si>
    <t xml:space="preserve"> EON Großräschen</t>
  </si>
  <si>
    <t>MVA Hagen</t>
  </si>
  <si>
    <t>MVA Rugenberger Damm</t>
  </si>
  <si>
    <t>Enertec</t>
  </si>
  <si>
    <t>EON Heringen</t>
  </si>
  <si>
    <t>MVA Ingolstadt</t>
  </si>
  <si>
    <t>Taastrup</t>
  </si>
  <si>
    <t>Grena</t>
  </si>
  <si>
    <t>16 Rue Édouard Belin</t>
  </si>
  <si>
    <t>Benesse Maremne</t>
  </si>
  <si>
    <t>UIOM Saran</t>
  </si>
  <si>
    <t>UIOM Sarcelles</t>
  </si>
  <si>
    <t>UIOM Hagenau</t>
  </si>
  <si>
    <t>http://www.tekniskaverkenikiruna.se/</t>
  </si>
  <si>
    <t>Värmeverksvägen 12</t>
  </si>
  <si>
    <t>981 38</t>
  </si>
  <si>
    <t>Värmeverk Kiruna</t>
  </si>
  <si>
    <t>Baku WTE</t>
  </si>
  <si>
    <t>Baku, Balakhani</t>
  </si>
  <si>
    <t>(near) Binagadi Balakhani Highway</t>
  </si>
  <si>
    <t>Chengdu WTE</t>
  </si>
  <si>
    <t>124 Ming Zhu Lu, Long Quan Yi Qu</t>
  </si>
  <si>
    <t>Xiamen East</t>
  </si>
  <si>
    <t>Xiamen East Garbage Treatment</t>
  </si>
  <si>
    <t>Haining City</t>
  </si>
  <si>
    <t>Haining City WTE</t>
  </si>
  <si>
    <t>Jing Quan Lu</t>
  </si>
  <si>
    <t>Hanyang Municipal Solid Waste Incineration</t>
  </si>
  <si>
    <t>Tianjin Binhai Municipal Solid Waste Incineration</t>
  </si>
  <si>
    <t>Tianjin Binhai</t>
  </si>
  <si>
    <t xml:space="preserve">IN </t>
  </si>
  <si>
    <t>New Dehli, Ghazipur</t>
  </si>
  <si>
    <t>Integrated Municipal Waste Processing Complex Ghazipur</t>
  </si>
  <si>
    <t>Ghazipur</t>
  </si>
  <si>
    <t>Dehli</t>
  </si>
  <si>
    <t xml:space="preserve">Guangzhou Likeng waste-to-energy plant </t>
  </si>
  <si>
    <t>Anqing Wanneng Zhongke Green Power</t>
  </si>
  <si>
    <t>Anqing City, Daguan District, Shankou Town</t>
  </si>
  <si>
    <t>Anhui</t>
  </si>
  <si>
    <t>Binhai New Area</t>
  </si>
  <si>
    <t>Nangang Textile Industrial Park</t>
  </si>
  <si>
    <t>Zibo City, Zhangdian District</t>
  </si>
  <si>
    <t>Shandong MSW Incineration</t>
  </si>
  <si>
    <t>Zhoushan City, Tuaniishan Island</t>
  </si>
  <si>
    <t>Zhoushan MSW Incineration Power Generation Project</t>
  </si>
  <si>
    <t>Zhoushan Tuaniishan Island</t>
  </si>
  <si>
    <t>Zhongshan, Wulan Village</t>
  </si>
  <si>
    <t>Zhongshan City Tianyi</t>
  </si>
  <si>
    <t>Xia Chong Lie</t>
  </si>
  <si>
    <t>Wuhan Jiangbei West</t>
  </si>
  <si>
    <t>Wuhan City, Xingou Town</t>
  </si>
  <si>
    <t>Hubei</t>
  </si>
  <si>
    <t>Wuhan West</t>
  </si>
  <si>
    <t>Wenzhou City</t>
  </si>
  <si>
    <t>Wenzhou City, Linjiang Town</t>
  </si>
  <si>
    <t>Linjiang Erqi MSW Incineration</t>
  </si>
  <si>
    <t>330 Guo Dao, Shatoucun</t>
  </si>
  <si>
    <t>http://www.cg-ep.com/operations/wte.plant</t>
  </si>
  <si>
    <t>Jinjiang</t>
  </si>
  <si>
    <t>http://www.satom-monthey.ch</t>
  </si>
  <si>
    <t>Report 2007</t>
  </si>
  <si>
    <t>ave 24</t>
  </si>
  <si>
    <t>ave &lt; 0,5</t>
  </si>
  <si>
    <t>http://www.ebchinaintl.com/e/business_energy.php</t>
  </si>
  <si>
    <t>Shanghai-Jiading</t>
  </si>
  <si>
    <t>Dalian City</t>
  </si>
  <si>
    <t>Downtown city</t>
  </si>
  <si>
    <t>Dongguan City</t>
  </si>
  <si>
    <t>Foshan, Nanhai district</t>
  </si>
  <si>
    <t>China Everbright Int., Suzhou I</t>
  </si>
  <si>
    <t>China Everbright Int. Suzhou II</t>
  </si>
  <si>
    <t xml:space="preserve">China Everbright Int., Suzhou III   
      </t>
  </si>
  <si>
    <t>Jiangyin</t>
  </si>
  <si>
    <t>China Everbright Int., Jiangin I</t>
  </si>
  <si>
    <t>China Everbright Int., Jiangin II</t>
  </si>
  <si>
    <t>http://www.ebchinaintl.com</t>
  </si>
  <si>
    <t>Yixing City</t>
  </si>
  <si>
    <t xml:space="preserve">Zhenjiang </t>
  </si>
  <si>
    <t>China Everbright Int., Zhenjiang Waste to Energy</t>
  </si>
  <si>
    <t>Jinan City</t>
  </si>
  <si>
    <t>China Everbright Int., Jinan Waste tot Energy project</t>
  </si>
  <si>
    <t>China Everbright Int., Yixing Waste to Energy I</t>
  </si>
  <si>
    <t>China Everbright Int., Yixing Waste to Energy II</t>
  </si>
  <si>
    <t>Suqian City</t>
  </si>
  <si>
    <t>China Everbright Int., Suqian Waste to Energy</t>
  </si>
  <si>
    <t>Huidong County</t>
  </si>
  <si>
    <t>China Everbright Int., Huidong Waste to Energy</t>
  </si>
  <si>
    <t>http://www.mizuda.com</t>
  </si>
  <si>
    <t>Jingzhou City</t>
  </si>
  <si>
    <t xml:space="preserve">Mizuda, Jimei Thermal Power  </t>
  </si>
  <si>
    <t xml:space="preserve">Huzhou City </t>
  </si>
  <si>
    <t xml:space="preserve">Mizuda, Huzhou South Tai Lake Green Energy </t>
  </si>
  <si>
    <t>Chengxiang Town, Anxi County</t>
  </si>
  <si>
    <t>C&amp;G Anxi-Plant</t>
  </si>
  <si>
    <t>Yingkou</t>
  </si>
  <si>
    <t>C &amp;G Yingkou Plant</t>
  </si>
  <si>
    <t xml:space="preserve">Liaoning </t>
  </si>
  <si>
    <t xml:space="preserve">Huangshi City </t>
  </si>
  <si>
    <t xml:space="preserve">C&amp;G Huangshi City </t>
  </si>
  <si>
    <t xml:space="preserve">Huian </t>
  </si>
  <si>
    <t xml:space="preserve">C&amp;G Huian </t>
  </si>
  <si>
    <t>C &amp; G Jinjiang WTE plant, phase I, II</t>
  </si>
  <si>
    <t>Fuqing</t>
  </si>
  <si>
    <t>C&amp;G Fuqing Plant</t>
  </si>
  <si>
    <t>C&amp;G Langfang</t>
  </si>
  <si>
    <t>Jianyang</t>
  </si>
  <si>
    <t>C&amp;G Jianyang,</t>
  </si>
  <si>
    <t>http://www.cg-ep.com</t>
  </si>
  <si>
    <t>Xiaogan</t>
  </si>
  <si>
    <t>C&amp;G Xiaogan Plant</t>
  </si>
  <si>
    <t>Wuhan</t>
  </si>
  <si>
    <t>Nanping</t>
  </si>
  <si>
    <t>C &amp; G Nanping BOT Waste to Energy</t>
  </si>
  <si>
    <t>Taicang</t>
  </si>
  <si>
    <t>GCL-Poly, Taicang Incineration Plant</t>
  </si>
  <si>
    <t>http://www.gcl-poly.com.hk</t>
  </si>
  <si>
    <t>Xuzhou</t>
  </si>
  <si>
    <t>GCL-Poly, Xuzhou Incineration Plant</t>
  </si>
  <si>
    <t>Xuzhou Economic and Technological Development Zone</t>
  </si>
  <si>
    <t>http://www.gcl-poly.com.hk/eng/products/power_management_xuzhou.php</t>
  </si>
  <si>
    <t>CGL-Poly Dongguan Incineration Plant</t>
  </si>
  <si>
    <t>Pudong Yuqiao WTE Plant</t>
  </si>
  <si>
    <t>China BOQI, Baotou waste incineration project</t>
  </si>
  <si>
    <t>Baotou City</t>
  </si>
  <si>
    <t>Inner Mongolia</t>
  </si>
  <si>
    <t>Qujing City</t>
  </si>
  <si>
    <t>China BOQI, Qujing waste incineration project</t>
  </si>
  <si>
    <t>http://www.chinaboqi.com</t>
  </si>
  <si>
    <t>Beijing Gao-an-tun waste to energy plant</t>
  </si>
  <si>
    <t>Beijing, Mentougou district</t>
  </si>
  <si>
    <t>Beijing Lujiashan incinerator</t>
  </si>
  <si>
    <t>Beijing, Chaoyang</t>
  </si>
  <si>
    <t xml:space="preserve">Timarpur Okhla Waste </t>
  </si>
  <si>
    <t>Mathura Road</t>
  </si>
  <si>
    <t>http://www.rbb.info/</t>
  </si>
  <si>
    <t>http://www.swb-verwertung.de/</t>
  </si>
  <si>
    <t>http://www.beg-bhv.de</t>
  </si>
  <si>
    <t>http://www.zas-burgkirchen.de/</t>
  </si>
  <si>
    <t>Reststoffverwertungsanlage Lenzing (RVL)</t>
  </si>
  <si>
    <t xml:space="preserve">Shiroishi Incineration plant </t>
  </si>
  <si>
    <t>http://finnmarkmiljovarme.no/</t>
  </si>
  <si>
    <t>Towadakemanai, Kakurazaki 26</t>
  </si>
  <si>
    <t xml:space="preserve">Recycling Center </t>
  </si>
  <si>
    <t>IS</t>
  </si>
  <si>
    <t>Kirkjubæjarklaustur</t>
  </si>
  <si>
    <t xml:space="preserve">Kirkjubæjarklaustur Sportcenter </t>
  </si>
  <si>
    <t>http://www.klaustur.is</t>
  </si>
  <si>
    <t>Klausturvegur</t>
  </si>
  <si>
    <t>Klaustur South Iceland</t>
  </si>
  <si>
    <t>South Iceland</t>
  </si>
  <si>
    <t>Svinafell</t>
  </si>
  <si>
    <t>Svinafell campground incinerator</t>
  </si>
  <si>
    <t>Vestmannaeyjar</t>
  </si>
  <si>
    <t>Heimaey Incinerator Plant</t>
  </si>
  <si>
    <t>Isafjordur</t>
  </si>
  <si>
    <t>Funi Waste Management Company</t>
  </si>
  <si>
    <t>North West Iceland</t>
  </si>
  <si>
    <t>Skaftafell National Park</t>
  </si>
  <si>
    <t>785 Fagurholsmyri</t>
  </si>
  <si>
    <t>Heimaey Incinerator</t>
  </si>
  <si>
    <t>Eldfellsvegur</t>
  </si>
  <si>
    <t>Svinafell Incinerator</t>
  </si>
  <si>
    <t>http://www.city.musashino.lg.jp/</t>
  </si>
  <si>
    <t xml:space="preserve"> 3-1-5 Midorichō</t>
  </si>
  <si>
    <t>180-0012</t>
  </si>
  <si>
    <t>Uozakihamamachi 1-7</t>
  </si>
  <si>
    <t>Ochiai Clean Center</t>
  </si>
  <si>
    <t>Ikawadanicho Ibuki, 74</t>
  </si>
  <si>
    <t>Kurume City</t>
  </si>
  <si>
    <t>Upper Tsu Clean Center</t>
  </si>
  <si>
    <t>http://www.city.kurume.fukuoka.jp</t>
  </si>
  <si>
    <t>830-0052</t>
  </si>
  <si>
    <t>2199-35 Kamitsumachi</t>
  </si>
  <si>
    <t>Kurume City Upper Tsu</t>
  </si>
  <si>
    <t>Nagareyama City</t>
  </si>
  <si>
    <t>Nagareyama City Clean Center</t>
  </si>
  <si>
    <t>191 Shimohanawa</t>
  </si>
  <si>
    <t>270-0174</t>
  </si>
  <si>
    <t>Nagareyama City Clean C.</t>
  </si>
  <si>
    <t>http://www.city.nagareyama.chiba.jp</t>
  </si>
  <si>
    <t>Matsusaka City</t>
  </si>
  <si>
    <t xml:space="preserve">Matsusaka clean center </t>
  </si>
  <si>
    <t>Hekinan City</t>
  </si>
  <si>
    <t>Kinuura Clean Center</t>
  </si>
  <si>
    <t>Shinoharacho, 26098</t>
  </si>
  <si>
    <t>018-5334</t>
  </si>
  <si>
    <t>Amagasaki City</t>
  </si>
  <si>
    <t>Amagasaki I</t>
  </si>
  <si>
    <t>Amagasaki II</t>
  </si>
  <si>
    <t>Higashikaigancho, 16</t>
  </si>
  <si>
    <t>Higashida-46 Hajodocho</t>
  </si>
  <si>
    <t xml:space="preserve">448-0804 </t>
  </si>
  <si>
    <t>Kariya-Chiryu Clean Center</t>
  </si>
  <si>
    <t>http://www.city.kariya.lg.jp</t>
  </si>
  <si>
    <t>Eastern Clean Center</t>
  </si>
  <si>
    <t xml:space="preserve">1036-1 Oto-cho Sasebo </t>
  </si>
  <si>
    <t>857-1161</t>
  </si>
  <si>
    <t>Yasugi City</t>
  </si>
  <si>
    <t>10-1 Kiyosecho</t>
  </si>
  <si>
    <t xml:space="preserve">Clean Center Kiyose </t>
  </si>
  <si>
    <t xml:space="preserve">Shimane Prefecture </t>
  </si>
  <si>
    <t>692-0035</t>
  </si>
  <si>
    <t>http://www.city.yasugi.shimane.jp</t>
  </si>
  <si>
    <t>Higashi-Matsuyama City Clean Center</t>
  </si>
  <si>
    <t>2272 Godo</t>
  </si>
  <si>
    <t>355-0066</t>
  </si>
  <si>
    <t>Higashimatsuyama</t>
  </si>
  <si>
    <t xml:space="preserve">Saitama Prefecture </t>
  </si>
  <si>
    <t>Higashi-Matsuyama City Cl. C.</t>
  </si>
  <si>
    <t>http://www.city.higashimatsuyama.lg.jp/</t>
  </si>
  <si>
    <t>Tsukuba City</t>
  </si>
  <si>
    <t>http://www.city.tsukuba.ibaraki.jp</t>
  </si>
  <si>
    <t>Tomakomai-Itoi</t>
  </si>
  <si>
    <t>053-0814</t>
  </si>
  <si>
    <t>402-4 Itoi</t>
  </si>
  <si>
    <t>Cleaning center Tomakomai Itoi</t>
  </si>
  <si>
    <t>Clean Center Numanohata Tomakomai</t>
  </si>
  <si>
    <t>2-25 Numanohata</t>
  </si>
  <si>
    <t>059-1364</t>
  </si>
  <si>
    <t xml:space="preserve">Hokkaido Prefecture </t>
  </si>
  <si>
    <t>Numanohata Tomokomai</t>
  </si>
  <si>
    <t>Asahikawa</t>
  </si>
  <si>
    <t>070-0821</t>
  </si>
  <si>
    <t>13 Chikabumicho</t>
  </si>
  <si>
    <t>Incineration plant Chikabumi Asahikawa</t>
  </si>
  <si>
    <t>Chikabumi Asahikawa</t>
  </si>
  <si>
    <t>Southern District Incineration plant Kamaoka</t>
  </si>
  <si>
    <t>Kamaoka 602</t>
  </si>
  <si>
    <t xml:space="preserve">005-0861 </t>
  </si>
  <si>
    <t xml:space="preserve">Hatsusamu incineration plant </t>
  </si>
  <si>
    <t>14-1-1 Hassamu 15 Jo</t>
  </si>
  <si>
    <t>063-0835</t>
  </si>
  <si>
    <t>Sapporo Hatsusamu</t>
  </si>
  <si>
    <t xml:space="preserve">Hakodate City Sunrise Clean Center </t>
  </si>
  <si>
    <t xml:space="preserve">040-0022 </t>
  </si>
  <si>
    <t>Hinode-cho 26-2</t>
  </si>
  <si>
    <t>Hakodate</t>
  </si>
  <si>
    <t>Hakodate Clean Center</t>
  </si>
  <si>
    <t>http://www.city.hakodate.hokkaido.jp</t>
  </si>
  <si>
    <t xml:space="preserve">Kitami waste disposal site </t>
  </si>
  <si>
    <t>298-12 Yamato</t>
  </si>
  <si>
    <t>Kitami</t>
  </si>
  <si>
    <t>http://www.city.kitami.lg.jp</t>
  </si>
  <si>
    <t>Kitami Waste Disposal</t>
  </si>
  <si>
    <t>Iwamizawa</t>
  </si>
  <si>
    <t>5 499 Hinodecho</t>
  </si>
  <si>
    <t>Incineration facility  Iwamizawa</t>
  </si>
  <si>
    <t>http://www.city.iwamizawa.hokkaido.jp/</t>
  </si>
  <si>
    <t>Hinodecho waste</t>
  </si>
  <si>
    <t>Incineration facility  Kitamura</t>
  </si>
  <si>
    <t>closed 2012</t>
  </si>
  <si>
    <t>Ebetsu</t>
  </si>
  <si>
    <t>Yahata</t>
  </si>
  <si>
    <t>Center for Environmental clean Ebetsu</t>
  </si>
  <si>
    <t>Ebetsu Cleaning Center</t>
  </si>
  <si>
    <t>http://www.city.ebetsu.hokkaido.jp</t>
  </si>
  <si>
    <t>Noboribetsu</t>
  </si>
  <si>
    <t xml:space="preserve">Crinkle Center </t>
  </si>
  <si>
    <t>Noboribetsu Crinkle Center</t>
  </si>
  <si>
    <t>4287 Naritacho</t>
  </si>
  <si>
    <t>311-1313</t>
  </si>
  <si>
    <t xml:space="preserve">Mito Union </t>
  </si>
  <si>
    <t>Ibaraki prefecture</t>
  </si>
  <si>
    <t>Mito Union Environment</t>
  </si>
  <si>
    <t>658 Shimokawashima</t>
  </si>
  <si>
    <t>Yuki - Chikusei</t>
  </si>
  <si>
    <t>308-0855</t>
  </si>
  <si>
    <t>Center for Environmental Chikusei</t>
  </si>
  <si>
    <t>http://www.tikusei.or.jp/</t>
  </si>
  <si>
    <t>Chikusei Center</t>
  </si>
  <si>
    <t>Incineration plant in Kochi</t>
  </si>
  <si>
    <t>Kochi Incinerator</t>
  </si>
  <si>
    <t>Shimanto</t>
  </si>
  <si>
    <t>147-1 Soranokawa</t>
  </si>
  <si>
    <t>Kochi Prefecture, Takaoka District</t>
  </si>
  <si>
    <t>786-0066</t>
  </si>
  <si>
    <t>Shimanto Clean Center</t>
  </si>
  <si>
    <t>Ochi</t>
  </si>
  <si>
    <t xml:space="preserve">Cleaning center high Gohoku </t>
  </si>
  <si>
    <t xml:space="preserve">789-1203 </t>
  </si>
  <si>
    <t xml:space="preserve">Hei 2827 Sakawa </t>
  </si>
  <si>
    <t>Ochi Clean Center</t>
  </si>
  <si>
    <t>Nankoku</t>
  </si>
  <si>
    <t xml:space="preserve">1455 Hataeda </t>
  </si>
  <si>
    <t xml:space="preserve">Konan cleaning waste incineration union </t>
  </si>
  <si>
    <t xml:space="preserve">Kochi Prefecture </t>
  </si>
  <si>
    <t>Konan Cleaning Center</t>
  </si>
  <si>
    <t>Motoyama town</t>
  </si>
  <si>
    <t>1961 Nagaoka-gun,Kinozu</t>
  </si>
  <si>
    <t xml:space="preserve">781-3608 </t>
  </si>
  <si>
    <t>Cleaning Center North</t>
  </si>
  <si>
    <t>Kochi Prefecture,</t>
  </si>
  <si>
    <t>Motoyama Center</t>
  </si>
  <si>
    <t>Aki City</t>
  </si>
  <si>
    <t>Aki melt regional center</t>
  </si>
  <si>
    <t xml:space="preserve">784-0045 </t>
  </si>
  <si>
    <t>Ioki</t>
  </si>
  <si>
    <t>Aki City Melt</t>
  </si>
  <si>
    <t>787-0776</t>
  </si>
  <si>
    <t>1544 Kaminodoi</t>
  </si>
  <si>
    <t>Hata Clean Center</t>
  </si>
  <si>
    <t>http://www.hata-e.co.jp/</t>
  </si>
  <si>
    <t>Kitahara Clean Center</t>
  </si>
  <si>
    <t>2290 Kitaji</t>
  </si>
  <si>
    <t>781-1111</t>
  </si>
  <si>
    <t>Kitahara Tosa</t>
  </si>
  <si>
    <t>601-1123</t>
  </si>
  <si>
    <t>616-8261</t>
  </si>
  <si>
    <t>27 Umegahata Takahanacho</t>
  </si>
  <si>
    <t>601-1436</t>
  </si>
  <si>
    <t>612-8253</t>
  </si>
  <si>
    <t xml:space="preserve">650-0046 </t>
  </si>
  <si>
    <t>Shinmoji, 3-79</t>
  </si>
  <si>
    <t>800-0115</t>
  </si>
  <si>
    <t>Shin-Moji Plant</t>
  </si>
  <si>
    <t xml:space="preserve">Akira plant Environment Center </t>
  </si>
  <si>
    <t>96-2 Nishiminatomachi</t>
  </si>
  <si>
    <t>803-0801</t>
  </si>
  <si>
    <t>Akira Plant</t>
  </si>
  <si>
    <t>Kogasaki Environmental Center</t>
  </si>
  <si>
    <t>2-1 Yubarumachi</t>
  </si>
  <si>
    <t>807-0813</t>
  </si>
  <si>
    <t xml:space="preserve">Kitakyushu - Kokurakita </t>
  </si>
  <si>
    <t xml:space="preserve">Kitakyushu - Yahatanishi </t>
  </si>
  <si>
    <t>Kogasaki Clean Center</t>
  </si>
  <si>
    <t xml:space="preserve">Kitakyushu City - Moji </t>
  </si>
  <si>
    <t>Western Plant</t>
  </si>
  <si>
    <t>Fukuoka-Nishi</t>
  </si>
  <si>
    <t>1191 Jurokucho</t>
  </si>
  <si>
    <t>819-0041</t>
  </si>
  <si>
    <t>Fukuoka Western</t>
  </si>
  <si>
    <t>http://www.city.fukuoka.lg.jp/</t>
  </si>
  <si>
    <t>Fukuoka-Higashi</t>
  </si>
  <si>
    <t>5 112 Kamata</t>
  </si>
  <si>
    <t>Eastern Plant</t>
  </si>
  <si>
    <t xml:space="preserve">Fukuoka Eastern </t>
  </si>
  <si>
    <t>104-5 Shimoshirouzu</t>
  </si>
  <si>
    <t>Fukuoka-Kasuga</t>
  </si>
  <si>
    <t>Southern Plant</t>
  </si>
  <si>
    <t>Fukuoka South</t>
  </si>
  <si>
    <t>Coastal plant</t>
  </si>
  <si>
    <t>4-13-42 Hakozakifuto</t>
  </si>
  <si>
    <t>812-0051</t>
  </si>
  <si>
    <t>Fukuoka Coast Plant</t>
  </si>
  <si>
    <t>Incineration Genkaijima Fukuoka</t>
  </si>
  <si>
    <t>Iizuka City Clean Center</t>
  </si>
  <si>
    <t>118-2 Yoshikita</t>
  </si>
  <si>
    <t>820-0061</t>
  </si>
  <si>
    <t>lizuka City clean Center</t>
  </si>
  <si>
    <t>Okawa</t>
  </si>
  <si>
    <t>831-0006</t>
  </si>
  <si>
    <t>1110 Nakakoga</t>
  </si>
  <si>
    <t>Environment Division Okawa City Hall</t>
  </si>
  <si>
    <t xml:space="preserve">Fukuoka Prefecture </t>
  </si>
  <si>
    <t>Okawa City</t>
  </si>
  <si>
    <t>Clean Center Itoshima</t>
  </si>
  <si>
    <t>Shimanishikaizuka</t>
  </si>
  <si>
    <t>Yame</t>
  </si>
  <si>
    <t>834-0051</t>
  </si>
  <si>
    <t xml:space="preserve">Environmental Center Fukuoka Yame </t>
  </si>
  <si>
    <t>532 Tateno</t>
  </si>
  <si>
    <t>Yame Environmental Center</t>
  </si>
  <si>
    <t>811-3401</t>
  </si>
  <si>
    <t>Koga City</t>
  </si>
  <si>
    <t>811-3121</t>
  </si>
  <si>
    <t>1970-1 Mushirouchi</t>
  </si>
  <si>
    <t>Koga union field environment</t>
  </si>
  <si>
    <t>Koga City Center</t>
  </si>
  <si>
    <t>Fukuchi</t>
  </si>
  <si>
    <t>822-1101</t>
  </si>
  <si>
    <t>474-5 Akaike</t>
  </si>
  <si>
    <t>Center Shimoda</t>
  </si>
  <si>
    <t>Fukishi Shimoda</t>
  </si>
  <si>
    <t>Kawasaki</t>
  </si>
  <si>
    <t>Kawasaki Tagawa town center cleaning</t>
  </si>
  <si>
    <t>833-0002</t>
  </si>
  <si>
    <t>2088-6 Maezu</t>
  </si>
  <si>
    <t>Mito Obuki Plant</t>
  </si>
  <si>
    <t>820-1 Kobukicho</t>
  </si>
  <si>
    <t>Hitachi City Center Cleaning</t>
  </si>
  <si>
    <t>Hitachi City</t>
  </si>
  <si>
    <t>Miyatacho</t>
  </si>
  <si>
    <t>Hitachi Center Cleaning</t>
  </si>
  <si>
    <t>Tsuchiura City</t>
  </si>
  <si>
    <t>300-0849</t>
  </si>
  <si>
    <t>1811-1 Nakamuranishine</t>
  </si>
  <si>
    <t xml:space="preserve">Tsuchiura City Hall cleaning Center, </t>
  </si>
  <si>
    <t>http://www.city.tsuchiura.lg.jp</t>
  </si>
  <si>
    <t>Tsuchiura Cleaning Center</t>
  </si>
  <si>
    <t>2339 Mimori</t>
  </si>
  <si>
    <t>300-4245</t>
  </si>
  <si>
    <t xml:space="preserve">Tsukuba Clean Center </t>
  </si>
  <si>
    <t>City Tsukuba Cl. C.</t>
  </si>
  <si>
    <t>210-0862</t>
  </si>
  <si>
    <t>210-0026</t>
  </si>
  <si>
    <t>213-0014</t>
  </si>
  <si>
    <t>215-0013</t>
  </si>
  <si>
    <t>090-0005</t>
  </si>
  <si>
    <t xml:space="preserve">658-0024 </t>
  </si>
  <si>
    <t xml:space="preserve">891-0131 </t>
  </si>
  <si>
    <t xml:space="preserve">891-1205 </t>
  </si>
  <si>
    <t>501-3134</t>
  </si>
  <si>
    <t>816-0842</t>
  </si>
  <si>
    <t>783-0023</t>
  </si>
  <si>
    <t>http://www.clean-kounan.jp/</t>
  </si>
  <si>
    <t xml:space="preserve">555-0032 </t>
  </si>
  <si>
    <t>547-0023</t>
  </si>
  <si>
    <t xml:space="preserve">581-0851 </t>
  </si>
  <si>
    <t>849-0917</t>
  </si>
  <si>
    <t>2369 Takakisemachi Oaza Nagase</t>
  </si>
  <si>
    <t>http://www.saga-ecoplaza.jp/</t>
  </si>
  <si>
    <t>Makinoji Clean Center</t>
  </si>
  <si>
    <t>http://www.city.ibaraki-koga.lg.jp</t>
  </si>
  <si>
    <t>Hitachiota City</t>
  </si>
  <si>
    <t>313-0008</t>
  </si>
  <si>
    <t>1763 Mashiicho</t>
  </si>
  <si>
    <t>Hitachiota Cleaning Center</t>
  </si>
  <si>
    <t xml:space="preserve">Ibaraki Prefecture </t>
  </si>
  <si>
    <t>http://www.city.hitachiota.ibaraki.jp/</t>
  </si>
  <si>
    <t>Kitaibaraki City</t>
  </si>
  <si>
    <t>319-1723</t>
  </si>
  <si>
    <t>2047 Sekimotocho Sekimotonaka</t>
  </si>
  <si>
    <t>Cleaning center Kitaibaraki</t>
  </si>
  <si>
    <t>http://www.city-kitaibaraki.jp/</t>
  </si>
  <si>
    <t>Kitaibaraki Cleaning  Center</t>
  </si>
  <si>
    <t>Ushiku</t>
  </si>
  <si>
    <t>300-1283</t>
  </si>
  <si>
    <t>3550-2 Okubaracho</t>
  </si>
  <si>
    <t>Clean Center Ushiku</t>
  </si>
  <si>
    <t>http://www.city.ushiku.ibaraki.jp/</t>
  </si>
  <si>
    <t>Ushiku Clean Center</t>
  </si>
  <si>
    <t>Tokai-mura</t>
  </si>
  <si>
    <t>319-1112</t>
  </si>
  <si>
    <t>2083 Muramatsu</t>
  </si>
  <si>
    <t>Cleaning center in Tokai-mura</t>
  </si>
  <si>
    <t>http://www.vill.tokai.ibaraki.jp/</t>
  </si>
  <si>
    <t>Tokai-mura Cleaning Center</t>
  </si>
  <si>
    <t>Regional Environmental Center for environmental improvement Omiya union</t>
  </si>
  <si>
    <t>319-2106</t>
  </si>
  <si>
    <t>Omiya Naka</t>
  </si>
  <si>
    <t>1894 Shizu</t>
  </si>
  <si>
    <t>Omiya Union</t>
  </si>
  <si>
    <t>312-0012</t>
  </si>
  <si>
    <t>Hitachinaka</t>
  </si>
  <si>
    <t>2184-1 Mawatari</t>
  </si>
  <si>
    <t>Katsuta cleaning center</t>
  </si>
  <si>
    <t>http://www.city.hitachinaka.ibaraki.jp/</t>
  </si>
  <si>
    <t>Hitachinaka,</t>
  </si>
  <si>
    <t>311-1254</t>
  </si>
  <si>
    <t>10812 Niizutsumi</t>
  </si>
  <si>
    <t>Cleaning center Nakaminato</t>
  </si>
  <si>
    <t>Hitachinaka Katsuka</t>
  </si>
  <si>
    <t>Hitachinaka Nakaminato</t>
  </si>
  <si>
    <t>Itako</t>
  </si>
  <si>
    <t>311-2434</t>
  </si>
  <si>
    <t>1255 Shimasu</t>
  </si>
  <si>
    <t>Clean Center Itako</t>
  </si>
  <si>
    <t>Itako Clean Center</t>
  </si>
  <si>
    <t>Namegata</t>
  </si>
  <si>
    <t>311-3832</t>
  </si>
  <si>
    <t>3268-14 Aso</t>
  </si>
  <si>
    <t>City Environmental Beautification Center whereabouts</t>
  </si>
  <si>
    <t>Namegata Whereabouts</t>
  </si>
  <si>
    <t>Daigo Town</t>
  </si>
  <si>
    <t>319-3523</t>
  </si>
  <si>
    <t>2464 Fukuroda</t>
  </si>
  <si>
    <t>Environment Center in Daigo-machi</t>
  </si>
  <si>
    <t>Environment Center Daigo</t>
  </si>
  <si>
    <t>Hokota</t>
  </si>
  <si>
    <t>311-1523</t>
  </si>
  <si>
    <t>2126 Kushihiki</t>
  </si>
  <si>
    <t xml:space="preserve">City Clean Center Hokota </t>
  </si>
  <si>
    <t>Hokota clean Center</t>
  </si>
  <si>
    <t>Clean Center Ami Town</t>
  </si>
  <si>
    <t>300-0314</t>
  </si>
  <si>
    <t>2731-2 Oppara</t>
  </si>
  <si>
    <t>Ami Town, Inashiki District</t>
  </si>
  <si>
    <t>Ami Town Clean Center</t>
  </si>
  <si>
    <t>Ryugasaki</t>
  </si>
  <si>
    <t>Itabashimachi</t>
  </si>
  <si>
    <t>Plaza dragon clean</t>
  </si>
  <si>
    <t>Plaza Dragon Clean</t>
  </si>
  <si>
    <t>Clean Center Teraku Sashima</t>
  </si>
  <si>
    <t>Bando City</t>
  </si>
  <si>
    <t>Teraku</t>
  </si>
  <si>
    <t>http://www.sashimakankyou.or.jp</t>
  </si>
  <si>
    <t>Inashiki</t>
  </si>
  <si>
    <t>Center for Environmental Edosaki District</t>
  </si>
  <si>
    <t>424 Takada</t>
  </si>
  <si>
    <t>http://www.eiseidoboku.or.jp/</t>
  </si>
  <si>
    <t>Edosaki Clean Center</t>
  </si>
  <si>
    <t>302-0117</t>
  </si>
  <si>
    <t>5020 Nogisaki</t>
  </si>
  <si>
    <t>Waste incineration facility Jyouso Environment Center</t>
  </si>
  <si>
    <t>http://www.jyouso-koiki.or.jp/</t>
  </si>
  <si>
    <t>JYouso Environment Center</t>
  </si>
  <si>
    <t>Moriya City</t>
  </si>
  <si>
    <t>Ono City</t>
  </si>
  <si>
    <t>912-0011</t>
  </si>
  <si>
    <t>28-1 Minamishinzaike</t>
  </si>
  <si>
    <t>Ono City clean Center</t>
  </si>
  <si>
    <t xml:space="preserve">Fukui Prefecture </t>
  </si>
  <si>
    <t>http://www.maeda.co.jp</t>
  </si>
  <si>
    <t>ONO City Clean Center</t>
  </si>
  <si>
    <t>Omitama</t>
  </si>
  <si>
    <t>311-3433</t>
  </si>
  <si>
    <t>1824-2 Takasaki</t>
  </si>
  <si>
    <t xml:space="preserve">Center for Environmental Health Kasumidai union facility </t>
  </si>
  <si>
    <t>http://www.city.omitama.lg.jp</t>
  </si>
  <si>
    <t>Kasumidai Center</t>
  </si>
  <si>
    <t>Kasumigaura</t>
  </si>
  <si>
    <t xml:space="preserve">315-0065 </t>
  </si>
  <si>
    <t>31-1 Kamisaya</t>
  </si>
  <si>
    <t>Shinji Center</t>
  </si>
  <si>
    <t>Shirosato Town</t>
  </si>
  <si>
    <t>311-4314</t>
  </si>
  <si>
    <t>1680 Shimofuruuchi</t>
  </si>
  <si>
    <t>Environmental Center Johoku</t>
  </si>
  <si>
    <t xml:space="preserve">Ibaraki Prefecture, Higashiibaraki District </t>
  </si>
  <si>
    <t>Johoku Center</t>
  </si>
  <si>
    <t>Shimotsuma</t>
  </si>
  <si>
    <t>304-0054</t>
  </si>
  <si>
    <t>1100 Nakaizashi</t>
  </si>
  <si>
    <t>Shimotsuma Clean Center</t>
  </si>
  <si>
    <t>http://www.kouiki-shimotsuma.or.jp/cp/port.html</t>
  </si>
  <si>
    <t>Kazuno City</t>
  </si>
  <si>
    <t>Kasama City</t>
  </si>
  <si>
    <t xml:space="preserve">165-1 Fukuda </t>
  </si>
  <si>
    <t>Eco-Frontier Kasama</t>
  </si>
  <si>
    <t>309-1603</t>
  </si>
  <si>
    <t>http://www.city.kasama.lg.jp</t>
  </si>
  <si>
    <t>Eco Frontier Kasama</t>
  </si>
  <si>
    <t>1-62 Nagatoronikoda Iriaichi</t>
  </si>
  <si>
    <t>Mito Kasama Environmental Center</t>
  </si>
  <si>
    <t>Mito Kasama Center</t>
  </si>
  <si>
    <t>319-0106</t>
  </si>
  <si>
    <t>1725-2 Katakura</t>
  </si>
  <si>
    <t>Minori Clean Center</t>
  </si>
  <si>
    <t>Yanagawa City Clean Center</t>
  </si>
  <si>
    <t xml:space="preserve">832-0051 </t>
  </si>
  <si>
    <t>1157-1 Tsukudamachi</t>
  </si>
  <si>
    <t>Yanagawa Clean Center</t>
  </si>
  <si>
    <t>3-525-6 Okaga</t>
  </si>
  <si>
    <t>791-8057</t>
  </si>
  <si>
    <t>Matsuyama West</t>
  </si>
  <si>
    <t>South Clean Center, Matsuyama</t>
  </si>
  <si>
    <t>Matsuyama South</t>
  </si>
  <si>
    <t>1000-1 Ichitsubo Nishimachi</t>
  </si>
  <si>
    <t>Uchiko</t>
  </si>
  <si>
    <t>297 Iyoki</t>
  </si>
  <si>
    <t>791-3351</t>
  </si>
  <si>
    <t>Clean Center Uchiyama Uchiko</t>
  </si>
  <si>
    <t xml:space="preserve">Ehime Prefecture </t>
  </si>
  <si>
    <t xml:space="preserve">Ehime Prefecture Kita District, </t>
  </si>
  <si>
    <r>
      <t>T</t>
    </r>
    <r>
      <rPr>
        <sz val="9"/>
        <rFont val="Calibri"/>
        <family val="2"/>
      </rPr>
      <t>ō</t>
    </r>
    <r>
      <rPr>
        <sz val="9"/>
        <rFont val="Arial"/>
        <family val="2"/>
      </rPr>
      <t>on City</t>
    </r>
  </si>
  <si>
    <t>791-0201</t>
  </si>
  <si>
    <t xml:space="preserve">Yamanouchi 662 </t>
  </si>
  <si>
    <t>Toon City Clean Center</t>
  </si>
  <si>
    <t>Uchiko Clean Center</t>
  </si>
  <si>
    <t>1805 Omishimacho Miyaura</t>
  </si>
  <si>
    <t>794-1304</t>
  </si>
  <si>
    <t xml:space="preserve">Clean Center Branch Omishima Island Imabari City </t>
  </si>
  <si>
    <t>Omishima Island Imabari Cl. C.</t>
  </si>
  <si>
    <t>http://www.city.imabari.ehime.jp/clean/</t>
  </si>
  <si>
    <t>6533 Miyakubocho Miyakubo</t>
  </si>
  <si>
    <t>794-2203</t>
  </si>
  <si>
    <t>Oshima Clean Center</t>
  </si>
  <si>
    <t>Miyakubo</t>
  </si>
  <si>
    <t xml:space="preserve">Clean Center in Imabari City </t>
  </si>
  <si>
    <t>431 Machiya</t>
  </si>
  <si>
    <t>799-1514</t>
  </si>
  <si>
    <t>Imabari City Clean Center</t>
  </si>
  <si>
    <t>Uwajima City</t>
  </si>
  <si>
    <t>2-4-1 Nagabori</t>
  </si>
  <si>
    <t>798-0082</t>
  </si>
  <si>
    <t xml:space="preserve">Clean Center Uwajima </t>
  </si>
  <si>
    <t>http://www.city.uwajima.ehime.jp</t>
  </si>
  <si>
    <t>Uwajima Clean Center</t>
  </si>
  <si>
    <t xml:space="preserve">Tsuruma 1245 </t>
  </si>
  <si>
    <t xml:space="preserve">General waste incineration facility in Yoshida-cho </t>
  </si>
  <si>
    <t>Yoshida Uwajama</t>
  </si>
  <si>
    <t>165-3 Tsushimacho Takata</t>
  </si>
  <si>
    <t>Tsushima Uwajima City clean center</t>
  </si>
  <si>
    <t>Tsushima Uwajima Center</t>
  </si>
  <si>
    <t>Uwajima City, Yoshida Town</t>
  </si>
  <si>
    <t>Uwajima City, Tsushima Town</t>
  </si>
  <si>
    <t>Southern Environmental Center Yawatahama</t>
  </si>
  <si>
    <t>796-8035</t>
  </si>
  <si>
    <t>Yawatahama</t>
  </si>
  <si>
    <t>9-40 Wakayama</t>
  </si>
  <si>
    <t>South Center Yawatahama</t>
  </si>
  <si>
    <t xml:space="preserve">792-0851 </t>
  </si>
  <si>
    <t>Cleaning center Niihama</t>
  </si>
  <si>
    <t>122-1 Kannonbaracho</t>
  </si>
  <si>
    <t>http://www.city.niihama.lg.jp/</t>
  </si>
  <si>
    <t>Cleaning Center Niihama</t>
  </si>
  <si>
    <t>Saijo City</t>
  </si>
  <si>
    <t xml:space="preserve">799-1106 </t>
  </si>
  <si>
    <t xml:space="preserve">1200 Komatsu </t>
  </si>
  <si>
    <t>Saijo City clean Center</t>
  </si>
  <si>
    <t>Saijo City Clean Center</t>
  </si>
  <si>
    <t>Ozu City</t>
  </si>
  <si>
    <t>795-0041</t>
  </si>
  <si>
    <t>1263 Hatakicho</t>
  </si>
  <si>
    <t xml:space="preserve">Environmental Center Ozu City  </t>
  </si>
  <si>
    <t>http://www.city.ozu.ehime.jp/</t>
  </si>
  <si>
    <t>Ozy City Clean Center</t>
  </si>
  <si>
    <t>799-0404</t>
  </si>
  <si>
    <t>1670-3 Nakanoshocho</t>
  </si>
  <si>
    <t>Mishima City Clean Center facility in central Shikoku</t>
  </si>
  <si>
    <t>Shikoku City</t>
  </si>
  <si>
    <t xml:space="preserve">Shikoku Central </t>
  </si>
  <si>
    <t>https://www.city.shikokuchuo.ehime.jp</t>
  </si>
  <si>
    <t>4086-1 Kawanoecho</t>
  </si>
  <si>
    <t>Facility, central Shikoku Kawanoe</t>
  </si>
  <si>
    <t>Shikoku Kawanoe</t>
  </si>
  <si>
    <t>Seiyo City</t>
  </si>
  <si>
    <t xml:space="preserve">Seiyo City Nomura Clean Center </t>
  </si>
  <si>
    <t>797-1212</t>
  </si>
  <si>
    <t>3-595 Nomuracho Nomura</t>
  </si>
  <si>
    <t>Seiyo City Clean Center</t>
  </si>
  <si>
    <t>Kamijima Town</t>
  </si>
  <si>
    <t xml:space="preserve">Clean Center Ueshima town </t>
  </si>
  <si>
    <t xml:space="preserve">Ehime Prefecture, Ochi District, </t>
  </si>
  <si>
    <t>88 Yugeotani</t>
  </si>
  <si>
    <t>794-2513</t>
  </si>
  <si>
    <t>Yugo Island Incinerator</t>
  </si>
  <si>
    <t>Ainan</t>
  </si>
  <si>
    <t>Environmental Sanitation Center Ainancho</t>
  </si>
  <si>
    <t>798-4347</t>
  </si>
  <si>
    <t>1-26 Ohama</t>
  </si>
  <si>
    <t xml:space="preserve">Ehime Prefecture, Minamiuwa District </t>
  </si>
  <si>
    <t>Ainan Center</t>
  </si>
  <si>
    <t>Iyo City</t>
  </si>
  <si>
    <t xml:space="preserve">Iyo district refuse disposal facility </t>
  </si>
  <si>
    <t>799-3124</t>
  </si>
  <si>
    <t>1433 Miaki</t>
  </si>
  <si>
    <t>Iyo District</t>
  </si>
  <si>
    <t>Matsumori factory</t>
  </si>
  <si>
    <t>Sendai-Izumi</t>
  </si>
  <si>
    <t>981-3111</t>
  </si>
  <si>
    <t>Shiromae-135 Matsumori</t>
  </si>
  <si>
    <t>Sendai Matsumori</t>
  </si>
  <si>
    <t xml:space="preserve">989-3121 </t>
  </si>
  <si>
    <t>Kuzuoka-57-1 Goroku</t>
  </si>
  <si>
    <t>Kuzuoka factory</t>
  </si>
  <si>
    <t>Sendai Kuzuoka</t>
  </si>
  <si>
    <t>Sendai-Imaizumi</t>
  </si>
  <si>
    <t xml:space="preserve">984-0835 </t>
  </si>
  <si>
    <t>103 Kaminitta</t>
  </si>
  <si>
    <t>Imaizumi factory</t>
  </si>
  <si>
    <t>Sendai Imaizumi</t>
  </si>
  <si>
    <t xml:space="preserve">Ishinomaki City Clean Center </t>
  </si>
  <si>
    <t>986-2527</t>
  </si>
  <si>
    <t>Kiyosakiyama-1-49 Kugunarihama</t>
  </si>
  <si>
    <t xml:space="preserve">Miyagi Prefecture </t>
  </si>
  <si>
    <t>http://www.city.ishinomaki.lg.jp</t>
  </si>
  <si>
    <t>Ishinomaki Clean Center</t>
  </si>
  <si>
    <t>157-121 Busong-dong</t>
  </si>
  <si>
    <t>Iksan Resource Center</t>
  </si>
  <si>
    <t>1129 Pungdeokcheon 2(i)-dong (15 )</t>
  </si>
  <si>
    <t>Environment Centre Suji</t>
  </si>
  <si>
    <t>Suji-gu Incinerator</t>
  </si>
  <si>
    <t>Shiogama</t>
  </si>
  <si>
    <t>Incineration plant Shiogama</t>
  </si>
  <si>
    <t>Incineration Plant Shiogama</t>
  </si>
  <si>
    <t>Tome</t>
  </si>
  <si>
    <t>987-0353</t>
  </si>
  <si>
    <t>111-7 Toyosatocho Hirabayashi</t>
  </si>
  <si>
    <t>Clean Center Tome</t>
  </si>
  <si>
    <t>Tome Clean Center</t>
  </si>
  <si>
    <t>Kurihara City</t>
  </si>
  <si>
    <t>Nakayama-1-61 Ichihasamayanaginome</t>
  </si>
  <si>
    <t>987-2309</t>
  </si>
  <si>
    <t>Kurihara City Clean Center</t>
  </si>
  <si>
    <t>Kurihara Clean Center</t>
  </si>
  <si>
    <t>Natori</t>
  </si>
  <si>
    <t>Clean Center Natori</t>
  </si>
  <si>
    <t>989-2202</t>
  </si>
  <si>
    <t>Sugida-2-1 Takase</t>
  </si>
  <si>
    <t>Kyoritsu union center cleaning Watari Natori</t>
  </si>
  <si>
    <t>Miyagi Prefecture, Watari District</t>
  </si>
  <si>
    <t>http://www.watanakyouei.jp/</t>
  </si>
  <si>
    <t>Watari Natori Clean Center</t>
  </si>
  <si>
    <t>Higashiminamizawa 114 Medeshimakasashima</t>
  </si>
  <si>
    <t>Yamamoto Town</t>
  </si>
  <si>
    <t>Waste incineration facility eastern Miyagi</t>
  </si>
  <si>
    <t>Shinfunaoka-5 Kase</t>
  </si>
  <si>
    <t>Waste inc, Eastern Miyagi</t>
  </si>
  <si>
    <t>Rifu Town</t>
  </si>
  <si>
    <t>Otaru Clean Center</t>
  </si>
  <si>
    <t>2-111-2 Momonai</t>
  </si>
  <si>
    <t>048-2673</t>
  </si>
  <si>
    <t>Aomori City</t>
  </si>
  <si>
    <t>030-0955</t>
  </si>
  <si>
    <t>Fukazawa-1175 Komagome</t>
  </si>
  <si>
    <t>Pear incineration plant in Aomori</t>
  </si>
  <si>
    <t xml:space="preserve">Aomori Prefecture </t>
  </si>
  <si>
    <t>Aomori Pear plant</t>
  </si>
  <si>
    <t>Three incineration plant in Aomori</t>
  </si>
  <si>
    <t>Abolition</t>
  </si>
  <si>
    <t>Misawa City</t>
  </si>
  <si>
    <t>Cleaning center Misawa</t>
  </si>
  <si>
    <t>Aomori Prefecture</t>
  </si>
  <si>
    <t>Misawa Clean Center</t>
  </si>
  <si>
    <t>Hiranai town</t>
  </si>
  <si>
    <t>Waste disposal facility Hiranai town</t>
  </si>
  <si>
    <t>Sotonosawa-56-10 Kominato</t>
  </si>
  <si>
    <t>Waste disp. Hiranai</t>
  </si>
  <si>
    <t>039-3321</t>
  </si>
  <si>
    <t>Tohuko Town</t>
  </si>
  <si>
    <t>039-2664</t>
  </si>
  <si>
    <t>72 Otsutomo</t>
  </si>
  <si>
    <t>Kamikita cleaning center in central</t>
  </si>
  <si>
    <t xml:space="preserve">Aomori Prefecture, Kamikita District </t>
  </si>
  <si>
    <t>Kamikita Cleaning Center</t>
  </si>
  <si>
    <t>Hirosaki City</t>
  </si>
  <si>
    <t>036-8314</t>
  </si>
  <si>
    <t>Tsutsui-6-2 Machida</t>
  </si>
  <si>
    <t>Environmental improvement district center Hirosaki</t>
  </si>
  <si>
    <t>Hirosaki Clean Center</t>
  </si>
  <si>
    <t>Incineration plant in southern</t>
  </si>
  <si>
    <t>Kawarada Koganezaki</t>
  </si>
  <si>
    <t>Hirosaki South Center</t>
  </si>
  <si>
    <t xml:space="preserve">036-0534 </t>
  </si>
  <si>
    <t>Kuroishi City</t>
  </si>
  <si>
    <t>Environmental Management Center Kuroishi district</t>
  </si>
  <si>
    <t>Minaminoda 62-1</t>
  </si>
  <si>
    <t>Kuroishi Center</t>
  </si>
  <si>
    <t>Sasebo</t>
  </si>
  <si>
    <t>858-0905</t>
  </si>
  <si>
    <t>294-2 Shimomotoyamacho</t>
  </si>
  <si>
    <t xml:space="preserve">Nagasaki Prefecture </t>
  </si>
  <si>
    <t>Ube City</t>
  </si>
  <si>
    <t>5272-5 Okiube</t>
  </si>
  <si>
    <t xml:space="preserve">Waste incineration plant in Ube City </t>
  </si>
  <si>
    <t>755-0001</t>
  </si>
  <si>
    <t>Ube City Incinerator</t>
  </si>
  <si>
    <t>Tokushima City</t>
  </si>
  <si>
    <t>779-3119</t>
  </si>
  <si>
    <t>Kuwazoe-18-1 Kokufucho Kitaiwanobu</t>
  </si>
  <si>
    <t xml:space="preserve">Tokushima Prefecture </t>
  </si>
  <si>
    <t>Tokushima West Incinerator</t>
  </si>
  <si>
    <t>http://www.city.tokushima.tokushima.jp/siminkankyo_seisaku/sisetu02.html</t>
  </si>
  <si>
    <t xml:space="preserve">Western Incineration Facility Tokushima City </t>
  </si>
  <si>
    <t xml:space="preserve">Eastern Incineration Facility Tokushima City </t>
  </si>
  <si>
    <t>Motobari-43-1 Rondencho</t>
  </si>
  <si>
    <t>770-8011</t>
  </si>
  <si>
    <t>http://www.city.tokushima.tokushima.jp/siminkankyo_seisaku/sisetu01.html</t>
  </si>
  <si>
    <t>Tokushima East Incinerator</t>
  </si>
  <si>
    <t>Obihiro City</t>
  </si>
  <si>
    <t>4-24 Nishi Jokita</t>
  </si>
  <si>
    <t>Kuririn Center</t>
  </si>
  <si>
    <t>198-0213</t>
  </si>
  <si>
    <t>850-1 Unazawa</t>
  </si>
  <si>
    <t>Okutama Clean Center</t>
  </si>
  <si>
    <t>192-0906</t>
  </si>
  <si>
    <t>596-3 Kitanomachi</t>
  </si>
  <si>
    <t>192-0001</t>
  </si>
  <si>
    <t>1916 Tobukimachi</t>
  </si>
  <si>
    <t>Tama City</t>
  </si>
  <si>
    <t>2-1-1 Karakida</t>
  </si>
  <si>
    <t>206-0035</t>
  </si>
  <si>
    <t>http://www.tama-seisokojo.or.jp/</t>
  </si>
  <si>
    <t xml:space="preserve">Tama City Incineration Plant </t>
  </si>
  <si>
    <t>Inagi City</t>
  </si>
  <si>
    <t>206-0801</t>
  </si>
  <si>
    <t>1528 Omaru</t>
  </si>
  <si>
    <t>Tamagawa Clean Center</t>
  </si>
  <si>
    <t>Hamura City</t>
  </si>
  <si>
    <t>Nishitami Sanitation Center</t>
  </si>
  <si>
    <t>Higashikurume City</t>
  </si>
  <si>
    <t>4-3-10 Shimosato</t>
  </si>
  <si>
    <t>203-0043</t>
  </si>
  <si>
    <t>Clean port willow garden fountain</t>
  </si>
  <si>
    <t>http://www.ryusenen.or.jp/</t>
  </si>
  <si>
    <t>Higashikurume Clean Center</t>
  </si>
  <si>
    <t>Higashimurayama City</t>
  </si>
  <si>
    <t xml:space="preserve">189 -0001 </t>
  </si>
  <si>
    <t>Higashimurayama City Waste Treatment Center Shusui Garden</t>
  </si>
  <si>
    <t>http://www.city.higashimurayama.tokyo.jp/shisetsu/gomi/syusuien/index.html</t>
  </si>
  <si>
    <t>Shusui Garden</t>
  </si>
  <si>
    <t>191-0021</t>
  </si>
  <si>
    <t>1-210-2 Ishida</t>
  </si>
  <si>
    <t xml:space="preserve">Hino City Clean Center </t>
  </si>
  <si>
    <t>194-0202</t>
  </si>
  <si>
    <t>3160 Shimooyamadamachi</t>
  </si>
  <si>
    <t>Machida Center</t>
  </si>
  <si>
    <t>196-0014</t>
  </si>
  <si>
    <t>Akishima ll Clean Center</t>
  </si>
  <si>
    <t>Akishima Clean Center</t>
  </si>
  <si>
    <t>185-0013</t>
  </si>
  <si>
    <t>4-9-8 Nishikoigakubo</t>
  </si>
  <si>
    <t>Kokubunji Clean Center</t>
  </si>
  <si>
    <t>1-6 Shinkawa</t>
  </si>
  <si>
    <t>Mitaka Center</t>
  </si>
  <si>
    <t>Yokosuka</t>
  </si>
  <si>
    <t>239-0832</t>
  </si>
  <si>
    <t>2187 Shinmeicho</t>
  </si>
  <si>
    <t xml:space="preserve">Processing plant south of Yokosuka City </t>
  </si>
  <si>
    <t xml:space="preserve">Kanagawa Prefecture </t>
  </si>
  <si>
    <t>Yokosuka South</t>
  </si>
  <si>
    <t>http://www.city.minamiashigara.kanagawa.jp/index.jsp</t>
  </si>
  <si>
    <t xml:space="preserve">Incineration plant Minamiashigara City </t>
  </si>
  <si>
    <t>250-0131</t>
  </si>
  <si>
    <t>48-1 Uchiyama</t>
  </si>
  <si>
    <t>Minamiashigara Clean Center</t>
  </si>
  <si>
    <t>Matsudo City Clean Center Wanagaya</t>
  </si>
  <si>
    <t>270-2232</t>
  </si>
  <si>
    <t>1349-2 Wanagaya</t>
  </si>
  <si>
    <t>http://www.city.matsudo.chiba.jp/index/organization/wanagaya-cc.html</t>
  </si>
  <si>
    <t>Wanagaya Center</t>
  </si>
  <si>
    <t>270-2201</t>
  </si>
  <si>
    <t>37 Takayanagi Shinden</t>
  </si>
  <si>
    <t xml:space="preserve">Matsudo Clean Center </t>
  </si>
  <si>
    <t xml:space="preserve">265-0067 </t>
  </si>
  <si>
    <t>347 Kitayatsu Wakaba Ward</t>
  </si>
  <si>
    <t>Incineration plant Kitayatsu</t>
  </si>
  <si>
    <t>http://www.city.chiba.jp/</t>
  </si>
  <si>
    <t>Kitayatsu Incineration</t>
  </si>
  <si>
    <t>727-1 Sankakucho</t>
  </si>
  <si>
    <t>262-0011</t>
  </si>
  <si>
    <t>Chiba City -Kitayatsu</t>
  </si>
  <si>
    <t xml:space="preserve">Chiba City -Hanamigawa </t>
  </si>
  <si>
    <t>Chiba North Incineration</t>
  </si>
  <si>
    <t>Chiba City - Mihama</t>
  </si>
  <si>
    <t>Incineration plant Shinko</t>
  </si>
  <si>
    <t>Incineration plant north Chiba City</t>
  </si>
  <si>
    <t>226-1 Shinminato</t>
  </si>
  <si>
    <t>261-0002</t>
  </si>
  <si>
    <t>Incineration Plant Shinko</t>
  </si>
  <si>
    <t>Clean Center Abukuma</t>
  </si>
  <si>
    <t>Umenokihata-1-1 Watari</t>
  </si>
  <si>
    <t>960-8141</t>
  </si>
  <si>
    <t>Abukama Center</t>
  </si>
  <si>
    <t xml:space="preserve">Fukushima City </t>
  </si>
  <si>
    <t>Arakawa, Fukushima City Hall Plaza clean recycling center</t>
  </si>
  <si>
    <t>960-8166</t>
  </si>
  <si>
    <t>Kitahara-1-1 Niida</t>
  </si>
  <si>
    <t xml:space="preserve">Fukushima Prefecture </t>
  </si>
  <si>
    <t>Arakawa Center</t>
  </si>
  <si>
    <t>Okazaki,</t>
  </si>
  <si>
    <t>Fukuroi Plant</t>
  </si>
  <si>
    <t>Iwata City Clean Center</t>
  </si>
  <si>
    <t>Tashiro environment Plaza Shimada</t>
  </si>
  <si>
    <t>427-0034</t>
  </si>
  <si>
    <t>7 Ita</t>
  </si>
  <si>
    <t xml:space="preserve">Shizuoka Prefecture </t>
  </si>
  <si>
    <t>http://www.city.shimada.shizuoka.jp</t>
  </si>
  <si>
    <t>Tashiro Shimada</t>
  </si>
  <si>
    <t xml:space="preserve">Numakami incineration plant </t>
  </si>
  <si>
    <t>Numakami Incinerator</t>
  </si>
  <si>
    <t>1224 Minaminumagami</t>
  </si>
  <si>
    <t>420-0905</t>
  </si>
  <si>
    <t xml:space="preserve">Numakami incineration plant (ash melting facility) </t>
  </si>
  <si>
    <t>Numakami Melting Fac.</t>
  </si>
  <si>
    <t>421-2116</t>
  </si>
  <si>
    <t>553 Nishigaya</t>
  </si>
  <si>
    <t>Shizuoka City-Aoi</t>
  </si>
  <si>
    <t>Nishigaya Plant</t>
  </si>
  <si>
    <t>Hamamatsu City Western Clean Center</t>
  </si>
  <si>
    <t>Hamamatsu City - Minami</t>
  </si>
  <si>
    <t>430-0844</t>
  </si>
  <si>
    <t>1715 Enoshimacho</t>
  </si>
  <si>
    <t xml:space="preserve">Cleaning south Hamamatsu City </t>
  </si>
  <si>
    <t>Hamamatsu South</t>
  </si>
  <si>
    <t>Hamamatsu Western Cl. C.</t>
  </si>
  <si>
    <t>http://www.city.hamamatsu.shizuoka.jp/</t>
  </si>
  <si>
    <t>Hamamatsu City - Nishi</t>
  </si>
  <si>
    <t>Hamamatsu City -Hamakita</t>
  </si>
  <si>
    <t>434-0013</t>
  </si>
  <si>
    <t>954 Nagashima</t>
  </si>
  <si>
    <t>Hamakita Cleaning Center</t>
  </si>
  <si>
    <t>Hamamatsu City - Tenryu</t>
  </si>
  <si>
    <t>431-3752</t>
  </si>
  <si>
    <t>558-3 Ogawa</t>
  </si>
  <si>
    <t>Tenryu ward garbage processing plant</t>
  </si>
  <si>
    <t>Hamamatsy Tenryu Plant</t>
  </si>
  <si>
    <t>Otsu City</t>
  </si>
  <si>
    <t>Environmental Center Otsu</t>
  </si>
  <si>
    <t>520-0823</t>
  </si>
  <si>
    <t>785-1 Zezekamibeppocho</t>
  </si>
  <si>
    <t xml:space="preserve">Shiga Prefecture </t>
  </si>
  <si>
    <t>http://www.city.otsu.shiga.jp</t>
  </si>
  <si>
    <t>Center Otsu</t>
  </si>
  <si>
    <t xml:space="preserve">Northern Otsu City Clean Center </t>
  </si>
  <si>
    <t>520-0351</t>
  </si>
  <si>
    <t>272 Ikadachikitazaijicho</t>
  </si>
  <si>
    <t>Northern Center Otsu</t>
  </si>
  <si>
    <t xml:space="preserve">South Plant Clean Center </t>
  </si>
  <si>
    <t>590-0134</t>
  </si>
  <si>
    <t xml:space="preserve">Osaka Prefecture </t>
  </si>
  <si>
    <t>Sakai South Center</t>
  </si>
  <si>
    <t>5-1-1 Miikedai</t>
  </si>
  <si>
    <t>599-8102</t>
  </si>
  <si>
    <t>1-102 Ishiharacho</t>
  </si>
  <si>
    <t xml:space="preserve">Clean Center East Plant </t>
  </si>
  <si>
    <t>http://www.city.sakai.lg.jp/city/info/_kanji/kanrensisetu.html</t>
  </si>
  <si>
    <t>Sakai East Center</t>
  </si>
  <si>
    <t>768-0103</t>
  </si>
  <si>
    <t>1353-10 Yamamotocho Saitanishi</t>
  </si>
  <si>
    <t>http://www.sankankouiki.jp/</t>
  </si>
  <si>
    <t>Kinokawa City</t>
  </si>
  <si>
    <t>Naka City center amenities Kinokawa</t>
  </si>
  <si>
    <t xml:space="preserve">Natenishino 108 </t>
  </si>
  <si>
    <t>649-6621</t>
  </si>
  <si>
    <t xml:space="preserve">Wakayama Prefecture </t>
  </si>
  <si>
    <t>http://www.city.kinokawa.lg.jp/</t>
  </si>
  <si>
    <t>Kinokawa Naka</t>
  </si>
  <si>
    <t>Iwade</t>
  </si>
  <si>
    <t>Clean Center Iwade</t>
  </si>
  <si>
    <t>649-6202</t>
  </si>
  <si>
    <t>2273-2 Negoro</t>
  </si>
  <si>
    <t>clean Center Iwade</t>
  </si>
  <si>
    <t>Shirahama Town</t>
  </si>
  <si>
    <t>649-2321</t>
  </si>
  <si>
    <t>749 Horo</t>
  </si>
  <si>
    <t>Shirahama Cleaning Center</t>
  </si>
  <si>
    <t xml:space="preserve">Wakayama Prefecture, Nishimuro District </t>
  </si>
  <si>
    <t>http://www.town.shirahama.wakayama.jp/</t>
  </si>
  <si>
    <t>Shirahama Clean Center</t>
  </si>
  <si>
    <t>Okayama City -Higashi</t>
  </si>
  <si>
    <t>704-8122</t>
  </si>
  <si>
    <t>453-5 Saidaiji Shinchi</t>
  </si>
  <si>
    <t xml:space="preserve">Eastern Clean Center, Okayama City </t>
  </si>
  <si>
    <t xml:space="preserve">Okayama Prefecture </t>
  </si>
  <si>
    <t>Okayama City East Center</t>
  </si>
  <si>
    <t xml:space="preserve">Waste incineration center Toshinden </t>
  </si>
  <si>
    <t>Okayama City  - Minami</t>
  </si>
  <si>
    <t>700-0956</t>
  </si>
  <si>
    <t>Okayama City Toshinden</t>
  </si>
  <si>
    <t>486-1 Toshinden</t>
  </si>
  <si>
    <t>700-0942</t>
  </si>
  <si>
    <t xml:space="preserve">Center for Environment and waste incineration Okaminami </t>
  </si>
  <si>
    <t>1-4-1 Toyonari</t>
  </si>
  <si>
    <t>Okayama City Okaminami</t>
  </si>
  <si>
    <t>710-0824</t>
  </si>
  <si>
    <t xml:space="preserve">Waste treatment plant Hakuraku </t>
  </si>
  <si>
    <t>424 Bakurocho</t>
  </si>
  <si>
    <t>Kurashiki City</t>
  </si>
  <si>
    <t>Nagao, clean station Tottori</t>
  </si>
  <si>
    <t>Tottori City</t>
  </si>
  <si>
    <t>689-0357</t>
  </si>
  <si>
    <t>2160 Ketakacho Yakkami</t>
  </si>
  <si>
    <t xml:space="preserve">Tottori Prefecture </t>
  </si>
  <si>
    <t>Nagao Tottoiri</t>
  </si>
  <si>
    <t>Izumo</t>
  </si>
  <si>
    <t>Izumo Energy Center</t>
  </si>
  <si>
    <t>Shimane Prefecture</t>
  </si>
  <si>
    <t>Nara City</t>
  </si>
  <si>
    <t>Kiyomi factory environment, Nara I, II</t>
  </si>
  <si>
    <t>631-0801</t>
  </si>
  <si>
    <t>5-2 Sakyo</t>
  </si>
  <si>
    <t>Nara I II</t>
  </si>
  <si>
    <t>Himeji-Ichikawa</t>
  </si>
  <si>
    <t>Togocho</t>
  </si>
  <si>
    <t>Himeji City Center Ichikawa</t>
  </si>
  <si>
    <t>Himeji Ichikawa</t>
  </si>
  <si>
    <t>Himeji-Ieshima</t>
  </si>
  <si>
    <t>Himeji City Center Ieshima</t>
  </si>
  <si>
    <t>672-0102</t>
  </si>
  <si>
    <t>2144-18 Ieshimachomiya</t>
  </si>
  <si>
    <t xml:space="preserve">Hyogo Prefecture </t>
  </si>
  <si>
    <t>Himeji Ieshima</t>
  </si>
  <si>
    <t>Himeji Aboshi</t>
  </si>
  <si>
    <t>Himeji South Center</t>
  </si>
  <si>
    <t>672-8079</t>
  </si>
  <si>
    <t>1351-27 Shikamaku Imazaike</t>
  </si>
  <si>
    <t xml:space="preserve">664-0843 </t>
  </si>
  <si>
    <t>Iwaya 2-chome, 4-12</t>
  </si>
  <si>
    <t>Toyonaka-Itami I</t>
  </si>
  <si>
    <t>Toyonaka-Itami II</t>
  </si>
  <si>
    <t>Clean Center Sakurazuka</t>
  </si>
  <si>
    <t>621-0101</t>
  </si>
  <si>
    <t xml:space="preserve">Sakurazuka-6-6 Higashibetsuincho </t>
  </si>
  <si>
    <t>Kameoka Sakurazuka Cl C.</t>
  </si>
  <si>
    <t>Morioka</t>
  </si>
  <si>
    <t>Clean Center in Morioka</t>
  </si>
  <si>
    <t>Kotorizawa Ueda</t>
  </si>
  <si>
    <t>Iwate Prefecture</t>
  </si>
  <si>
    <t>Morioka Clean Center</t>
  </si>
  <si>
    <t>Yokote</t>
  </si>
  <si>
    <t>013-0008</t>
  </si>
  <si>
    <t>Eastern Center for Environmental Protection</t>
  </si>
  <si>
    <t>Nanokaichi-33 Mutsunari</t>
  </si>
  <si>
    <t xml:space="preserve">Akita Prefecture </t>
  </si>
  <si>
    <t>Yokote Eastern Center</t>
  </si>
  <si>
    <t>Tanigawa municipal incineration plant</t>
  </si>
  <si>
    <t>Nakagawara Urushiyama</t>
  </si>
  <si>
    <t>Yamagata Tanigawa</t>
  </si>
  <si>
    <t>Kanuma</t>
  </si>
  <si>
    <t>Kamidonomachi</t>
  </si>
  <si>
    <t>Center for Environmental clean Kanuma</t>
  </si>
  <si>
    <t xml:space="preserve"> Tochigi Prefecture</t>
  </si>
  <si>
    <t>Kanuma clean Center</t>
  </si>
  <si>
    <t xml:space="preserve">Cleaning center Kiryu City </t>
  </si>
  <si>
    <t>376-0122</t>
  </si>
  <si>
    <t>461 Niisatochono</t>
  </si>
  <si>
    <t>Kiryu Cleaning Center</t>
  </si>
  <si>
    <t>Niigata City - Konan</t>
  </si>
  <si>
    <t>950-0162</t>
  </si>
  <si>
    <t>1835-1 Kameda</t>
  </si>
  <si>
    <t>Kameda cleaning center</t>
  </si>
  <si>
    <t>Kameda Cleaning Center</t>
  </si>
  <si>
    <t>Hakusan City</t>
  </si>
  <si>
    <t>924-0066</t>
  </si>
  <si>
    <t>795 Kamiogawamachi</t>
  </si>
  <si>
    <t xml:space="preserve">Center for Environmental Affairs Association Matto Ishikawa </t>
  </si>
  <si>
    <t xml:space="preserve">Ishikawa Prefecture </t>
  </si>
  <si>
    <t>Hakusan Ishikawa</t>
  </si>
  <si>
    <t>Fujiyoshida</t>
  </si>
  <si>
    <t>Environmental Beautification Center City Hall Fujiyoshida</t>
  </si>
  <si>
    <t xml:space="preserve">403-0002 </t>
  </si>
  <si>
    <t xml:space="preserve">690 Koasumi </t>
  </si>
  <si>
    <t>Yamanashi Prefecture</t>
  </si>
  <si>
    <t>Fujiyoshida Center</t>
  </si>
  <si>
    <t>381-0026</t>
  </si>
  <si>
    <t>2-42-1 Matsuoka</t>
  </si>
  <si>
    <t>Cleaning center of Nagano City</t>
  </si>
  <si>
    <t xml:space="preserve">Nagano Prefecture </t>
  </si>
  <si>
    <t>http://www.city.nagano.nagano.jp/</t>
  </si>
  <si>
    <t>Nagano City Clean Center</t>
  </si>
  <si>
    <t>Yokkaichi City</t>
  </si>
  <si>
    <t xml:space="preserve">Waste incineration plants and factories in northern Yokkaichi City </t>
  </si>
  <si>
    <t>510-8037</t>
  </si>
  <si>
    <t>1587 Tarusakacho</t>
  </si>
  <si>
    <t xml:space="preserve">Mie Prefecture </t>
  </si>
  <si>
    <t>Yokkaichi City North Center</t>
  </si>
  <si>
    <t>Motobu Town</t>
  </si>
  <si>
    <t xml:space="preserve">905-0209 </t>
  </si>
  <si>
    <t xml:space="preserve">Cleaning facility Nakijin village </t>
  </si>
  <si>
    <t>Okinawa Prefecture, Kunigami District</t>
  </si>
  <si>
    <t>Okinawa Motobu</t>
  </si>
  <si>
    <t>Miyakonojo City</t>
  </si>
  <si>
    <t>885-0013</t>
  </si>
  <si>
    <t>224 Korimotocho</t>
  </si>
  <si>
    <t xml:space="preserve">Incineration plant Miyakonojo City </t>
  </si>
  <si>
    <t xml:space="preserve">Miyazaki Prefecture </t>
  </si>
  <si>
    <t xml:space="preserve">Incineration plant Miyakonojo  </t>
  </si>
  <si>
    <t>Sano cleaning center Oita</t>
  </si>
  <si>
    <t>3400-10 Sano</t>
  </si>
  <si>
    <t>870-0315</t>
  </si>
  <si>
    <t>Sano Cleaning Center</t>
  </si>
  <si>
    <t>863-0044</t>
  </si>
  <si>
    <t>4751 Kusuuramachi</t>
  </si>
  <si>
    <t xml:space="preserve">Cleaning center district federation Amakusa Hondo </t>
  </si>
  <si>
    <t>Amakusa Hondo</t>
  </si>
  <si>
    <t>Amakusa City</t>
  </si>
  <si>
    <t>Kumamoto Prefecture, Shimoshima Island</t>
  </si>
  <si>
    <t>Osaka Prefecture</t>
  </si>
  <si>
    <t>Saga Prefecture</t>
  </si>
  <si>
    <t>Kagawa Prefecture, Shodoshima Island</t>
  </si>
  <si>
    <t xml:space="preserve">Hyogo Prefecture, </t>
  </si>
  <si>
    <t xml:space="preserve">Kagoshima Prefecture, Okinoerabu Island, </t>
  </si>
  <si>
    <t>Fukushima Prefecture</t>
  </si>
  <si>
    <t>Kagoshima  Prefecture</t>
  </si>
  <si>
    <t>Nagasaki Prefecture</t>
  </si>
  <si>
    <t>Remarks</t>
  </si>
  <si>
    <t>The political and legal status of Taiwan is a contentious issue. The People's Republic of China (PRC) claims that the Republic of China government is illegitimate, referring to it as the "Taiwan Authority". The Republic of China (ROC), however, with its own constitution, independently elected president and a large army, continues to view itself as an independent sovereign state.</t>
  </si>
  <si>
    <t xml:space="preserve">Scotland, East Lothian </t>
  </si>
  <si>
    <t>Scotland, Perthshire</t>
  </si>
  <si>
    <t>Scotland, Dundee City</t>
  </si>
  <si>
    <t>JP *)</t>
  </si>
  <si>
    <t>TW **)</t>
  </si>
  <si>
    <t>http://rrf.seoul.go.kr</t>
  </si>
  <si>
    <t xml:space="preserve">Yangcheon Resource Recovery Facility </t>
  </si>
  <si>
    <t>Yangcheon RRF</t>
  </si>
  <si>
    <t xml:space="preserve">Nowon Resource Recovery Facility </t>
  </si>
  <si>
    <t>99 Deongneung-ro 70-gil (772 Sanggye-dong)</t>
  </si>
  <si>
    <t>Nowon RRF</t>
  </si>
  <si>
    <t>ESP, Wet, bagfilter, SCR</t>
  </si>
  <si>
    <t>1121 Annyangcheon-ro           (900 Mok-dong)</t>
  </si>
  <si>
    <t>Gangnam RRF</t>
  </si>
  <si>
    <t>3318 Nambusunhwan-ro       (4-1 Irwon-dong)</t>
  </si>
  <si>
    <t xml:space="preserve">Iksan Renewable Resource Center </t>
  </si>
  <si>
    <t>Total plant throughput [Mg/day]</t>
  </si>
  <si>
    <t>Durchsatz pro Tag (Gesamtanlage)</t>
  </si>
  <si>
    <t>Afvaldoorzet per dag (totale installatie)</t>
  </si>
  <si>
    <t>Suwon Resource Recovery Facility</t>
  </si>
  <si>
    <t>Suwon RRF</t>
  </si>
  <si>
    <t>Suwon, Yeongtong</t>
  </si>
  <si>
    <t>962-3 Yeongtong-dong      (383 Yeongtong-ro)</t>
  </si>
  <si>
    <t>River South, Gangnam Resource Recovery Facility</t>
  </si>
  <si>
    <t>Samjeongdong Refuse Incineration Plant</t>
  </si>
  <si>
    <t>Bucheon, Ojeong-gu</t>
  </si>
  <si>
    <t>363-4 Samjeong-dong       (53 Samjak-ro)</t>
  </si>
  <si>
    <t>661-11 Choji-dong               (726 Cheomdan-ro)</t>
  </si>
  <si>
    <t>Ansan RRF</t>
  </si>
  <si>
    <t>Juan San, Ansan Resource Recovery Center</t>
  </si>
  <si>
    <t>Anyang RRF</t>
  </si>
  <si>
    <t>Anyang refuse incinteration plant</t>
  </si>
  <si>
    <t>966-2 Gwanyang 2(i)-dong</t>
  </si>
  <si>
    <t>Samjeongdong Bucheon</t>
  </si>
  <si>
    <t>Daejangdong RRF</t>
  </si>
  <si>
    <t>607 Daejang-dong                 (122 Beolmal-ro)</t>
  </si>
  <si>
    <t>Changwon</t>
  </si>
  <si>
    <t>127 Sinchon-dong (20 Changgok-ro 108beon-gil)</t>
  </si>
  <si>
    <t>Changwon Seongsan Plant</t>
  </si>
  <si>
    <t>1824-3 Unseo-dong</t>
  </si>
  <si>
    <t>Incheon airport Refuse Incineration Plant</t>
  </si>
  <si>
    <t>Incheon Airport</t>
  </si>
  <si>
    <t>Goyang City Facilty</t>
  </si>
  <si>
    <t>Goyang Facility</t>
  </si>
  <si>
    <t>400-2 Geumeo-ri, Pogog-eup</t>
  </si>
  <si>
    <t>Yongin Cheoin</t>
  </si>
  <si>
    <t>Yongin-Suji</t>
  </si>
  <si>
    <t>Yongin-Cheoin</t>
  </si>
  <si>
    <t>Gwacheon-si</t>
  </si>
  <si>
    <t>205-1 Galhyeon-dong          (177 Gurian-ro)</t>
  </si>
  <si>
    <t>1234 Baekseok-dong        (115 Gyeongui-ro)</t>
  </si>
  <si>
    <t>Gwacheon Facility</t>
  </si>
  <si>
    <t>Gwacheon waste incinerating facility</t>
  </si>
  <si>
    <t>Ulsan, Namgu</t>
  </si>
  <si>
    <t>150-1 Seongam-dong           (524 Cheoyong-ro)</t>
  </si>
  <si>
    <t>Gunpo</t>
  </si>
  <si>
    <t>962-1 Sanbon-dong         (101-58 Chomakgol-gil)</t>
  </si>
  <si>
    <t>Gunpo Plant</t>
  </si>
  <si>
    <t>490 Bugok-ri, Jangyu-myeon (51 Bugok-ro)</t>
  </si>
  <si>
    <t>Gimhae plant</t>
  </si>
  <si>
    <t>Gimhae Plant</t>
  </si>
  <si>
    <t>531-1 Baekseok-dong</t>
  </si>
  <si>
    <t>Cheonan Seobuk</t>
  </si>
  <si>
    <t>Cheonan Seobuk Plant</t>
  </si>
  <si>
    <t>1690-5 Sinil-dong             (191 Daedeok-daero 1284beon-gil)</t>
  </si>
  <si>
    <t>Daedok Daejeon Plant</t>
  </si>
  <si>
    <t>580 Sangnim-dong           (625 Jeongyeorip-ro)</t>
  </si>
  <si>
    <t>Jeonju Plant</t>
  </si>
  <si>
    <t>257 Seongseogongdan-ro (306-71 Jang-dong)</t>
  </si>
  <si>
    <t>Daegu Plant</t>
  </si>
  <si>
    <t>104-1 Pangyo-dong</t>
  </si>
  <si>
    <t>Pangyo-dong Plant</t>
  </si>
  <si>
    <t>시설명</t>
  </si>
  <si>
    <t>소 재 지</t>
  </si>
  <si>
    <t>다이옥신</t>
  </si>
  <si>
    <t xml:space="preserve">시설용량 </t>
  </si>
  <si>
    <t>시설용량 , 톤/일</t>
  </si>
  <si>
    <t>도시</t>
  </si>
  <si>
    <t>황산화물</t>
  </si>
  <si>
    <t>질소산화물</t>
  </si>
  <si>
    <t>염화수소</t>
  </si>
  <si>
    <t>일산화탄소</t>
  </si>
  <si>
    <t>국가</t>
  </si>
  <si>
    <t xml:space="preserve">하이퍼 링크를 </t>
  </si>
  <si>
    <t>施設名</t>
  </si>
  <si>
    <t>処理能力</t>
  </si>
  <si>
    <t>組合名</t>
  </si>
  <si>
    <t>一酸化炭素濃度</t>
  </si>
  <si>
    <t>ばいじん濃度</t>
  </si>
  <si>
    <t>硫黄酸化物濃度</t>
  </si>
  <si>
    <t>窒素酸化物濃度</t>
  </si>
  <si>
    <t>塩化水素濃度</t>
  </si>
  <si>
    <t>ダイオキシン類濃</t>
  </si>
  <si>
    <t>国家</t>
  </si>
  <si>
    <t>住所</t>
  </si>
  <si>
    <t>SNCR + SD + FF</t>
  </si>
  <si>
    <t>http://www.bseng.co.kr/english/bseng/en_1.htm</t>
  </si>
  <si>
    <t>5-2 San Hoechun-Dong      (225-66 Songi-gil)</t>
  </si>
  <si>
    <t>Jeju-si, Hoecheon-dong</t>
  </si>
  <si>
    <t>Sanbuk Facility</t>
  </si>
  <si>
    <t>Seogwipo</t>
  </si>
  <si>
    <t>San 8-1 Saekdal-dong     (163 Sallongnam-ro1241beon-gil)</t>
  </si>
  <si>
    <t>San M Facility</t>
  </si>
  <si>
    <t>San M Jeju</t>
  </si>
  <si>
    <t>Seongnam Facility</t>
  </si>
  <si>
    <t>412-1 Sangdaewon 1(il)-dong                                    (567 Dunchon-daero)</t>
  </si>
  <si>
    <t>Seongnam, Jungwon-gu</t>
  </si>
  <si>
    <t>Paju</t>
  </si>
  <si>
    <t>153 Nakha-ri, Tanhyeon-myeon (1213-52 Bangchon-ro)</t>
  </si>
  <si>
    <t>Paju Plant</t>
  </si>
  <si>
    <t>Incheon-Seo</t>
  </si>
  <si>
    <t>673-6 Gyeongseo-dong (38 Robot land-ro 249beon-gil)</t>
  </si>
  <si>
    <t>Zheng La</t>
  </si>
  <si>
    <t xml:space="preserve">Incheon Seo </t>
  </si>
  <si>
    <t>Gwangmyeong-Si</t>
  </si>
  <si>
    <t>27 Gahak-dong (142 Gahak-ro 85(palsibo)beon-gil)</t>
  </si>
  <si>
    <t>Gwangmyeong Facility</t>
  </si>
  <si>
    <t>Icheon</t>
  </si>
  <si>
    <t>Hhobeopmyeon Anping Li 684-1</t>
  </si>
  <si>
    <t>Icheon Facility</t>
  </si>
  <si>
    <t>Icheon Plant</t>
  </si>
  <si>
    <t>http://blog.daum.net/kgy420/1217</t>
  </si>
  <si>
    <t>Asan</t>
  </si>
  <si>
    <t>Asan Environmental Science Park</t>
  </si>
  <si>
    <t>Asan Green Tower</t>
  </si>
  <si>
    <t>24-1 Baemi-dong,     (216 Sirok-ro)</t>
  </si>
  <si>
    <t>http://www.anyang.go.kr/anyang.jsp?conCode=AC00005400&amp;PATH=A080010</t>
  </si>
  <si>
    <t>Ulsan Seongam waste incinerating facility,</t>
  </si>
  <si>
    <t>Ulsan Seongam Facility</t>
  </si>
  <si>
    <t>MHKW Kassel</t>
  </si>
  <si>
    <t>Dieselstr. 20a</t>
  </si>
  <si>
    <t>MHKW Kempten</t>
  </si>
  <si>
    <t>Geestemünder Straße 25A</t>
  </si>
  <si>
    <t>EVI Laar  Coevorden</t>
  </si>
  <si>
    <t>Lagerplatzweg 1-5</t>
  </si>
  <si>
    <t>MVA Ludwigshaven</t>
  </si>
  <si>
    <t>EGM Mainz</t>
  </si>
  <si>
    <t>MHKW München Nord</t>
  </si>
  <si>
    <t>E.ON Saarbrücken</t>
  </si>
  <si>
    <t>ASN</t>
  </si>
  <si>
    <t>E.ON Staffelberg</t>
  </si>
  <si>
    <t>MHKW Rosenheim</t>
  </si>
  <si>
    <t>MHKW Solingen</t>
  </si>
  <si>
    <t>E.ON Stapelfeld</t>
  </si>
  <si>
    <t>EVZA</t>
  </si>
  <si>
    <t>MVA Zella-Mehlis</t>
  </si>
  <si>
    <t>Renosyd</t>
  </si>
  <si>
    <t>Location Filborna Plant</t>
  </si>
  <si>
    <t>Söderenergi</t>
  </si>
  <si>
    <t>Covanta Mac Arthur</t>
  </si>
  <si>
    <t>Wheelabrator Saugus</t>
  </si>
  <si>
    <t>South 2900 Geiger Boulevard</t>
  </si>
  <si>
    <t>Spokane WTE Plant</t>
  </si>
  <si>
    <t>Covanta Hillsborough</t>
  </si>
  <si>
    <t>McKay Bay</t>
  </si>
  <si>
    <t>Covanta Tulsa</t>
  </si>
  <si>
    <t>Covanta Wallingford</t>
  </si>
  <si>
    <t>York Energy systems</t>
  </si>
  <si>
    <t>http://www.sita.nl/</t>
  </si>
  <si>
    <t>Rea Dalmine</t>
  </si>
  <si>
    <t>http://www.readalmine.it/</t>
  </si>
  <si>
    <t>Trekantområdets Affaldsselskab I/S</t>
  </si>
  <si>
    <t>http://tas-is.dk/</t>
  </si>
  <si>
    <t>TAS Kolding</t>
  </si>
  <si>
    <t>Granarolo Dell'Emilia</t>
  </si>
  <si>
    <t xml:space="preserve">Termovalorizzatore di Via del Frullo          </t>
  </si>
  <si>
    <t>http://www.comune.granarolo-dellemilia.bo.it/default.asp?id=135&amp;mnu=135</t>
  </si>
  <si>
    <t xml:space="preserve">1 rue Edouard Branly </t>
  </si>
  <si>
    <t>UIOM Poitiers</t>
  </si>
  <si>
    <t>http://www.srs-ecotherm.de/</t>
  </si>
  <si>
    <t>Lisbjergbakken 20</t>
  </si>
  <si>
    <t>Aarhus Nord</t>
  </si>
  <si>
    <t>Hjalla Torshavn Faroer</t>
  </si>
  <si>
    <t>Maine Energy Biddeford</t>
  </si>
  <si>
    <t>3 Lincoln Street</t>
  </si>
  <si>
    <t>ME 04005</t>
  </si>
  <si>
    <t>Covanta Bristol</t>
  </si>
  <si>
    <t>Covanta Brooks</t>
  </si>
  <si>
    <t>Wheelabrator Baltimore</t>
  </si>
  <si>
    <t>Covanta Bainbridge</t>
  </si>
  <si>
    <t>Covanta Babylon</t>
  </si>
  <si>
    <t>Wheelabrator Bridgeport</t>
  </si>
  <si>
    <t>Wheelabrator Concord</t>
  </si>
  <si>
    <t>Covanta Stanislaus</t>
  </si>
  <si>
    <t>Covanta Dickerson</t>
  </si>
  <si>
    <t>Covanta Huntington</t>
  </si>
  <si>
    <t>South Broward</t>
  </si>
  <si>
    <t>Covanta Lee County</t>
  </si>
  <si>
    <t>Covanta Kent County</t>
  </si>
  <si>
    <t>Covanta Harrisburg</t>
  </si>
  <si>
    <t>61 River Street</t>
  </si>
  <si>
    <t>Wheelabrator Hudson Falls</t>
  </si>
  <si>
    <t>Covanta Huntsville</t>
  </si>
  <si>
    <t>Covanta Indianapolis</t>
  </si>
  <si>
    <t>Covanta Onondaga</t>
  </si>
  <si>
    <t>SERRF</t>
  </si>
  <si>
    <t>Wheelabrator Millbury</t>
  </si>
  <si>
    <t>Covanta Hennepin</t>
  </si>
  <si>
    <t>Wheelabrator Falls</t>
  </si>
  <si>
    <t>Covanta Lake County</t>
  </si>
  <si>
    <t>Pitsfield</t>
  </si>
  <si>
    <t>2600 Wiles Road</t>
  </si>
  <si>
    <t>Wheelabrator Porthmouth</t>
  </si>
  <si>
    <t>Covanta Hudson Valley</t>
  </si>
  <si>
    <t>Covanta Pasco</t>
  </si>
  <si>
    <t>1 Magnolia Road</t>
  </si>
  <si>
    <t>MD 21040</t>
  </si>
  <si>
    <t>Hartford WTEF</t>
  </si>
  <si>
    <t>http://www.harfordcountymd.gov/dpw/envaffairs/index.cfm?ID=438</t>
  </si>
  <si>
    <t>Jackson County RRF</t>
  </si>
  <si>
    <t>1990 E Parnall Rd</t>
  </si>
  <si>
    <t>MI 49201</t>
  </si>
  <si>
    <t>Via Cesara Diana ,               44 ZONA P.m.i.</t>
  </si>
  <si>
    <t>http://eng.gruppohera.it/group/business_activities/business_environment/termoval/waste_to_energy_plants_modena/</t>
  </si>
  <si>
    <t>Termovalorizzatore di Modena</t>
  </si>
  <si>
    <t>SNCR, Dry</t>
  </si>
  <si>
    <t>Termovalorizzatore di Ferrara Via Diana</t>
  </si>
  <si>
    <t>http://eng.gruppohera.it/group/business_activities/business_environment/termoval/waste_to_energy_plants_ferrara/</t>
  </si>
  <si>
    <t>Impianto di Recupero Energetico (IRE) Ravenna</t>
  </si>
  <si>
    <t>IRE Ravenna</t>
  </si>
  <si>
    <t>http://eng.gruppohera.it/group/business_activities/business_environment/termoval/waste_to_energy_plants_ravenna/page1-221.html</t>
  </si>
  <si>
    <t>Termovalorizzatore diForli</t>
  </si>
  <si>
    <t>http://eng.gruppohera.it/group/business_activities/business_environment/termoval/waste_to_energy_plants_forli/page1-221.html</t>
  </si>
  <si>
    <t>Forli-Cesena</t>
  </si>
  <si>
    <t>Termovalorizzatore di Rimini</t>
  </si>
  <si>
    <t>via Raibano 32</t>
  </si>
  <si>
    <t>Rimini</t>
  </si>
  <si>
    <t>http://ha.gruppohera.it/impianti/termovalorizzatori/pagina6-081.html</t>
  </si>
  <si>
    <t>http://www.gruppo.acegas-aps.it/cms.php?sz=206</t>
  </si>
  <si>
    <t>Padua/Padova</t>
  </si>
  <si>
    <t>ACEGAS Padua</t>
  </si>
  <si>
    <t xml:space="preserve">Impianto di Termovalorizzazione di Colleferro </t>
  </si>
  <si>
    <t>http://www.consorziogaia.it/index.php?option=com_content&amp;view=article&amp;id=57&amp;Itemid=67</t>
  </si>
  <si>
    <t>Colleferro</t>
  </si>
  <si>
    <t>Termovalorizzatore di Como</t>
  </si>
  <si>
    <t>http://www.acsm-agam.it/il-termovalorizzatore</t>
  </si>
  <si>
    <t>Report by month</t>
  </si>
  <si>
    <t>ESP, Dry, FF, SCR</t>
  </si>
  <si>
    <t>http://www.aemcremona.it/index.aspx?m=53&amp;did=56</t>
  </si>
  <si>
    <t>Inceneritore di Cremona</t>
  </si>
  <si>
    <t>Incinereritore di Cremona</t>
  </si>
  <si>
    <t>http://www.vercellienergia.it/</t>
  </si>
  <si>
    <t>Sesto</t>
  </si>
  <si>
    <t xml:space="preserve">Consorzio Di Servizi Per Lo Smaltimento Dei Rifiuti E Loro Recuperimore </t>
  </si>
  <si>
    <t>Via Daniele Manin, 181</t>
  </si>
  <si>
    <t>Emilia</t>
  </si>
  <si>
    <t>http://www.apricaspa.it/gruppo/cms/aprica/impianti/termovalorizzazione/bergamo/</t>
  </si>
  <si>
    <t>http://www.sienambiente.it/imp_termo.htm</t>
  </si>
  <si>
    <t>http://www.renosyd.dk/</t>
  </si>
  <si>
    <t>Novergie Lyon Nord</t>
  </si>
  <si>
    <t>Nancy Ludres</t>
  </si>
  <si>
    <t>http://www.nancyenergie.fr/</t>
  </si>
  <si>
    <t>Veoilia Brest</t>
  </si>
  <si>
    <r>
      <rPr>
        <b/>
        <sz val="10"/>
        <rFont val="Arial"/>
        <family val="2"/>
      </rPr>
      <t>Disclaimer:</t>
    </r>
    <r>
      <rPr>
        <sz val="10"/>
        <rFont val="Arial"/>
      </rPr>
      <t xml:space="preserve"> The Composer of this document is not responsible for, and expressly disclaims all liability for, damages of any kind arising out of use, reference to, or reliance on any information contained within the site. While the information contained within the site is periodically updated, no guarantee is given that the information provided in this website is correct, complete, and up-to-date. Although this file may include links providing direct access to other Internet resources, including websites, the Composer is not responsible for the accuracy or content of information contained in these sites.</t>
    </r>
  </si>
  <si>
    <t>http://www.mhkw-frankfurt.de/</t>
  </si>
  <si>
    <t>http://www.heb-hagen.de/ueber-uns.html</t>
  </si>
  <si>
    <t>http://www.mvr-hh.de/</t>
  </si>
  <si>
    <t>http://www.stadtreinigung-hh.de/srhh/opencms/ueberuns/unternehmen/muellverbrennung/</t>
  </si>
  <si>
    <t>http://www.mva-hamm.de</t>
  </si>
  <si>
    <t>http://www.amk-mhkw.de/</t>
  </si>
  <si>
    <t>http://www.novergie.fr/page/groupe/usines/usine.php?id=27</t>
  </si>
  <si>
    <t>SET Faucigny Genevois</t>
  </si>
  <si>
    <t>http://www.novergie.fr/page/groupe/usines/usine.php?id=42</t>
  </si>
  <si>
    <t>Set Mont Blanc</t>
  </si>
  <si>
    <t>Monthly report</t>
  </si>
  <si>
    <t>Novergie Bègles</t>
  </si>
  <si>
    <t>Bourgoin-Jallieu</t>
  </si>
  <si>
    <t>Novergie Carrières-sur-seine</t>
  </si>
  <si>
    <t>UIOM de Cenon</t>
  </si>
  <si>
    <t>UIOM de Chambery</t>
  </si>
  <si>
    <t>Chartres-Mainvilliers</t>
  </si>
  <si>
    <t>UIOM de Chartres</t>
  </si>
  <si>
    <t>Route de Sancheville</t>
  </si>
  <si>
    <t>UIOM de Chateaudun</t>
  </si>
  <si>
    <t>http://www.sinoe.org:8080/exploitgeneassistee/consultActeurService/consultActeur.php?IDACT=1373</t>
  </si>
  <si>
    <t>7 Rue Emile Baudot</t>
  </si>
  <si>
    <t>UIOM de Chaumont</t>
  </si>
  <si>
    <t>UIOM de Colmar</t>
  </si>
  <si>
    <t>UIOM de Caen</t>
  </si>
  <si>
    <t>http://www.usine-arcenciel.fr/</t>
  </si>
  <si>
    <t>Cité Navale</t>
  </si>
  <si>
    <t>Couëron</t>
  </si>
  <si>
    <t>Usine Arcentiel</t>
  </si>
  <si>
    <t>Veolia, UIOM DE Couëron</t>
  </si>
  <si>
    <t>UIOM de Dijon</t>
  </si>
  <si>
    <t>UIOM de Soubise</t>
  </si>
  <si>
    <t>http://www.rohr.fr/incinera.htm</t>
  </si>
  <si>
    <t>http://www.grand-dijon.fr</t>
  </si>
  <si>
    <t>http://www.evere.fr/</t>
  </si>
  <si>
    <t xml:space="preserve">ZI DE FOS SUR MER -    Route de Quai Minéralier - Lieu-dit Caban sud </t>
  </si>
  <si>
    <t>EveRé</t>
  </si>
  <si>
    <t>Les Landes Basses - Route de Ploubalay</t>
  </si>
  <si>
    <t>UIOM de Taden</t>
  </si>
  <si>
    <t>Saint Laurent,  BP 110</t>
  </si>
  <si>
    <t>UIOM Guichainville</t>
  </si>
  <si>
    <t>UION de Henin</t>
  </si>
  <si>
    <t>UIOM Labeuvriere</t>
  </si>
  <si>
    <t>Chemin de Punche, MONBUSQ</t>
  </si>
  <si>
    <t>UIOM d'agen</t>
  </si>
  <si>
    <t>Rue de Fougeras</t>
  </si>
  <si>
    <t>UIOM de Limoges</t>
  </si>
  <si>
    <t>UION de Lyon Garland</t>
  </si>
  <si>
    <t>23 Avenue de Blida</t>
  </si>
  <si>
    <t>UIOM de Metz</t>
  </si>
  <si>
    <t>Novergie Montauban</t>
  </si>
  <si>
    <t>UIOM de Montereau</t>
  </si>
  <si>
    <t>UIOM de Monthyon</t>
  </si>
  <si>
    <t>Valorena Nantes</t>
  </si>
  <si>
    <t>UIOM de Nice</t>
  </si>
  <si>
    <t>UIOM de Noyelles-sous-Lens</t>
  </si>
  <si>
    <t>Noidans-le-Ferroux</t>
  </si>
  <si>
    <t xml:space="preserve">Lieu dit les Fouchères </t>
  </si>
  <si>
    <t>UIOM de Noidans-le-Ferroux</t>
  </si>
  <si>
    <t>UIOM d'Ouarville</t>
  </si>
  <si>
    <t xml:space="preserve">18 rue de la garenne </t>
  </si>
  <si>
    <t>UIOM de la Garenne</t>
  </si>
  <si>
    <t>Rue des Tourbières</t>
  </si>
  <si>
    <t>UIOM de Pontarlier</t>
  </si>
  <si>
    <t>1293 Avenue Jean François Champollion</t>
  </si>
  <si>
    <t>UIOM de Pontcharra</t>
  </si>
  <si>
    <t>UIOM de Pontenx-les-forges</t>
  </si>
  <si>
    <t xml:space="preserve">lieu dit larrouza D 46 </t>
  </si>
  <si>
    <t>http://www.novergie.fr/page/groupe/usines/usine.php?id=30</t>
  </si>
  <si>
    <t>http://www.novergie.fr/page/groupe/usines/usine.php?id=17</t>
  </si>
  <si>
    <t>http://www.novergie.fr/page/groupe/usines/usine.php?id=20</t>
  </si>
  <si>
    <t>ARCANTE</t>
  </si>
  <si>
    <t>Arcante</t>
  </si>
  <si>
    <t>http://www.novergie.fr/page/groupe/usines/usine.php?id=2</t>
  </si>
  <si>
    <t>http://www.novergie.fr/page/groupe/usines/usine.php?id=32</t>
  </si>
  <si>
    <t>http://www.novergie.fr/page/groupe/usines/usine.php?id=33</t>
  </si>
  <si>
    <t>Bellentre - Valezan</t>
  </si>
  <si>
    <t>Novergie Centre Est</t>
  </si>
  <si>
    <t>http://www.novergie.fr/page/groupe/usines/usine.php?id=35</t>
  </si>
  <si>
    <t>UIOM de Lunel-Viel</t>
  </si>
  <si>
    <t>UIOM de Massy</t>
  </si>
  <si>
    <t>UIOM de Pontmain</t>
  </si>
  <si>
    <t>route de fougères</t>
  </si>
  <si>
    <t xml:space="preserve">CHEMIN du moulin de vrilly </t>
  </si>
  <si>
    <t>UIOM de Reims</t>
  </si>
  <si>
    <t>UIOM de Rennes</t>
  </si>
  <si>
    <t>UIOM de Dieppe</t>
  </si>
  <si>
    <t>UIOM de Rungis</t>
  </si>
  <si>
    <t>UIOM de Saint Benoit la Foret</t>
  </si>
  <si>
    <t>UIOM de Pithiviers</t>
  </si>
  <si>
    <t>UIOM de Pluzenet</t>
  </si>
  <si>
    <t>Kerarno</t>
  </si>
  <si>
    <t>UIOM de Plouharnel</t>
  </si>
  <si>
    <t>UIOM de Pontivy</t>
  </si>
  <si>
    <t>ZI le sourn, Rue Charles le Tellier</t>
  </si>
  <si>
    <t xml:space="preserve">Route de Romont </t>
  </si>
  <si>
    <t>UIOM de Rambervillers</t>
  </si>
  <si>
    <t>UIOM de Livet</t>
  </si>
  <si>
    <t>http://massy-antony.reseau-chaleur.fr/</t>
  </si>
  <si>
    <t>http://www.econotre.fr/</t>
  </si>
  <si>
    <t>http://www.idex-groupe.com/metiers/valorisation-des-dechets</t>
  </si>
  <si>
    <t>UIOM DE Pontcharra</t>
  </si>
  <si>
    <t>Rue des Eaux, ZI de la Haie Robert</t>
  </si>
  <si>
    <t>UIOM de Vitré</t>
  </si>
  <si>
    <t>http://www.novergie.fr/page/groupe/usines/usine.php?id=38</t>
  </si>
  <si>
    <t>http://www.novergie.fr/page/groupe/usines/usine.php?id=14</t>
  </si>
  <si>
    <t>UIOM Esiane</t>
  </si>
  <si>
    <t>885 Avenue Vidier</t>
  </si>
  <si>
    <t>UIOM Novalie</t>
  </si>
  <si>
    <t>http://www.novergie.fr/page/groupe/usines/usine.php?id=37</t>
  </si>
  <si>
    <t>Novergie Tronville</t>
  </si>
  <si>
    <t>UIOM de Vernou-en-Sologne</t>
  </si>
  <si>
    <t>Rue de Chambord D60</t>
  </si>
  <si>
    <t>http://www.smieeom.fr/</t>
  </si>
  <si>
    <t>50 Chemin de la Carronnerie</t>
  </si>
  <si>
    <t>UIOM d'La Tronche</t>
  </si>
  <si>
    <t>http://www.cciag.fr/</t>
  </si>
  <si>
    <t>UIOM de Toulon</t>
  </si>
  <si>
    <t>http://www.novergie.fr/page/groupe/usines/usine.php?id=8</t>
  </si>
  <si>
    <t>UIOM Sausheim</t>
  </si>
  <si>
    <t>http://www.novergie.fr/page/groupe/usines/usine.php?id=25</t>
  </si>
  <si>
    <t>http://www.novergie.fr/page/groupe/usines/usine.php?id=26</t>
  </si>
  <si>
    <t>UIOM Saint-Thibault-les-Vignes</t>
  </si>
  <si>
    <t>http://www.novergie.fr/page/groupe/usines/usine.php?id=24</t>
  </si>
  <si>
    <t>UIOM de Saint Jean</t>
  </si>
  <si>
    <t>http://www.novergie.fr/page/groupe/usines/usine.php?id=19</t>
  </si>
  <si>
    <t>UIOM Les Chaux</t>
  </si>
  <si>
    <t>http://www.novergie.fr/page/groupe/usines/usine.php?id=11</t>
  </si>
  <si>
    <t>UIOM de Planguenoual</t>
  </si>
  <si>
    <t>http://www.novergie.fr/page/groupe/usines/usine.php?id=16</t>
  </si>
  <si>
    <t>UIOM de Amilly</t>
  </si>
  <si>
    <t>http://www.novergie.fr/page/groupe/usines/usine.php?id=3</t>
  </si>
  <si>
    <t>UIOM Argenteuil</t>
  </si>
  <si>
    <t>CIVD des Bacheforès, 62 Chemin de Loustaounaou</t>
  </si>
  <si>
    <t>UIOM de Bayonne</t>
  </si>
  <si>
    <t>UIOM Bessières</t>
  </si>
  <si>
    <t>http://www.novergie.fr/page/groupe/usines/usine.php?id=4</t>
  </si>
  <si>
    <t>http://www.novergie.fr/page/groupe/usines/usine.php?id=6</t>
  </si>
  <si>
    <t>http://www.novergie.fr/page/groupe/usines/usine.php?id=5</t>
  </si>
  <si>
    <t>http://www.novergie.fr/page/groupe/usines/usine.php?id=7</t>
  </si>
  <si>
    <t>http://www.novergie.fr/page/groupe/usines/usine.php?id=29</t>
  </si>
  <si>
    <t>http://www.novergie.fr/page/groupe/usines/usine.php?id=10</t>
  </si>
  <si>
    <t>http://www.novergie.fr/page/groupe/usines/usine.php?id=18</t>
  </si>
  <si>
    <t>http://www.novergie.fr/page/groupe/usines/usine.php?id=36</t>
  </si>
  <si>
    <t>http://www.novergie.fr/page/groupe/usines/usine.php?id=31</t>
  </si>
  <si>
    <t>Valomed Antibes</t>
  </si>
  <si>
    <t>UIOM de Halluin</t>
  </si>
  <si>
    <t>http://www.lillemetropole.fr/index.php?p=977&amp;art_id=</t>
  </si>
  <si>
    <t>Centre de Valorisation Énergétique, Flamoval</t>
  </si>
  <si>
    <t>http://www.smfm-flamoval.fr/</t>
  </si>
  <si>
    <t>UIOM de Bourogne</t>
  </si>
  <si>
    <t>Veolia Briec</t>
  </si>
  <si>
    <t>UIOM de Calce</t>
  </si>
  <si>
    <t>UIOM de Chalons en Champ.</t>
  </si>
  <si>
    <t>Rue des Vignettes</t>
  </si>
  <si>
    <t>Châlons en Champagne, La Veuve</t>
  </si>
  <si>
    <t>UIOM Confort Meilars</t>
  </si>
  <si>
    <t>Ménez Gouret</t>
  </si>
  <si>
    <t>UIOM de La Couronne</t>
  </si>
  <si>
    <t>www.novergie.fr</t>
  </si>
  <si>
    <t>UIOM de Martinique</t>
  </si>
  <si>
    <t>UIOM de Guerville</t>
  </si>
  <si>
    <t>Salamandre</t>
  </si>
  <si>
    <t>Lande du Chêne de la Mott</t>
  </si>
  <si>
    <t>Rochelle La</t>
  </si>
  <si>
    <t>UIOM de La Rochelle</t>
  </si>
  <si>
    <t>UIOM de Daint Barthelemy</t>
  </si>
  <si>
    <t>UIOM de Bayet</t>
  </si>
  <si>
    <t>UIOM de angers</t>
  </si>
  <si>
    <t>Route des Nourrices</t>
  </si>
  <si>
    <t xml:space="preserve">UIOM de Thiverval-Grignon </t>
  </si>
  <si>
    <t xml:space="preserve">Thonon-Les-Bains </t>
  </si>
  <si>
    <t>34 Avenue des Genévriers</t>
  </si>
  <si>
    <t>UIOM Thonon Les Bains</t>
  </si>
  <si>
    <t>UIOM de Sète</t>
  </si>
  <si>
    <t>Avenue des Eaux Blanches</t>
  </si>
  <si>
    <t>Reno Nord</t>
  </si>
  <si>
    <t>http://www.renonord.dk/</t>
  </si>
  <si>
    <t>http://www.aarsfjv.dk/</t>
  </si>
  <si>
    <t>L90</t>
  </si>
  <si>
    <t>Aars FJV</t>
  </si>
  <si>
    <t>http://www.l90.dk/</t>
  </si>
  <si>
    <t>I/S Vestforbrenning</t>
  </si>
  <si>
    <t>http://www.vestfor.dk/</t>
  </si>
  <si>
    <t>http://www.awg-wuppertal.de</t>
  </si>
  <si>
    <t>http://www.zast.info/raba_swth.html</t>
  </si>
  <si>
    <t>Restabfallbehandlungsanlage Südwestthüringen (RABA)</t>
  </si>
  <si>
    <t>ave 2,18</t>
  </si>
  <si>
    <t>ave 21,75</t>
  </si>
  <si>
    <t>ave 188,7</t>
  </si>
  <si>
    <t>ave 5</t>
  </si>
  <si>
    <t>ave 1,69</t>
  </si>
  <si>
    <t>ave 4,32</t>
  </si>
  <si>
    <t>ave 0,00</t>
  </si>
  <si>
    <t>ave 0,00035</t>
  </si>
  <si>
    <t>http://www.hdsfv.dk/</t>
  </si>
  <si>
    <t>Hadsund Bys</t>
  </si>
  <si>
    <t>http://www.hammelfjernvarme.dk/</t>
  </si>
  <si>
    <t>http://www.avv.dk/</t>
  </si>
  <si>
    <t>http://www.isff.dk/Default.aspx</t>
  </si>
  <si>
    <t>Fælles HOBRO</t>
  </si>
  <si>
    <t>AVV Hjorring</t>
  </si>
  <si>
    <t>http://www.nordf.dk/</t>
  </si>
  <si>
    <t>http://www.affaldplus.dk/forside</t>
  </si>
  <si>
    <t>Affaldplus Slagelse</t>
  </si>
  <si>
    <t>Sonderborg</t>
  </si>
  <si>
    <t>Svendborg Affald</t>
  </si>
  <si>
    <t>http://www.kvvt.dk</t>
  </si>
  <si>
    <t>http://www.skvv.dk/</t>
  </si>
  <si>
    <t>http://www.avoe.dk/</t>
  </si>
  <si>
    <t>http://www.refa.dk/</t>
  </si>
  <si>
    <t>http://www.grenaa-varmevaerk.dk/grenaa-forbraending</t>
  </si>
  <si>
    <t>http://www.aarhus.dk</t>
  </si>
  <si>
    <t>http://www.svendborgkraftvarme.dk/</t>
  </si>
  <si>
    <t>http://www.energimidt.dk</t>
  </si>
  <si>
    <t>http://www.dongenergy.dk</t>
  </si>
  <si>
    <t>GFA Iserlohn</t>
  </si>
  <si>
    <t>AEZ Asdonkshof</t>
  </si>
  <si>
    <t>Werk Avesta</t>
  </si>
  <si>
    <t xml:space="preserve">Fjärrvärmeutbyggnaden  </t>
  </si>
  <si>
    <t>Leverstorpsvägen 10</t>
  </si>
  <si>
    <t>612 44</t>
  </si>
  <si>
    <t>http://www.filbornaverket.se/</t>
  </si>
  <si>
    <t>Filbornaverket</t>
  </si>
  <si>
    <t>Karlskoga Werk</t>
  </si>
  <si>
    <t>http://www.karlskogaenergi.se</t>
  </si>
  <si>
    <t>Värmeverksvägen 10</t>
  </si>
  <si>
    <t>691 33</t>
  </si>
  <si>
    <t>Sundsvall Energy</t>
  </si>
  <si>
    <t>Sjöfartsvägen</t>
  </si>
  <si>
    <t>http://www.sundsvallenergi.se/</t>
  </si>
  <si>
    <t>Uppsala, Block 5</t>
  </si>
  <si>
    <t xml:space="preserve">Vattenfall, Block 5 </t>
  </si>
  <si>
    <t>Bolandsgatan 11</t>
  </si>
  <si>
    <t>753 23</t>
  </si>
  <si>
    <t>http://www.vattenfall.com/en</t>
  </si>
  <si>
    <t>http://www.uddevallaenergi.se/</t>
  </si>
  <si>
    <t>Nitstansvägen 2</t>
  </si>
  <si>
    <t>451 55</t>
  </si>
  <si>
    <t>http://miljoenergi.vastervik.se/</t>
  </si>
  <si>
    <t xml:space="preserve">905 95 </t>
  </si>
  <si>
    <t>Hogdalenverket Stockholm</t>
  </si>
  <si>
    <t>http://www.stockholm.se/</t>
  </si>
  <si>
    <t>Stockholm-Bandhagen</t>
  </si>
  <si>
    <t>Fortum Stockholm</t>
  </si>
  <si>
    <t>Norrsundavägen</t>
  </si>
  <si>
    <t>Stockholm-Rosersberg</t>
  </si>
  <si>
    <t>http://www.fortum.com</t>
  </si>
  <si>
    <t>http://www.soderenergi.se</t>
  </si>
  <si>
    <t>E.On Värme</t>
  </si>
  <si>
    <t>Sita Sverige AB, Mora</t>
  </si>
  <si>
    <t>Sita Mora</t>
  </si>
  <si>
    <t>Vattugatan 1</t>
  </si>
  <si>
    <t>792 36</t>
  </si>
  <si>
    <t>Märta Ljungbergsvägen 61</t>
  </si>
  <si>
    <t>Ljungby Värme</t>
  </si>
  <si>
    <t>http://www.ljungby-energi.se/</t>
  </si>
  <si>
    <t>http://www.tekniskaverken.se/</t>
  </si>
  <si>
    <t>www.lidkoping.se</t>
  </si>
  <si>
    <t>GÄRSTADSVÄGEN 5</t>
  </si>
  <si>
    <t>58 275</t>
  </si>
  <si>
    <t>Gärstadverket i Linköping CHP 50, CHP 60</t>
  </si>
  <si>
    <t>http://www.fortum.com/</t>
  </si>
  <si>
    <t>http://www.bodensenergi.se</t>
  </si>
  <si>
    <t xml:space="preserve">Säverstaverket i Bollnäs </t>
  </si>
  <si>
    <t>Aseavägen 8</t>
  </si>
  <si>
    <t>821 30</t>
  </si>
  <si>
    <t>cycl, FF, wet</t>
  </si>
  <si>
    <t>http://www.bollnasenergi.se</t>
  </si>
  <si>
    <t>http://www.borlange-energi.se</t>
  </si>
  <si>
    <t>Telegatan 8</t>
  </si>
  <si>
    <t>575 36</t>
  </si>
  <si>
    <t>http://www.eksjoenergi.se</t>
  </si>
  <si>
    <t>Eskjo-Energi</t>
  </si>
  <si>
    <t>http://www.hem.se</t>
  </si>
  <si>
    <t>Kornhillsvägen</t>
  </si>
  <si>
    <t>302 44</t>
  </si>
  <si>
    <t>ESP, Wet, FF, SCR</t>
  </si>
  <si>
    <t>HEM Kristinehedsverket</t>
  </si>
  <si>
    <t>Beleverket Hässelholm</t>
  </si>
  <si>
    <t>http://www.hassleholmmiljo.se/</t>
  </si>
  <si>
    <t>0,001 ng/m3</t>
  </si>
  <si>
    <t>ESP, Wet, Adiox</t>
  </si>
  <si>
    <t>Hjortshögsvägen</t>
  </si>
  <si>
    <t xml:space="preserve">254 64 </t>
  </si>
  <si>
    <t>http://www.kil.se/kils-energi</t>
  </si>
  <si>
    <t>http://www.vafabmiljo.se/</t>
  </si>
  <si>
    <t>http://www.sakab.se/</t>
  </si>
  <si>
    <t>SD, FF, WET</t>
  </si>
  <si>
    <t>Sydkraft SAKAB WTE2</t>
  </si>
  <si>
    <t>SAKAB Norrtorp</t>
  </si>
  <si>
    <t>Norrtorp</t>
  </si>
  <si>
    <t>692 92</t>
  </si>
  <si>
    <t>0,00287 ng/m3</t>
  </si>
  <si>
    <t>0,27 mg/m3</t>
  </si>
  <si>
    <t>0,45 mg/m3</t>
  </si>
  <si>
    <t>Skövde</t>
  </si>
  <si>
    <t xml:space="preserve">541 36 </t>
  </si>
  <si>
    <t>Energivägen</t>
  </si>
  <si>
    <t>Skövde Värmeverk</t>
  </si>
  <si>
    <t>http://www.varmeverk.skovde.se/</t>
  </si>
  <si>
    <t>Skövde Värmeverk SVV</t>
  </si>
  <si>
    <t>http://www.landskronaenergi.se/om-oss/aktuellt/energiknuten/</t>
  </si>
  <si>
    <t>SNCR, SD, FF, Wet, Adiox</t>
  </si>
  <si>
    <t>Förrådsgatan</t>
  </si>
  <si>
    <t>Landskrona - Dammhagen</t>
  </si>
  <si>
    <t>LESS INFO</t>
  </si>
  <si>
    <t>ZUSOK Warsawa</t>
  </si>
  <si>
    <t xml:space="preserve">Impianto de Termovalorizzatore di Falascaia </t>
  </si>
  <si>
    <t>L’inceneritore di Belvedere</t>
  </si>
  <si>
    <t>Strada Statale 73 Senese Aretina</t>
  </si>
  <si>
    <t>Belvedere</t>
  </si>
  <si>
    <t>Toscana, Pisa</t>
  </si>
  <si>
    <t>Strada Statale 206 Emilia</t>
  </si>
  <si>
    <t xml:space="preserve">Ospedaletto -ex Deta Lazzeri </t>
  </si>
  <si>
    <t>Termovalorizzatore di Pisa</t>
  </si>
  <si>
    <t>http://www.geofor.it/index.php?id=40</t>
  </si>
  <si>
    <t>Toscana, Livorno</t>
  </si>
  <si>
    <t>http://www.aamps.livorno.it/</t>
  </si>
  <si>
    <t>TERMOVALORIZZATORE di
 Livorno</t>
  </si>
  <si>
    <t>Termovalorizzatore di Livorno</t>
  </si>
  <si>
    <t>Termovalorizzatore di Frullo</t>
  </si>
  <si>
    <t>Termovalorizzatore di Forli</t>
  </si>
  <si>
    <t>Termovalorizzatore di Ferrara</t>
  </si>
  <si>
    <t>Rufina Pontassieve</t>
  </si>
  <si>
    <t>http://www.tiru.fr/spip.php?article280</t>
  </si>
  <si>
    <t>SS 67, Tosco Romagnola, km 103.700</t>
  </si>
  <si>
    <t>Toscana, Lucca</t>
  </si>
  <si>
    <t>Montale</t>
  </si>
  <si>
    <t>Toscana, PT</t>
  </si>
  <si>
    <t>Via della Conchetta, 100</t>
  </si>
  <si>
    <t>Cadmio e Tallio</t>
  </si>
  <si>
    <t>Emilia-Romagna (FE)</t>
  </si>
  <si>
    <t>Lombardia (MB)</t>
  </si>
  <si>
    <t>http://www.beabrianza.it/impianti/energia-dai-rifiuti.html</t>
  </si>
  <si>
    <t>Termovalorizzatore di Desio</t>
  </si>
  <si>
    <t>ESP, FF, Wet, SNCR</t>
  </si>
  <si>
    <t>Isola de Sardegna, Nuoro</t>
  </si>
  <si>
    <t>Inceneritore Macomer Tossilo</t>
  </si>
  <si>
    <t>Inceneritore di Macomer Tossillo</t>
  </si>
  <si>
    <t>TERMOVALORIZZATORE DI TARANTO</t>
  </si>
  <si>
    <t>Piemonte, VB</t>
  </si>
  <si>
    <t>http://www.lomellinaenergia.it/</t>
  </si>
  <si>
    <t xml:space="preserve">Lomellina Energia Srl </t>
  </si>
  <si>
    <t>Lomellina Energia Srl Parona</t>
  </si>
  <si>
    <t>Vecchia Strada Vicinale per Vigevano</t>
  </si>
  <si>
    <t>Contrada San Luca Branca</t>
  </si>
  <si>
    <t>Basilicate, Potenza</t>
  </si>
  <si>
    <t>Emilia Romagna, Modena</t>
  </si>
  <si>
    <t>Basilicata, Potenza</t>
  </si>
  <si>
    <t>Lombardia, Bergamo</t>
  </si>
  <si>
    <t>Emilia-Romagna, Bologna</t>
  </si>
  <si>
    <t>Strada del Portone</t>
  </si>
  <si>
    <t>out of production</t>
  </si>
  <si>
    <t>Piemonte, VC</t>
  </si>
  <si>
    <t>Lombardia, CR</t>
  </si>
  <si>
    <t>Lombardia, VA</t>
  </si>
  <si>
    <t>Lombardia, CO</t>
  </si>
  <si>
    <t>Milano</t>
  </si>
  <si>
    <t>Trezzo Sull'Dada</t>
  </si>
  <si>
    <t xml:space="preserve">Via Pastore </t>
  </si>
  <si>
    <t>Thermo Trezzo Sull'Dada</t>
  </si>
  <si>
    <t>http://www.termotrezzo.it/</t>
  </si>
  <si>
    <t>Lombardia, BS</t>
  </si>
  <si>
    <t>Lombardia, BG</t>
  </si>
  <si>
    <t>Lombardia, PV</t>
  </si>
  <si>
    <t>Termovalorizzatore di Corteolona</t>
  </si>
  <si>
    <t>Termovalorizzatore Corteolona</t>
  </si>
  <si>
    <t>http://www.a2a.eu/</t>
  </si>
  <si>
    <t>Lombardia, LC</t>
  </si>
  <si>
    <t>http://www.sileaspa.it/it/home-page/index</t>
  </si>
  <si>
    <t xml:space="preserve">annual report </t>
  </si>
  <si>
    <t>Veneto, PD</t>
  </si>
  <si>
    <t>Veneto, VR</t>
  </si>
  <si>
    <t>Friuli</t>
  </si>
  <si>
    <t>Emilia-Romagna, RE</t>
  </si>
  <si>
    <t>Parma</t>
  </si>
  <si>
    <t>Emilia-Romagna, PR</t>
  </si>
  <si>
    <t>Emilia-Romagna, RA</t>
  </si>
  <si>
    <t>Emilia-Romagna, RN</t>
  </si>
  <si>
    <t>Emilia-Romagna, FC</t>
  </si>
  <si>
    <t>Emilia-Romagna, PC</t>
  </si>
  <si>
    <t>Toscana, AR</t>
  </si>
  <si>
    <t>Marche, MC</t>
  </si>
  <si>
    <t>Lazio, RM</t>
  </si>
  <si>
    <t>Campania, Napoli</t>
  </si>
  <si>
    <t>Messina</t>
  </si>
  <si>
    <t>http://www.accam.it/dove_siamo.aspx</t>
  </si>
  <si>
    <t>http://www.tecnocasic.it/</t>
  </si>
  <si>
    <t>http://www.agsm.it/Areatecnica/ImpiantieReti/Termovalorizzatore/tabid/534/language/it-IT/Default.aspx</t>
  </si>
  <si>
    <t xml:space="preserve">Termovalorizzatore di Ca’ del Bue </t>
  </si>
  <si>
    <t>annual report</t>
  </si>
  <si>
    <t>Inceneratore di Trieste</t>
  </si>
  <si>
    <t>Inceneratore di Parma</t>
  </si>
  <si>
    <t>Strada della Lupa, 9-11</t>
  </si>
  <si>
    <t>Inceneritore di Parma</t>
  </si>
  <si>
    <t>Inceneratore di Tolentino</t>
  </si>
  <si>
    <t>Strada Provinciale 92</t>
  </si>
  <si>
    <t>Inceneratore di San Vittore del Lazio</t>
  </si>
  <si>
    <t>Inceneratore di San Vit d. L.</t>
  </si>
  <si>
    <t>Roma</t>
  </si>
  <si>
    <t>00166</t>
  </si>
  <si>
    <t>Via Malagrotta</t>
  </si>
  <si>
    <t>Inceneritore di Malagrotta</t>
  </si>
  <si>
    <t>Lazio</t>
  </si>
  <si>
    <t>http://www.colari.it</t>
  </si>
  <si>
    <t>Malagrotta</t>
  </si>
  <si>
    <t>Inceneratore di Capoterra</t>
  </si>
  <si>
    <t>Isola de Sardegna, Cagliari</t>
  </si>
  <si>
    <t>Impianto di Gioia Tauro</t>
  </si>
  <si>
    <t>Impianto de Gioia Tauro</t>
  </si>
  <si>
    <t>http://www.veolia-proprete.com</t>
  </si>
  <si>
    <t>L'INCENERITORE DI PACE</t>
  </si>
  <si>
    <t>http://www.messinambiente.it/</t>
  </si>
  <si>
    <t>Isola de Sicilia</t>
  </si>
  <si>
    <t>Località Pace</t>
  </si>
  <si>
    <t>Inceneritore di Pace</t>
  </si>
  <si>
    <t>Inceneritore di Capoterra / Macchiareddu</t>
  </si>
  <si>
    <t>http://www.appiaenergy.com/impianto.html</t>
  </si>
  <si>
    <t>http://www.cis.pt.it/certificazione-1.htm</t>
  </si>
  <si>
    <t xml:space="preserve">L´impianto di termovalorizzazione di Montale </t>
  </si>
  <si>
    <t>http://www.gruppo.acegas-aps.it/</t>
  </si>
  <si>
    <t>http://www.tme.termomeccanica.com/</t>
  </si>
  <si>
    <t>http://www.gruppoveritas.it</t>
  </si>
  <si>
    <t>http://www.veolia-proprete.com/</t>
  </si>
  <si>
    <t>http://www.acea.it/section.aspx/it/a_r_i_a_acea_risorse_e_impianti_per_l_ambiente?lang=it</t>
  </si>
  <si>
    <t>http://www.altovicentinoambiente.it/it/page_490.html</t>
  </si>
  <si>
    <t>http://www.coresesto.it/?location=Termo+valorizzatore</t>
  </si>
  <si>
    <t>http://www.amiutaranto.it/</t>
  </si>
  <si>
    <t>http://www.cosmari.sinp.net/impianti_smaltimento.htm</t>
  </si>
  <si>
    <t>SD, ESP, Wet</t>
  </si>
  <si>
    <t xml:space="preserve">Piemonte </t>
  </si>
  <si>
    <t>http://www.severaspa.it</t>
  </si>
  <si>
    <t>http://www.landkreis-guenzburg.de/abfall/kreisabfallwirtschaft/abfallentsorgungsanlagen.html</t>
  </si>
  <si>
    <t>SNCR, Dry, FF, SCR</t>
  </si>
  <si>
    <t>http://www.mva-weisweiler.de/</t>
  </si>
  <si>
    <t>http://www.t-a-lauta.de/</t>
  </si>
  <si>
    <t>TA Lauta</t>
  </si>
  <si>
    <t>http://www.mhkw-mainz.de/</t>
  </si>
  <si>
    <t>http://www.evo-ag.de/mhkw</t>
  </si>
  <si>
    <t>http://www.swro.de/node/35</t>
  </si>
  <si>
    <t>Montly report</t>
  </si>
  <si>
    <t>http://www.evza.de/</t>
  </si>
  <si>
    <t>http://www.enbw.com/content/de/der_konzern/enbw_gesellschaften/kraftwerke_ag/konventionell/restmuellheizkraftwerk_stuttgart_muenster/index.jsp</t>
  </si>
  <si>
    <t>http://www.gab-tornesch.de/joomla/avbkg.html</t>
  </si>
  <si>
    <t>http://www.hkw-meuselwitz.de/</t>
  </si>
  <si>
    <t>http://www.gml-ludwigshafen.de/</t>
  </si>
  <si>
    <t>http://www.alba.info/</t>
  </si>
  <si>
    <t>http://www.remondis-production.de/</t>
  </si>
  <si>
    <t>TAV Ludwigslust</t>
  </si>
  <si>
    <t>http://www2.solingen.de</t>
  </si>
  <si>
    <t>http://www.veoliaes.com/en.html</t>
  </si>
  <si>
    <t>http://www.perham.lib.mn.us</t>
  </si>
  <si>
    <t>Perham PRRF</t>
  </si>
  <si>
    <t>http://www.red-wing.org</t>
  </si>
  <si>
    <t>Red Wing Steam Plant</t>
  </si>
  <si>
    <t>http://www.co.olmsted.mn.us/environmentalresources/garbagerecycling/owef/Pages/default.aspx</t>
  </si>
  <si>
    <t>http://www.co.bay.fl.us/</t>
  </si>
  <si>
    <t>Wheelabrator Peekshill</t>
  </si>
  <si>
    <t>Wheelabrator Claremont</t>
  </si>
  <si>
    <t>http://www.popedouglasrecycle.com/</t>
  </si>
  <si>
    <t>Covanta Alexandria VA</t>
  </si>
  <si>
    <t>Covanta Springfield</t>
  </si>
  <si>
    <t>http://midmainewaste.com/</t>
  </si>
  <si>
    <t>Covanta Niagara</t>
  </si>
  <si>
    <t>Paterson street</t>
  </si>
  <si>
    <t>Covanta Union</t>
  </si>
  <si>
    <t>CRRA Mid-Conn RRF</t>
  </si>
  <si>
    <t>http://www.crra.org/pages/proj_midconn_facilities.htm#rdf</t>
  </si>
  <si>
    <t>CRRA Hartford CT</t>
  </si>
  <si>
    <t>Red Wing RRF</t>
  </si>
  <si>
    <t>697-743 E 5th St</t>
  </si>
  <si>
    <t>Wheelabrator Westville</t>
  </si>
  <si>
    <t>Elk River</t>
  </si>
  <si>
    <t>UPA Drive</t>
  </si>
  <si>
    <t xml:space="preserve">MN 55330 </t>
  </si>
  <si>
    <t>http://www.glp.sesc.com.tw/</t>
  </si>
  <si>
    <t xml:space="preserve">Keelung Tianwaitian waste resource recovery plant </t>
  </si>
  <si>
    <t>http://www.ptrip.gov.tw/</t>
  </si>
  <si>
    <t>http://www.mcrip.taipei.gov.tw/</t>
  </si>
  <si>
    <t>http://www.nhrip.taipei.gov.tw/MP_110031.html</t>
  </si>
  <si>
    <t>Xindian Plant</t>
  </si>
  <si>
    <t>Xindian Refuse Incineration Plant</t>
  </si>
  <si>
    <t>http://www.xdrip.sesc.com.tw/</t>
  </si>
  <si>
    <t>Xindian City, New Taipei City</t>
  </si>
  <si>
    <t>Shulin Incinerator</t>
  </si>
  <si>
    <t>http://www.slrip.sesc.com.tw/e_aboutus.php</t>
  </si>
  <si>
    <t>http://waste.epb.tpc.gov.tw/Bali/english/index.aspx</t>
  </si>
  <si>
    <t>Taoyuan County BOO</t>
  </si>
  <si>
    <t>http://www.tyepb.gov.tw/tyepbnew/cht/index.php?</t>
  </si>
  <si>
    <t>Hsinchu City EPB</t>
  </si>
  <si>
    <t>http://www.hccrip.com.tw/index.asp</t>
  </si>
  <si>
    <t>cycl, SD, FF</t>
  </si>
  <si>
    <t>Miaoli County plant</t>
  </si>
  <si>
    <t>Taichung Incineration Plant</t>
  </si>
  <si>
    <t>http://117.56.95.50/indexc.php</t>
  </si>
  <si>
    <t>Wurih Refuse Incineration Plant</t>
  </si>
  <si>
    <t>Taichung Wurih</t>
  </si>
  <si>
    <t>http://www.epb.taichung.gov.tw/</t>
  </si>
  <si>
    <t>Chiayi City Incineration Plant</t>
  </si>
  <si>
    <t>Chiayi City, HuNei Li</t>
  </si>
  <si>
    <t>http://163.29.60.238/cyepb3/luchao/index.html</t>
  </si>
  <si>
    <t>Kanding Pingtung Plant</t>
  </si>
  <si>
    <t>Okayama Refuse Incineration Plant</t>
  </si>
  <si>
    <t>http://crrp.kcg.gov.tw/intro.htm</t>
  </si>
  <si>
    <t>Okayama Plant</t>
  </si>
  <si>
    <t>http://sip.kcg.gov.tw/</t>
  </si>
  <si>
    <t>Kaohsiung Central</t>
  </si>
  <si>
    <t>http://crrp.kcg.gov.tw/</t>
  </si>
  <si>
    <t>http://www.ykang.com.tw/</t>
  </si>
  <si>
    <t xml:space="preserve">West Street 1105 lane 121 no 150. </t>
  </si>
  <si>
    <t>Tainan City West Incineration Plant</t>
  </si>
  <si>
    <t>Tainan City West</t>
  </si>
  <si>
    <t>http://www.tnrip.sesc.com.tw/</t>
  </si>
  <si>
    <t>Lutsao Incineration Plant</t>
  </si>
  <si>
    <t>Yunlin BOO</t>
  </si>
  <si>
    <t>Hischou Incineration Plant</t>
  </si>
  <si>
    <t>http://www.chepb.gov.tw/</t>
  </si>
  <si>
    <t>Kaohsiung Central, Sanmin District</t>
  </si>
  <si>
    <t>Tainan City, Annan District</t>
  </si>
  <si>
    <t>Zhonghli City</t>
  </si>
  <si>
    <t>Linnei Township</t>
  </si>
  <si>
    <t>Wujie Township, Lizé</t>
  </si>
  <si>
    <t>Taidong City</t>
  </si>
  <si>
    <t>Taipei City, Beitou District</t>
  </si>
  <si>
    <t>Taipei City, Wenshan District</t>
  </si>
  <si>
    <t>Taipei City, Neihu District</t>
  </si>
  <si>
    <t>Tainan City, YongKang District</t>
  </si>
  <si>
    <t>Taichung City, Wurih District</t>
  </si>
  <si>
    <t>Taichung City, Nan Tun District</t>
  </si>
  <si>
    <t>New Taipei City, Shulin District</t>
  </si>
  <si>
    <t>Kaohsiung City, RenWu District, Wu Lin Village</t>
  </si>
  <si>
    <t>Lucao Township</t>
  </si>
  <si>
    <t>Keelung City, Xinyi District</t>
  </si>
  <si>
    <t>Kaohsiung City, Xiaogang District</t>
  </si>
  <si>
    <t>Kanding Township</t>
  </si>
  <si>
    <t>Jhunan Township</t>
  </si>
  <si>
    <t>Hsinchu City, Bei District</t>
  </si>
  <si>
    <t>Taichung City, Houli District</t>
  </si>
  <si>
    <t>Kaohsiung City, Gangshan District</t>
  </si>
  <si>
    <t>New Taipei City, Bali District</t>
  </si>
  <si>
    <t>興建地點</t>
  </si>
  <si>
    <t>焚化廠名稱</t>
  </si>
  <si>
    <t>本廠網址</t>
  </si>
  <si>
    <t>焚化爐數</t>
  </si>
  <si>
    <t>設計處理量</t>
  </si>
  <si>
    <t>設計處理量(公噸/日)</t>
  </si>
  <si>
    <t>營運日期</t>
  </si>
  <si>
    <t>總懸浮微粒</t>
  </si>
  <si>
    <t>二氧化硫</t>
  </si>
  <si>
    <t>氮氧化物</t>
  </si>
  <si>
    <t>一氧化碳</t>
  </si>
  <si>
    <t>氯化氫</t>
  </si>
  <si>
    <t>汞</t>
  </si>
  <si>
    <t>戴奧辛檢測</t>
  </si>
  <si>
    <t>城市</t>
  </si>
  <si>
    <t>ウェブサイト</t>
  </si>
  <si>
    <t>웹 사이트</t>
  </si>
  <si>
    <t>用リンク(Google Maps)</t>
  </si>
  <si>
    <t>中粘贴链接(Google Maps)</t>
  </si>
  <si>
    <t>水銀</t>
  </si>
  <si>
    <t>수은</t>
  </si>
  <si>
    <t>입자상물질</t>
  </si>
  <si>
    <t>总有机碳量</t>
  </si>
  <si>
    <t>총 유기 탄소</t>
  </si>
  <si>
    <t>全有機炭素</t>
  </si>
  <si>
    <r>
      <t>mg / m</t>
    </r>
    <r>
      <rPr>
        <sz val="10"/>
        <rFont val="Calibri"/>
        <family val="2"/>
      </rPr>
      <t>³</t>
    </r>
  </si>
  <si>
    <r>
      <rPr>
        <sz val="10"/>
        <rFont val="Calibri"/>
        <family val="2"/>
      </rPr>
      <t xml:space="preserve">≥ </t>
    </r>
    <r>
      <rPr>
        <sz val="10"/>
        <rFont val="Arial"/>
      </rPr>
      <t>8000 hours/year</t>
    </r>
  </si>
  <si>
    <t>EVN Zwentendorf</t>
  </si>
  <si>
    <t>Palmetto Road</t>
  </si>
  <si>
    <t>Tynes Bay Bermuda</t>
  </si>
  <si>
    <t>Ekokem Oy</t>
  </si>
  <si>
    <t>http://www.veolia-proprete.fr/</t>
  </si>
  <si>
    <t>Veolia, UIOM de Rungis</t>
  </si>
  <si>
    <t>UIOM de Surgeres ?</t>
  </si>
  <si>
    <t>TR</t>
  </si>
  <si>
    <t>Istanbul</t>
  </si>
  <si>
    <t>IMM WASTE INCINERATION AND POWER PLANT</t>
  </si>
  <si>
    <t>European side of Istanbul</t>
  </si>
  <si>
    <t>http://www.ibb.gov.tr/en-us/Pages/Home_Page.aspx</t>
  </si>
  <si>
    <t>Planned</t>
  </si>
  <si>
    <t xml:space="preserve">Shadnagar </t>
  </si>
  <si>
    <t xml:space="preserve">Survey No 199 &amp; 200 AA, Elikatta Village, Farooqnagar Mandal </t>
  </si>
  <si>
    <t>Andhra Pradesh</t>
  </si>
  <si>
    <t>http://www.selco.co.in/projects-power-plant.html</t>
  </si>
  <si>
    <t>Selco RDF WTE Plant</t>
  </si>
  <si>
    <t>Cycl, Wet, FF</t>
  </si>
  <si>
    <t>Kajang WtE</t>
  </si>
  <si>
    <t>Semenyih, (Malaysia)</t>
  </si>
  <si>
    <t>Vestfyn Middelfart</t>
  </si>
  <si>
    <t>Nemuro</t>
  </si>
  <si>
    <t>087-0036</t>
  </si>
  <si>
    <t>77-2 Horomoshiri</t>
  </si>
  <si>
    <t xml:space="preserve">Garbage incineration Nemuro City </t>
  </si>
  <si>
    <t>http://www.city.nemuro.hokkaido.jp</t>
  </si>
  <si>
    <t>Nemuro City Plant</t>
  </si>
  <si>
    <t>Chitose</t>
  </si>
  <si>
    <t>http://www.city.chitose.hokkaido.jp/index.cfm/71,5029,95,256,html</t>
  </si>
  <si>
    <t>Environmental Center Chitose</t>
  </si>
  <si>
    <t>066-0012</t>
  </si>
  <si>
    <t>758-54 Bibi</t>
  </si>
  <si>
    <t>Environmental Cent. Chitose</t>
  </si>
  <si>
    <t>Ishikari</t>
  </si>
  <si>
    <t>061-3441</t>
  </si>
  <si>
    <t>618 Atsutaku Shippu</t>
  </si>
  <si>
    <t xml:space="preserve">Refuse disposal facility north Ishikari </t>
  </si>
  <si>
    <t>Ishikari North Facility</t>
  </si>
  <si>
    <t>Okushiri</t>
  </si>
  <si>
    <t>043-1522</t>
  </si>
  <si>
    <t>414 Tomisato</t>
  </si>
  <si>
    <t xml:space="preserve">Incineration facilities Okushiri town </t>
  </si>
  <si>
    <t>Okushiri Town Facility</t>
  </si>
  <si>
    <t>044-0083</t>
  </si>
  <si>
    <t>279 Asahi</t>
  </si>
  <si>
    <t>Kutchan, Abuta District</t>
  </si>
  <si>
    <t>Cleaning center Kutchan</t>
  </si>
  <si>
    <t>Clean Center Kutchan</t>
  </si>
  <si>
    <t>http://www.town.kutchan.hokkaido.jp</t>
  </si>
  <si>
    <t>Kamifurano Town</t>
  </si>
  <si>
    <t>Clean Center for Kamifurano</t>
  </si>
  <si>
    <t>http://www.town.kamifurano.hokkaido.jp/index.php?id=911</t>
  </si>
  <si>
    <t>Overview dioxin emissions</t>
  </si>
  <si>
    <t>Kiyosato, Shari District</t>
  </si>
  <si>
    <t>099-4126</t>
  </si>
  <si>
    <t>4 Ikushinakita</t>
  </si>
  <si>
    <t xml:space="preserve">Shari cleaning center </t>
  </si>
  <si>
    <t>Shari Clean Center</t>
  </si>
  <si>
    <t>Engaru, Monbetsu District</t>
  </si>
  <si>
    <t xml:space="preserve">099-0411 </t>
  </si>
  <si>
    <t>Mukaiengaru</t>
  </si>
  <si>
    <t>Cleaning center Engaru</t>
  </si>
  <si>
    <t>clean Center Engaru</t>
  </si>
  <si>
    <t>Takinoue</t>
  </si>
  <si>
    <t>Takinouegenya</t>
  </si>
  <si>
    <t>Clean Center</t>
  </si>
  <si>
    <t>059-3451</t>
  </si>
  <si>
    <t>652-1 Ogifushicho</t>
  </si>
  <si>
    <t>Urakawa Clean Center</t>
  </si>
  <si>
    <t>Urakawa clean Center</t>
  </si>
  <si>
    <t>868-0824</t>
  </si>
  <si>
    <t>1269-1 Akaikemizunashimachi</t>
  </si>
  <si>
    <t>http://www.cleanplaza.jp/</t>
  </si>
  <si>
    <t>Cleanplaza Hitoyoshi</t>
  </si>
  <si>
    <t>Clean Center Hitoyoshi</t>
  </si>
  <si>
    <t>230-0045</t>
  </si>
  <si>
    <t>1-15-1 Suehirocho</t>
  </si>
  <si>
    <t xml:space="preserve">Tsurumi Plant </t>
  </si>
  <si>
    <t>Yokohama Tsurumi</t>
  </si>
  <si>
    <t>Asahi Plant</t>
  </si>
  <si>
    <t>2-8-1 Shirane</t>
  </si>
  <si>
    <t>241-0005</t>
  </si>
  <si>
    <t>Yokohama Asahi</t>
  </si>
  <si>
    <t>Yokohama-Kanazawa</t>
  </si>
  <si>
    <t>Kanazawa Plant</t>
  </si>
  <si>
    <t>Sachiura, 2</t>
  </si>
  <si>
    <t>Yokohama Kanazawa</t>
  </si>
  <si>
    <t>Yokohama-Tsuzuki</t>
  </si>
  <si>
    <t>Hiradai, 27-1</t>
  </si>
  <si>
    <t>Continued Plant Yokohama</t>
  </si>
  <si>
    <t>Yokohama Tsuzuki</t>
  </si>
  <si>
    <t xml:space="preserve">Yokohama-Asahi </t>
  </si>
  <si>
    <t>Yokohama-Hodogaya *</t>
  </si>
  <si>
    <t xml:space="preserve">Yokohama-Tsurumi </t>
  </si>
  <si>
    <t xml:space="preserve">Clean Center Eastern Tokorozawa City </t>
  </si>
  <si>
    <t>359-0015</t>
  </si>
  <si>
    <t>895-1 Hibita</t>
  </si>
  <si>
    <t>http://www.city.tokorozawa.saitama.jp/kurashi/gomi/tobucleancenter/index.html</t>
  </si>
  <si>
    <t xml:space="preserve">Seibu Clean Center Tokorozawa City </t>
  </si>
  <si>
    <t>1-320 Hayashi</t>
  </si>
  <si>
    <t>359-1167</t>
  </si>
  <si>
    <t>http://www.city.tokorozawa.saitama.jp/kurashi/gomi/sebucleancenter/index.html</t>
  </si>
  <si>
    <t>Seibu Clean Center</t>
  </si>
  <si>
    <t>Tokorozawa East Center</t>
  </si>
  <si>
    <t xml:space="preserve">Clean Center Toyama </t>
  </si>
  <si>
    <t>Suesanga 103-3</t>
  </si>
  <si>
    <t>Toyama City, Tateyama-machi</t>
  </si>
  <si>
    <t xml:space="preserve">930-0247 </t>
  </si>
  <si>
    <t>Toyama Clean Center</t>
  </si>
  <si>
    <t>http://www.toyama-kouiki.jp/</t>
  </si>
  <si>
    <t>Takaoka City</t>
  </si>
  <si>
    <t xml:space="preserve">Chokeiji </t>
  </si>
  <si>
    <t>Takaoka clean center</t>
  </si>
  <si>
    <t>Takaoka Clean Center</t>
  </si>
  <si>
    <t>Osaka Morinomiya</t>
  </si>
  <si>
    <t>Osaka Taisho</t>
  </si>
  <si>
    <t>551-0021</t>
  </si>
  <si>
    <t>4-1-26 Kitakagaya</t>
  </si>
  <si>
    <t>Osaka Suminoe</t>
  </si>
  <si>
    <t xml:space="preserve">1-6-11 Morinomiya Seongdong </t>
  </si>
  <si>
    <t>Kanarebashi 1-100</t>
  </si>
  <si>
    <t>464-0002</t>
  </si>
  <si>
    <t>Nagoya-Chikusa</t>
  </si>
  <si>
    <t>Nagoya Inokoishi</t>
  </si>
  <si>
    <t>Okuno Nakakayazu</t>
  </si>
  <si>
    <t>Nagoya Gojogawa Plant</t>
  </si>
  <si>
    <t xml:space="preserve">Fujioka Plant </t>
  </si>
  <si>
    <t>Okuyama-516-4 Shimokawaguchicho</t>
  </si>
  <si>
    <t>470-0422</t>
  </si>
  <si>
    <t xml:space="preserve">470-1202 </t>
  </si>
  <si>
    <t>Toyota City Fuijioka</t>
  </si>
  <si>
    <t>Recycling Center Toyohashi</t>
  </si>
  <si>
    <t>Nishi-530 Hoeicho</t>
  </si>
  <si>
    <t>441-3125</t>
  </si>
  <si>
    <t>Toyohashi Center</t>
  </si>
  <si>
    <t>Toyohashi City</t>
  </si>
  <si>
    <t>Ichinomiya</t>
  </si>
  <si>
    <t>Environmental Center Ichinomiya</t>
  </si>
  <si>
    <t>491-0201</t>
  </si>
  <si>
    <t>Rokuchoyama-52 Okucho</t>
  </si>
  <si>
    <t xml:space="preserve">Aichi Prefecture </t>
  </si>
  <si>
    <t>Ichinomiya Center</t>
  </si>
  <si>
    <t>http://www.city.ichinomiya.aichi.jp/</t>
  </si>
  <si>
    <t>Tsu City</t>
  </si>
  <si>
    <t xml:space="preserve">Refuse disposal facility Tsu City </t>
  </si>
  <si>
    <t xml:space="preserve">514-1254 </t>
  </si>
  <si>
    <t>Moricho, 2438-1</t>
  </si>
  <si>
    <t>Kurayoshi</t>
  </si>
  <si>
    <t>682-0801</t>
  </si>
  <si>
    <t>1637-9 Iwaki</t>
  </si>
  <si>
    <t>Waste treatment facility Central Tottori Furusato</t>
  </si>
  <si>
    <t>Tottori Prefecture</t>
  </si>
  <si>
    <t>http://www.chubu-furusato-tottori.jp/</t>
  </si>
  <si>
    <t>Tottori Furusato</t>
  </si>
  <si>
    <t>Eco-Clean Matsue</t>
  </si>
  <si>
    <t xml:space="preserve">Kashimacho Kamikobu </t>
  </si>
  <si>
    <t>Eco clean Matsue</t>
  </si>
  <si>
    <t>Shinonome, 3-17</t>
  </si>
  <si>
    <t>Minami Plant</t>
  </si>
  <si>
    <t>Hiroshima-Asakita</t>
  </si>
  <si>
    <t>Asakita Plant</t>
  </si>
  <si>
    <t>731-0224</t>
  </si>
  <si>
    <t>1460-1 Kabecho Oaza Nakashima</t>
  </si>
  <si>
    <t>731-3161</t>
  </si>
  <si>
    <t>Hiroshima-Asaminami</t>
  </si>
  <si>
    <t>3990 Numatacho Oaza Tomo</t>
  </si>
  <si>
    <t xml:space="preserve">Garbage treatment facilities large Asaminami </t>
  </si>
  <si>
    <t>Asaminami Plant</t>
  </si>
  <si>
    <t>Hiroshima-Saeki</t>
  </si>
  <si>
    <t>731-5102</t>
  </si>
  <si>
    <t>1979 Itsukaichicho Oaza Ishiuchi</t>
  </si>
  <si>
    <t xml:space="preserve">Saeki factory </t>
  </si>
  <si>
    <t>Saeki Plant</t>
  </si>
  <si>
    <t>Kudamatsu</t>
  </si>
  <si>
    <t>340 Kouchi</t>
  </si>
  <si>
    <t>744-0061</t>
  </si>
  <si>
    <t xml:space="preserve">Yamaguchi Prefecture </t>
  </si>
  <si>
    <t>Shunan Center</t>
  </si>
  <si>
    <t>Sanitation district Shunan</t>
  </si>
  <si>
    <t>930-1 Kawanabecho</t>
  </si>
  <si>
    <t>761-8046</t>
  </si>
  <si>
    <t>Takamatsu South</t>
  </si>
  <si>
    <t>Dai 3 Go-2084-1 Shionoecho Yasuharashimo</t>
  </si>
  <si>
    <t>761-1503</t>
  </si>
  <si>
    <t>Higashihiroshima</t>
  </si>
  <si>
    <t>739-0022</t>
  </si>
  <si>
    <t>766-1 Saijocho Kamiminaga</t>
  </si>
  <si>
    <t>Center for Environmental Health and combustible waste Kamo</t>
  </si>
  <si>
    <t xml:space="preserve">Hiroshima Prefecture </t>
  </si>
  <si>
    <t>Kamo Center</t>
  </si>
  <si>
    <t>Kitahiroshima</t>
  </si>
  <si>
    <t>731-1513</t>
  </si>
  <si>
    <t>1080-18 Kawai</t>
  </si>
  <si>
    <t>Regional center clean Geihoku</t>
  </si>
  <si>
    <t>Geihoku Center</t>
  </si>
  <si>
    <t>3-9-2 Hirotagaya</t>
  </si>
  <si>
    <t>Me Clean Center</t>
  </si>
  <si>
    <t xml:space="preserve">Clean Center Hachi-jo </t>
  </si>
  <si>
    <t>Tatejima-2-1 Hatcho Minamimachi</t>
  </si>
  <si>
    <t>444-0922</t>
  </si>
  <si>
    <t>Kasaharacho, 4022-7</t>
  </si>
  <si>
    <t>Owariasahi</t>
  </si>
  <si>
    <t>488-0031</t>
  </si>
  <si>
    <t>33-1 Haruokachohigashi</t>
  </si>
  <si>
    <t>Eastern Haruoka union health center</t>
  </si>
  <si>
    <t>http://www.haruoka-center.com/</t>
  </si>
  <si>
    <t>Haruoka Center</t>
  </si>
  <si>
    <t>Yatomi City</t>
  </si>
  <si>
    <t>Happo-399-3 Nabetacho</t>
  </si>
  <si>
    <t>Clean Center Yaho</t>
  </si>
  <si>
    <t>498-0068</t>
  </si>
  <si>
    <t>http://www.atkankyo.or.jp/</t>
  </si>
  <si>
    <t>Komaki Iwakura</t>
  </si>
  <si>
    <t>Komaki Iwakura Center</t>
  </si>
  <si>
    <t>485-0806</t>
  </si>
  <si>
    <t>2881-9 Noguchi</t>
  </si>
  <si>
    <t>Togo Town, Aichi District</t>
  </si>
  <si>
    <t>Togo Center</t>
  </si>
  <si>
    <t>470-0151</t>
  </si>
  <si>
    <t>Dodo-51-23 Morowa</t>
  </si>
  <si>
    <t>Togo union Sanitation Center</t>
  </si>
  <si>
    <t>http://c101m88q.securesites.net/</t>
  </si>
  <si>
    <t>Katadatanakacho 1304</t>
  </si>
  <si>
    <t>Seibu Clean Center Tsu</t>
  </si>
  <si>
    <t>Tsu City South</t>
  </si>
  <si>
    <t>515-1104</t>
  </si>
  <si>
    <t>Katsurasecho, 744-1</t>
  </si>
  <si>
    <t>Suzuka City</t>
  </si>
  <si>
    <t>Cleaning center Suzuka</t>
  </si>
  <si>
    <t xml:space="preserve">Misonocho, 3688 </t>
  </si>
  <si>
    <t>Cleaning Center Suzuka</t>
  </si>
  <si>
    <t>Ise City</t>
  </si>
  <si>
    <t>515-0505</t>
  </si>
  <si>
    <t>653 Nishitoyohamacho</t>
  </si>
  <si>
    <t>Ise City Plant</t>
  </si>
  <si>
    <t>Ise City incineration Plant</t>
  </si>
  <si>
    <t>Kyoto-Yamashina</t>
  </si>
  <si>
    <t>607-8461</t>
  </si>
  <si>
    <t>19-3 Kamikazanasahiyamacho</t>
  </si>
  <si>
    <t>Kyoto Yamashina</t>
  </si>
  <si>
    <t>Jojo City</t>
  </si>
  <si>
    <t>Haseyama clean center</t>
  </si>
  <si>
    <t>610-0111</t>
  </si>
  <si>
    <t>Haseyama-1-270 Tono</t>
  </si>
  <si>
    <t xml:space="preserve">Kyoto Prefecture </t>
  </si>
  <si>
    <t>Haseyama Clean Center</t>
  </si>
  <si>
    <t xml:space="preserve">Satsuki Clean Center garden Ichishima Tamba city </t>
  </si>
  <si>
    <t>Ichijima, Tanba City</t>
  </si>
  <si>
    <t>1052 Ichijimacho Iwato</t>
  </si>
  <si>
    <t>669-4316</t>
  </si>
  <si>
    <t>http://www.city.tamba.hyogo.jp/</t>
  </si>
  <si>
    <t>438-0061</t>
  </si>
  <si>
    <t>301 Gyobujima,</t>
  </si>
  <si>
    <t xml:space="preserve">Clean Center Iwata City </t>
  </si>
  <si>
    <t>２３８３−１Ashiwatacho</t>
  </si>
  <si>
    <t>693-0035</t>
  </si>
  <si>
    <t>781-0270</t>
  </si>
  <si>
    <t>６４５９Nagahama</t>
  </si>
  <si>
    <t>306-0046</t>
  </si>
  <si>
    <t>７６８−１Makinoji</t>
  </si>
  <si>
    <t xml:space="preserve">Kitasato 202 </t>
  </si>
  <si>
    <t>080-2464</t>
  </si>
  <si>
    <t>559-0011</t>
  </si>
  <si>
    <t>981-0111　</t>
  </si>
  <si>
    <t>301-0801</t>
  </si>
  <si>
    <t>985-0006</t>
  </si>
  <si>
    <t>３９−４７ Suginoiriura</t>
  </si>
  <si>
    <t>http://www.city.shiogama.miyagi.jp/</t>
  </si>
  <si>
    <t>Togaricho, Daimyojin39</t>
  </si>
  <si>
    <t>Kobe-Chuo</t>
  </si>
  <si>
    <t xml:space="preserve">Clean Center Harbor Island </t>
  </si>
  <si>
    <t>Clean Center Harbour Island</t>
  </si>
  <si>
    <t xml:space="preserve">Karumojima Clean Center </t>
  </si>
  <si>
    <t>653-0033</t>
  </si>
  <si>
    <t>Kobe-Nagata</t>
  </si>
  <si>
    <t>Clean Center West</t>
  </si>
  <si>
    <t>Kobe Nishi Clean C W</t>
  </si>
  <si>
    <t xml:space="preserve">651-2106 </t>
  </si>
  <si>
    <t>Kobe-Higashinada</t>
  </si>
  <si>
    <t>East Clean Center</t>
  </si>
  <si>
    <t>Kobe Higashinada East Center</t>
  </si>
  <si>
    <t>Kobe-Suma</t>
  </si>
  <si>
    <t>654-0154</t>
  </si>
  <si>
    <t>3-1-1 Nakaochiai</t>
  </si>
  <si>
    <t>Kobe Ochiai Clean Center</t>
  </si>
  <si>
    <t>http://www.city.kobe.lg.jp/</t>
  </si>
  <si>
    <t>Kishiwada</t>
  </si>
  <si>
    <t>596-0016</t>
  </si>
  <si>
    <t>1-2 Kishinouracho</t>
  </si>
  <si>
    <t xml:space="preserve">KISHIWADA KAIZUKA CLEAN CENTER                                         </t>
  </si>
  <si>
    <t>http://www.kishikai-cleancenter.or.jp/</t>
  </si>
  <si>
    <t>Kishiwada Clean Center</t>
  </si>
  <si>
    <t>Kawachinagano</t>
  </si>
  <si>
    <t>586-0085</t>
  </si>
  <si>
    <t>1564-3 Hino</t>
  </si>
  <si>
    <t>Second Incineration Plant</t>
  </si>
  <si>
    <t>Second Plant</t>
  </si>
  <si>
    <t>http://www.minamikawachi-kankyo.or.jp/</t>
  </si>
  <si>
    <t>Kawachinagano-Tondabayashi</t>
  </si>
  <si>
    <t>First Incineration Plant</t>
  </si>
  <si>
    <t xml:space="preserve">Kannabi, 2345 </t>
  </si>
  <si>
    <t>First Plant</t>
  </si>
  <si>
    <t>http://www.minamikawachi-kankyo.or.jp/sisetsu/dai1_sisetsu.html</t>
  </si>
  <si>
    <t xml:space="preserve">Western General Facilities </t>
  </si>
  <si>
    <t xml:space="preserve">662-0934 </t>
  </si>
  <si>
    <t>Nishinomiyahama eight 3</t>
  </si>
  <si>
    <t>Nishinomiya West</t>
  </si>
  <si>
    <t>West Plant</t>
  </si>
  <si>
    <t>662-0923</t>
  </si>
  <si>
    <t>3-1 Hamamatsubaracho</t>
  </si>
  <si>
    <t>674-0053</t>
  </si>
  <si>
    <t>1131 Okubocho Matsukage</t>
  </si>
  <si>
    <t>Akashi Clean Center</t>
  </si>
  <si>
    <t>http://www.city.akashi.lg.jp/kankyou/index.html</t>
  </si>
  <si>
    <t>Ashiya City</t>
  </si>
  <si>
    <t>659-0032</t>
  </si>
  <si>
    <t>31-1 Hamakazecho</t>
  </si>
  <si>
    <t>Processing center environment Ashiya</t>
  </si>
  <si>
    <t>Ashiya Center</t>
  </si>
  <si>
    <t>Kakogawa</t>
  </si>
  <si>
    <t>675-1224</t>
  </si>
  <si>
    <t>4-1 Heisocho Kamihara</t>
  </si>
  <si>
    <t>New Clean center Kakogawa</t>
  </si>
  <si>
    <t>New Center Kakogawa</t>
  </si>
  <si>
    <t>665-0827</t>
  </si>
  <si>
    <t>1-2-15 Kohama</t>
  </si>
  <si>
    <t>Clean Center Takarazuka</t>
  </si>
  <si>
    <t>http://www.city.takarazuka.hyogo.jp</t>
  </si>
  <si>
    <t>Takarazuka Clean Center</t>
  </si>
  <si>
    <t>669-1507</t>
  </si>
  <si>
    <t>1676 Kashita</t>
  </si>
  <si>
    <t>Clean Center Sanda</t>
  </si>
  <si>
    <t>Sanda Clean Center</t>
  </si>
  <si>
    <t>Kawanishi</t>
  </si>
  <si>
    <t>666-0103</t>
  </si>
  <si>
    <t>Koji-13 Kunisaki</t>
  </si>
  <si>
    <t>Clean Center Kunisaki</t>
  </si>
  <si>
    <t>http://www.kunisakicc.jp/</t>
  </si>
  <si>
    <t>Yamatokoriyama</t>
  </si>
  <si>
    <t>639-1001</t>
  </si>
  <si>
    <t>80 Kujocho</t>
  </si>
  <si>
    <t>Clean Center Yamatokoriyama</t>
  </si>
  <si>
    <t xml:space="preserve">Nara Prefecture </t>
  </si>
  <si>
    <t>Yamatokoriyama Center</t>
  </si>
  <si>
    <t>http://www.city.yamatokoriyama.nara.jp/</t>
  </si>
  <si>
    <t>Tenri City</t>
  </si>
  <si>
    <t>Clean Center Tenri</t>
  </si>
  <si>
    <t>632-0084</t>
  </si>
  <si>
    <t>180 Kabatacho</t>
  </si>
  <si>
    <t>Tenri Clean Center</t>
  </si>
  <si>
    <t>Kashihara Clean Center</t>
  </si>
  <si>
    <t>634-0826</t>
  </si>
  <si>
    <t>1038-2 Kawanishicho</t>
  </si>
  <si>
    <t xml:space="preserve">Kashihara Clean Center </t>
  </si>
  <si>
    <t>Kashihara city</t>
  </si>
  <si>
    <t>https://www.city.kashihara.nara.jp/</t>
  </si>
  <si>
    <t>Niigata City - Nishi</t>
  </si>
  <si>
    <t>950-2123</t>
  </si>
  <si>
    <t>3644-1 Kasagi</t>
  </si>
  <si>
    <t xml:space="preserve">Nitta waste cleaning center </t>
  </si>
  <si>
    <t>Nitta Clean Center</t>
  </si>
  <si>
    <t>Yoroigata Clean Center</t>
  </si>
  <si>
    <t>959-0521</t>
  </si>
  <si>
    <t>Niigata City - Nishikan</t>
  </si>
  <si>
    <t>12618 Yoroigata</t>
  </si>
  <si>
    <t>Niigata-Toyosaka</t>
  </si>
  <si>
    <t>Toyosaka II</t>
  </si>
  <si>
    <t xml:space="preserve">950-3305 </t>
  </si>
  <si>
    <t>Uranoiri 418 Kita-ku</t>
  </si>
  <si>
    <t>Clean Center Eastern Kanazawa</t>
  </si>
  <si>
    <t>Seibu Clean Center Kanazawa</t>
  </si>
  <si>
    <t>Ishikawa Prefecture</t>
  </si>
  <si>
    <t>Eastern Kanazawa</t>
  </si>
  <si>
    <t xml:space="preserve">Naruwadai, 357 </t>
  </si>
  <si>
    <t>Kanazawa</t>
  </si>
  <si>
    <t xml:space="preserve">Torikimachi, Ha284 </t>
  </si>
  <si>
    <t>Western Center Kanazawa</t>
  </si>
  <si>
    <t xml:space="preserve">Environmental Sanitation Center Ibaraki City </t>
  </si>
  <si>
    <t>Ibaraki Clean Center</t>
  </si>
  <si>
    <t>http://www.city.ibaraki.osaka.jp/</t>
  </si>
  <si>
    <t>567-0838</t>
  </si>
  <si>
    <t>14-1 Higashinonomiyacho</t>
  </si>
  <si>
    <t>259-1103</t>
  </si>
  <si>
    <t>1918 Sannomiya</t>
  </si>
  <si>
    <t>Incineration plant Isehara Hadano</t>
  </si>
  <si>
    <t>Isehara Plant Hadano</t>
  </si>
  <si>
    <t>http://www.hadanoshi-iseharashi-kek.or.jp/top/sisetu/kj/kojyo.html</t>
  </si>
  <si>
    <t>Ebina City</t>
  </si>
  <si>
    <t>243-0417</t>
  </si>
  <si>
    <t>1-1 Hongo</t>
  </si>
  <si>
    <t>Union dais cleaning facility</t>
  </si>
  <si>
    <t>http://www.kouzaseisou-kanagawa.jp/</t>
  </si>
  <si>
    <t>Union Drais Facility</t>
  </si>
  <si>
    <t>Second plant Clean Center Kasugai</t>
  </si>
  <si>
    <t>County Road No. 178</t>
  </si>
  <si>
    <t>Second Plant Kasugai</t>
  </si>
  <si>
    <t>First Plant Kasugai</t>
  </si>
  <si>
    <t>http://www.city.kasugai.lg.jp/shisetsu/2615/kurinsenta3.html</t>
  </si>
  <si>
    <t>250-0055</t>
  </si>
  <si>
    <t>3768 Kuno</t>
  </si>
  <si>
    <t>Odawara Clean Center</t>
  </si>
  <si>
    <t>339-0034</t>
  </si>
  <si>
    <t>1339 Sasakubo</t>
  </si>
  <si>
    <t>Environmental Center Iwatsuki</t>
  </si>
  <si>
    <t>Iwatsuki Center</t>
  </si>
  <si>
    <t>337-0021</t>
  </si>
  <si>
    <t>626-1 Hizako</t>
  </si>
  <si>
    <t>Eastern Environmental Center</t>
  </si>
  <si>
    <t>Eastern Center</t>
  </si>
  <si>
    <t>331-0074</t>
  </si>
  <si>
    <t>52-1 Horai</t>
  </si>
  <si>
    <t>Western Environmental Center</t>
  </si>
  <si>
    <t>Western Center</t>
  </si>
  <si>
    <t>336-0974</t>
  </si>
  <si>
    <t>317 Osaki</t>
  </si>
  <si>
    <t>First plant Osaki Clean Center</t>
  </si>
  <si>
    <t>Second plant Osaki Clean Center</t>
  </si>
  <si>
    <t>http://www.city.saitama.jp/www/contents/1266370390330/index.html</t>
  </si>
  <si>
    <t>Osaki</t>
  </si>
  <si>
    <t>Koshigaya</t>
  </si>
  <si>
    <t>343-0011</t>
  </si>
  <si>
    <t>3-2-1 Mashibayashi</t>
  </si>
  <si>
    <t>http://www.reuse.or.jp/</t>
  </si>
  <si>
    <t>Higashi Saitama union Resources and Environment</t>
  </si>
  <si>
    <t>Cleaning center Suzaka Nagano</t>
  </si>
  <si>
    <t>382-0000</t>
  </si>
  <si>
    <t>Yonago 1218-4 Oaza</t>
  </si>
  <si>
    <t>http://www.city.suzaka.nagano.jp/seikatsu/gomi/seisoucenter/</t>
  </si>
  <si>
    <t>Cl. Center Suzaka Nagano</t>
  </si>
  <si>
    <t xml:space="preserve">Clean Center Matsumoto </t>
  </si>
  <si>
    <t>390-0851</t>
  </si>
  <si>
    <t>7576-1 Shimauchi</t>
  </si>
  <si>
    <t>Clean Center Matsumoto</t>
  </si>
  <si>
    <t>Gifu City-Hinakura</t>
  </si>
  <si>
    <t>375 dong</t>
  </si>
  <si>
    <t>501-1185</t>
  </si>
  <si>
    <t>Dong plant in Gifu</t>
  </si>
  <si>
    <t>Dong Plant Gifu</t>
  </si>
  <si>
    <t>Gifu City - Kasamatsu</t>
  </si>
  <si>
    <t>500-8266</t>
  </si>
  <si>
    <t>5-147 Sakaigawa</t>
  </si>
  <si>
    <t>Waste incineration plant Gifu Hashima</t>
  </si>
  <si>
    <t>Gifu Hashima</t>
  </si>
  <si>
    <t>Kani City</t>
  </si>
  <si>
    <t>Clean Park "Eco cycle Plaza" Yuri Sasa</t>
  </si>
  <si>
    <t>509-0247</t>
  </si>
  <si>
    <t>839 Shuga</t>
  </si>
  <si>
    <t xml:space="preserve">Gifu Prefecture </t>
  </si>
  <si>
    <t>http://www.kamoeisei.jp/</t>
  </si>
  <si>
    <t>Yuri Sasa</t>
  </si>
  <si>
    <t>Numazu City</t>
  </si>
  <si>
    <t>Numazu plant cleaning</t>
  </si>
  <si>
    <t xml:space="preserve">Three-dong 2417-1  Kamikanuki </t>
  </si>
  <si>
    <t>410-0813</t>
  </si>
  <si>
    <t>Numazu Plant</t>
  </si>
  <si>
    <t xml:space="preserve">Hirao parent hill </t>
  </si>
  <si>
    <t>Incineration plant Toyokawa A</t>
  </si>
  <si>
    <t>Incineration plant Toyokawa B</t>
  </si>
  <si>
    <t>Toyokawa A</t>
  </si>
  <si>
    <t>Toyokawa B</t>
  </si>
  <si>
    <t>http://www.city.toyokawa.lg.jp/</t>
  </si>
  <si>
    <t>Anjo City</t>
  </si>
  <si>
    <t>Waste incineration facilities center Anjo</t>
  </si>
  <si>
    <t>Nesakicho, Chohai60</t>
  </si>
  <si>
    <t>Anjo Clean Center</t>
  </si>
  <si>
    <t>Obu City</t>
  </si>
  <si>
    <t>Chita Eastern Clean Center</t>
  </si>
  <si>
    <t>41  Yoshinaka, Morioka Oaza Higashiura</t>
  </si>
  <si>
    <t>470-2101</t>
  </si>
  <si>
    <t>Chita Eastern Center</t>
  </si>
  <si>
    <t>447-0067</t>
  </si>
  <si>
    <t>１-１−１Hiromimachi</t>
  </si>
  <si>
    <t>http://www.city.hekinan.aichi.jp/</t>
  </si>
  <si>
    <t>Uji City</t>
  </si>
  <si>
    <t>Incineration plant association Orii Seongnam</t>
  </si>
  <si>
    <t xml:space="preserve">Orii-18 </t>
  </si>
  <si>
    <t>611-0021</t>
  </si>
  <si>
    <t>Uji City Plant</t>
  </si>
  <si>
    <t>http://www.jyonaneikan.jp/</t>
  </si>
  <si>
    <t>4-6-25 Mizuhai</t>
  </si>
  <si>
    <t>578-0921</t>
  </si>
  <si>
    <t>Osaka Higashi</t>
  </si>
  <si>
    <t>Takatsuki,</t>
  </si>
  <si>
    <t>569-0021</t>
  </si>
  <si>
    <t>3-8-1 Maeshima</t>
  </si>
  <si>
    <t>Takatsuki I</t>
  </si>
  <si>
    <t>Takatsuki I, II</t>
  </si>
  <si>
    <t>Resource Recycling Energy Center, Suita</t>
  </si>
  <si>
    <t>565-0826</t>
  </si>
  <si>
    <t>4-1 Senribanpakukoen</t>
  </si>
  <si>
    <t>RREC Suita</t>
  </si>
  <si>
    <t>Ikeda</t>
  </si>
  <si>
    <t>Clean Center Ikeda</t>
  </si>
  <si>
    <t>563-0045</t>
  </si>
  <si>
    <t>2-3-2 Momozono</t>
  </si>
  <si>
    <t>Ikeda Clean Center</t>
  </si>
  <si>
    <t>Hirakata</t>
  </si>
  <si>
    <t xml:space="preserve">Sonenji, 2949 </t>
  </si>
  <si>
    <t>Hirakata East</t>
  </si>
  <si>
    <t xml:space="preserve">Plant No. 3 river Hotani </t>
  </si>
  <si>
    <t>573-1162</t>
  </si>
  <si>
    <t>5-1-1 Taguchi</t>
  </si>
  <si>
    <t>http://www.city.hirakata.osaka.jp/soshiki/d1siset/h23-dainipuranto.html</t>
  </si>
  <si>
    <t>Hirakata no 3 Hotani</t>
  </si>
  <si>
    <t>Moriguchi</t>
  </si>
  <si>
    <t>570-0042</t>
  </si>
  <si>
    <t>4-9-12 Terakata Nishikidori</t>
  </si>
  <si>
    <t>Clean Center Moriguchi Furnace 4</t>
  </si>
  <si>
    <t>http://www.city.moriguchi.osaka.jp/contents/clean-center/top.htm</t>
  </si>
  <si>
    <t>Moriguchi no 4</t>
  </si>
  <si>
    <t>Wakayama</t>
  </si>
  <si>
    <t>Blue Coast Energy Center</t>
  </si>
  <si>
    <t>Blue Coast Clean Center</t>
  </si>
  <si>
    <t>1342-39 Minato</t>
  </si>
  <si>
    <t>640-8404</t>
  </si>
  <si>
    <t>270-1121</t>
  </si>
  <si>
    <t>2264 Nakabyo</t>
  </si>
  <si>
    <t>http://www.city.abiko.chiba.jp/</t>
  </si>
  <si>
    <t>Abiko Clean Center</t>
  </si>
  <si>
    <t>Urayasu City</t>
  </si>
  <si>
    <t>279-0032</t>
  </si>
  <si>
    <t>15-2 Chidori</t>
  </si>
  <si>
    <t xml:space="preserve">Clean Center Urayasu City </t>
  </si>
  <si>
    <t xml:space="preserve">Chiba Prefecture </t>
  </si>
  <si>
    <t>http://www.city.urayasu.chiba.jp/</t>
  </si>
  <si>
    <t>Urayasu Clean Center</t>
  </si>
  <si>
    <t>Ichikawa</t>
  </si>
  <si>
    <t>272-0014</t>
  </si>
  <si>
    <t>1003 Tajiri</t>
  </si>
  <si>
    <t xml:space="preserve">Ichikawa Clean Center </t>
  </si>
  <si>
    <t>Ichikawa Clean Center</t>
  </si>
  <si>
    <t>Matsudo City Clean Center and Swimming Pool</t>
  </si>
  <si>
    <t xml:space="preserve">Clean Center Facilities Division Narashino City </t>
  </si>
  <si>
    <t>275-0023</t>
  </si>
  <si>
    <t>3-2-1 Shibazono</t>
  </si>
  <si>
    <t>Narashino City Clean Center</t>
  </si>
  <si>
    <t>277-0931</t>
  </si>
  <si>
    <t>1582 Fujigaya</t>
  </si>
  <si>
    <t>http://www.kashiwa-shiroi-kamagayakankyoeiseikumiai.or.jp/shirasagi/index.html</t>
  </si>
  <si>
    <t>Kashiwa Southern Plant</t>
  </si>
  <si>
    <t xml:space="preserve">277-0054 </t>
  </si>
  <si>
    <t xml:space="preserve">56-2 Minamimasuo </t>
  </si>
  <si>
    <t>Nambu Clean Center South Kashiwa</t>
  </si>
  <si>
    <t>http://www.city.kashiwa.lg.jp/</t>
  </si>
  <si>
    <t>Funabashi</t>
  </si>
  <si>
    <t xml:space="preserve">Ichihara city </t>
  </si>
  <si>
    <t xml:space="preserve">Clean Center Fukumasu </t>
  </si>
  <si>
    <t>290-0202,</t>
  </si>
  <si>
    <t>124-2 Fukumasu</t>
  </si>
  <si>
    <t>http://gk01.city.ichihara.chiba.jp/</t>
  </si>
  <si>
    <t>Clean Center Fukumasu</t>
  </si>
  <si>
    <t>285-0913</t>
  </si>
  <si>
    <t>1506 Sumi</t>
  </si>
  <si>
    <t>town cleaning Sakura</t>
  </si>
  <si>
    <t>http://www.ss-seisou.jp/</t>
  </si>
  <si>
    <t>Town Cleaning Sakura</t>
  </si>
  <si>
    <t>Shisui, Inba District</t>
  </si>
  <si>
    <t>Togane City</t>
  </si>
  <si>
    <t>283-0832</t>
  </si>
  <si>
    <t xml:space="preserve">340 Mikajiri </t>
  </si>
  <si>
    <t>Three cities and towns clean center Togane</t>
  </si>
  <si>
    <t>Togane Clean Center</t>
  </si>
  <si>
    <t>Inzai City</t>
  </si>
  <si>
    <t>Clean Center Inzai</t>
  </si>
  <si>
    <t>270-1352</t>
  </si>
  <si>
    <t>1-1-1 Otsuka</t>
  </si>
  <si>
    <t>http://www.inkan-jk.or.jp/creen/index.html</t>
  </si>
  <si>
    <t>Yoshimi, Hiki District</t>
  </si>
  <si>
    <t>355-0134</t>
  </si>
  <si>
    <t>2808 Okushi</t>
  </si>
  <si>
    <t>Central Environmental Center, Saitama</t>
  </si>
  <si>
    <t>http://www.tyuubu-kankyo.jp/</t>
  </si>
  <si>
    <t>Central Saitama</t>
  </si>
  <si>
    <t>Kumagaya City</t>
  </si>
  <si>
    <t xml:space="preserve">Saitama Prefecture, </t>
  </si>
  <si>
    <t>583-1 Nishibeppu</t>
  </si>
  <si>
    <t>360-0857</t>
  </si>
  <si>
    <t>http://www.osato-k.jp/</t>
  </si>
  <si>
    <t>Gyoda City</t>
  </si>
  <si>
    <t>361-0024</t>
  </si>
  <si>
    <t>Kobari Clean Center</t>
  </si>
  <si>
    <t xml:space="preserve">856 Oaza </t>
  </si>
  <si>
    <t>http://www.city.gyoda.lg.jp/15/03/10/map/kobari.html</t>
  </si>
  <si>
    <t>Kobar clean Center</t>
  </si>
  <si>
    <t>Toda City</t>
  </si>
  <si>
    <t xml:space="preserve">Sanitation Center Toda </t>
  </si>
  <si>
    <t>Bijogi</t>
  </si>
  <si>
    <t>Toda Center</t>
  </si>
  <si>
    <t>345-0836</t>
  </si>
  <si>
    <t>1276-1 Wado</t>
  </si>
  <si>
    <t>Cleaning center Kuki Miyashiro</t>
  </si>
  <si>
    <t>Kuki Miyashiro</t>
  </si>
  <si>
    <t>http://www.crt-kuki.miyashiro.saitama.jp/</t>
  </si>
  <si>
    <t>Kuki, Happou</t>
  </si>
  <si>
    <t>340-0201</t>
  </si>
  <si>
    <t>2525 Happou</t>
  </si>
  <si>
    <t>Happo cleaning center</t>
  </si>
  <si>
    <t>Kuki Happou</t>
  </si>
  <si>
    <t>Okegawa</t>
  </si>
  <si>
    <t>363-0007</t>
  </si>
  <si>
    <t>1160 Kobariryoke</t>
  </si>
  <si>
    <t>Environmental Center  Okegawa</t>
  </si>
  <si>
    <t>http://www.city.okegawa.lg.jp/index01.html</t>
  </si>
  <si>
    <t>Okegawa Center</t>
  </si>
  <si>
    <t>Ageo City</t>
  </si>
  <si>
    <t>Environmental Center Nishikaizuka Ageo</t>
  </si>
  <si>
    <t>362-0057</t>
  </si>
  <si>
    <t>35-1 Nishikaizuka</t>
  </si>
  <si>
    <t>Ageo Center</t>
  </si>
  <si>
    <t xml:space="preserve">3-6 Toyono </t>
  </si>
  <si>
    <t>Kasukabe</t>
  </si>
  <si>
    <t xml:space="preserve">344-0014 </t>
  </si>
  <si>
    <t>Environmental Sanitation Center Toyono</t>
  </si>
  <si>
    <t>http://www.city.kasukabe.lg.jp/kankyoucenter/kurashi-k/gomi/shisetsu/ke-center.html</t>
  </si>
  <si>
    <t>Toyono Center</t>
  </si>
  <si>
    <t>Cleaning center south</t>
  </si>
  <si>
    <t xml:space="preserve">321-0112 </t>
  </si>
  <si>
    <t>330 Yaita</t>
  </si>
  <si>
    <t>Utsunomiya south</t>
  </si>
  <si>
    <t>http://www.city.utsunomiya.tochigi.jp/</t>
  </si>
  <si>
    <t>Kushiro</t>
  </si>
  <si>
    <t>30-1 Takayama</t>
  </si>
  <si>
    <t>085-0807</t>
  </si>
  <si>
    <t>Incineration plant broad coalition Kushiro</t>
  </si>
  <si>
    <t>http://kushiro-kouikirengo.jp/</t>
  </si>
  <si>
    <t>Kushiro Plant</t>
  </si>
  <si>
    <t>Hachinohe</t>
  </si>
  <si>
    <t>039-1107</t>
  </si>
  <si>
    <t>Toriageishi-1-1 Kushihiki</t>
  </si>
  <si>
    <t>Hachinohe incineration plant I, II</t>
  </si>
  <si>
    <t>http://www.city.hachinohe.aomori.jp/koiki/</t>
  </si>
  <si>
    <t>Hachinohe I, II</t>
  </si>
  <si>
    <t>Oshu City</t>
  </si>
  <si>
    <t>Waste incineration treatment facilities Eji bile</t>
  </si>
  <si>
    <t xml:space="preserve">Iwate Prefecture </t>
  </si>
  <si>
    <t>Sennin-49 Mizusawaku Sakurakawa</t>
  </si>
  <si>
    <t>023-0003</t>
  </si>
  <si>
    <t>http://users.catv-mic.ne.jp/~tnksoumu/</t>
  </si>
  <si>
    <t>Oshu Plant</t>
  </si>
  <si>
    <t>Mizusawa, 68-1 ??</t>
  </si>
  <si>
    <t>Tsuroka Center</t>
  </si>
  <si>
    <t>Waste incineration facilities in Tsuruoka</t>
  </si>
  <si>
    <t>Koriyama</t>
  </si>
  <si>
    <t>963-0212</t>
  </si>
  <si>
    <t>Nishigobosawa-59 Osemachi Kouzu</t>
  </si>
  <si>
    <t>Kawachi Clean Center</t>
  </si>
  <si>
    <t>Kawachi Center</t>
  </si>
  <si>
    <t>Fukuyama Clean Center</t>
  </si>
  <si>
    <t>Kitabatake-1-2 Fukuyamamachi Fukuhara</t>
  </si>
  <si>
    <t>963-8061</t>
  </si>
  <si>
    <t>Fukuyama Center</t>
  </si>
  <si>
    <t>Cleaning center in northern Iwaki</t>
  </si>
  <si>
    <t>Iwaki North Plant</t>
  </si>
  <si>
    <t>Southern Cleaning Center Iwaki</t>
  </si>
  <si>
    <t>Iwaki South</t>
  </si>
  <si>
    <t>Izumimachishimogawa, Sakainomachi63</t>
  </si>
  <si>
    <t>Tairakamikatayose, Odaira23</t>
  </si>
  <si>
    <t>Tochigi Clean Center</t>
  </si>
  <si>
    <t>328-0131</t>
  </si>
  <si>
    <t>456-32 Azusamachi</t>
  </si>
  <si>
    <t>http://www.kouiki.tochigi.tochigi.jp/</t>
  </si>
  <si>
    <t xml:space="preserve">Takahama Clean Center </t>
  </si>
  <si>
    <t>370-3333</t>
  </si>
  <si>
    <t>248-1 Takahamamachi</t>
  </si>
  <si>
    <t>http://www.city.takasaki.gunma.jp/</t>
  </si>
  <si>
    <t>Takahama Clean Center</t>
  </si>
  <si>
    <t>Kawaguchi</t>
  </si>
  <si>
    <t>Asahi Environmental Center</t>
  </si>
  <si>
    <t xml:space="preserve">332-0001, </t>
  </si>
  <si>
    <t>4-21-33 Asahi</t>
  </si>
  <si>
    <t>Asahi Clean Center</t>
  </si>
  <si>
    <t>Totsuka Environmental Center</t>
  </si>
  <si>
    <t xml:space="preserve">333-0803, </t>
  </si>
  <si>
    <t>290 Tobee Shinden</t>
  </si>
  <si>
    <t>Totsuka Clean Center</t>
  </si>
  <si>
    <t>Aso District Facility Ozenji</t>
  </si>
  <si>
    <t>Kawasaki Aso Ozenji</t>
  </si>
  <si>
    <t>Kawasaki, 3419</t>
  </si>
  <si>
    <t xml:space="preserve">Kawasaki-Tsutsumine </t>
  </si>
  <si>
    <t>Kawasaki Tagawa Town</t>
  </si>
  <si>
    <t>Cleaning center north of Utsunomiya</t>
  </si>
  <si>
    <t>329-1115</t>
  </si>
  <si>
    <t>3435 Shimotawaracho</t>
  </si>
  <si>
    <t xml:space="preserve">Tochigi Prefecture </t>
  </si>
  <si>
    <t>Utsunomiya North</t>
  </si>
  <si>
    <t>Park clean Mobara</t>
  </si>
  <si>
    <t>321-0126</t>
  </si>
  <si>
    <t>777-1 Mobaracho</t>
  </si>
  <si>
    <t>Park Clean Mobara</t>
  </si>
  <si>
    <t>Ashikaga</t>
  </si>
  <si>
    <t>326-0322</t>
  </si>
  <si>
    <t>826-1 Nodacho</t>
  </si>
  <si>
    <t xml:space="preserve">Nambu Clean Center </t>
  </si>
  <si>
    <t>Nambu Clean Center</t>
  </si>
  <si>
    <t>Rock incineration plant in Maebashi</t>
  </si>
  <si>
    <t xml:space="preserve">371-0804 </t>
  </si>
  <si>
    <t>Maebashi</t>
  </si>
  <si>
    <t xml:space="preserve">Rokkumachi, 1536 </t>
  </si>
  <si>
    <t>Maebashi Rock Plant</t>
  </si>
  <si>
    <t xml:space="preserve">Incineration plant Kameizumi </t>
  </si>
  <si>
    <t>371-0004</t>
  </si>
  <si>
    <t>265 Kameizumimachi</t>
  </si>
  <si>
    <t xml:space="preserve">Gunma Prefecture </t>
  </si>
  <si>
    <t>http://www.city.maebashi.gunma.jp/</t>
  </si>
  <si>
    <t>Kameizumi</t>
  </si>
  <si>
    <t xml:space="preserve">Clean Center Ogo </t>
  </si>
  <si>
    <t>371-0231</t>
  </si>
  <si>
    <t>610 Horikoshimachi</t>
  </si>
  <si>
    <t>Ogo Plant</t>
  </si>
  <si>
    <t xml:space="preserve">Isesaki City </t>
  </si>
  <si>
    <t xml:space="preserve">Recycling center 21 </t>
  </si>
  <si>
    <t>372-0824</t>
  </si>
  <si>
    <t>954 Shibamachi</t>
  </si>
  <si>
    <t>Recycling Cleaning Center 21</t>
  </si>
  <si>
    <t>Fujioka</t>
  </si>
  <si>
    <t>Cleaning center Fujioka</t>
  </si>
  <si>
    <t xml:space="preserve">375-0037 </t>
  </si>
  <si>
    <t>Sanbogi, 575-1</t>
  </si>
  <si>
    <t>Cleaning Center Fujioka</t>
  </si>
  <si>
    <t>Kawagoe</t>
  </si>
  <si>
    <t>Cleaning center East Kawagoe</t>
  </si>
  <si>
    <t>East Kawagoe</t>
  </si>
  <si>
    <t xml:space="preserve">Yoshinodai, 2-8-20 </t>
  </si>
  <si>
    <t xml:space="preserve">350-0833 </t>
  </si>
  <si>
    <t>Recycling Center Kawagoe</t>
  </si>
  <si>
    <t>Kujirai, 782</t>
  </si>
  <si>
    <t>646-0053</t>
  </si>
  <si>
    <t>2291-6 Motomachi</t>
  </si>
  <si>
    <t>Tanabe waste treatment plant</t>
  </si>
  <si>
    <t>Tanabe Waste Treatment</t>
  </si>
  <si>
    <t>http://www.city.tanabe.lg.jp/</t>
  </si>
  <si>
    <t>347-0043</t>
  </si>
  <si>
    <t>1790 Mouchi</t>
  </si>
  <si>
    <t>Waste incineration facility Kazo</t>
  </si>
  <si>
    <t>http://www.city.kazo.lg.jp/</t>
  </si>
  <si>
    <t>Waste Incineration Kazo</t>
  </si>
  <si>
    <t>Iruma</t>
  </si>
  <si>
    <t>358-0031</t>
  </si>
  <si>
    <t>127-1 Araku</t>
  </si>
  <si>
    <t>Clean Center Iruma</t>
  </si>
  <si>
    <t>Ina Town</t>
  </si>
  <si>
    <t>362-0801</t>
  </si>
  <si>
    <t>2005 Kobariuchijuku</t>
  </si>
  <si>
    <t xml:space="preserve">Clean Center Ina town </t>
  </si>
  <si>
    <t>http://www.town.saitama-ina.lg.jp/sisetu/crean.html</t>
  </si>
  <si>
    <t>Clean Center Ina Town</t>
  </si>
  <si>
    <t>Honjo City</t>
  </si>
  <si>
    <t>367-0024</t>
  </si>
  <si>
    <t>151-1 Higashiikakko</t>
  </si>
  <si>
    <t xml:space="preserve">Koyama River Clean Center </t>
  </si>
  <si>
    <t>http://www.kodamakouiki.jp/</t>
  </si>
  <si>
    <t>Koyama River Clean Center</t>
  </si>
  <si>
    <t xml:space="preserve">Incineration plant north </t>
  </si>
  <si>
    <t>252-0134</t>
  </si>
  <si>
    <t>2074-2 Shimokuzawa</t>
  </si>
  <si>
    <t>Sagamihara-Midori</t>
  </si>
  <si>
    <t xml:space="preserve">Incineration Plant North </t>
  </si>
  <si>
    <t>Incineration plant resources recycling unit south</t>
  </si>
  <si>
    <t>Incineration Plant South</t>
  </si>
  <si>
    <t>252-0328</t>
  </si>
  <si>
    <t>Sagamihara-Minami</t>
  </si>
  <si>
    <t>1524-1 Asamizodai</t>
  </si>
  <si>
    <t>Tsurugashima</t>
  </si>
  <si>
    <t>350-2223</t>
  </si>
  <si>
    <t>593-4 Takakura</t>
  </si>
  <si>
    <t>Takakura Clean Center</t>
  </si>
  <si>
    <t>Takara Clean Center</t>
  </si>
  <si>
    <t>286-0823</t>
  </si>
  <si>
    <t>344-1 Koizumi</t>
  </si>
  <si>
    <t xml:space="preserve">Incineration plant Izumi Narita </t>
  </si>
  <si>
    <t>Uzumi Narita plant</t>
  </si>
  <si>
    <t>City Environmental Sanitation Center Chosei I, II</t>
  </si>
  <si>
    <t>Yabutsuka, 1115-1</t>
  </si>
  <si>
    <t>187-0033</t>
  </si>
  <si>
    <t>2-1 Nakajimacho</t>
  </si>
  <si>
    <t>http://www.kmy-eiseikumiai.jp/</t>
  </si>
  <si>
    <t>Kodaira-Murayama Plant</t>
  </si>
  <si>
    <t>254-0012</t>
  </si>
  <si>
    <t>3230 Okami</t>
  </si>
  <si>
    <t>Hiratsuka city Environmental Business Center</t>
  </si>
  <si>
    <t>Hiratsuka Environment Center</t>
  </si>
  <si>
    <t>Fujisawa</t>
  </si>
  <si>
    <t xml:space="preserve">Environmental Office Ishinazaka </t>
  </si>
  <si>
    <t>Honfujisawa, 2-1</t>
  </si>
  <si>
    <t>Ishinazaka Plant</t>
  </si>
  <si>
    <t>Fuijisawa North</t>
  </si>
  <si>
    <t>2168 Ishikawa</t>
  </si>
  <si>
    <t>Fujisawa North</t>
  </si>
  <si>
    <t>http://www.city.fujisawa.kanagawa.jp/kankyou/page100024.shtml</t>
  </si>
  <si>
    <t>Business Center, Chigasaki environment</t>
  </si>
  <si>
    <t xml:space="preserve">Hagisono, 836 </t>
  </si>
  <si>
    <t xml:space="preserve">Chikasaki Environment </t>
  </si>
  <si>
    <t>Atsugi</t>
  </si>
  <si>
    <t>243-0003</t>
  </si>
  <si>
    <t>1641-1 Kaneda</t>
  </si>
  <si>
    <t xml:space="preserve">Environmental Center Atsugi City </t>
  </si>
  <si>
    <t>Atsugi Clean Center</t>
  </si>
  <si>
    <t>http://www.city.atsugi.kanagawa.jp/</t>
  </si>
  <si>
    <t>368-0002</t>
  </si>
  <si>
    <t>1477 Tochiya</t>
  </si>
  <si>
    <t>Clean Center Chichibu</t>
  </si>
  <si>
    <t>http://www.c-kouiki.jp/</t>
  </si>
  <si>
    <t>Chichibu Clean Center</t>
  </si>
  <si>
    <t>Clean Center Asaka</t>
  </si>
  <si>
    <t>351-0033</t>
  </si>
  <si>
    <t>390-45 Hamasaki</t>
  </si>
  <si>
    <t>480 Katsuse Fujimi</t>
  </si>
  <si>
    <t>354-0031</t>
  </si>
  <si>
    <t>Union sanitary district Shiki Fujimi</t>
  </si>
  <si>
    <t>Shiki Fujimi Plant</t>
  </si>
  <si>
    <t>Niiza City</t>
  </si>
  <si>
    <t xml:space="preserve">East Plant Environmental Center Niiza union Shiki district </t>
  </si>
  <si>
    <t>Owada, 3-9-1</t>
  </si>
  <si>
    <t>Niiza City East plant</t>
  </si>
  <si>
    <t xml:space="preserve">West Plant Environmental Center Niiza union Shiki district </t>
  </si>
  <si>
    <t>Niiza City East Plant</t>
  </si>
  <si>
    <t>Yamato</t>
  </si>
  <si>
    <t>242-0026</t>
  </si>
  <si>
    <t>3-12-1 Soyagi</t>
  </si>
  <si>
    <t>Environmental Management Center, Yamato-shi,</t>
  </si>
  <si>
    <t>Yamato Center</t>
  </si>
  <si>
    <t>940-0015</t>
  </si>
  <si>
    <t>3-6-1 Kotobuki</t>
  </si>
  <si>
    <t>Kotobuki Clean Center</t>
  </si>
  <si>
    <t>Torigoe, 2818</t>
  </si>
  <si>
    <t>940-2316</t>
  </si>
  <si>
    <t>Torigoe Clean Center</t>
  </si>
  <si>
    <t>940-0203</t>
  </si>
  <si>
    <t xml:space="preserve">Nirehara 2334 </t>
  </si>
  <si>
    <t>Nagaoka Tochio Clean Center</t>
  </si>
  <si>
    <t>Tochio Clean Center</t>
  </si>
  <si>
    <t>Komatsu</t>
  </si>
  <si>
    <t>923-0156</t>
  </si>
  <si>
    <t xml:space="preserve">Ono-cho 1 Shinzaburo valley </t>
  </si>
  <si>
    <t>Komatsu Environmental Beautification Center</t>
  </si>
  <si>
    <t>http://www.city.komatsu.lg.jp/</t>
  </si>
  <si>
    <t>Komatsu Center</t>
  </si>
  <si>
    <t>Fukui City</t>
  </si>
  <si>
    <t>Ryomachi, 50-41</t>
  </si>
  <si>
    <t>Clean Center Fukui</t>
  </si>
  <si>
    <t>Fukui Prefecture</t>
  </si>
  <si>
    <t>Clean Center Fukui City</t>
  </si>
  <si>
    <t>Echizen</t>
  </si>
  <si>
    <t>915-0802</t>
  </si>
  <si>
    <t>1-3-20 Kitago</t>
  </si>
  <si>
    <t>First union cleaning center Nanyue</t>
  </si>
  <si>
    <t>http://www.nanetsuseisou.or.jp/</t>
  </si>
  <si>
    <t>915-1221</t>
  </si>
  <si>
    <t>86-28 Kotogaharacho</t>
  </si>
  <si>
    <t>Clean Center Nanyue 1</t>
  </si>
  <si>
    <t>Clean Center Nanyue 2</t>
  </si>
  <si>
    <t>Awara City</t>
  </si>
  <si>
    <t>919-0726</t>
  </si>
  <si>
    <t>33-3-1 Sasaoka</t>
  </si>
  <si>
    <t xml:space="preserve">Clean Center Awara Sakai </t>
  </si>
  <si>
    <t>Kofu City</t>
  </si>
  <si>
    <t>Environment Centre Kofu</t>
  </si>
  <si>
    <t>Kamicho</t>
  </si>
  <si>
    <t>Kofu Center</t>
  </si>
  <si>
    <t>http://www.city.kofu.yamanashi.jp/shori/kurashi/gomi/shisetsu/shokyaku.html</t>
  </si>
  <si>
    <t>Chuo</t>
  </si>
  <si>
    <t>409-3813</t>
  </si>
  <si>
    <t>1189 Itchohata</t>
  </si>
  <si>
    <t xml:space="preserve">Yamanashi Prefecture </t>
  </si>
  <si>
    <t>clean Center Nakakoma Chuo</t>
  </si>
  <si>
    <t>Iida City</t>
  </si>
  <si>
    <t>Clean Center Kiribayashi</t>
  </si>
  <si>
    <t>399-2565</t>
  </si>
  <si>
    <t>2254-47 Kiribayashi</t>
  </si>
  <si>
    <t>http://www.mis.janis.or.jp/~kcc3/</t>
  </si>
  <si>
    <t>Ogaki</t>
  </si>
  <si>
    <t>503-0847</t>
  </si>
  <si>
    <t xml:space="preserve">Clean Center Ogaki City </t>
  </si>
  <si>
    <t>3-1 Komenocho</t>
  </si>
  <si>
    <t>Cleanc Center Ogaki</t>
  </si>
  <si>
    <t xml:space="preserve">Recycling Resource Center Takayama </t>
  </si>
  <si>
    <t xml:space="preserve">Sanfukujimachi, 1800 </t>
  </si>
  <si>
    <t>Takayama Resource Center</t>
  </si>
  <si>
    <t>http://www.city.takayama.lg.jp/seikatsukankyou/seisoukoujou.htm</t>
  </si>
  <si>
    <t>507-0045</t>
  </si>
  <si>
    <t>37 Sannokuracho Shishiba</t>
  </si>
  <si>
    <t xml:space="preserve">Center dust San'nokura Tajimi City </t>
  </si>
  <si>
    <t>Tajimi Sannukuracho plant</t>
  </si>
  <si>
    <t>http://www.city.tajimi.gifu.jp/kankyo/kasahara_clean/shoukyaku.htm</t>
  </si>
  <si>
    <t>Tajimi City, Kasahara Clean Center</t>
  </si>
  <si>
    <t>Tajimi Kasahara Plant</t>
  </si>
  <si>
    <t>Kakamigahara North</t>
  </si>
  <si>
    <t>509-0101</t>
  </si>
  <si>
    <t>Ono City, Ibi District</t>
  </si>
  <si>
    <t>501-0534</t>
  </si>
  <si>
    <t>1375-1 Shimozagura</t>
  </si>
  <si>
    <t>Seino Environmental Protection Center</t>
  </si>
  <si>
    <t>Seino Clean Center</t>
  </si>
  <si>
    <t>Seki</t>
  </si>
  <si>
    <t>http://www18.ocn.ne.jp/~c-kouiki/</t>
  </si>
  <si>
    <t>Gasification facility Seki</t>
  </si>
  <si>
    <t>501-3217,</t>
  </si>
  <si>
    <t>5960 Shimouchi</t>
  </si>
  <si>
    <t>Seki gasification plant</t>
  </si>
  <si>
    <t>Yamagata City Clean Center</t>
  </si>
  <si>
    <t>Yamagata Clean Center Gifu</t>
  </si>
  <si>
    <t>501-2321</t>
  </si>
  <si>
    <t>2457 Taniai</t>
  </si>
  <si>
    <t>Atami City</t>
  </si>
  <si>
    <t xml:space="preserve">Himenosawa Eco Plant </t>
  </si>
  <si>
    <t>1804-8 Atami Hiway</t>
  </si>
  <si>
    <t>http://www.city.atami.shizuoka.jp/page.php?p_id=493</t>
  </si>
  <si>
    <t>Himenosawa Eco Plant</t>
  </si>
  <si>
    <t>Fujinomiya</t>
  </si>
  <si>
    <t>418-0111</t>
  </si>
  <si>
    <t>3678-4 Yamamiya</t>
  </si>
  <si>
    <t>http://www.city.fujinomiya.shizuoka.jp/seisou/seisou.htm</t>
  </si>
  <si>
    <t>Fujinomina Clean Center</t>
  </si>
  <si>
    <t>Ito City</t>
  </si>
  <si>
    <t>Ito Environmental Beautification Center</t>
  </si>
  <si>
    <t>414-0054</t>
  </si>
  <si>
    <t>1297-91 Kamada</t>
  </si>
  <si>
    <t>Ito Center</t>
  </si>
  <si>
    <t>Fuji City</t>
  </si>
  <si>
    <t>417-0801</t>
  </si>
  <si>
    <t>232 Obuchi</t>
  </si>
  <si>
    <t>Fuji City Environmental Clean Center</t>
  </si>
  <si>
    <t>Fuji City Clean Center</t>
  </si>
  <si>
    <t>Kashiwakubo, 68-1</t>
  </si>
  <si>
    <t>Clean Center Izu</t>
  </si>
  <si>
    <t>Higasiizu</t>
  </si>
  <si>
    <t>Inatori, 3349-1</t>
  </si>
  <si>
    <t>Higasiizu Clean Center</t>
  </si>
  <si>
    <t>http://www.town.kawazu.shizuoka.jp/syoukai/map/gomi.htm</t>
  </si>
  <si>
    <t xml:space="preserve">East River Eco Clean Center </t>
  </si>
  <si>
    <t>426-0041</t>
  </si>
  <si>
    <t>2338-1 Takayanagi</t>
  </si>
  <si>
    <t>Takayanagi incineration plant</t>
  </si>
  <si>
    <t>Takayanagi Incineration Plant</t>
  </si>
  <si>
    <t>Fujieda City</t>
  </si>
  <si>
    <t>http://www.shida.or.jp/</t>
  </si>
  <si>
    <t>Yaizu</t>
  </si>
  <si>
    <t>425-0054</t>
  </si>
  <si>
    <t>1545-19 Isshiki</t>
  </si>
  <si>
    <t xml:space="preserve">Shida regional solid waste disposal facilities </t>
  </si>
  <si>
    <t>Shida Center Yaizu</t>
  </si>
  <si>
    <t>Inazawa</t>
  </si>
  <si>
    <t>Environmental Center Inazawa</t>
  </si>
  <si>
    <t>492-8391</t>
  </si>
  <si>
    <t>74 Nakanokawabatacho</t>
  </si>
  <si>
    <t>Inazawa Center</t>
  </si>
  <si>
    <t>Nagoya-Kitanagoya</t>
  </si>
  <si>
    <t>Futago, Shitanji1014-1</t>
  </si>
  <si>
    <t xml:space="preserve">Environmental Beautification Center Nagoya north </t>
  </si>
  <si>
    <t>Nagoya North</t>
  </si>
  <si>
    <t>Nishio</t>
  </si>
  <si>
    <t>444-0531</t>
  </si>
  <si>
    <t>Oiwayama-65 Kiracho Okayama</t>
  </si>
  <si>
    <t>Nishio City Clean Center</t>
  </si>
  <si>
    <t>Nishio Clean Center</t>
  </si>
  <si>
    <t>Kusatsu City</t>
  </si>
  <si>
    <t>525-0043</t>
  </si>
  <si>
    <t>1200 Banbacho</t>
  </si>
  <si>
    <t xml:space="preserve">Clean Center Kusatsu City </t>
  </si>
  <si>
    <t>http://www.city.kusatsu.shiga.jp/</t>
  </si>
  <si>
    <t>Kusatsu Clean Center</t>
  </si>
  <si>
    <t>Hino Town, Gamou District</t>
  </si>
  <si>
    <t>529-1663</t>
  </si>
  <si>
    <t>1-1 Kitawaki</t>
  </si>
  <si>
    <t>Hino cleaning center</t>
  </si>
  <si>
    <t>http://www.tyubuseisou.jp/</t>
  </si>
  <si>
    <t>Hino Town Cleaning Center</t>
  </si>
  <si>
    <t>Koka, Minakuchi</t>
  </si>
  <si>
    <t>Waste treatment facility Koka</t>
  </si>
  <si>
    <t xml:space="preserve">Minakuchi, 6677 </t>
  </si>
  <si>
    <t>Koka Center</t>
  </si>
  <si>
    <t>Neyagawa</t>
  </si>
  <si>
    <t>Neyaminami, 1-2-1</t>
  </si>
  <si>
    <t>Clean Center Neyagawa</t>
  </si>
  <si>
    <t>http://www.city.neyagawa.osaka.jp/index/soshiki/clean-s/ijikanrijouhou/ijikanri23.html</t>
  </si>
  <si>
    <t>Minoo City</t>
  </si>
  <si>
    <t>Aomatani, 2898-1</t>
  </si>
  <si>
    <t>http://www.city.minoh.lg.jp/shisetsu/sisetu/kankyouclean.html</t>
  </si>
  <si>
    <t>Environmental Clean Center Minoo</t>
  </si>
  <si>
    <t>Clean Center Minoo</t>
  </si>
  <si>
    <t>Izumi City</t>
  </si>
  <si>
    <t>Clean Center Senboku</t>
  </si>
  <si>
    <t>594-0001</t>
  </si>
  <si>
    <t>87 Maicho</t>
  </si>
  <si>
    <t>http://www.senbokukankyo-ichikumi.org/</t>
  </si>
  <si>
    <t>Kashiwara</t>
  </si>
  <si>
    <t>582-0027</t>
  </si>
  <si>
    <t>６６６ Enmyocho</t>
  </si>
  <si>
    <t>Clean Center Kashiwa Hato</t>
  </si>
  <si>
    <t>http://www.kashihafuji.jp/</t>
  </si>
  <si>
    <t>598-0091</t>
  </si>
  <si>
    <t>290 Kashoji</t>
  </si>
  <si>
    <t>Tajiri City, Sennan district</t>
  </si>
  <si>
    <t>Tajiri-cho union cleaning facility Izumisano</t>
  </si>
  <si>
    <t>http://www.rinku.zaq.ne.jp/sanotajiri/</t>
  </si>
  <si>
    <t>Tajiri Center</t>
  </si>
  <si>
    <t xml:space="preserve">Takasago City </t>
  </si>
  <si>
    <t xml:space="preserve">Garbage Disposal Facilities Division work Takasago City </t>
  </si>
  <si>
    <t>6-1-1 Umei</t>
  </si>
  <si>
    <t>676-0074</t>
  </si>
  <si>
    <t>Takasago Center</t>
  </si>
  <si>
    <t>Ikoma</t>
  </si>
  <si>
    <t xml:space="preserve">630-0243 </t>
  </si>
  <si>
    <t xml:space="preserve">Tawaraguchicho, 2116-91 </t>
  </si>
  <si>
    <t xml:space="preserve">Cleaning center Ikoma city </t>
  </si>
  <si>
    <t>Nara prefecture</t>
  </si>
  <si>
    <t>Cleaning Center Ikoma City</t>
  </si>
  <si>
    <t>680-1173</t>
  </si>
  <si>
    <t>228 Nishiimazaike</t>
  </si>
  <si>
    <t xml:space="preserve">Incineration plant Kamiya Tottori City </t>
  </si>
  <si>
    <t>http://www.city.tottori.lg.jp</t>
  </si>
  <si>
    <t>Tottori Kamiya Plant</t>
  </si>
  <si>
    <t>Yonago</t>
  </si>
  <si>
    <t>683-0852</t>
  </si>
  <si>
    <t>3280-1 Kawasaki</t>
  </si>
  <si>
    <t>Clean Center Yonago</t>
  </si>
  <si>
    <t>Yonago Clean Center</t>
  </si>
  <si>
    <t>Shimonoseki</t>
  </si>
  <si>
    <t xml:space="preserve">Okuyama Shimonoseki Plant </t>
  </si>
  <si>
    <t>751-0881</t>
  </si>
  <si>
    <t>378 Ida</t>
  </si>
  <si>
    <t>Okuyama Shimonoseki Plant</t>
  </si>
  <si>
    <t>Yamaguchi</t>
  </si>
  <si>
    <t>Incineration plant Yamaguchi</t>
  </si>
  <si>
    <t>496 Ouchimihori</t>
  </si>
  <si>
    <t>753-0214</t>
  </si>
  <si>
    <t>Yamaguchi Plant</t>
  </si>
  <si>
    <t xml:space="preserve">Clean Center Imaizumi Kamakura City </t>
  </si>
  <si>
    <t>247-0052</t>
  </si>
  <si>
    <t>4-1-1 Imaizumi</t>
  </si>
  <si>
    <t>Clean Center Imaizumi</t>
  </si>
  <si>
    <t xml:space="preserve">Clean Center Nagoshi Kamakura City </t>
  </si>
  <si>
    <t>248-0007</t>
  </si>
  <si>
    <t>5-11-16 Omachi</t>
  </si>
  <si>
    <t>Clean Center Nagoshi</t>
  </si>
  <si>
    <t>Hayama</t>
  </si>
  <si>
    <t>Clean Center Hayama town</t>
  </si>
  <si>
    <t>240-0112,</t>
  </si>
  <si>
    <t>2286 Horiuchi</t>
  </si>
  <si>
    <t>Clean Center Hayama Town</t>
  </si>
  <si>
    <t>633-2126</t>
  </si>
  <si>
    <t>1820 Oudaiwashimizu</t>
  </si>
  <si>
    <t>Clean Center Uda</t>
  </si>
  <si>
    <t>Oji-Kashiba union environmental facilities</t>
  </si>
  <si>
    <t>639-0261</t>
  </si>
  <si>
    <t>615 Ninji</t>
  </si>
  <si>
    <t>Oji-Kashiba Center</t>
  </si>
  <si>
    <t>Yamatotakada</t>
  </si>
  <si>
    <t>635-0031</t>
  </si>
  <si>
    <t>23 Imazatokawaiho</t>
  </si>
  <si>
    <t>Yamatotakada City Clean Center</t>
  </si>
  <si>
    <t>http://www.city.yamatotakada.nara.jp/</t>
  </si>
  <si>
    <t>Yamatotakada Clean Center</t>
  </si>
  <si>
    <t>Sakurai,</t>
  </si>
  <si>
    <t>633-0052</t>
  </si>
  <si>
    <t>485-1 Asago</t>
  </si>
  <si>
    <t>Green Park Sakurai</t>
  </si>
  <si>
    <t>http://www.city.sakurai.nara.jp/kankyou/kankyou01.html</t>
  </si>
  <si>
    <t>Sakurai Clean Center</t>
  </si>
  <si>
    <t>Katsuragi</t>
  </si>
  <si>
    <t>639-2112</t>
  </si>
  <si>
    <t>282 Fuedo</t>
  </si>
  <si>
    <t>Shinjo Katsuragi Clean Center</t>
  </si>
  <si>
    <t>Shinjo Katsuragi City Clean Center</t>
  </si>
  <si>
    <t>http://www.city.katsuragi.nara.jp/index.cfm/17,2963,80,html</t>
  </si>
  <si>
    <t>Kainan City (Hainan)</t>
  </si>
  <si>
    <t>642-0015</t>
  </si>
  <si>
    <t>1387-1 Atsuso</t>
  </si>
  <si>
    <t xml:space="preserve">Clean Center Hainan city </t>
  </si>
  <si>
    <t xml:space="preserve">Clean Center Hainan City </t>
  </si>
  <si>
    <t xml:space="preserve">Waste incineration plant Hikigawa </t>
  </si>
  <si>
    <t xml:space="preserve">Hioki 2119 </t>
  </si>
  <si>
    <t>http://www.town.shirahama.wakayama.jp/seikatukankyo/hikisyoukyakuzyou.html</t>
  </si>
  <si>
    <t>Gobo City</t>
  </si>
  <si>
    <t>644-0023</t>
  </si>
  <si>
    <t>2731-4 Nadacho Noshima</t>
  </si>
  <si>
    <t>http://www.naxnet.or.jp/~gobokoui/seiso/kengaku.htm</t>
  </si>
  <si>
    <t>Gobo Clean Center</t>
  </si>
  <si>
    <t>Hashimoto</t>
  </si>
  <si>
    <t>649-7207</t>
  </si>
  <si>
    <t>1827-28 Koyaguchicho Ono</t>
  </si>
  <si>
    <t>Regional waste treatment plant near Hashimoto</t>
  </si>
  <si>
    <t>http://www.hashimoto-kouiki.jp/</t>
  </si>
  <si>
    <t>Hashimoto Plant</t>
  </si>
  <si>
    <t>Gotsu City</t>
  </si>
  <si>
    <t>699-3161</t>
  </si>
  <si>
    <t xml:space="preserve">321-1 Namiko </t>
  </si>
  <si>
    <t>Combustible waste Eco Clean Center Hamada</t>
  </si>
  <si>
    <t>Hamada Center</t>
  </si>
  <si>
    <t>888-1 Tamashima Michigoe</t>
  </si>
  <si>
    <t>713-8114</t>
  </si>
  <si>
    <t>Incineration plant cleaning facility western union Kurashiki</t>
  </si>
  <si>
    <t>Kurashiki Center Hakuraku</t>
  </si>
  <si>
    <t>Kurashiki Western Plant</t>
  </si>
  <si>
    <t>708-0421</t>
  </si>
  <si>
    <t>Kagamino, Tomata District</t>
  </si>
  <si>
    <t>523-3 Izaka</t>
  </si>
  <si>
    <t>Clean Center Nothern town Kagamino</t>
  </si>
  <si>
    <t>Kagamino Center</t>
  </si>
  <si>
    <t>Satosho, Asakuchi District</t>
  </si>
  <si>
    <t>719-0302</t>
  </si>
  <si>
    <t>3655 Shinjo</t>
  </si>
  <si>
    <t>Incineration plant Satosho</t>
  </si>
  <si>
    <t>Satosho Plant</t>
  </si>
  <si>
    <t>710-1301</t>
  </si>
  <si>
    <t>481 Mabicho Yata</t>
  </si>
  <si>
    <t xml:space="preserve">Soja union regional environmental facilities, Clean Center Kibiji
</t>
  </si>
  <si>
    <t>Kurashiki Center Kibiji Soja</t>
  </si>
  <si>
    <t>Tamano</t>
  </si>
  <si>
    <t>Tsuchigahara, 3072-5</t>
  </si>
  <si>
    <t>Eastern Tamano cleaning center</t>
  </si>
  <si>
    <t>Eastern Tamano Center</t>
  </si>
  <si>
    <t>Ibara City</t>
  </si>
  <si>
    <t>715-0004</t>
  </si>
  <si>
    <t>2192-1 Kinokocho</t>
  </si>
  <si>
    <t>Ihara Clean Center</t>
  </si>
  <si>
    <t>Fukuyama</t>
  </si>
  <si>
    <t xml:space="preserve">720-0843 </t>
  </si>
  <si>
    <t>Akasakacho Oaza Akasaka, 521</t>
  </si>
  <si>
    <t>Incineration plant west Fukuyama</t>
  </si>
  <si>
    <t>Fukuyama Western Center</t>
  </si>
  <si>
    <t>Clean Center from Shenzhen City Fukuyama</t>
  </si>
  <si>
    <t>Kamigoryo-3000-7 Kannabecho</t>
  </si>
  <si>
    <t>720-2111</t>
  </si>
  <si>
    <t>Fukuyama Shenzen Center</t>
  </si>
  <si>
    <t>Mihara City</t>
  </si>
  <si>
    <t>723-0061</t>
  </si>
  <si>
    <t>227 Yasakacho</t>
  </si>
  <si>
    <t>Incineration plant Mihara</t>
  </si>
  <si>
    <t>Incineration Plant Mihara</t>
  </si>
  <si>
    <t>Cleaning Center Tomigusuku Itoman</t>
  </si>
  <si>
    <t>901-0353</t>
  </si>
  <si>
    <t>74-1 Tsukazato</t>
  </si>
  <si>
    <t>Clean Center Itoman</t>
  </si>
  <si>
    <t>901-1105</t>
  </si>
  <si>
    <t>650 Haebaru Naha</t>
  </si>
  <si>
    <t>Clean Center Naha Haebaru</t>
  </si>
  <si>
    <t>Mifune Plant</t>
  </si>
  <si>
    <t>1408 Hetami</t>
  </si>
  <si>
    <t>861-3206</t>
  </si>
  <si>
    <t>http://www5.ocn.ne.jp/~clean/</t>
  </si>
  <si>
    <t>Uruma City</t>
  </si>
  <si>
    <t>Environmental Clean Center Mishima</t>
  </si>
  <si>
    <t>Enobi, 1211-6</t>
  </si>
  <si>
    <t xml:space="preserve">904-2205 </t>
  </si>
  <si>
    <t>Clean Center Mishima</t>
  </si>
  <si>
    <t>Okinawa City</t>
  </si>
  <si>
    <t>Ikehara Ecotopia</t>
  </si>
  <si>
    <t xml:space="preserve">Ikehara 3394 </t>
  </si>
  <si>
    <t>904-2141</t>
  </si>
  <si>
    <t>http://www.kurahama.or.jp/</t>
  </si>
  <si>
    <t>Okinawa Ikehara</t>
  </si>
  <si>
    <t>Nobeoka City</t>
  </si>
  <si>
    <t>Nagahamamachi, 3-1954-3</t>
  </si>
  <si>
    <t>Nwe Plant Nobeoka</t>
  </si>
  <si>
    <t>http://www.city.nobeoka.miyazaki.jp/contents/shimin/cleancenter/cleancenter/yumenomori.html</t>
  </si>
  <si>
    <t>Nichinan</t>
  </si>
  <si>
    <t>Clean Center Nichinan</t>
  </si>
  <si>
    <t>Kumayaotsu, 1675-2</t>
  </si>
  <si>
    <t>Environmental Center Fukumune Oita</t>
  </si>
  <si>
    <t>870-1205</t>
  </si>
  <si>
    <t>618 Fukumune</t>
  </si>
  <si>
    <t>Fukumune Cleaning Center</t>
  </si>
  <si>
    <t>861-8031</t>
  </si>
  <si>
    <t>Toshima 2570</t>
  </si>
  <si>
    <t>Kumamoto, Higashi ward</t>
  </si>
  <si>
    <t>Kumamoto East</t>
  </si>
  <si>
    <t>http://www.city.kumamoto.kumamoto.jp/content/web/asp/kiji_detail.asp?LS=140&amp;ID=4011</t>
  </si>
  <si>
    <t>Kumamoto East Plant</t>
  </si>
  <si>
    <t>Kumamoto, Nishi ward</t>
  </si>
  <si>
    <t>Jozan'yakushi 12-1</t>
  </si>
  <si>
    <t>860-0065</t>
  </si>
  <si>
    <t>Kumamoto West Plant</t>
  </si>
  <si>
    <t>Kumamoto West</t>
  </si>
  <si>
    <t>http://www.city.kumamoto.kumamoto.jp/content/web/asp/kiji_detail.asp?LS=140&amp;ID=4019</t>
  </si>
  <si>
    <t>744-3 Genkaishima</t>
  </si>
  <si>
    <t>Fukuoka Genkaishima</t>
  </si>
  <si>
    <t>http://www.city.fukuoka.lg.jp/kankyo/kojoseibi/life/tyukanshorisisetu/003.html</t>
  </si>
  <si>
    <t>West Plant Nagasaki</t>
  </si>
  <si>
    <t>850-0076</t>
  </si>
  <si>
    <t>2-406 Kibachimachi</t>
  </si>
  <si>
    <t>Nagasaki West Plant</t>
  </si>
  <si>
    <t>Clean Center Eastern Sasebo</t>
  </si>
  <si>
    <t>1036-1 Daitocho</t>
  </si>
  <si>
    <t>Sasebo East Center</t>
  </si>
  <si>
    <t>Sasebo Clean Center West</t>
  </si>
  <si>
    <t>Clean ash melting facility west of the city center Sasebo</t>
  </si>
  <si>
    <t>Shimomotoyamacho, 2-1</t>
  </si>
  <si>
    <t>Sasebo Ash melting facility</t>
  </si>
  <si>
    <t>Sasebo, Ukishima Island</t>
  </si>
  <si>
    <t>5270 Ukumachitaira</t>
  </si>
  <si>
    <t>Cleaning center Island</t>
  </si>
  <si>
    <t xml:space="preserve">Sasebo Ukushima </t>
  </si>
  <si>
    <t>Isahaya</t>
  </si>
  <si>
    <t>Southern central province Clean Center</t>
  </si>
  <si>
    <t>Isahaya Center</t>
  </si>
  <si>
    <t>854-0001</t>
  </si>
  <si>
    <t>1250 Fukudamachi</t>
  </si>
  <si>
    <t>http://www.kouiki-kankyou.com/</t>
  </si>
  <si>
    <t>Nagasaki prefecture</t>
  </si>
  <si>
    <t>Ueda City</t>
  </si>
  <si>
    <t>3-11-31 Tenjin</t>
  </si>
  <si>
    <t>Ueda Clean Center</t>
  </si>
  <si>
    <t>386-0025</t>
  </si>
  <si>
    <t>Chikushino</t>
  </si>
  <si>
    <t>818-0024</t>
  </si>
  <si>
    <t xml:space="preserve">Harada 1389 </t>
  </si>
  <si>
    <t>Environmental Center Mitsuru</t>
  </si>
  <si>
    <t>http://www.city.chikushino.fukuoka.jp/</t>
  </si>
  <si>
    <t>Mitsuru Center</t>
  </si>
  <si>
    <t>Muronan</t>
  </si>
  <si>
    <t>Ishikawacho, 22-2</t>
  </si>
  <si>
    <t>Regional waste treatment facility west region Iburi</t>
  </si>
  <si>
    <t>West Iburi Center</t>
  </si>
  <si>
    <t>Ishinomaki, Oshika Peninsula</t>
  </si>
  <si>
    <t xml:space="preserve">Ishinomaki City </t>
  </si>
  <si>
    <t>http://www.ikouiki.or.jp/seisou/gomi.htm</t>
  </si>
  <si>
    <t>8-20 Shigeyoshicho</t>
  </si>
  <si>
    <t>West Ishinomaki Center</t>
  </si>
  <si>
    <t>019-2614</t>
  </si>
  <si>
    <t>Kokuzoodaitaki-1-1 Kawabetoyonari</t>
  </si>
  <si>
    <t>Akita I, II</t>
  </si>
  <si>
    <t>http://www.city.akita.akita.jp/city/ev/gs/ssgaiyo/default.htm</t>
  </si>
  <si>
    <t xml:space="preserve">Shiomicho, 38 </t>
  </si>
  <si>
    <t>Funabashi  South</t>
  </si>
  <si>
    <t>1356 Ojinbocho</t>
  </si>
  <si>
    <t>Funabashi North</t>
  </si>
  <si>
    <t>http://www.city.funabashi.chiba.jp/kurashi/gomi/0003/p001553.html</t>
  </si>
  <si>
    <t>http://www.city.funabashi.chiba.jp/shisetsu/kankyoushisetsu/0012/0003/0001/p011278.html</t>
  </si>
  <si>
    <t>274-0082</t>
  </si>
  <si>
    <t>273-0016</t>
  </si>
  <si>
    <t>Incineration plant in Kashiwa North</t>
  </si>
  <si>
    <t xml:space="preserve">Funatoyamagoya, 538 </t>
  </si>
  <si>
    <t>Kashiwa North Plant</t>
  </si>
  <si>
    <t>Clean Center egret</t>
  </si>
  <si>
    <t>Clean Center Egret</t>
  </si>
  <si>
    <t xml:space="preserve">Kamikoya, 1384-7 </t>
  </si>
  <si>
    <t>Yachiyo Clean Center</t>
  </si>
  <si>
    <t>Yachiyo</t>
  </si>
  <si>
    <t xml:space="preserve">276-0022 </t>
  </si>
  <si>
    <t>Akiruno City</t>
  </si>
  <si>
    <t>190-0154</t>
  </si>
  <si>
    <t>521 Takao</t>
  </si>
  <si>
    <t>http://www.nishiakigawa.or.jp/</t>
  </si>
  <si>
    <t>Takao Center</t>
  </si>
  <si>
    <t>Kadoma</t>
  </si>
  <si>
    <t>571-0042</t>
  </si>
  <si>
    <t>19-5 Fukadacho</t>
  </si>
  <si>
    <t>Kadoma Clean Center</t>
  </si>
  <si>
    <t xml:space="preserve">740-0034 </t>
  </si>
  <si>
    <t>Minamiiwakunimachi, 2-65-65</t>
  </si>
  <si>
    <t xml:space="preserve">First Plant Iwakuni </t>
  </si>
  <si>
    <t xml:space="preserve">First Plant Iwakuni  </t>
  </si>
  <si>
    <t>Sakaide City</t>
  </si>
  <si>
    <t>Shinhamacho, 6-51</t>
  </si>
  <si>
    <t>Environmental Center Tsunoyama</t>
  </si>
  <si>
    <t>Center Tsunoyama</t>
  </si>
  <si>
    <t>http://www.pref.kagawa.lg.jp/haitai/risa/dokoniaruno/kkankyo/center/c/tsunoyama/c_tsunoyama3.htm</t>
  </si>
  <si>
    <t xml:space="preserve">584-0054 </t>
  </si>
  <si>
    <t>Tamura Western Environment Centre</t>
  </si>
  <si>
    <t>Tamura District, Miharu</t>
  </si>
  <si>
    <t>963-7782</t>
  </si>
  <si>
    <t>Hosouchi-1 Tomizawa</t>
  </si>
  <si>
    <t>Tamura West Center</t>
  </si>
  <si>
    <t>Tamura District</t>
  </si>
  <si>
    <t>Eastern Environmental Center Tamura</t>
  </si>
  <si>
    <t>963-3603</t>
  </si>
  <si>
    <t>Yadaijin-48-29 Takinemachi Hirose</t>
  </si>
  <si>
    <t>Eastern CenterTamura</t>
  </si>
  <si>
    <t>Wakakusa, 1-1484-2</t>
  </si>
  <si>
    <t>Nasu District, Otawara</t>
  </si>
  <si>
    <t>Otawara Clean Center</t>
  </si>
  <si>
    <t>722-0221</t>
  </si>
  <si>
    <t>1-220-75 Chojabara</t>
  </si>
  <si>
    <t>http://www.city.onomichi.hiroshima.jp</t>
  </si>
  <si>
    <t>722-0073</t>
  </si>
  <si>
    <t>11098-151 Mukaishimacho</t>
  </si>
  <si>
    <t xml:space="preserve">Clean Center Mukojima Onomichi City </t>
  </si>
  <si>
    <t>Mukojima Onomichi</t>
  </si>
  <si>
    <t>Onomichi</t>
  </si>
  <si>
    <t>Onomichi Clean Center</t>
  </si>
  <si>
    <t>942-0036</t>
  </si>
  <si>
    <t>2588 Higashinakajima</t>
  </si>
  <si>
    <t>First Clean Center Joetsu</t>
  </si>
  <si>
    <t>2963 Higashinakajima</t>
  </si>
  <si>
    <t>Second Clean Center Joetsu</t>
  </si>
  <si>
    <t>883-0034,</t>
  </si>
  <si>
    <t>2192 Tomitaka</t>
  </si>
  <si>
    <t>http://www.city.hyuga.miyazaki.jp/rengo/index.html</t>
  </si>
  <si>
    <t>Hyuga Center</t>
  </si>
  <si>
    <t>470-2301</t>
  </si>
  <si>
    <t>27 Itchoda</t>
  </si>
  <si>
    <t>Tokoname-Taketoyo, Chita District</t>
  </si>
  <si>
    <t>Clean Center Taketoyo union health Tokoname</t>
  </si>
  <si>
    <t>Tokoname Taketoyo</t>
  </si>
  <si>
    <t>http://www.tokotake.jp/</t>
  </si>
  <si>
    <t>Tahara Hall Recycling Center</t>
  </si>
  <si>
    <t>441-3401</t>
  </si>
  <si>
    <t>Tahara,</t>
  </si>
  <si>
    <t>Nigo-2-91 Midorigahama</t>
  </si>
  <si>
    <t>Tahara Center</t>
  </si>
  <si>
    <t>http://www.gsj-tanseikan.co.jp/</t>
  </si>
  <si>
    <t>480-0121</t>
  </si>
  <si>
    <t>1-131 Kogita</t>
  </si>
  <si>
    <t>Center for Environmental Management Environmental Beautification Association Niwa Gangnam</t>
  </si>
  <si>
    <t>Oguchi, Niwa District</t>
  </si>
  <si>
    <t>http://www.konanniwa-seisou.jp/</t>
  </si>
  <si>
    <t>Niwa Gangnam</t>
  </si>
  <si>
    <t>Minamichita, Chita District</t>
  </si>
  <si>
    <t>470-3321</t>
  </si>
  <si>
    <t>Kashinoki-77-1 Utsumi</t>
  </si>
  <si>
    <t>Chita Clean Center Southern town hall Minamichita</t>
  </si>
  <si>
    <t>Chita clean south Minamichita</t>
  </si>
  <si>
    <t>Chita</t>
  </si>
  <si>
    <t>Cleaning center Chita</t>
  </si>
  <si>
    <t>478-0046</t>
  </si>
  <si>
    <t>11-4 Kitahamamachi</t>
  </si>
  <si>
    <t>http://www.city.chita.aichi.jp/</t>
  </si>
  <si>
    <t>Cleaning Center Aichi</t>
  </si>
  <si>
    <t>Tokai City</t>
  </si>
  <si>
    <t xml:space="preserve">Cleaning center Tokai City </t>
  </si>
  <si>
    <t>http://www.city.tokai.aichi.jp/</t>
  </si>
  <si>
    <t>Clean Center Tokai City</t>
  </si>
  <si>
    <t>Okuyama-10-48 Araomachi</t>
  </si>
  <si>
    <t>476-0003</t>
  </si>
  <si>
    <t xml:space="preserve"> Clean Center Gamagori</t>
  </si>
  <si>
    <t xml:space="preserve">Kuchitado-1 </t>
  </si>
  <si>
    <t>Gamagori, Nishi town</t>
  </si>
  <si>
    <t>http://www.city.gamagori.lg.jp/site/seiso/seiso-shisetsu.html</t>
  </si>
  <si>
    <t>Gamagori Clean Center</t>
  </si>
  <si>
    <t>Inuyama City Beautification Center</t>
  </si>
  <si>
    <t>Inuyama City</t>
  </si>
  <si>
    <t>484-0094</t>
  </si>
  <si>
    <t>Taguchibora-39-128 Tonoji</t>
  </si>
  <si>
    <t>Inuyama Clean Center</t>
  </si>
  <si>
    <t>Handa City</t>
  </si>
  <si>
    <t>Clean Center Handa</t>
  </si>
  <si>
    <t xml:space="preserve">475-0803, </t>
  </si>
  <si>
    <t>50 Otsukawasuehirocho</t>
  </si>
  <si>
    <t>Handa Clean Center</t>
  </si>
  <si>
    <t>Shinshiro,</t>
  </si>
  <si>
    <t>441-1322</t>
  </si>
  <si>
    <t>Toida-56 Hiyoshi</t>
  </si>
  <si>
    <t>Clean Center Shinjo City Hall</t>
  </si>
  <si>
    <t>Shinjo Clean Center</t>
  </si>
  <si>
    <t xml:space="preserve">444-0002 </t>
  </si>
  <si>
    <t xml:space="preserve">5 Yoyasu Ata town Koryuji </t>
  </si>
  <si>
    <t>Okazaki Recycling Plaza</t>
  </si>
  <si>
    <t>Okazaki Hachi-jo</t>
  </si>
  <si>
    <t xml:space="preserve">Recycle Plaza </t>
  </si>
  <si>
    <t>http://www.city.okazaki.aichi.jp/menu3036.html</t>
  </si>
  <si>
    <t>Clean Center Central</t>
  </si>
  <si>
    <t xml:space="preserve">444-3171 </t>
  </si>
  <si>
    <t>http://www.city.okazaki.aichi.jp/menu10199.html</t>
  </si>
  <si>
    <t>Okazaki Clean Center Central</t>
  </si>
  <si>
    <t>Nishinagareishi-2-1 Itadacho</t>
  </si>
  <si>
    <t>http://www.city.okazaki.aichi.jp/menu3035.html</t>
  </si>
  <si>
    <t>Tsugaru</t>
  </si>
  <si>
    <t>037-0102</t>
  </si>
  <si>
    <t>Shirahata-11-1 Inagakicho Shigeta</t>
  </si>
  <si>
    <t>Clean Center Northwest Seibu</t>
  </si>
  <si>
    <t>North West Center</t>
  </si>
  <si>
    <t>Mutsu Thermoselect plant (Green Axe)</t>
  </si>
  <si>
    <t>Imaizumi-68 Okunai</t>
  </si>
  <si>
    <t>035-0011</t>
  </si>
  <si>
    <t>Mutsu Plant</t>
  </si>
  <si>
    <t>Waste incineration facility Towada</t>
  </si>
  <si>
    <t>034-0051</t>
  </si>
  <si>
    <t>Okubo-60-3 Denpoji</t>
  </si>
  <si>
    <t>Towada incineration Center</t>
  </si>
  <si>
    <t>Hanamaki City Hall cleaning center</t>
  </si>
  <si>
    <t>Hanamaki City</t>
  </si>
  <si>
    <t>025-0011</t>
  </si>
  <si>
    <t>Dai 7 Chiwari-229-7 Yasawa</t>
  </si>
  <si>
    <t>http://www.city.hanamaki.iwate.jp/</t>
  </si>
  <si>
    <t>Hanamaki Clean Center</t>
  </si>
  <si>
    <t>Kitakami City Hall office cleaning</t>
  </si>
  <si>
    <t>Kitakami City</t>
  </si>
  <si>
    <t>024-0057</t>
  </si>
  <si>
    <t>2 Chiwari-212 Kamioniyanagi</t>
  </si>
  <si>
    <t>Kitakami clean Center</t>
  </si>
  <si>
    <t>Kamaishi City Facility</t>
  </si>
  <si>
    <t>026-0412</t>
  </si>
  <si>
    <t>Dai 2 Chiwari-9-1 Kuribayashicho</t>
  </si>
  <si>
    <t>020-0173</t>
  </si>
  <si>
    <t>Oishiwatari-332-2</t>
  </si>
  <si>
    <t>Takizawa Village, Iwate District</t>
  </si>
  <si>
    <t>Takizawa plant</t>
  </si>
  <si>
    <t>Ichinoseki</t>
  </si>
  <si>
    <t xml:space="preserve">029-0131 </t>
  </si>
  <si>
    <t>Kusagasawa-36-41 Kozenji</t>
  </si>
  <si>
    <t xml:space="preserve">Cleaning center Ichinoseki </t>
  </si>
  <si>
    <t xml:space="preserve">Daito cleaning center </t>
  </si>
  <si>
    <t>http://www.city.ichinoseki.iwate.jp/kouiki-gyousei/kankyo/index7.html</t>
  </si>
  <si>
    <t>Ichinoseki Clean Center</t>
  </si>
  <si>
    <t>Minamichoja-101-1 Daitocho Surisawa</t>
  </si>
  <si>
    <t xml:space="preserve">029-0523 </t>
  </si>
  <si>
    <t>Daito clean Center</t>
  </si>
  <si>
    <t>Miyako City</t>
  </si>
  <si>
    <t>Dai 2 Chiwari-110 Koyamada</t>
  </si>
  <si>
    <t>http://www.miyako-kouiki.jp/f4.html</t>
  </si>
  <si>
    <t>Miyako cleaning center</t>
  </si>
  <si>
    <t>Miyako Clean Center</t>
  </si>
  <si>
    <t>Daisen City</t>
  </si>
  <si>
    <t xml:space="preserve">014-0001 </t>
  </si>
  <si>
    <t>Odoshimokawara-2-10 Hanadate</t>
  </si>
  <si>
    <t>Refuse disposal facilities Misato Daisen Clean Center</t>
  </si>
  <si>
    <t>Daisen Clean Center</t>
  </si>
  <si>
    <t>990-2305</t>
  </si>
  <si>
    <t>Incineration plant Township in Yamagata</t>
  </si>
  <si>
    <t>1738- Zaohango</t>
  </si>
  <si>
    <t>Yamagata Township</t>
  </si>
  <si>
    <t>Sakata City</t>
  </si>
  <si>
    <t>Koeicho, 3-133</t>
  </si>
  <si>
    <t>998-0104</t>
  </si>
  <si>
    <t>http://www.city.sakata.lg.jp/ou/koikigyosei/jimu/sisetu/sisetu.html#motikomisisetu</t>
  </si>
  <si>
    <t>Sakata Clean Center</t>
  </si>
  <si>
    <t>Takahata Town, Higashiokitama District</t>
  </si>
  <si>
    <t xml:space="preserve">999-2172 </t>
  </si>
  <si>
    <t xml:space="preserve">Clean Center Chiyoda </t>
  </si>
  <si>
    <t>http://www.okikou.or.jp/jigyousyosyoukai/chiyo.htm</t>
  </si>
  <si>
    <t>2933 Natsumo</t>
  </si>
  <si>
    <t>Clean Center Chiyoda</t>
  </si>
  <si>
    <t>Aizuwakamatsu</t>
  </si>
  <si>
    <t>Waste incineration treatment facilities Aizuwakamatsu</t>
  </si>
  <si>
    <t>http://www.aizu-kouiki.jp/sigoto/sisetu.htm</t>
  </si>
  <si>
    <t>965-0858</t>
  </si>
  <si>
    <t>Fukagawanishi-292 Kozashimachi Oaza Minamishigo</t>
  </si>
  <si>
    <t>Aizu Center</t>
  </si>
  <si>
    <t>Oizumi, Ora District</t>
  </si>
  <si>
    <t xml:space="preserve">Two Oizumi town cleaning center outside town </t>
  </si>
  <si>
    <t>370-0512,</t>
  </si>
  <si>
    <t>330 Kamikoizumi</t>
  </si>
  <si>
    <t>Oizumi center</t>
  </si>
  <si>
    <t>http://www.town.oizumi.gunma.jp/10shisetsu/1289016687-5.html</t>
  </si>
  <si>
    <t>Hanno City</t>
  </si>
  <si>
    <t xml:space="preserve">357-0052 </t>
  </si>
  <si>
    <t>768-1 Shimohata</t>
  </si>
  <si>
    <t xml:space="preserve">Clean Center Hanno City </t>
  </si>
  <si>
    <t>Hanno Clean Center</t>
  </si>
  <si>
    <t>360-0107</t>
  </si>
  <si>
    <t>9 Sendai</t>
  </si>
  <si>
    <t xml:space="preserve">Cleaning center Gangnam area </t>
  </si>
  <si>
    <t>Kumagaya Gangnam</t>
  </si>
  <si>
    <t>Kumagaya City, Fukaya</t>
  </si>
  <si>
    <t>366-0816</t>
  </si>
  <si>
    <t>750 Kashiai</t>
  </si>
  <si>
    <t>Kumagaya Fukaya</t>
  </si>
  <si>
    <t>Kumagai Health Center I, II</t>
  </si>
  <si>
    <t>Kumakaya Fukaya</t>
  </si>
  <si>
    <t>Chosei District, Mobara City</t>
  </si>
  <si>
    <t>Choshi</t>
  </si>
  <si>
    <t>288-0036</t>
  </si>
  <si>
    <t>4839 Nishiogawacho</t>
  </si>
  <si>
    <t>Choshi cleaning Center</t>
  </si>
  <si>
    <t>Choshi Cleaning Center</t>
  </si>
  <si>
    <t>Noda City</t>
  </si>
  <si>
    <t>Incineration plant Noda</t>
  </si>
  <si>
    <t>Mitsubori, 356-1</t>
  </si>
  <si>
    <t>Incineration Plant Noda</t>
  </si>
  <si>
    <t>Incineration plant Nika village</t>
  </si>
  <si>
    <t>378-0033</t>
  </si>
  <si>
    <t>226 Shiraiwamachi</t>
  </si>
  <si>
    <t>Nika village incinerator</t>
  </si>
  <si>
    <t>Saiwaicho, 2-5</t>
  </si>
  <si>
    <t>Sayama</t>
  </si>
  <si>
    <t>350-1324</t>
  </si>
  <si>
    <t>1-12-1 Inariyama</t>
  </si>
  <si>
    <t>Environmental Center Inariyama Sayama</t>
  </si>
  <si>
    <t>Inariyama Sayama Plant</t>
  </si>
  <si>
    <t>Hanyu,</t>
  </si>
  <si>
    <t>348-0011</t>
  </si>
  <si>
    <t>1863 Mitakaya</t>
  </si>
  <si>
    <t xml:space="preserve">Cleaning center Hanyu City </t>
  </si>
  <si>
    <t>http://www.city.hanyu.lg.jp/</t>
  </si>
  <si>
    <t>Clean Center Hanyu</t>
  </si>
  <si>
    <t>Fujimino</t>
  </si>
  <si>
    <t>356-0034</t>
  </si>
  <si>
    <t>1104 Komabayashi</t>
  </si>
  <si>
    <t>Cleaning center Kamifukuoka</t>
  </si>
  <si>
    <t>http://www.city.fujimino.saitama.jp/</t>
  </si>
  <si>
    <t>Yotsukaido</t>
  </si>
  <si>
    <t xml:space="preserve">284-0022 </t>
  </si>
  <si>
    <t xml:space="preserve">Yamanashi, 2002 </t>
  </si>
  <si>
    <t xml:space="preserve">Clean Center City Hall Yotsukaido </t>
  </si>
  <si>
    <t>Yotsukaido Center</t>
  </si>
  <si>
    <t>Mishima,</t>
  </si>
  <si>
    <t>411-0000</t>
  </si>
  <si>
    <t>4703-94 Gamonodo</t>
  </si>
  <si>
    <t>Mishima City Hall cleaning center</t>
  </si>
  <si>
    <t>http://www.city.mishima.shizuoka.jp/ipn000314.html</t>
  </si>
  <si>
    <t>Mishima City Center</t>
  </si>
  <si>
    <t>Katano Shijonawate union cleaning facility</t>
  </si>
  <si>
    <t>Shijonawate</t>
  </si>
  <si>
    <t>575-0063</t>
  </si>
  <si>
    <t>1051 Kiyotaki</t>
  </si>
  <si>
    <t>http://www.shikouseisou-osaka.jp/</t>
  </si>
  <si>
    <t xml:space="preserve">Shikouseisou </t>
  </si>
  <si>
    <t>Hannan City</t>
  </si>
  <si>
    <t>532 Ozakicho</t>
  </si>
  <si>
    <t xml:space="preserve">Incineration plant Sennan </t>
  </si>
  <si>
    <t>http://www.sennanseisou.jp/seisou/index.html</t>
  </si>
  <si>
    <t>Sennan Incinerator</t>
  </si>
  <si>
    <t>Kikuchi District</t>
  </si>
  <si>
    <t>Ozu-machi, Furujo, 1046</t>
  </si>
  <si>
    <t>Eastern Municipal incineration plant environmental conservation union Kikuchi</t>
  </si>
  <si>
    <t>Kikuchi Center</t>
  </si>
  <si>
    <t>http://www.kikunanseisou.or.jp/sisetu-toubu.html</t>
  </si>
  <si>
    <t>Yamaga</t>
  </si>
  <si>
    <t>861-0565</t>
  </si>
  <si>
    <t>1634 Kaomachi Aizato</t>
  </si>
  <si>
    <t xml:space="preserve">Clean Center Ueki Yamaga </t>
  </si>
  <si>
    <t xml:space="preserve">Kumamoto Prefecture </t>
  </si>
  <si>
    <t>Clean Center Ueki Yamaga</t>
  </si>
  <si>
    <t>Uki City</t>
  </si>
  <si>
    <t>Clean Center Uki</t>
  </si>
  <si>
    <t>869-0513</t>
  </si>
  <si>
    <t>1775-3 Matsubasemachi Hagio</t>
  </si>
  <si>
    <t>Beppu</t>
  </si>
  <si>
    <t>Cleaning center Fujigaya</t>
  </si>
  <si>
    <t>874-0000</t>
  </si>
  <si>
    <t>333-3 Hiramichi</t>
  </si>
  <si>
    <t xml:space="preserve">Oita Prefecture </t>
  </si>
  <si>
    <t>Clean Center Fujigaya</t>
  </si>
  <si>
    <t>Kirishima</t>
  </si>
  <si>
    <t>899-4462</t>
  </si>
  <si>
    <t>Cleaning center Shikine Kirishima</t>
  </si>
  <si>
    <t>2256-1 Kokubushikine</t>
  </si>
  <si>
    <t xml:space="preserve">Kagoshima Prefecture </t>
  </si>
  <si>
    <t>Kirishima Center</t>
  </si>
  <si>
    <t>Hokuto</t>
  </si>
  <si>
    <t>049-0132</t>
  </si>
  <si>
    <t>105 Dateno</t>
  </si>
  <si>
    <t>Oshima waste disposal</t>
  </si>
  <si>
    <t>http://www.clean-oshima.jp/</t>
  </si>
  <si>
    <t>Oshima Waste Disposal</t>
  </si>
  <si>
    <t>Biei Town</t>
  </si>
  <si>
    <t>Dai 5 Shimoubakubetsu</t>
  </si>
  <si>
    <t>Cleaning center birch</t>
  </si>
  <si>
    <t>http://www.town.biei.hokkaido.jp/modules/seisou/index.php?content_id=2</t>
  </si>
  <si>
    <t>Clean Center Birch</t>
  </si>
  <si>
    <t xml:space="preserve">Betsukai town </t>
  </si>
  <si>
    <t xml:space="preserve">5-13 Betsukai </t>
  </si>
  <si>
    <t>Regional waste treatment facilities in northern Nemuro</t>
  </si>
  <si>
    <t>http://nemurohokubu-kouikirengo.jp/blog.php?ID=10</t>
  </si>
  <si>
    <t>Not Found</t>
  </si>
  <si>
    <t xml:space="preserve">Sannohe, Sannohe District, </t>
  </si>
  <si>
    <t>039-0122</t>
  </si>
  <si>
    <t>Kamitakamadate-23 Tonai</t>
  </si>
  <si>
    <t>Clean Center Mito District</t>
  </si>
  <si>
    <t>Clean Center mito District</t>
  </si>
  <si>
    <t>Kuji Town</t>
  </si>
  <si>
    <t>Kuji district waste incineration plant</t>
  </si>
  <si>
    <t xml:space="preserve">028-0001 </t>
  </si>
  <si>
    <t>Osaki Dai 3 chiwari 95</t>
  </si>
  <si>
    <t>Kuji District Incineration plant</t>
  </si>
  <si>
    <t>Yahaba, Shiwa District</t>
  </si>
  <si>
    <t>028-3603</t>
  </si>
  <si>
    <t>Dai 12 Chiwari-168-2 Nishitokuta</t>
  </si>
  <si>
    <t>Environmental facilities district Morioka</t>
  </si>
  <si>
    <t>Morioka Facilities</t>
  </si>
  <si>
    <t>Taiwa, Kurokawa District</t>
  </si>
  <si>
    <t xml:space="preserve">981-3625, </t>
  </si>
  <si>
    <t>Nekokita-50 Yoshida</t>
  </si>
  <si>
    <t>Environmental Management Center union Kurokawa</t>
  </si>
  <si>
    <t>Environ. Center Kurokawa</t>
  </si>
  <si>
    <t>981-1504</t>
  </si>
  <si>
    <t>Kitadaibo-90 Edano</t>
  </si>
  <si>
    <t>Tsunoda Cleaning Center</t>
  </si>
  <si>
    <t>http://www.az9.or.jp/eisei/gomi-shisetsu.html</t>
  </si>
  <si>
    <t>Kakuda City</t>
  </si>
  <si>
    <t xml:space="preserve">Health Center Okawara </t>
  </si>
  <si>
    <t>Saginumairi-39-72 Oya</t>
  </si>
  <si>
    <t>Ogawara Town, Shibata</t>
  </si>
  <si>
    <t xml:space="preserve">989-1201 </t>
  </si>
  <si>
    <t>Health Center Okawara</t>
  </si>
  <si>
    <t>Sekiyaokina, 291-1</t>
  </si>
  <si>
    <t>Wakuya town, Toda District</t>
  </si>
  <si>
    <t>Osaki City</t>
  </si>
  <si>
    <t>989-6233</t>
  </si>
  <si>
    <t>Shintakayachi-347 Furukawasakuranome</t>
  </si>
  <si>
    <t>http://www.osakikoiki.jp/index_gyoumu_info_sisetusyoukai_gomi.html#tyuuou</t>
  </si>
  <si>
    <t xml:space="preserve">Clean Center Tamatsukuri western regional Osaki </t>
  </si>
  <si>
    <t>http://www.osakikoiki.jp/index_gyoumu_info_sisetusyoukai_gomi.html</t>
  </si>
  <si>
    <t>Kamimiyaogurosakimae</t>
  </si>
  <si>
    <t>Osaki Clean Center West</t>
  </si>
  <si>
    <t>Osaki Clean Center Central</t>
  </si>
  <si>
    <t>Clean Center Osaki East</t>
  </si>
  <si>
    <t>Katagami City</t>
  </si>
  <si>
    <t>Katagami City clean center</t>
  </si>
  <si>
    <t>018-1401</t>
  </si>
  <si>
    <t>Ofusaki-1 Showaokubo</t>
  </si>
  <si>
    <t>Katagami Clean Center</t>
  </si>
  <si>
    <t>Hodogaya Plant</t>
  </si>
  <si>
    <t>240-0025</t>
  </si>
  <si>
    <t>355 Karibacho</t>
  </si>
  <si>
    <t>Yokohama Hodogaya</t>
  </si>
  <si>
    <t>http://www.city.yokohama.lg.jp/shigen/sub-soshiki/kojo/tsurumik/</t>
  </si>
  <si>
    <t>http://www.city.yokohama.lg.jp/shigen/sub-soshiki/kojo/hodogayak/</t>
  </si>
  <si>
    <t>http://www.city.yokohama.lg.jp/shigen/sub-soshiki/kojo/asahik/</t>
  </si>
  <si>
    <t>http://www.city.yokohama.lg.jp/shigen/sub-soshiki/kojo/kanazawak/</t>
  </si>
  <si>
    <t>http://www.city.yokohama.lg.jp/shigen/sub-soshiki/kojo/tsuzukik/</t>
  </si>
  <si>
    <t>suspended</t>
  </si>
  <si>
    <t>Kitaakita,</t>
  </si>
  <si>
    <t>Onomiyaushiro-150 Bozawa</t>
  </si>
  <si>
    <t>018-3333</t>
  </si>
  <si>
    <t>Recycling Center Clean Kitaakita</t>
  </si>
  <si>
    <t>http://www.city.kitaakita.akita.jp/</t>
  </si>
  <si>
    <t>Recycling Center Kitaakita</t>
  </si>
  <si>
    <t>Mitane, Yamamoto District</t>
  </si>
  <si>
    <t>018-2401</t>
  </si>
  <si>
    <t>Kamikasaoka-70-21 Ukawa</t>
  </si>
  <si>
    <t>Yamamoto Center south</t>
  </si>
  <si>
    <t>Oga city</t>
  </si>
  <si>
    <t>Itahikisawadai-73 Matsukisawa</t>
  </si>
  <si>
    <t>Clean Center Lake Hachiro</t>
  </si>
  <si>
    <t>http://www.namahage.ne.jp/~hachirokocc/</t>
  </si>
  <si>
    <t>Clean Center lake Hachiro</t>
  </si>
  <si>
    <t>Higashine</t>
  </si>
  <si>
    <t xml:space="preserve">999-3775 </t>
  </si>
  <si>
    <t xml:space="preserve">Noda, 2038 </t>
  </si>
  <si>
    <t xml:space="preserve">Yamagata Prefecture </t>
  </si>
  <si>
    <t>union health treatment Kyoritsu one town outside the city two Higashine.</t>
  </si>
  <si>
    <t>http://www.kurinpia.or.jp/</t>
  </si>
  <si>
    <t>Higashine Center</t>
  </si>
  <si>
    <t>999-5203</t>
  </si>
  <si>
    <t>Izumikawamaeyama-2756-27 Kawaguchi</t>
  </si>
  <si>
    <t>Sakegawa Village, Mogami District</t>
  </si>
  <si>
    <t>Ekopuraza</t>
  </si>
  <si>
    <t>Sagae City</t>
  </si>
  <si>
    <t xml:space="preserve">991-0011 </t>
  </si>
  <si>
    <t xml:space="preserve">Hita 232 </t>
  </si>
  <si>
    <t xml:space="preserve">Clean Center Sagae </t>
  </si>
  <si>
    <t>http://www.nishimurayama-koiki.jp/</t>
  </si>
  <si>
    <t>Sagae Center</t>
  </si>
  <si>
    <t>Minamisoma City</t>
  </si>
  <si>
    <t>Haramachiku Kamikitatakahira, Higashitakamatsu 37-1</t>
  </si>
  <si>
    <t>Center for Clean Haramachi Minamisoma</t>
  </si>
  <si>
    <t>Clean Center Minamisoma</t>
  </si>
  <si>
    <t>Date</t>
  </si>
  <si>
    <t>Date local union health treatment center cleaning</t>
  </si>
  <si>
    <t>960-0650</t>
  </si>
  <si>
    <t>Nishishinden-1-1 Hobaramachi</t>
  </si>
  <si>
    <t>Date Clean Center</t>
  </si>
  <si>
    <t>Shirakawa</t>
  </si>
  <si>
    <t>961-0023</t>
  </si>
  <si>
    <t>1 Kameishi</t>
  </si>
  <si>
    <t>Clean Center Nishishirakawa region</t>
  </si>
  <si>
    <t>Nishishirakwa Region Center</t>
  </si>
  <si>
    <t>General waste intermediate treatment facilities Shintoku town</t>
  </si>
  <si>
    <t>Tokachi National Hwy</t>
  </si>
  <si>
    <t>Shintoku Town facility</t>
  </si>
  <si>
    <t>Shintoku town</t>
  </si>
  <si>
    <t>Shimosuwa town cleaning center</t>
  </si>
  <si>
    <t xml:space="preserve">393-0000 </t>
  </si>
  <si>
    <t>652-4 Sonota suwa-gun</t>
  </si>
  <si>
    <t>Shimosuwa Town Center</t>
  </si>
  <si>
    <t>http://www.city.saitama.jp/www/contents/1254700023331/index.html</t>
  </si>
  <si>
    <t>Yoro, Yoro District</t>
  </si>
  <si>
    <t>503-1277</t>
  </si>
  <si>
    <t>456-313 Ario</t>
  </si>
  <si>
    <t>Cleaning center Nan'no</t>
  </si>
  <si>
    <t>Nanno Clean Center</t>
  </si>
  <si>
    <t>Minamiura, 3287</t>
  </si>
  <si>
    <t>Incineration plant Owase</t>
  </si>
  <si>
    <t>Incineration Plant Owase</t>
  </si>
  <si>
    <t>http://www.city.owase.lg.jp/contents_detail.php?co=kak&amp;frmId=829</t>
  </si>
  <si>
    <t>576-15 Shiozawa</t>
  </si>
  <si>
    <t>Cleaning Center Oyama</t>
  </si>
  <si>
    <t>http://www.city.oyama.tochigi.jp/kouiki/cyuuouseisou/tyuuouguide.html</t>
  </si>
  <si>
    <t>3274 Hatsukarimachi Nakahatsukari</t>
  </si>
  <si>
    <t>http://www.otsuki-tsuru.or.jp/</t>
  </si>
  <si>
    <t>Otsuki Plant</t>
  </si>
  <si>
    <t>Nakatsugawa</t>
  </si>
  <si>
    <t>508-0011</t>
  </si>
  <si>
    <t>2261-6 Komanba</t>
  </si>
  <si>
    <t>Environmental Center Nakatsugawa</t>
  </si>
  <si>
    <t>http://www.city.nakatsugawa.gifu.jp/</t>
  </si>
  <si>
    <t>Center Nakatsugawa</t>
  </si>
  <si>
    <t>Ena City</t>
  </si>
  <si>
    <t>Ena Eco Center</t>
  </si>
  <si>
    <t>Osashimacho Kusumi, 1013</t>
  </si>
  <si>
    <t>Toki</t>
  </si>
  <si>
    <t>Toki Environmental Center</t>
  </si>
  <si>
    <t xml:space="preserve">Izumichokujiri </t>
  </si>
  <si>
    <t>Gujo</t>
  </si>
  <si>
    <t>501-4235</t>
  </si>
  <si>
    <t>148-5 Hachimancho Arisaka</t>
  </si>
  <si>
    <t>Clean Center Gujo</t>
  </si>
  <si>
    <t>Susono</t>
  </si>
  <si>
    <t>Beautification Center Susono</t>
  </si>
  <si>
    <t>410-1114</t>
  </si>
  <si>
    <t>215-2 Ohata</t>
  </si>
  <si>
    <t>http://www.city.susono.shizuoka.jp/saijiki/index.php</t>
  </si>
  <si>
    <t>Susono Center</t>
  </si>
  <si>
    <t>Kosai</t>
  </si>
  <si>
    <t>431-0441</t>
  </si>
  <si>
    <t>3294-47 Kibi</t>
  </si>
  <si>
    <t>Environmental Center Kosai</t>
  </si>
  <si>
    <t>http://www.city.kosai.shizuoka.jp/</t>
  </si>
  <si>
    <t>Kosai Center</t>
  </si>
  <si>
    <t>Araicho Uchiyama, 931</t>
  </si>
  <si>
    <t>Waste incineration plant Kosai new house</t>
  </si>
  <si>
    <t>Kosai new house</t>
  </si>
  <si>
    <t>Nagaizumi town refuse incineration</t>
  </si>
  <si>
    <t>411-0931</t>
  </si>
  <si>
    <t>143-11 Higashino</t>
  </si>
  <si>
    <t xml:space="preserve">Nagaizumi town, Sunto District </t>
  </si>
  <si>
    <t>http://japan.nagaizumi.org/</t>
  </si>
  <si>
    <t>Nagaizumi Incineration Plant</t>
  </si>
  <si>
    <t>Makinohara</t>
  </si>
  <si>
    <t>421-0535</t>
  </si>
  <si>
    <t>1212 Kasana</t>
  </si>
  <si>
    <t>Center for Environmental Protection</t>
  </si>
  <si>
    <t>http://www.kankyo-hozen-center.jp/</t>
  </si>
  <si>
    <t>Makino Center</t>
  </si>
  <si>
    <t xml:space="preserve">Clean Center Maniwa Maniwa City </t>
  </si>
  <si>
    <t>719-3211</t>
  </si>
  <si>
    <t>290 Kashinishi</t>
  </si>
  <si>
    <t>Maniwa Clean Center</t>
  </si>
  <si>
    <t xml:space="preserve">Mori, 1515 </t>
  </si>
  <si>
    <t>http://www.city.maizuru.kyoto.jp/modules/shiminp/index.php?content_id=229</t>
  </si>
  <si>
    <t>Cleaning Maizuru I, II</t>
  </si>
  <si>
    <t xml:space="preserve">Incineration plant Miyazu City </t>
  </si>
  <si>
    <t xml:space="preserve">626-0061 </t>
  </si>
  <si>
    <t>597 Miyazu</t>
  </si>
  <si>
    <t>Incineration Plant Miyazu</t>
  </si>
  <si>
    <t>http://www.city.miyazu.kyoto.jp/~kankyou/kankyou/m/sisetu/index.htm</t>
  </si>
  <si>
    <t>Settsu city</t>
  </si>
  <si>
    <t>City Environmental Center Settsu</t>
  </si>
  <si>
    <t>566-0035</t>
  </si>
  <si>
    <t>1-3-1 Tsuruno</t>
  </si>
  <si>
    <t>http://www.city.settsu.osaka.jp/0000000440.html</t>
  </si>
  <si>
    <t>yearly report dioxin</t>
  </si>
  <si>
    <t>Settsu City Center</t>
  </si>
  <si>
    <t>Awa City</t>
  </si>
  <si>
    <t>771-1402</t>
  </si>
  <si>
    <t>Fujiwara-70-1 Yoshinocho Saijo</t>
  </si>
  <si>
    <t>Union central regional environmental facilities</t>
  </si>
  <si>
    <t>Union Central Awa</t>
  </si>
  <si>
    <t>Hiroshima, Aki District</t>
  </si>
  <si>
    <t>731-4301</t>
  </si>
  <si>
    <t xml:space="preserve">1322-8 Sakamachi </t>
  </si>
  <si>
    <t>Aki Clean Center</t>
  </si>
  <si>
    <t>Hatsukaichi</t>
  </si>
  <si>
    <t>Ohno cleaning center Hatsukaichi</t>
  </si>
  <si>
    <t>1814-24 Ono</t>
  </si>
  <si>
    <t>739-0488</t>
  </si>
  <si>
    <t>http://www.city.hatsukaichi.hiroshima.jp/</t>
  </si>
  <si>
    <t>Ohno Clean Center</t>
  </si>
  <si>
    <t>738-0223</t>
  </si>
  <si>
    <t xml:space="preserve">524 Asahara </t>
  </si>
  <si>
    <t>Clean Center Saeki Hatsukaichi</t>
  </si>
  <si>
    <t>Saeki Clean Center</t>
  </si>
  <si>
    <t>Hofu</t>
  </si>
  <si>
    <t xml:space="preserve">747-0825 </t>
  </si>
  <si>
    <t>Clean Center Hofu</t>
  </si>
  <si>
    <t xml:space="preserve">364 Nitta </t>
  </si>
  <si>
    <t>http://www.city.hofu.yamaguchi.jp/soshiki/16/seibi-unei.html</t>
  </si>
  <si>
    <t>Sanyo-Onoda</t>
  </si>
  <si>
    <t>756-0817</t>
  </si>
  <si>
    <t>7525-2 Onoda</t>
  </si>
  <si>
    <t>Environmental Sanitation Center Sanyo Onoda</t>
  </si>
  <si>
    <t>http://www.city.sanyo-onoda.lg.jp/soshiki/15/eiseic.html</t>
  </si>
  <si>
    <t>Sanyo-Onoda Center</t>
  </si>
  <si>
    <t xml:space="preserve">Cleaning center Mibu town </t>
  </si>
  <si>
    <t>321-0234</t>
  </si>
  <si>
    <t>1350-3 Hanyuda</t>
  </si>
  <si>
    <t>Mibu Town, Shimotsuga District</t>
  </si>
  <si>
    <t>Clean Center Mibu town</t>
  </si>
  <si>
    <t>http://www.town.mibu.tochigi.jp/map/sh12.html</t>
  </si>
  <si>
    <t>Nasushiobara</t>
  </si>
  <si>
    <t xml:space="preserve">Clean Center City Hall Nasushiobara </t>
  </si>
  <si>
    <t>329-2802</t>
  </si>
  <si>
    <t>593 Hikinuma</t>
  </si>
  <si>
    <t>http://www.city.nasushiobara.lg.jp/</t>
  </si>
  <si>
    <t>Nasushiobara Center</t>
  </si>
  <si>
    <t>Nikko City</t>
  </si>
  <si>
    <t>Clean Center Nikko</t>
  </si>
  <si>
    <t>Recycling Center in Nikko</t>
  </si>
  <si>
    <t>Recycling Center Nikko</t>
  </si>
  <si>
    <t xml:space="preserve">Machiya, 809-2 </t>
  </si>
  <si>
    <t>Clean Center in Nikko</t>
  </si>
  <si>
    <t>Senbongi, 945-1</t>
  </si>
  <si>
    <t>Sano</t>
  </si>
  <si>
    <t xml:space="preserve">Kuzu cleaning center Sano City </t>
  </si>
  <si>
    <t>327-0525</t>
  </si>
  <si>
    <t>3360 Akutocho</t>
  </si>
  <si>
    <t>Kuzu Clean Center Sano</t>
  </si>
  <si>
    <t xml:space="preserve">Clean Center Mikamo Sano City </t>
  </si>
  <si>
    <t>327-0812</t>
  </si>
  <si>
    <t>206-13 Machiyacho</t>
  </si>
  <si>
    <t>Mikamo Clean Center Sano</t>
  </si>
  <si>
    <t>http://www.city.sano.lg.jp/shisetsu/08/mikamoclean.html</t>
  </si>
  <si>
    <t>http://www.city.sano.lg.jp/shisetsu/08/kuzuuseisou.html</t>
  </si>
  <si>
    <t>Sukagawa</t>
  </si>
  <si>
    <t>Morijuku, Biwanokubi43-1</t>
  </si>
  <si>
    <t xml:space="preserve">Waste treatment facilities Sukagawa </t>
  </si>
  <si>
    <t>Sukagawa facility</t>
  </si>
  <si>
    <t>Kitakata</t>
  </si>
  <si>
    <t>969-4101</t>
  </si>
  <si>
    <t>Ninosakayamaotsu-2619-1 Yamatomachi Kofunaji</t>
  </si>
  <si>
    <t xml:space="preserve">Yamato Plant Environmental Center </t>
  </si>
  <si>
    <t>http://www.kouiki.kitakata.fukushima.jp/</t>
  </si>
  <si>
    <t>Yamato Plant</t>
  </si>
  <si>
    <t>Motomiya</t>
  </si>
  <si>
    <t>969-1111</t>
  </si>
  <si>
    <t>Sakuta-113 Motomiya</t>
  </si>
  <si>
    <t>http://www.union.adachi.lg.jp/environment/clean_center.htm</t>
  </si>
  <si>
    <t>Clean Center Motomiya</t>
  </si>
  <si>
    <t>Urasoe</t>
  </si>
  <si>
    <t>Clean Center Urasoe</t>
  </si>
  <si>
    <t>901-2128</t>
  </si>
  <si>
    <t>1-8-1 Inanse</t>
  </si>
  <si>
    <t xml:space="preserve">Okinawa Prefecture </t>
  </si>
  <si>
    <t xml:space="preserve"> clean Center Haeburu</t>
  </si>
  <si>
    <t>Satsumasendai</t>
  </si>
  <si>
    <t>899-1922</t>
  </si>
  <si>
    <t>5104 Kokuracho</t>
  </si>
  <si>
    <t>Clean Center Sendai Satsumasendai</t>
  </si>
  <si>
    <t>Clean Center Sendai</t>
  </si>
  <si>
    <t>Satsuma Town</t>
  </si>
  <si>
    <t>895-1817</t>
  </si>
  <si>
    <t>2734-8 Yuda</t>
  </si>
  <si>
    <t>Satsuma-cho Clean Center</t>
  </si>
  <si>
    <t>Satsuma Clean Center</t>
  </si>
  <si>
    <t>Makurazaki</t>
  </si>
  <si>
    <t>898-0049</t>
  </si>
  <si>
    <t>885 Hinokamimisakicho</t>
  </si>
  <si>
    <t>Cleaning Center in the South</t>
  </si>
  <si>
    <t>Cleaning Center South</t>
  </si>
  <si>
    <t>Akune City</t>
  </si>
  <si>
    <t>899-1602</t>
  </si>
  <si>
    <t>3771-1 Tada</t>
  </si>
  <si>
    <t>Environmental Center area north Akune</t>
  </si>
  <si>
    <t>http://www.ab.auone-net.jp/~hokusatu/</t>
  </si>
  <si>
    <t>Akune North</t>
  </si>
  <si>
    <t>Nakatsu</t>
  </si>
  <si>
    <t>Clean Plaza Nakatsu</t>
  </si>
  <si>
    <t>Kakize</t>
  </si>
  <si>
    <t>Saiki,</t>
  </si>
  <si>
    <t>876-0821</t>
  </si>
  <si>
    <t>1-38 Higashihama</t>
  </si>
  <si>
    <t>Banjo Eco Center</t>
  </si>
  <si>
    <t>Usa City</t>
  </si>
  <si>
    <t xml:space="preserve">879-0307 </t>
  </si>
  <si>
    <t>Waste incineration Usa City</t>
  </si>
  <si>
    <t xml:space="preserve">392-3 Oaza Hamatakei </t>
  </si>
  <si>
    <t>Usa city incinerator</t>
  </si>
  <si>
    <t>Yatsushiro</t>
  </si>
  <si>
    <t xml:space="preserve">Nakakitamachi, 3743 </t>
  </si>
  <si>
    <t>Cleaning center Yatsushiro</t>
  </si>
  <si>
    <t>Cleaning Center Yatsushiro</t>
  </si>
  <si>
    <t>Karatsu</t>
  </si>
  <si>
    <t>Cleaning center Karatsu</t>
  </si>
  <si>
    <t>847-1211</t>
  </si>
  <si>
    <t>234-2 Kitahatakishiyama</t>
  </si>
  <si>
    <t xml:space="preserve">Saga Prefecture </t>
  </si>
  <si>
    <t>Clean Center Karatsu</t>
  </si>
  <si>
    <t>Miyaki-melting Recycling Center Western Tosu</t>
  </si>
  <si>
    <t xml:space="preserve">Minobaru, 4372 </t>
  </si>
  <si>
    <t>Tosu City, Miyaki district</t>
  </si>
  <si>
    <t>Miyaki Tosu Melting Center</t>
  </si>
  <si>
    <t>http://www.3r-manabi.jp/</t>
  </si>
  <si>
    <t>Takeo</t>
  </si>
  <si>
    <t>Asahicho Oaza Nakano, 8075-6</t>
  </si>
  <si>
    <t xml:space="preserve">Incineration facilities Fuji Clean Center </t>
  </si>
  <si>
    <t>Saga prefecture</t>
  </si>
  <si>
    <t>Fuji Clean Center</t>
  </si>
  <si>
    <t>http://www.kitou-web.jp/shisetsu/index.html#shisetsu05</t>
  </si>
  <si>
    <t>Yamato Clean Center</t>
  </si>
  <si>
    <t xml:space="preserve">Yamatocho Oaza Matsuse, 4304 </t>
  </si>
  <si>
    <t>Saga city Yamato</t>
  </si>
  <si>
    <t>Fuji Clean Center Saga</t>
  </si>
  <si>
    <t>840-0511</t>
  </si>
  <si>
    <t>1536-1 Fujicho Oaza Kamabaru</t>
  </si>
  <si>
    <t>Saga city Fuji Center</t>
  </si>
  <si>
    <t xml:space="preserve">Saga City </t>
  </si>
  <si>
    <t>Cleaning center Higashiyoka-Kawazoe</t>
  </si>
  <si>
    <t xml:space="preserve">Kawasoemachi Oaza Inuido, 5727 </t>
  </si>
  <si>
    <t>Saga city Kawazoe</t>
  </si>
  <si>
    <t>Cleaning center Hamakita 1x90</t>
  </si>
  <si>
    <t xml:space="preserve">Hamakita Cleaning Center </t>
  </si>
  <si>
    <t>Cleaning center Hamakita 2x20</t>
  </si>
  <si>
    <t>Hamamatsu City</t>
  </si>
  <si>
    <t>Incineration plant in northern Hamamatsu</t>
  </si>
  <si>
    <t>Niigata City - Akiha Ward</t>
  </si>
  <si>
    <t>956-0834</t>
  </si>
  <si>
    <t>1289-1 Koguchi</t>
  </si>
  <si>
    <t>Niitsu Clean Center</t>
  </si>
  <si>
    <t xml:space="preserve">Niigata Prefecture </t>
  </si>
  <si>
    <t>http://www.city.niigata.lg.jp/akiha/shisetsu/seikatsu/niituclean.html</t>
  </si>
  <si>
    <t>950-1412</t>
  </si>
  <si>
    <t>2135-1 Usui</t>
  </si>
  <si>
    <t xml:space="preserve">Shirane Center </t>
  </si>
  <si>
    <t>http://www.city.niigata.lg.jp/kurashi/gomi/gomishisetsu/sisetu_tyukan.html</t>
  </si>
  <si>
    <t>Shirane Center</t>
  </si>
  <si>
    <t>Shiraoka, Minamisaitama district</t>
  </si>
  <si>
    <t>1279-5 Shinozu</t>
  </si>
  <si>
    <t xml:space="preserve">Environmental Center Shiraoka Hasuda </t>
  </si>
  <si>
    <t>http://shiraokamachi.blog.shinobi.jp/Entry/80/</t>
  </si>
  <si>
    <t>Environmental Center Shiraoka</t>
  </si>
  <si>
    <t>Shibukawa</t>
  </si>
  <si>
    <t xml:space="preserve">377-0006 </t>
  </si>
  <si>
    <t>Miyukida, 3153-2</t>
  </si>
  <si>
    <t>Area and district center cleaning Shibukawa</t>
  </si>
  <si>
    <t>Shibukawa Center</t>
  </si>
  <si>
    <t>Niigata City- Minami Ward</t>
  </si>
  <si>
    <t>Plain Plant (Hirano factory)</t>
  </si>
  <si>
    <t>http://www.city.osaka.lg.jp/kankyo/page/0000010077.html</t>
  </si>
  <si>
    <t>Higashiyodo Incineration Plant II (Dian Plant East)</t>
  </si>
  <si>
    <t>Nishiyodo Incineration (Dian West Plant)</t>
  </si>
  <si>
    <t>Nagoya Inokoishi plant</t>
  </si>
  <si>
    <t>Nagoya Gojogawa plant</t>
  </si>
  <si>
    <t xml:space="preserve">Eastern Environmental Center Ariake </t>
  </si>
  <si>
    <t>Nagasu, Tamana District</t>
  </si>
  <si>
    <t xml:space="preserve">869-0303 </t>
  </si>
  <si>
    <t>386 Konoha, Gyokuto,</t>
  </si>
  <si>
    <t>http://portal.kumamoto-net.ne.jp/ariakekouiki/</t>
  </si>
  <si>
    <t>Center Ariake</t>
  </si>
  <si>
    <t xml:space="preserve">869-0111 </t>
  </si>
  <si>
    <t>42-1 Meishihama</t>
  </si>
  <si>
    <t>Clean Park Five</t>
  </si>
  <si>
    <t>Clean Park Five Nagasu</t>
  </si>
  <si>
    <t>http://rlodms.com/v1_1_6/#a01-list-index-page</t>
  </si>
  <si>
    <t xml:space="preserve">Kochi </t>
  </si>
  <si>
    <t>Kamifurano Plant</t>
  </si>
  <si>
    <t xml:space="preserve">Environmental Engineering Center Kameyama City </t>
  </si>
  <si>
    <t>519-0166</t>
  </si>
  <si>
    <t>442 Fukecho</t>
  </si>
  <si>
    <t>http://www.kameyama-eco.jp/</t>
  </si>
  <si>
    <t>Kameyama Eco</t>
  </si>
  <si>
    <t>Clean Center Eastern melting Kagawa</t>
  </si>
  <si>
    <t>Sanuki</t>
  </si>
  <si>
    <t>769-2301</t>
  </si>
  <si>
    <t>3013 Nagaohigashi</t>
  </si>
  <si>
    <t>Clean Center Melting Kagawa</t>
  </si>
  <si>
    <t>Kumatori</t>
  </si>
  <si>
    <t>Environmental Center Kumatori</t>
  </si>
  <si>
    <t>590-0441</t>
  </si>
  <si>
    <t>2983-1 Kubo</t>
  </si>
  <si>
    <t>Kumatori Center</t>
  </si>
  <si>
    <t xml:space="preserve">http://www.toshimamura.org/ </t>
  </si>
  <si>
    <t>No Info of location</t>
  </si>
  <si>
    <t xml:space="preserve">205-0012 </t>
  </si>
  <si>
    <t>4-3-14 Tanaka-cho</t>
  </si>
  <si>
    <t xml:space="preserve">http://vill.kouzushima.tokyo.jp/ </t>
  </si>
  <si>
    <t xml:space="preserve">http://www.mikurasima.jp/ </t>
  </si>
  <si>
    <t xml:space="preserve">http://www.niijima.com/ </t>
  </si>
  <si>
    <t xml:space="preserve">http://www.town.oshima.tokyo.jp/index.html </t>
  </si>
  <si>
    <t xml:space="preserve">http://www.vill.ogasawara.tokyo.jp/ </t>
  </si>
  <si>
    <t>4-7-1 Akitsu-cho</t>
  </si>
  <si>
    <t>Kawasaki-Kawasaki Ward</t>
  </si>
  <si>
    <t>Clean Center Shodoshima</t>
  </si>
  <si>
    <t>1371-1 Murou</t>
  </si>
  <si>
    <t>761-4304</t>
  </si>
  <si>
    <t>Clean C. Shodoshima Island</t>
  </si>
  <si>
    <t>Clean Center Wajima</t>
  </si>
  <si>
    <t>Mitanimachi, 11</t>
  </si>
  <si>
    <t>Amatsutsumi-18-1 Shimojima</t>
  </si>
  <si>
    <t xml:space="preserve">619-1226 </t>
  </si>
  <si>
    <t xml:space="preserve">Clean Center Eastern Sagara </t>
  </si>
  <si>
    <t>Clean Center Eastern Sagara</t>
  </si>
  <si>
    <t xml:space="preserve">Idenoo, 538 </t>
  </si>
  <si>
    <t>Cleaning center Tateyama</t>
  </si>
  <si>
    <t>Cleaning Center Tateyama</t>
  </si>
  <si>
    <t>656-0122</t>
  </si>
  <si>
    <t>1174 Hirotahirota</t>
  </si>
  <si>
    <t>Clean Center Sumoto</t>
  </si>
  <si>
    <t xml:space="preserve">Minamiawaji, Sumoto, </t>
  </si>
  <si>
    <t>Hyogo Prefecture, Awaji Island</t>
  </si>
  <si>
    <t>520-4 Nakayamacho</t>
  </si>
  <si>
    <t>Kasai Clean Center</t>
  </si>
  <si>
    <t>http://www.city.kasai.hyogo.jp/01kura/04koky/01koky15.htm</t>
  </si>
  <si>
    <t xml:space="preserve">675-2343 </t>
  </si>
  <si>
    <t>Kasai City</t>
  </si>
  <si>
    <t>Clean Center Yasu</t>
  </si>
  <si>
    <t xml:space="preserve">520-2313 </t>
  </si>
  <si>
    <t>3333-2 Oshinohara</t>
  </si>
  <si>
    <t>Yasu Clean Center</t>
  </si>
  <si>
    <t>Clean Center Wako</t>
  </si>
  <si>
    <t>351-0111</t>
  </si>
  <si>
    <t>6-17-1 Shimoniikura</t>
  </si>
  <si>
    <t>012-1123</t>
  </si>
  <si>
    <t>30 Shimizu River County Ogachi Kaizawa Ugo-machi</t>
  </si>
  <si>
    <t>Facility Kaizawa Yuzuwa</t>
  </si>
  <si>
    <t>Clean Center Tsushima</t>
  </si>
  <si>
    <t>817-0034</t>
  </si>
  <si>
    <t>Nagasaki Prefecture , Tsushima Island</t>
  </si>
  <si>
    <t>141 Izuhara-machi Agami</t>
  </si>
  <si>
    <t>Omihachiman</t>
  </si>
  <si>
    <t>Clean Center 2 of Municipal Omihachiman</t>
  </si>
  <si>
    <t>Kitatsudacho</t>
  </si>
  <si>
    <t>Nagahama,</t>
  </si>
  <si>
    <t>200 Yawatanakayamacho</t>
  </si>
  <si>
    <t>526-0021</t>
  </si>
  <si>
    <t>Center Crystal Plaza,  Hubei regional administrative affairs</t>
  </si>
  <si>
    <t>http://www.kohoku-kouiki.jp/</t>
  </si>
  <si>
    <t>Crystal Plaza</t>
  </si>
  <si>
    <t>Toyooka</t>
  </si>
  <si>
    <t xml:space="preserve">Iwai, 150 </t>
  </si>
  <si>
    <t xml:space="preserve">Toyooka cleaning center </t>
  </si>
  <si>
    <t>Toyooka Cleaning Center</t>
  </si>
  <si>
    <t>http://www.city.toyooka.lg.jp/www/contents/1116487125906/index.html</t>
  </si>
  <si>
    <t>Aira cleaning center</t>
  </si>
  <si>
    <t>899-5201</t>
  </si>
  <si>
    <t>5438-1 Kajikicho Nishibeppu</t>
  </si>
  <si>
    <t>Aira cleaning Center</t>
  </si>
  <si>
    <t>Aikawa Town</t>
  </si>
  <si>
    <t>1656-2 Mimase</t>
  </si>
  <si>
    <t>Aikawa beautification plant</t>
  </si>
  <si>
    <t>Aikawa Center</t>
  </si>
  <si>
    <t>Otakasucho</t>
  </si>
  <si>
    <t>http://www.city.amagasaki.hyogo.jp/map/institution/01_032.html</t>
  </si>
  <si>
    <t>Tatsuno</t>
  </si>
  <si>
    <t>679-4012</t>
  </si>
  <si>
    <t>513-1 Issaicho Maeji</t>
  </si>
  <si>
    <t>Clean Center Tatsuno</t>
  </si>
  <si>
    <t>http://www.iryu-eisei.jp/</t>
  </si>
  <si>
    <t>Tokamachi</t>
  </si>
  <si>
    <t>Ushi, 915-2</t>
  </si>
  <si>
    <t>Eco-Clean Center</t>
  </si>
  <si>
    <t>Tokamachi Center</t>
  </si>
  <si>
    <t>Sado</t>
  </si>
  <si>
    <t>952-3421</t>
  </si>
  <si>
    <t>952-1324</t>
  </si>
  <si>
    <t>952-3435</t>
  </si>
  <si>
    <t xml:space="preserve">Clean Center Ryotsu </t>
  </si>
  <si>
    <t xml:space="preserve">Sado Clean Center </t>
  </si>
  <si>
    <t xml:space="preserve">1891 Agata </t>
  </si>
  <si>
    <t xml:space="preserve">Nakahara 103 </t>
  </si>
  <si>
    <t xml:space="preserve">Solidified ash melting facility </t>
  </si>
  <si>
    <t xml:space="preserve">925-1 Okawa Ryotsu </t>
  </si>
  <si>
    <t>http://www.city.sado.niigata.jp/admin/org/address/05_01.shtml</t>
  </si>
  <si>
    <t>Sado Clean Center</t>
  </si>
  <si>
    <t>Clean Center Ryotsu</t>
  </si>
  <si>
    <t>Sado Ash Melting</t>
  </si>
  <si>
    <t>Clean Center South Sado</t>
  </si>
  <si>
    <t>952-0603</t>
  </si>
  <si>
    <t>163-2 Ogikinoura</t>
  </si>
  <si>
    <t>unkown</t>
  </si>
  <si>
    <t>Uonuma</t>
  </si>
  <si>
    <t>707-1 Nakajima</t>
  </si>
  <si>
    <t>Uonuma Eco Plant</t>
  </si>
  <si>
    <t>http://www.city.uonuma.niigata.jp/modules/outlinetopic/index.php?content_id=193</t>
  </si>
  <si>
    <t xml:space="preserve">Shibata </t>
  </si>
  <si>
    <t>Fujikake</t>
  </si>
  <si>
    <t>959-2313</t>
  </si>
  <si>
    <t>Shibata Clean Center</t>
  </si>
  <si>
    <t>Tainai</t>
  </si>
  <si>
    <t>959-2608</t>
  </si>
  <si>
    <t>7-123 Tomioka</t>
  </si>
  <si>
    <t>Nakajo district refuse incineration</t>
  </si>
  <si>
    <t>Tainai Nakajo Center</t>
  </si>
  <si>
    <t>Gosen City</t>
  </si>
  <si>
    <t>Waste incineration plant Gosen</t>
  </si>
  <si>
    <t>959-1604</t>
  </si>
  <si>
    <t>8864 Ronze</t>
  </si>
  <si>
    <t>Gosen waste incinerator</t>
  </si>
  <si>
    <t>Imizu</t>
  </si>
  <si>
    <t>Clean the injection peer Imizu</t>
  </si>
  <si>
    <t>http://www.city.imizu.toyama.jp/hp/svFacHP.aspx?faccd=1306110</t>
  </si>
  <si>
    <t>1150 Nishitakagi</t>
  </si>
  <si>
    <t xml:space="preserve">939-0303 </t>
  </si>
  <si>
    <t>Imizu Center</t>
  </si>
  <si>
    <t xml:space="preserve">939-0721 </t>
  </si>
  <si>
    <t>Asahi Town</t>
  </si>
  <si>
    <t>Kaga</t>
  </si>
  <si>
    <t>922-0842</t>
  </si>
  <si>
    <t>Otsu-7-1 Kumasakamachi</t>
  </si>
  <si>
    <t xml:space="preserve">Environmental Beautification Center Kaga City </t>
  </si>
  <si>
    <t>Kaga Clean Center</t>
  </si>
  <si>
    <t>925-0123</t>
  </si>
  <si>
    <t>11-103 Yada</t>
  </si>
  <si>
    <t>Northern Center Ishikawa</t>
  </si>
  <si>
    <t>Shika Town, Hakui District, Noto Peninsula</t>
  </si>
  <si>
    <t>Nothern Center Ishikawa</t>
  </si>
  <si>
    <t>Nirasaki,</t>
  </si>
  <si>
    <t>407-0033</t>
  </si>
  <si>
    <t>1895 Tatsuokamachi Shimojominamiwari</t>
  </si>
  <si>
    <t>http://www.kyohoku.com/</t>
  </si>
  <si>
    <t>North Gorges Center</t>
  </si>
  <si>
    <t>Saku City</t>
  </si>
  <si>
    <t xml:space="preserve">385-0051 </t>
  </si>
  <si>
    <t>2880 Nakagomi</t>
  </si>
  <si>
    <t>Saku Clean Center</t>
  </si>
  <si>
    <t>Ayabe City</t>
  </si>
  <si>
    <t>Waste incineration plant Ayabe</t>
  </si>
  <si>
    <t>623-0032</t>
  </si>
  <si>
    <t>Shichiyama-110-10 Nodacho</t>
  </si>
  <si>
    <t>Waste incinerator Ayabe</t>
  </si>
  <si>
    <t>Fukuchiyama</t>
  </si>
  <si>
    <t>285 Maki</t>
  </si>
  <si>
    <t>Environment Park</t>
  </si>
  <si>
    <t>http://www.city.fukuchiyama.kyoto.jp/life/facilities/entries/000574.html</t>
  </si>
  <si>
    <t>Yanai</t>
  </si>
  <si>
    <t>742-0023</t>
  </si>
  <si>
    <t>4-5-13 Minamihama</t>
  </si>
  <si>
    <t>Waste incinerator environmental sanitation union Shuto</t>
  </si>
  <si>
    <t>Yanai Shuto Incinerator</t>
  </si>
  <si>
    <t>Kesennuma City</t>
  </si>
  <si>
    <t>93-1 Kujo</t>
  </si>
  <si>
    <t xml:space="preserve">Clean Center Hill </t>
  </si>
  <si>
    <t>Clean Center Hill Kesennuma</t>
  </si>
  <si>
    <t>Moka</t>
  </si>
  <si>
    <t>321-4512</t>
  </si>
  <si>
    <t>365-2 Abeoka</t>
  </si>
  <si>
    <t xml:space="preserve">Moka cleaning center </t>
  </si>
  <si>
    <t>http://www.city.moka.tochigi.jp/</t>
  </si>
  <si>
    <t>Moka Cleaning Center</t>
  </si>
  <si>
    <t>Ota City</t>
  </si>
  <si>
    <t>Ota City Hall cleaning center, Incinerator no. 3 and 4</t>
  </si>
  <si>
    <t>373-0842</t>
  </si>
  <si>
    <t>1712 Hosoyacho</t>
  </si>
  <si>
    <t>Ora Cleaning Center 3 and 4</t>
  </si>
  <si>
    <t xml:space="preserve">Tatebayashi City </t>
  </si>
  <si>
    <t>374-0043</t>
  </si>
  <si>
    <t>2447-26 Naegicho</t>
  </si>
  <si>
    <t>Cleaning center Tatebayashi City Hall</t>
  </si>
  <si>
    <t>Cleaning Center Tatebayashi</t>
  </si>
  <si>
    <t xml:space="preserve">Tomioka City </t>
  </si>
  <si>
    <t>Cleaning center Tomioka City Hall</t>
  </si>
  <si>
    <t>370-2317</t>
  </si>
  <si>
    <t>187-1 Kamitakao</t>
  </si>
  <si>
    <t>http://www.city.tomioka.lg.jp/</t>
  </si>
  <si>
    <t>Tomioka Cleaning Center</t>
  </si>
  <si>
    <t>Yachimata</t>
  </si>
  <si>
    <t>289-1138</t>
  </si>
  <si>
    <t>500 Mochikusa</t>
  </si>
  <si>
    <t xml:space="preserve">Clean center part Yachimata city </t>
  </si>
  <si>
    <t>Clean Center Yachimata</t>
  </si>
  <si>
    <t>Katori</t>
  </si>
  <si>
    <t>287-0023</t>
  </si>
  <si>
    <t>665-2 Ichiyama</t>
  </si>
  <si>
    <t>Ichiyama Clean Center</t>
  </si>
  <si>
    <t>Tokyo Toshima</t>
  </si>
  <si>
    <t>135-0064</t>
  </si>
  <si>
    <t>Qinghai</t>
  </si>
  <si>
    <t xml:space="preserve">Chubo Ash Melting facility </t>
  </si>
  <si>
    <t>http://www.union.tokyo23-seisou.lg.jp/chubo/kanri/kojo/chubo/gaiyo.html</t>
  </si>
  <si>
    <t xml:space="preserve">Tokyo Chubo Ash </t>
  </si>
  <si>
    <t>Shredded solid waste disposal facility</t>
  </si>
  <si>
    <t>Tokyo Shred. solid waste fac.</t>
  </si>
  <si>
    <t>Miki City</t>
  </si>
  <si>
    <t>Miki City Hall cleaning center</t>
  </si>
  <si>
    <t>673-0402</t>
  </si>
  <si>
    <t>1199 Kasa</t>
  </si>
  <si>
    <t>Miki City Clean Center</t>
  </si>
  <si>
    <t xml:space="preserve">675-1316 </t>
  </si>
  <si>
    <t>Tenjin-cho 538-1</t>
  </si>
  <si>
    <t>Clean Center Ono</t>
  </si>
  <si>
    <t>http://www.city.ono.hyogo.jp/p/1/8/10/23/9/1/</t>
  </si>
  <si>
    <t>Clean Center Ono Hyogo</t>
  </si>
  <si>
    <t>Sugito Town, Kitakatsushika District</t>
  </si>
  <si>
    <t>345-0001</t>
  </si>
  <si>
    <t>577 Kizuuchi</t>
  </si>
  <si>
    <t>Sugito town center environment</t>
  </si>
  <si>
    <t>Sugito Town Center Env.</t>
  </si>
  <si>
    <t>郵便番号</t>
  </si>
  <si>
    <t>稼働開始</t>
  </si>
  <si>
    <t>Westenergy</t>
  </si>
  <si>
    <t>vantaanenergia</t>
  </si>
  <si>
    <t>ardley-efw</t>
  </si>
  <si>
    <t>http://www.viridor.co.uk/sites-developments/ardley-efw/</t>
  </si>
  <si>
    <t>Four Ashes ERF</t>
  </si>
  <si>
    <t>http://www.ringaskiddywastetoenergy.ie/index.html</t>
  </si>
  <si>
    <t>ringaskiddywastetoenergy</t>
  </si>
  <si>
    <t>Waste Incinerator Meia-Serra</t>
  </si>
  <si>
    <t>Madeira Island</t>
  </si>
  <si>
    <t>Caminho das Figueirinhas</t>
  </si>
  <si>
    <t>Madeira Meia-Serra</t>
  </si>
  <si>
    <t>map-VSPP</t>
  </si>
  <si>
    <t>SNCR - SD - FF</t>
  </si>
  <si>
    <t>SNCR-SD-ESP-FF</t>
  </si>
  <si>
    <t>SNCR - ESP - WET - FF</t>
  </si>
  <si>
    <t>SNCR-ESP-SD-FF</t>
  </si>
  <si>
    <t>Regione Puglia Statte</t>
  </si>
  <si>
    <t>FF - DRY - FF - SCR</t>
  </si>
  <si>
    <t>SCR - DRY - FF</t>
  </si>
  <si>
    <t>SCR - WET - FF - WET</t>
  </si>
  <si>
    <t>DRY-FF</t>
  </si>
  <si>
    <t>SD-FF-SCR</t>
  </si>
  <si>
    <t>SCR-DRY-FF</t>
  </si>
  <si>
    <t>SNCR, DRY, FF</t>
  </si>
  <si>
    <t>Average</t>
  </si>
  <si>
    <t>Maximum capacity</t>
  </si>
  <si>
    <t>Tsuruga</t>
  </si>
  <si>
    <t>914-0821</t>
  </si>
  <si>
    <t>88-1-2 Kushikawa</t>
  </si>
  <si>
    <t>Cleaning center Tsuruga</t>
  </si>
  <si>
    <t>http://www.city.tsuruga.lg.jp/sypher/www/section/detail.jsp?id=291</t>
  </si>
  <si>
    <t>Tsuruga Clean Center</t>
  </si>
  <si>
    <t xml:space="preserve">Amakusa </t>
  </si>
  <si>
    <t>863-2805</t>
  </si>
  <si>
    <t>4001-22 Amakusamachi Takahamakita</t>
  </si>
  <si>
    <t>Clean Center Amakusa west</t>
  </si>
  <si>
    <t>Amakusa West Center</t>
  </si>
  <si>
    <t>Amakusa</t>
  </si>
  <si>
    <t xml:space="preserve">863-1721 </t>
  </si>
  <si>
    <t>20-2 Oniki-Cho</t>
  </si>
  <si>
    <t>Clean Center Ushibuka</t>
  </si>
  <si>
    <t>Amakusa Ushibuka Center</t>
  </si>
  <si>
    <t>http://www.city.hachioji.tokyo.jp/shisetsu/kankyo/kitanoseisokojyo/index.html</t>
  </si>
  <si>
    <t>http://www.city.hachioji.tokyo.jp/shisetsu/kankyo/tobukiseisokojyo/index.html</t>
  </si>
  <si>
    <t>http://www.city.hachioji.tokyo.jp/shisetsu/kankyo/tateseisokojyo/index.html</t>
  </si>
  <si>
    <t>193-0944</t>
  </si>
  <si>
    <t>2700 Tatemachi</t>
  </si>
  <si>
    <t>100-1401</t>
  </si>
  <si>
    <t xml:space="preserve">4341-1 Okago </t>
  </si>
  <si>
    <t>Haichijo village Cl. Center</t>
  </si>
  <si>
    <t>Tate Plant</t>
  </si>
  <si>
    <t>Hachijo Village, Izu Islands</t>
  </si>
  <si>
    <t>100-1103</t>
  </si>
  <si>
    <t xml:space="preserve">103 valley village  months Miyake </t>
  </si>
  <si>
    <t>Miyake Village, Miyake Island</t>
  </si>
  <si>
    <t>WAV I</t>
  </si>
  <si>
    <t>WAV II</t>
  </si>
  <si>
    <t>Thermische Abfallverwertungsanlage Zwentendorf/Dürnrohr</t>
  </si>
  <si>
    <t>WAV Wels I +II</t>
  </si>
  <si>
    <t>WAV Wels I+ II</t>
  </si>
  <si>
    <t>Pitten</t>
  </si>
  <si>
    <t xml:space="preserve">Hamburger GmbH Pitten </t>
  </si>
  <si>
    <t>Aspanger Straße 252</t>
  </si>
  <si>
    <t>MVA Pitten</t>
  </si>
  <si>
    <t>http://www.city.hiratsuka.kanagawa.jp/kouiki/about/about_03.html</t>
  </si>
  <si>
    <t>Hiratsuka City</t>
  </si>
  <si>
    <t>Oiso Town, Naka District</t>
  </si>
  <si>
    <t>Mushikubo 66</t>
  </si>
  <si>
    <t xml:space="preserve">Environmental Beautification Center Oiso town </t>
  </si>
  <si>
    <t>259-0103</t>
  </si>
  <si>
    <t>Oiso town Clen Center</t>
  </si>
  <si>
    <t xml:space="preserve">Environmental business center next Hiratsuka </t>
  </si>
  <si>
    <t>http://www.hz-inova.com</t>
  </si>
  <si>
    <t>Hatano &amp;  Isehara Union Plant</t>
  </si>
  <si>
    <t>Matsusaka clean center  New</t>
  </si>
  <si>
    <t>http://www.gfa-online.com/</t>
  </si>
  <si>
    <t>365 Avenue Isaac Newton,</t>
  </si>
  <si>
    <t>http://www.secip.fr/</t>
  </si>
  <si>
    <t>SECIP Besançon</t>
  </si>
  <si>
    <t>Veolia Bourgoin Jallieu</t>
  </si>
  <si>
    <t>http://www.chambery-metropole.fr/77-usine-d-incineration.htm</t>
  </si>
  <si>
    <t>http://www.tiru.fr/spip.php?article263&amp;var_recherche=meilars</t>
  </si>
  <si>
    <t>Valnor UIOM de PETITE-SYNTHE</t>
  </si>
  <si>
    <t>http://www.uve-evolia.fr/</t>
  </si>
  <si>
    <t>Veolia UIOM de Sète</t>
  </si>
  <si>
    <t>UIOM Thiverval Grignon</t>
  </si>
  <si>
    <t>http://www.cnim.com/</t>
  </si>
  <si>
    <t>Veolia Thonon Les Bains</t>
  </si>
  <si>
    <t>Veolia UIOM Saint-Ouen-l’Aumone</t>
  </si>
  <si>
    <t>http://app.sgdi.gov.sg/listing.asp?agency_subtype=dept&amp;agency_id=0000002784</t>
  </si>
  <si>
    <t xml:space="preserve">Clean Center Okinoerabu </t>
  </si>
  <si>
    <t>891-9136</t>
  </si>
  <si>
    <t>1144 Sena</t>
  </si>
  <si>
    <t>Okinoerabu, Wadomari, Oshima District</t>
  </si>
  <si>
    <t>Okinoerabu Clean Center</t>
  </si>
  <si>
    <t>yes</t>
  </si>
  <si>
    <t>ESP, WET, SCR, AC</t>
  </si>
  <si>
    <t>SNCR, ESP, WET, FF</t>
  </si>
  <si>
    <t>ESP, WET, AC, SCR</t>
  </si>
  <si>
    <t>FF, WET, AC, SCR</t>
  </si>
  <si>
    <t>SNCR, FF</t>
  </si>
  <si>
    <t>ESP, FF SCR</t>
  </si>
  <si>
    <t>ESP, SD, AC, SCR</t>
  </si>
  <si>
    <t>ESP, WET, FF, SCR</t>
  </si>
  <si>
    <t>FF, WET, SCR, AC</t>
  </si>
  <si>
    <t>SNCR, FF, WET</t>
  </si>
  <si>
    <t>ESP, WET, oxycat, SCR</t>
  </si>
  <si>
    <r>
      <t>ESP, WET, ESP</t>
    </r>
    <r>
      <rPr>
        <vertAlign val="subscript"/>
        <sz val="8"/>
        <rFont val="Arial"/>
        <family val="2"/>
      </rPr>
      <t>wet</t>
    </r>
    <r>
      <rPr>
        <sz val="8"/>
        <rFont val="Arial"/>
        <family val="2"/>
      </rPr>
      <t xml:space="preserve">, </t>
    </r>
    <r>
      <rPr>
        <sz val="9"/>
        <rFont val="Arial"/>
        <family val="2"/>
      </rPr>
      <t>SCR, FF</t>
    </r>
  </si>
  <si>
    <t>SD, FF, WET AC, SCR</t>
  </si>
  <si>
    <t>ave 0,1</t>
  </si>
  <si>
    <t>ave 3,5</t>
  </si>
  <si>
    <t>ave 56,3</t>
  </si>
  <si>
    <t>ave 18,7</t>
  </si>
  <si>
    <t>ave 0,2</t>
  </si>
  <si>
    <t>ave 1,2</t>
  </si>
  <si>
    <t>ave 0,01</t>
  </si>
  <si>
    <t>ave 0,005</t>
  </si>
  <si>
    <t>ave 0,0001</t>
  </si>
  <si>
    <t>ave 0,0006</t>
  </si>
  <si>
    <t>ND</t>
  </si>
  <si>
    <t>ave 15,5</t>
  </si>
  <si>
    <t>ave 130</t>
  </si>
  <si>
    <t>ave 24,3</t>
  </si>
  <si>
    <t>ave 0,6</t>
  </si>
  <si>
    <t>ave 7,8</t>
  </si>
  <si>
    <t>ave 0,002</t>
  </si>
  <si>
    <t>ave 0,0002</t>
  </si>
  <si>
    <t>ave 0,0013</t>
  </si>
  <si>
    <t>ESP, WET, SCR,AC</t>
  </si>
  <si>
    <t>ave 2</t>
  </si>
  <si>
    <t>ave 2,1</t>
  </si>
  <si>
    <t>ave 0,007</t>
  </si>
  <si>
    <t>ave 0,003</t>
  </si>
  <si>
    <t>ave 79,6</t>
  </si>
  <si>
    <t>Annual Report LFU Bavaria</t>
  </si>
  <si>
    <t>ESP. WET FF</t>
  </si>
  <si>
    <t>SD</t>
  </si>
  <si>
    <t>other</t>
  </si>
  <si>
    <t>SNCR, SD</t>
  </si>
  <si>
    <t>13-202 Chemin de Péruweltz</t>
  </si>
  <si>
    <t>CVE Antares (Le Centre de Valorisation Energétique d'Halluin)</t>
  </si>
  <si>
    <t>EEW Premnitz</t>
  </si>
  <si>
    <t>E.ON Energy from Waste Premnitz (EVE + ZWSF)</t>
  </si>
  <si>
    <t>SNCR,SD, FF</t>
  </si>
  <si>
    <t>FF, WET, SCR,AC</t>
  </si>
  <si>
    <t>WET, SCR, FF</t>
  </si>
  <si>
    <t>WET, SCR, CAT</t>
  </si>
  <si>
    <t>Annual report (link)</t>
  </si>
  <si>
    <t>SNCR, FF, WET, FF</t>
  </si>
  <si>
    <t>SNCR, ESP, SD, FF</t>
  </si>
  <si>
    <t>FF, AC,SCR, CAT</t>
  </si>
  <si>
    <t>ESP, WET, SCR, CAT, FF</t>
  </si>
  <si>
    <t xml:space="preserve">ESP, WET, AC, SCR, </t>
  </si>
  <si>
    <t>ESP, WET, SD, FF, SCR</t>
  </si>
  <si>
    <t xml:space="preserve">Annual Report (link LFU) </t>
  </si>
  <si>
    <t>Annual report LFU Bavaria</t>
  </si>
  <si>
    <t>ESP, SCR, FF, WET</t>
  </si>
  <si>
    <t>SD, FF, AC, SCR</t>
  </si>
  <si>
    <t>RABA Erfurt</t>
  </si>
  <si>
    <t>Stotternheimer Straße</t>
  </si>
  <si>
    <t>TREA Leuna</t>
  </si>
  <si>
    <t>Anan City</t>
  </si>
  <si>
    <t>Anan clean Center</t>
  </si>
  <si>
    <t>Anan Clean Center</t>
  </si>
  <si>
    <t>Doisaki-117-14 Tachibanacho</t>
  </si>
  <si>
    <t>774-0023</t>
  </si>
  <si>
    <t>Bialystok</t>
  </si>
  <si>
    <t>Przedsiębiorstwo Usługowo-Handlowo-Produkcyjne "LECH" Sp. z o.o. (LECH).</t>
  </si>
  <si>
    <t>planned 2015</t>
  </si>
  <si>
    <t>Rank no.</t>
  </si>
  <si>
    <t>File no.</t>
  </si>
  <si>
    <t xml:space="preserve">Small Factory and IED*                25.000-100.000 </t>
  </si>
  <si>
    <t>*) = DIRECTIVE 2010/75/EU of 24 November 2010 on industrial emissions, Annex I, art. 5.2</t>
  </si>
  <si>
    <t xml:space="preserve">Small Factory, non IED*                10.000-25.000 </t>
  </si>
  <si>
    <t xml:space="preserve">Mega Factory                     &gt; 1.000.000 ton/y </t>
  </si>
  <si>
    <t>Medium Factory          100.000-250.000</t>
  </si>
  <si>
    <t>Large Factory           250.000-500.000</t>
  </si>
  <si>
    <t xml:space="preserve">Mega Factory XL                  &gt; 1.400.000 ton/y </t>
  </si>
  <si>
    <t xml:space="preserve">Waste to Energy-facilities in the European Union </t>
  </si>
  <si>
    <t>Afvalverbranding Europese gemeenschap</t>
  </si>
  <si>
    <t>Waterstof-fluoride</t>
  </si>
  <si>
    <t>SL</t>
  </si>
  <si>
    <t>Extra Small Factory, non IED*              &lt; 10.000</t>
  </si>
  <si>
    <t>Extra Large Factory           500.000-1.000.000</t>
  </si>
  <si>
    <t>File No.</t>
  </si>
  <si>
    <t xml:space="preserve">SD, FF </t>
  </si>
  <si>
    <t>Final check</t>
  </si>
  <si>
    <t>ave 0,95</t>
  </si>
  <si>
    <t>ave 10,82</t>
  </si>
  <si>
    <t>ave 72</t>
  </si>
  <si>
    <t>ave 0,5</t>
  </si>
  <si>
    <t>ave 0,3</t>
  </si>
  <si>
    <t>0,001--0,02</t>
  </si>
  <si>
    <t>FF, Wet</t>
  </si>
  <si>
    <t>ave 3,11</t>
  </si>
  <si>
    <t>ave 184</t>
  </si>
  <si>
    <t>ave 17,3</t>
  </si>
  <si>
    <t>ave 9,9</t>
  </si>
  <si>
    <t>ave 1,25</t>
  </si>
  <si>
    <t>ave 4,5</t>
  </si>
  <si>
    <t>ave 0,03</t>
  </si>
  <si>
    <t>ave 0,0009</t>
  </si>
  <si>
    <t>ave 0,006</t>
  </si>
  <si>
    <t>&lt; 0,08</t>
  </si>
  <si>
    <t>Draft 2.0 S</t>
  </si>
  <si>
    <t xml:space="preserve">Wuxi waste incineration plant </t>
  </si>
  <si>
    <t>Shenzhen - Baoan</t>
  </si>
  <si>
    <t>Shenzhen - Baoan I</t>
  </si>
  <si>
    <t>Shenzhen - Baoan II</t>
  </si>
  <si>
    <t>Incinerator facility at Nanchong City</t>
  </si>
  <si>
    <t xml:space="preserve">Haikou waste incineration plant </t>
  </si>
  <si>
    <t xml:space="preserve">Waste-to-energy plant in Nanhai </t>
  </si>
  <si>
    <t>Dalian City Waste to Energy Plant</t>
  </si>
  <si>
    <t xml:space="preserve">Binjiang Waste to Energy </t>
  </si>
  <si>
    <t>Zhongshan City Centre Waste-to-Energy Plant</t>
  </si>
  <si>
    <t>http://www.veolia-proprete.fr/images/veolia/media/departements-ara</t>
  </si>
  <si>
    <t>Veolia, UIOM d'Aurillac</t>
  </si>
  <si>
    <t>MES Stoke-on-Trent Plant</t>
  </si>
  <si>
    <t>MES Wolverhampton Plant</t>
  </si>
  <si>
    <t xml:space="preserve">MES Dudley waste-to-energy plant </t>
  </si>
  <si>
    <t>north of Middleton Stoney</t>
  </si>
  <si>
    <t>Oxwellmains, Dunbar</t>
  </si>
  <si>
    <t>A 1087</t>
  </si>
  <si>
    <t>cycl, FF</t>
  </si>
  <si>
    <t>Scotland, Shetland Islands</t>
  </si>
  <si>
    <t>Dargaval (ScotGen) Energy from Waste facility, Dumfries</t>
  </si>
  <si>
    <t>Dumfries</t>
  </si>
  <si>
    <t>Scotland</t>
  </si>
  <si>
    <t xml:space="preserve">Barton's House </t>
  </si>
  <si>
    <t>DG1</t>
  </si>
  <si>
    <t>Dargaval Dumfries</t>
  </si>
  <si>
    <t>Report SEPA</t>
  </si>
  <si>
    <t>Ringgaskidy Waste to Energy Plant</t>
  </si>
  <si>
    <t xml:space="preserve">TERMOVALORIZZATORE DI POGGIBONSI </t>
  </si>
  <si>
    <t>Impianto di incenerimento dei rifiuti urbani di Schio</t>
  </si>
  <si>
    <t>Termovalorizzatore di Tolentino_Pollenza</t>
  </si>
  <si>
    <t>Termovalorizzatore di Terni</t>
  </si>
  <si>
    <t>Termovalorizzatore di Potenza</t>
  </si>
  <si>
    <t>Incineratore di Porto Marghera</t>
  </si>
  <si>
    <t>Venezia, Porto Marghera</t>
  </si>
  <si>
    <t>Silea SPA</t>
  </si>
  <si>
    <t>Silea Valmadreda</t>
  </si>
  <si>
    <t>Dry, FF, SCR, WET, Adiox</t>
  </si>
  <si>
    <t>1040 Sakamoto</t>
  </si>
  <si>
    <t>889-4312</t>
  </si>
  <si>
    <t>Beautification Center Ebino</t>
  </si>
  <si>
    <t>Ebino Cleaning Center</t>
  </si>
  <si>
    <t>Second union cleaning centyer Nanyue</t>
  </si>
  <si>
    <t>Town cleaning center Shibakawa Fujinomiya</t>
  </si>
  <si>
    <t>Waste incineration plant in southern</t>
  </si>
  <si>
    <t>Waste incinerator plant in northern</t>
  </si>
  <si>
    <t>Isumi</t>
  </si>
  <si>
    <t>Isumi Clean Center</t>
  </si>
  <si>
    <t>298-0101</t>
  </si>
  <si>
    <t>170 Komatai</t>
  </si>
  <si>
    <t>Cleaning center Izu</t>
  </si>
  <si>
    <t>Kanagawa</t>
  </si>
  <si>
    <t>Ibaraki</t>
  </si>
  <si>
    <t>Supplementary Environmental Beautification Center Sun</t>
  </si>
  <si>
    <t xml:space="preserve">737-1217 </t>
  </si>
  <si>
    <t>1-5-25 Ondocho Tonoko</t>
  </si>
  <si>
    <t>Kure Center Sun</t>
  </si>
  <si>
    <t>Kure City, Kurahashi Island</t>
  </si>
  <si>
    <t>Kure City, Shinhiro</t>
  </si>
  <si>
    <t>West Clean Center, Matsuyama</t>
  </si>
  <si>
    <t>Tozaki</t>
  </si>
  <si>
    <t>Incineration plant in southern union Yamamoto Noshiro</t>
  </si>
  <si>
    <t>New incineration plant Nobeoka</t>
  </si>
  <si>
    <t>Osaka-Joto</t>
  </si>
  <si>
    <t>Osaka-Taisho</t>
  </si>
  <si>
    <t>Osaka-Suminoe</t>
  </si>
  <si>
    <t xml:space="preserve">2-11-5 Yakeno, </t>
  </si>
  <si>
    <t>Osaka-Tsurumi</t>
  </si>
  <si>
    <t xml:space="preserve">2-5-68 Owada, </t>
  </si>
  <si>
    <t>Osaka-Nishiyodogawa</t>
  </si>
  <si>
    <t>Osaka-Konahana</t>
  </si>
  <si>
    <t>1-2-48 Hokukoshiratsu</t>
  </si>
  <si>
    <t xml:space="preserve">1-2-30 Uriwariminami, </t>
  </si>
  <si>
    <t xml:space="preserve">Osaka-Hirano </t>
  </si>
  <si>
    <t>Osaka- Higashiosaka</t>
  </si>
  <si>
    <t>Osaka- Higashiyodogawa</t>
  </si>
  <si>
    <t xml:space="preserve">Cleaning facility Higashi Higashi City </t>
  </si>
  <si>
    <t xml:space="preserve">3-16-6, Minamieguchi, </t>
  </si>
  <si>
    <t>Osaka-Yao</t>
  </si>
  <si>
    <t>http://www.higashiosaka-toshiseisou.or.jp/</t>
  </si>
  <si>
    <t>higashiosaka daiokishin_kako5</t>
  </si>
  <si>
    <t>Waste treatment facility Sakata</t>
  </si>
  <si>
    <t>Saitama City- Iwatsuki</t>
  </si>
  <si>
    <t xml:space="preserve">Saitama City- Midori </t>
  </si>
  <si>
    <t>Saitama City- Minuma</t>
  </si>
  <si>
    <t>Saitama City- Nishi</t>
  </si>
  <si>
    <t>Toyota City</t>
  </si>
  <si>
    <t>Yugawara Town, Ashigarashimo District</t>
  </si>
  <si>
    <t>259-0312</t>
  </si>
  <si>
    <t>2021-95 Yoshihama</t>
  </si>
  <si>
    <t xml:space="preserve">Waste incineration facilities Yugawara town </t>
  </si>
  <si>
    <t>http://www.town.yugawara.kanagawa.jp/life/gomi/eikumi.html</t>
  </si>
  <si>
    <t>Yugawara Town Cl. Center</t>
  </si>
  <si>
    <t>Oi, Ashigarakami District</t>
  </si>
  <si>
    <t xml:space="preserve">258-0012, </t>
  </si>
  <si>
    <t>540 Yanagi</t>
  </si>
  <si>
    <t>Beautification Center Eastern Oi union cleaning Ashigara</t>
  </si>
  <si>
    <t>OI Center, Eastern Ashigara</t>
  </si>
  <si>
    <t>258-0113</t>
  </si>
  <si>
    <t>3680 Yamakita</t>
  </si>
  <si>
    <t>Environmental Center Ashigara western town hall Yamakita</t>
  </si>
  <si>
    <t>Yamakita C., West Ashigara</t>
  </si>
  <si>
    <t>Mashiko, Haga District</t>
  </si>
  <si>
    <t>321-4106</t>
  </si>
  <si>
    <t>3974 Nanai</t>
  </si>
  <si>
    <t>Waste treatment plant unions, Haga-gun</t>
  </si>
  <si>
    <t>Waste treatment Haga-gun</t>
  </si>
  <si>
    <t>Nasukarasuyama</t>
  </si>
  <si>
    <t xml:space="preserve">321-0602, </t>
  </si>
  <si>
    <t>444 Ooke</t>
  </si>
  <si>
    <t>Union center district Minaminasu</t>
  </si>
  <si>
    <t>Union c. Minaminasu</t>
  </si>
  <si>
    <t>Shimotsuke,</t>
  </si>
  <si>
    <t>329-0412</t>
  </si>
  <si>
    <t>267-6 Shiba</t>
  </si>
  <si>
    <t>Cleaning northern regional health center union Koyama</t>
  </si>
  <si>
    <t>Union Koyama North C.</t>
  </si>
  <si>
    <t>323-0043</t>
  </si>
  <si>
    <t>Oishida Town,  Mogami district</t>
  </si>
  <si>
    <t>999-4604</t>
  </si>
  <si>
    <t xml:space="preserve">Horiuchi 1092 </t>
  </si>
  <si>
    <t>Center for Environmental Partnership Oishida town Obanazawa</t>
  </si>
  <si>
    <t>Oishida town Center</t>
  </si>
  <si>
    <t>Rokkasho, Kamikita District</t>
  </si>
  <si>
    <t>039-3212</t>
  </si>
  <si>
    <t>Ienoushiro-12-159 Obuchi</t>
  </si>
  <si>
    <t xml:space="preserve">Hamanasu clean pair Kamikita </t>
  </si>
  <si>
    <t>Hamanasu Cl. Kamikita</t>
  </si>
  <si>
    <t>Kazo City</t>
  </si>
  <si>
    <t xml:space="preserve">349-1147 </t>
  </si>
  <si>
    <t xml:space="preserve">Kitaokuwa 1870 </t>
  </si>
  <si>
    <t xml:space="preserve">Center for Clean Otone </t>
  </si>
  <si>
    <t>Clean Center Otone</t>
  </si>
  <si>
    <t>Sakado City</t>
  </si>
  <si>
    <t xml:space="preserve">Cleaning center west Sakado city </t>
  </si>
  <si>
    <t xml:space="preserve">350-0269 </t>
  </si>
  <si>
    <t>Nissaihanamizuki, 1-5</t>
  </si>
  <si>
    <t>Sakado City West Cl. Center</t>
  </si>
  <si>
    <t>Oimusashino, 1385</t>
  </si>
  <si>
    <t>Cleaning center Oi Fujimino</t>
  </si>
  <si>
    <t>Fujimino Kamifukuoka Plant</t>
  </si>
  <si>
    <t xml:space="preserve">Fujimino Oi. </t>
  </si>
  <si>
    <t>Kawajima, Hiki District</t>
  </si>
  <si>
    <t>350-0146</t>
  </si>
  <si>
    <t>370 Mageshi</t>
  </si>
  <si>
    <t xml:space="preserve">Environmental Center Kawashima town </t>
  </si>
  <si>
    <t>Environmetal Center Kawajima</t>
  </si>
  <si>
    <t>Kuki, Miyashiro, Minamisaitama District</t>
  </si>
  <si>
    <t>Kuki</t>
  </si>
  <si>
    <t>346-0103</t>
  </si>
  <si>
    <t>2770-1 Shobuchodai</t>
  </si>
  <si>
    <t>Cleaning center Iris</t>
  </si>
  <si>
    <t>Cleaning Center Iris</t>
  </si>
  <si>
    <t>355-0314,</t>
  </si>
  <si>
    <t>1681-2 Nakatsume</t>
  </si>
  <si>
    <t>Ogawa, Hiki District</t>
  </si>
  <si>
    <t>Waste incineration union creek district</t>
  </si>
  <si>
    <t>Ogawa Waste Incineration</t>
  </si>
  <si>
    <t>Himi</t>
  </si>
  <si>
    <t>935-0344</t>
  </si>
  <si>
    <t>5266 Kamiyokawa</t>
  </si>
  <si>
    <t>Cleaning center western Himi</t>
  </si>
  <si>
    <t xml:space="preserve">Toyama Prefecture </t>
  </si>
  <si>
    <t>Western Himi</t>
  </si>
  <si>
    <t>Tonami</t>
  </si>
  <si>
    <t xml:space="preserve">939-1315, </t>
  </si>
  <si>
    <t>1873-1 Ota</t>
  </si>
  <si>
    <t>General waste treatment facility Tonami Clean Center</t>
  </si>
  <si>
    <t>http://www.tokouiki.jp/article/shisetu2-s.html</t>
  </si>
  <si>
    <t>Tonami Clean Center</t>
  </si>
  <si>
    <t>Nomi</t>
  </si>
  <si>
    <t>923-1213</t>
  </si>
  <si>
    <t>Ri-1-1 Tsubonomachi</t>
  </si>
  <si>
    <t>Nomi Beautification Center</t>
  </si>
  <si>
    <t>Nomi Center</t>
  </si>
  <si>
    <t>Kariya</t>
  </si>
  <si>
    <t>Aizumacho, 2-26-2</t>
  </si>
  <si>
    <t>Cleaning center Kariya</t>
  </si>
  <si>
    <t>Kariya Clean Center 2</t>
  </si>
  <si>
    <t>Kariya Clean Center Chiryu</t>
  </si>
  <si>
    <t>Tahara</t>
  </si>
  <si>
    <t>441-3502</t>
  </si>
  <si>
    <t>Nishiyama-1-68 Akabanecho</t>
  </si>
  <si>
    <t>Environmental Center Akabane Tahara</t>
  </si>
  <si>
    <t>Tahara Akabane Center</t>
  </si>
  <si>
    <t>Toei, Kitashitara District,</t>
  </si>
  <si>
    <t>Kobayashinakada-140 Furikusa,</t>
  </si>
  <si>
    <t>Clean Center Nakata</t>
  </si>
  <si>
    <t>Shimamoto, Mishima District</t>
  </si>
  <si>
    <t>618-0003</t>
  </si>
  <si>
    <t>490 Shakudai</t>
  </si>
  <si>
    <t>Incineration plant Shimamoto-cho</t>
  </si>
  <si>
    <t>Incineration Plant Shimamoto</t>
  </si>
  <si>
    <t>595-0814</t>
  </si>
  <si>
    <t>2-5-46 Niihama</t>
  </si>
  <si>
    <t>Tadaoka, Senboku District</t>
  </si>
  <si>
    <t>Clean Center town hall Tadaoka</t>
  </si>
  <si>
    <t>Tadeoka Clean Center</t>
  </si>
  <si>
    <t>599-0311</t>
  </si>
  <si>
    <t>1004 Tanagawatanigawa</t>
  </si>
  <si>
    <t>Misaki Town, Sennan District</t>
  </si>
  <si>
    <t>Human waste disposal center Misaki town</t>
  </si>
  <si>
    <t>Misaki Clean Center</t>
  </si>
  <si>
    <t>Kotohira, Nakatado District</t>
  </si>
  <si>
    <t>766-0003</t>
  </si>
  <si>
    <t>1050 Gojo</t>
  </si>
  <si>
    <t>Clean Center Zen terms</t>
  </si>
  <si>
    <t xml:space="preserve">Kagawa Prefecture </t>
  </si>
  <si>
    <t>Clean Center Zen</t>
  </si>
  <si>
    <t>Interesting plant or location</t>
  </si>
  <si>
    <t>Samani Town, Samani District</t>
  </si>
  <si>
    <t>Clean Center Samani-cho</t>
  </si>
  <si>
    <t>343-1 Nishisamani</t>
  </si>
  <si>
    <t>058-0031</t>
  </si>
  <si>
    <t>Clean Center Samani</t>
  </si>
  <si>
    <t>Utabetsu, 286</t>
  </si>
  <si>
    <t>Erimo Town, Horoizumi-gun</t>
  </si>
  <si>
    <t>Erimo town center cleaning</t>
  </si>
  <si>
    <t>Erimo Town Cleaning</t>
  </si>
  <si>
    <t>Cleaning center Shimizu-cho</t>
  </si>
  <si>
    <t>Shimizu, Kamikawa District</t>
  </si>
  <si>
    <t>089-0356</t>
  </si>
  <si>
    <t>83-8 Haobi</t>
  </si>
  <si>
    <t>Shimizu Cleaning Center</t>
  </si>
  <si>
    <t>Akkeshi, Akkeshi District,</t>
  </si>
  <si>
    <t xml:space="preserve">088-1140 </t>
  </si>
  <si>
    <t xml:space="preserve">34 San'nushi </t>
  </si>
  <si>
    <t>http://www.akkeshi-town.jp/shisetsu/haikibutsu/1</t>
  </si>
  <si>
    <t>Treatment Plant Waste incineration town Akkeshi</t>
  </si>
  <si>
    <t>Akkeshi Plant</t>
  </si>
  <si>
    <t xml:space="preserve">Clean Center Shibecha </t>
  </si>
  <si>
    <t>088-2311</t>
  </si>
  <si>
    <t xml:space="preserve">Shibecha Town, Kawakami District </t>
  </si>
  <si>
    <t>9-21 Kaiun</t>
  </si>
  <si>
    <t>Clean Center Shibecha</t>
  </si>
  <si>
    <t>Union garbage treatment plant and municipal public health Iwanai</t>
  </si>
  <si>
    <t>Kyowa, Iwanai District</t>
  </si>
  <si>
    <t>045-0032,</t>
  </si>
  <si>
    <t>745 Oikomi</t>
  </si>
  <si>
    <t>Iwanai Plant</t>
  </si>
  <si>
    <t xml:space="preserve">Setana Town, Kitahiyama district </t>
  </si>
  <si>
    <t>049-4516</t>
  </si>
  <si>
    <t>Kyowa 120-2</t>
  </si>
  <si>
    <t>Waste incineration treatment facilities Hiyama</t>
  </si>
  <si>
    <t>Hiyama Waste Treatment</t>
  </si>
  <si>
    <t>Hiroo, Hiroo District,</t>
  </si>
  <si>
    <t>089-2446</t>
  </si>
  <si>
    <t>760-3 Monbetsu</t>
  </si>
  <si>
    <t>Environmental Sanitation Center South Tokachi</t>
  </si>
  <si>
    <t>Center South Tokachi</t>
  </si>
  <si>
    <t xml:space="preserve">Hamatonbetsu Town, Esashi District </t>
  </si>
  <si>
    <t>098-5761</t>
  </si>
  <si>
    <t>2-13 Chifuku</t>
  </si>
  <si>
    <t xml:space="preserve">Waste processing facility south Soya Hamatonbetsu town </t>
  </si>
  <si>
    <t xml:space="preserve">Faclity south Soya </t>
  </si>
  <si>
    <t>Shinhidaka, Hidaka District</t>
  </si>
  <si>
    <t>056-0011</t>
  </si>
  <si>
    <t>169 Shizunaimauta</t>
  </si>
  <si>
    <t>Environmental Center Central Hidaka</t>
  </si>
  <si>
    <t>Center for Central Hidaka</t>
  </si>
  <si>
    <t>Kanatomi, 1064</t>
  </si>
  <si>
    <t>Aibetsu Town, Kamikawa district</t>
  </si>
  <si>
    <t>Tomizawa Health Center</t>
  </si>
  <si>
    <t>Tomizawa Center</t>
  </si>
  <si>
    <t xml:space="preserve">Suttsu Town </t>
  </si>
  <si>
    <t>048-0403</t>
  </si>
  <si>
    <t xml:space="preserve">57-1 Masadomari </t>
  </si>
  <si>
    <t>Sanitation union Shiribeshi Southern</t>
  </si>
  <si>
    <t>Shiribeshi South Center</t>
  </si>
  <si>
    <t>Ozora, Abashiri District</t>
  </si>
  <si>
    <t>099-3244</t>
  </si>
  <si>
    <t>780-2 Higashimokoto</t>
  </si>
  <si>
    <t xml:space="preserve">General waste incineration facility Higashimokoto </t>
  </si>
  <si>
    <t>Higashimokoto Facility</t>
  </si>
  <si>
    <t>Nayoro</t>
  </si>
  <si>
    <t>096-0065</t>
  </si>
  <si>
    <t>140-1 Ohashi</t>
  </si>
  <si>
    <t>General waste treatment facility Nayoro</t>
  </si>
  <si>
    <t>Nayoro Facility</t>
  </si>
  <si>
    <t>Kamishihoro, Kato District</t>
  </si>
  <si>
    <t>080-1408</t>
  </si>
  <si>
    <t>214 Kamishihoro Nishi 1 Sen</t>
  </si>
  <si>
    <t xml:space="preserve">Incineration plant two towns north Tokachi </t>
  </si>
  <si>
    <t>2 Town north tokachi</t>
  </si>
  <si>
    <t>Kunigami, Kunigami District</t>
  </si>
  <si>
    <t>905-1411</t>
  </si>
  <si>
    <t>479-1 Hentona</t>
  </si>
  <si>
    <t>Environmental center Kunigami</t>
  </si>
  <si>
    <t>Kunigami Center</t>
  </si>
  <si>
    <t>Ie Island, Kunigami District</t>
  </si>
  <si>
    <t>905-0501</t>
  </si>
  <si>
    <t>2788 Higashieue</t>
  </si>
  <si>
    <t xml:space="preserve">E &amp; C Center </t>
  </si>
  <si>
    <t>Ie island E&amp;C Center</t>
  </si>
  <si>
    <t>Imari</t>
  </si>
  <si>
    <t xml:space="preserve">Environmental Center Imari City </t>
  </si>
  <si>
    <t>31-4 Kurogawacho Tachime</t>
  </si>
  <si>
    <t>848-0142</t>
  </si>
  <si>
    <t>Imari Center</t>
  </si>
  <si>
    <t xml:space="preserve">Taku cleaning center city </t>
  </si>
  <si>
    <t>Taku City</t>
  </si>
  <si>
    <t>4368-3 Kitatakumachi Oaza Kosamurai</t>
  </si>
  <si>
    <t>846-0002</t>
  </si>
  <si>
    <t>Taku Center</t>
  </si>
  <si>
    <t>Clean Center Arita-cho</t>
  </si>
  <si>
    <t>849-4164</t>
  </si>
  <si>
    <t>Arita, Nishimatsuura District</t>
  </si>
  <si>
    <t>Ko-1293-72 Hotokenohara</t>
  </si>
  <si>
    <t>Clean Center Arita</t>
  </si>
  <si>
    <t>Kanzaki</t>
  </si>
  <si>
    <t>842-0202</t>
  </si>
  <si>
    <t>3362-1 Sefurimachi Rokuro</t>
  </si>
  <si>
    <t>Regional Clean Center Sefuri</t>
  </si>
  <si>
    <t>887-0023</t>
  </si>
  <si>
    <t xml:space="preserve">Clean Center Sekiyado Noda City </t>
  </si>
  <si>
    <t>270-0221</t>
  </si>
  <si>
    <t>1940-1 Kobuuchi</t>
  </si>
  <si>
    <t>Clean Center Sekiyado</t>
  </si>
  <si>
    <t>Asahi City</t>
  </si>
  <si>
    <t xml:space="preserve">City Asahi Clean Center </t>
  </si>
  <si>
    <t>289-2504</t>
  </si>
  <si>
    <t>5938-1 Ni</t>
  </si>
  <si>
    <t>City Asahi Clean Center</t>
  </si>
  <si>
    <t>298-0005</t>
  </si>
  <si>
    <t>24-5 Nitta</t>
  </si>
  <si>
    <t>Ohara, Isumi City Hall Clean Center</t>
  </si>
  <si>
    <t>Ohara Clean Center Isumi</t>
  </si>
  <si>
    <t>Onjuku, Isumi District</t>
  </si>
  <si>
    <t>299-5102</t>
  </si>
  <si>
    <t>1041 Kubo</t>
  </si>
  <si>
    <t>Cleaning center town hall Onjuku</t>
  </si>
  <si>
    <t>Cleaning Center Onjuku</t>
  </si>
  <si>
    <t>Awaji</t>
  </si>
  <si>
    <t>656-1726</t>
  </si>
  <si>
    <t>1559-29 Nojimatokiwa</t>
  </si>
  <si>
    <t>Clean Center Yuhigaoka</t>
  </si>
  <si>
    <t xml:space="preserve">Cleaning center Katsuura City </t>
  </si>
  <si>
    <t>Katsuura</t>
  </si>
  <si>
    <t>299-5226</t>
  </si>
  <si>
    <t>1936-18 Kushihama</t>
  </si>
  <si>
    <t>Cleaning Center Katsuura</t>
  </si>
  <si>
    <t>Kamogawa</t>
  </si>
  <si>
    <t>296-0101</t>
  </si>
  <si>
    <t>2118 Kitakomachi</t>
  </si>
  <si>
    <t xml:space="preserve">Center for Clean Environment Division Kamogawa City </t>
  </si>
  <si>
    <t>Kamogawa Center</t>
  </si>
  <si>
    <t>Tomisato</t>
  </si>
  <si>
    <t>Clean Center City Hall Tomisato</t>
  </si>
  <si>
    <t>286-0221</t>
  </si>
  <si>
    <t>654 Nanae</t>
  </si>
  <si>
    <t>Tomisato Clean Center</t>
  </si>
  <si>
    <t>Minamiboso</t>
  </si>
  <si>
    <t>299-2215</t>
  </si>
  <si>
    <t>260 Kegiya</t>
  </si>
  <si>
    <t xml:space="preserve">Clean Center Otani </t>
  </si>
  <si>
    <t>Clean Center Otani</t>
  </si>
  <si>
    <t>Sanmu</t>
  </si>
  <si>
    <t>289-1505</t>
  </si>
  <si>
    <t>1149-1 Matsuomachi Kannoo</t>
  </si>
  <si>
    <t xml:space="preserve">Refuse disposal facility Yamatake county </t>
  </si>
  <si>
    <t>Facility Yamatake County</t>
  </si>
  <si>
    <t>289-0407</t>
  </si>
  <si>
    <t>113-1 Nira</t>
  </si>
  <si>
    <t>Incineration plant cleaning union town Tonosho Katori</t>
  </si>
  <si>
    <t>Clean Center Tonosho</t>
  </si>
  <si>
    <t>Sosa,</t>
  </si>
  <si>
    <t>289-2152,</t>
  </si>
  <si>
    <t>107 Matsuyama</t>
  </si>
  <si>
    <t xml:space="preserve"> Incineration plant in Matsuyama</t>
  </si>
  <si>
    <t>Incineration Plant Matsuyama</t>
  </si>
  <si>
    <t xml:space="preserve">Clean center Gose </t>
  </si>
  <si>
    <t>Gose City</t>
  </si>
  <si>
    <t>293 Kurisaka</t>
  </si>
  <si>
    <t>639-2256</t>
  </si>
  <si>
    <t>Clean Center Gose</t>
  </si>
  <si>
    <t>Chikuzen, Asakura District</t>
  </si>
  <si>
    <t>838-0801</t>
  </si>
  <si>
    <t>8-3 Kurida</t>
  </si>
  <si>
    <t>Waste processing center regeneration union environmental facilities Mitsui Amagi Asakura</t>
  </si>
  <si>
    <t>Amagi Asakura Center</t>
  </si>
  <si>
    <t xml:space="preserve">Clean Center Safety Division Tamamura town </t>
  </si>
  <si>
    <t xml:space="preserve">Tamamura town, Sawa District </t>
  </si>
  <si>
    <t>370-1104</t>
  </si>
  <si>
    <t>158-1 Kamifukushima</t>
  </si>
  <si>
    <t>Clean Center Tamamura Town</t>
  </si>
  <si>
    <t>Sabae</t>
  </si>
  <si>
    <t>916-0006</t>
  </si>
  <si>
    <t>15-11 Nishibancho</t>
  </si>
  <si>
    <t>Waste incineration facilities Sabae Clean Center</t>
  </si>
  <si>
    <t>Sabae Clean Center</t>
  </si>
  <si>
    <t>Azumino</t>
  </si>
  <si>
    <t>399-8302</t>
  </si>
  <si>
    <t>1589-2 Hotakakitahotaka</t>
  </si>
  <si>
    <t>Facility Hodaka union clean center Hotaka</t>
  </si>
  <si>
    <t>Clean Center Hotaka</t>
  </si>
  <si>
    <t>Kannami, Tagata District</t>
  </si>
  <si>
    <t>419-0101</t>
  </si>
  <si>
    <t>1300-142 Kuwahara</t>
  </si>
  <si>
    <t>Waste incineration plant Kannami town</t>
  </si>
  <si>
    <t>Kannami Plant</t>
  </si>
  <si>
    <t>Kakegawa</t>
  </si>
  <si>
    <t>436-0011</t>
  </si>
  <si>
    <t>2319 Tamari</t>
  </si>
  <si>
    <t xml:space="preserve">Gallery environmental resources Kakegawa city </t>
  </si>
  <si>
    <t>http://www.kankyoshigen-gallery.jp/</t>
  </si>
  <si>
    <t>Gallery Kakegawa City</t>
  </si>
  <si>
    <t>421-0421</t>
  </si>
  <si>
    <t>6664-3 Hosoe</t>
  </si>
  <si>
    <t>Extensive facility cleaning center union Makinohara Yoshida</t>
  </si>
  <si>
    <t>http://www.town.yoshida.shizuoka.jp/</t>
  </si>
  <si>
    <t>Yoshida Cleaning Center</t>
  </si>
  <si>
    <t>Tsubame</t>
  </si>
  <si>
    <t>959-0213</t>
  </si>
  <si>
    <t>777 Yoshidayoshiei</t>
  </si>
  <si>
    <t xml:space="preserve">Union General Secretary-Yahiko, Waste treatment plant </t>
  </si>
  <si>
    <t>http://www.tysogo.jp/</t>
  </si>
  <si>
    <t>Yahiko Plant</t>
  </si>
  <si>
    <t>Union General Secretary-Yahiko, Fluidized bed furnace Environmental Center</t>
  </si>
  <si>
    <t>755 Yoshidayoshiei</t>
  </si>
  <si>
    <t>Fluidized bed Furnace</t>
  </si>
  <si>
    <t>Myoko</t>
  </si>
  <si>
    <t xml:space="preserve">944-0013 </t>
  </si>
  <si>
    <t>931-1 Takayanagi</t>
  </si>
  <si>
    <t>Clean Center Arai</t>
  </si>
  <si>
    <t>Incineration plant Okaya</t>
  </si>
  <si>
    <t>Okaya</t>
  </si>
  <si>
    <t xml:space="preserve">394-0091 </t>
  </si>
  <si>
    <t xml:space="preserve">Uchiyama 4769-14 </t>
  </si>
  <si>
    <t>Okaya Clean Center</t>
  </si>
  <si>
    <t>Suwa</t>
  </si>
  <si>
    <t xml:space="preserve">Kamisuwa, 13338-111 </t>
  </si>
  <si>
    <t>Clean Center Suwa</t>
  </si>
  <si>
    <t>Sakaki, Hanishina District</t>
  </si>
  <si>
    <t>389-0602</t>
  </si>
  <si>
    <t>1850 Nakanojo</t>
  </si>
  <si>
    <t>Union Kuzuo incineration facilities</t>
  </si>
  <si>
    <t>http://www.katsurao.net/index.php/archives/category/shokyaku</t>
  </si>
  <si>
    <t>Union Kuzuo Facilities</t>
  </si>
  <si>
    <t>Nakano</t>
  </si>
  <si>
    <t>1308-1 Nakano</t>
  </si>
  <si>
    <t>Hokushin union health facility, Higashiyama Clean Center</t>
  </si>
  <si>
    <t>http://hokushin-eisei.jp/shisetsu.php</t>
  </si>
  <si>
    <t>Higashiyama Clean Center</t>
  </si>
  <si>
    <t>Cleaning center Suwa (North)</t>
  </si>
  <si>
    <t>Chino City</t>
  </si>
  <si>
    <t>391-0216</t>
  </si>
  <si>
    <t>2000-3 Yonezawa</t>
  </si>
  <si>
    <t xml:space="preserve">Cleaning center south Suwa </t>
  </si>
  <si>
    <t>http://www.chinoshi.net/CNet_HP/user/index.php?secid=100143&amp;pageid=2</t>
  </si>
  <si>
    <t>Cleaning Center South Suwa</t>
  </si>
  <si>
    <t>Shiojiri</t>
  </si>
  <si>
    <t xml:space="preserve">Kakizawa, 303 </t>
  </si>
  <si>
    <t>Asahi sanitation union Clean Center Shiojiri</t>
  </si>
  <si>
    <t>Clean Center Shiojiri</t>
  </si>
  <si>
    <t>Isa</t>
  </si>
  <si>
    <t>895-2813</t>
  </si>
  <si>
    <t>880-56 Hishikariminamiura</t>
  </si>
  <si>
    <t>Environmental Management Association Aira north Isa, Miraikan</t>
  </si>
  <si>
    <t>Miraikan</t>
  </si>
  <si>
    <t xml:space="preserve">Omura City </t>
  </si>
  <si>
    <t>Omura City Hall Environmental Center</t>
  </si>
  <si>
    <t>1470 Morizonomachi</t>
  </si>
  <si>
    <t>856-0815</t>
  </si>
  <si>
    <t>Omura City Env. Center</t>
  </si>
  <si>
    <t>Aridagawa, Arida District</t>
  </si>
  <si>
    <t>643-0151</t>
  </si>
  <si>
    <t>1552-137 Hasegawa</t>
  </si>
  <si>
    <t>Arita Clean Center</t>
  </si>
  <si>
    <t>Nishiwaki</t>
  </si>
  <si>
    <t>677-0012</t>
  </si>
  <si>
    <t>262-1 Tomiyoshi Minamimachi</t>
  </si>
  <si>
    <t>Union office cleaning northern Harima, Facility</t>
  </si>
  <si>
    <t>http://www.kitaharima-midorien.jp/</t>
  </si>
  <si>
    <t>Harima Facility</t>
  </si>
  <si>
    <t>Cleaning center Sasayama</t>
  </si>
  <si>
    <t>Sasayama</t>
  </si>
  <si>
    <t>Oyamashimo, 68-2</t>
  </si>
  <si>
    <t>Sasayama Clean Center</t>
  </si>
  <si>
    <t>Kyotanabe</t>
  </si>
  <si>
    <t>610-0331</t>
  </si>
  <si>
    <t>58 Tanabebokedani</t>
  </si>
  <si>
    <t>Environmental Sanitation Center Kan'nabi Kyotanabe</t>
  </si>
  <si>
    <t>Kan'nabi Kyotanabe</t>
  </si>
  <si>
    <t>Kyotango</t>
  </si>
  <si>
    <t>627-0003,</t>
  </si>
  <si>
    <t>908 Mineyamacho Naiki</t>
  </si>
  <si>
    <t>Clean Center Mineyama Kyotango</t>
  </si>
  <si>
    <t>Clean C. Mineyama Kyotango</t>
  </si>
  <si>
    <t>Seika</t>
  </si>
  <si>
    <t xml:space="preserve">619-0244 </t>
  </si>
  <si>
    <t xml:space="preserve">84 Uchikoshi Koaza Kitainayazuma Oaza Soraku </t>
  </si>
  <si>
    <t>Dirt processing western union county Sagara, Environmental Center Uchikoshi</t>
  </si>
  <si>
    <t>Uchikoshi Plant</t>
  </si>
  <si>
    <t xml:space="preserve">The overview for Japan is complete, as far as visible in Google Earth, for the Prefectures: 1, 2, 4, 6, 8, 9, 11, 12, 13, 14, 16, 17, 23, 26, 27, 37, 38, 39, 41, 45.     It is still not complete for the small facilities (&lt; 3.000 kg/h) in other prefectures.  However the list of facilities, in Japanese language, is available on my website. 
</t>
  </si>
  <si>
    <t>Annaka City</t>
  </si>
  <si>
    <t xml:space="preserve">Clean Center Usuigawa </t>
  </si>
  <si>
    <t>379-0133</t>
  </si>
  <si>
    <t xml:space="preserve">Haraichi, 65 </t>
  </si>
  <si>
    <t>clean Center Usuigawa</t>
  </si>
  <si>
    <t>Zushi</t>
  </si>
  <si>
    <t>Clean Environment Center Zushi City Hall</t>
  </si>
  <si>
    <t>4-street-956 Ikego</t>
  </si>
  <si>
    <t>249-0003</t>
  </si>
  <si>
    <t>Zushi Clean Center</t>
  </si>
  <si>
    <t>Kashiwazaki</t>
  </si>
  <si>
    <t>945-0011</t>
  </si>
  <si>
    <t>4-13-13 Matsunami</t>
  </si>
  <si>
    <t>Kashiwazaki City Clean Center</t>
  </si>
  <si>
    <t>Kashiwazaki Clean Center</t>
  </si>
  <si>
    <t>Himeji City</t>
  </si>
  <si>
    <t>671-2121</t>
  </si>
  <si>
    <t>803 Yumesakicho Miyaoki</t>
  </si>
  <si>
    <t>Clean Center Kuresaka</t>
  </si>
  <si>
    <t>Himeji Kuresaka</t>
  </si>
  <si>
    <t>Nago City</t>
  </si>
  <si>
    <t xml:space="preserve">Environmental Center Nago City </t>
  </si>
  <si>
    <t>1710-3 Umusa</t>
  </si>
  <si>
    <t>905-0006</t>
  </si>
  <si>
    <t>Center Nago</t>
  </si>
  <si>
    <t>Iheya Island, Shimajiri District</t>
  </si>
  <si>
    <t>905-0701</t>
  </si>
  <si>
    <t>3225 Dana</t>
  </si>
  <si>
    <t>Clean Center Village Iheya</t>
  </si>
  <si>
    <t>Iheya Island Center</t>
  </si>
  <si>
    <t>Kadena, Nakagami District</t>
  </si>
  <si>
    <t>904-0201</t>
  </si>
  <si>
    <t>242-1 Kudoku</t>
  </si>
  <si>
    <t>Center for Environmental Beautification civil service union Hijagawa</t>
  </si>
  <si>
    <t>Hijagawa Center Okinawa</t>
  </si>
  <si>
    <t>Standard Deviation</t>
  </si>
  <si>
    <t xml:space="preserve">1600 Waste to Energy-facilities in the World </t>
  </si>
  <si>
    <t>Primary Service Area or State Name</t>
  </si>
  <si>
    <t>都道府県名</t>
  </si>
  <si>
    <t>Verzorgingsgebied afvalverwerking of Naam van de Regio</t>
  </si>
  <si>
    <t>Einzugsgebiet, Name der Region</t>
  </si>
  <si>
    <t>Tokyo Minato Annual report 2011</t>
  </si>
  <si>
    <t>FF, WET, SCR</t>
  </si>
  <si>
    <t>ave 1</t>
  </si>
  <si>
    <t>ave 2,8</t>
  </si>
  <si>
    <t>ave 2,5</t>
  </si>
  <si>
    <t>&lt; 2,5</t>
  </si>
  <si>
    <t xml:space="preserve">氯化氫 </t>
  </si>
  <si>
    <t>&lt; 2,8</t>
  </si>
  <si>
    <t>&lt; 0,005</t>
  </si>
  <si>
    <t>ave 82</t>
  </si>
  <si>
    <t>&lt;2,5</t>
  </si>
  <si>
    <t>ave 66</t>
  </si>
  <si>
    <t>ave 2,9</t>
  </si>
  <si>
    <t>ave 86</t>
  </si>
  <si>
    <t>エネルギー生産量</t>
  </si>
  <si>
    <t>売電量</t>
  </si>
  <si>
    <t>熱供給量</t>
  </si>
  <si>
    <t>1600 クリーンセンター世界中</t>
  </si>
  <si>
    <t>1600 Waste to Energy-facilities in the World (sorted by capacity)</t>
  </si>
  <si>
    <t>Tokyo Prefecture</t>
  </si>
  <si>
    <t>Tokyo Prefecture, Nishitama District</t>
  </si>
  <si>
    <t>Tokyo Prefecture, Oshima Island</t>
  </si>
  <si>
    <t>Draft 2.0</t>
  </si>
  <si>
    <t>01 Hokkaido Prefecture</t>
  </si>
  <si>
    <t xml:space="preserve">01 Hokkaido Prefecture </t>
  </si>
  <si>
    <t xml:space="preserve">44 Oita Prefecture </t>
  </si>
  <si>
    <t>12 Chiba prefecture</t>
  </si>
  <si>
    <t xml:space="preserve">12 Chiba prefecture </t>
  </si>
  <si>
    <t xml:space="preserve">14 Kanagawa Prefecture </t>
  </si>
  <si>
    <t xml:space="preserve">14 Kanagawa Prefecture  </t>
  </si>
  <si>
    <t>46 Kagoshima Prefecture</t>
  </si>
  <si>
    <t xml:space="preserve">46 Kagoshima Prefecture </t>
  </si>
  <si>
    <t xml:space="preserve">46 Kagoshima Prefecture, Okinoerabu Island, </t>
  </si>
  <si>
    <t>07 Fukushima Prefecture</t>
  </si>
  <si>
    <t xml:space="preserve">07 Fukushima Prefecture </t>
  </si>
  <si>
    <t>28 Hyogo Prefecture</t>
  </si>
  <si>
    <t xml:space="preserve">28 Hyogo Prefecture </t>
  </si>
  <si>
    <t xml:space="preserve">28 Hyogo Prefecture, </t>
  </si>
  <si>
    <t>28 Hyogo Prefecture, Awaji Island</t>
  </si>
  <si>
    <t>28 Hyogo Prefecture,</t>
  </si>
  <si>
    <t>39 Kochi Prefecture</t>
  </si>
  <si>
    <t>39 Kochi Prefecture,</t>
  </si>
  <si>
    <t xml:space="preserve">39 Kochi Prefecture </t>
  </si>
  <si>
    <t>05 Akita Prefecture</t>
  </si>
  <si>
    <t xml:space="preserve">05 Akita Prefecture </t>
  </si>
  <si>
    <t>43 Kumamoto Prefecture, Shimoshima Island</t>
  </si>
  <si>
    <t>43 Kumamoto Prefecture</t>
  </si>
  <si>
    <t xml:space="preserve">43 Kumamoto Prefecture </t>
  </si>
  <si>
    <t xml:space="preserve">08 Ibaraki Prefecture </t>
  </si>
  <si>
    <t>23 Aichi Prefecture</t>
  </si>
  <si>
    <t xml:space="preserve">23 Aichi Prefecture </t>
  </si>
  <si>
    <t>10 Gunma Prefecture</t>
  </si>
  <si>
    <t xml:space="preserve">10 Gunma Prefecture </t>
  </si>
  <si>
    <t xml:space="preserve">02 Aomori Prefecture </t>
  </si>
  <si>
    <t xml:space="preserve">30 Wakayama Prefecture </t>
  </si>
  <si>
    <t xml:space="preserve">16 Toyama Prefecture  </t>
  </si>
  <si>
    <t xml:space="preserve">16 Toyama Prefecture   </t>
  </si>
  <si>
    <t xml:space="preserve">36 Tokushima Prefecture  </t>
  </si>
  <si>
    <t xml:space="preserve">11 Saitama Prefecture  </t>
  </si>
  <si>
    <t xml:space="preserve">11 Saitama Prefecture  , </t>
  </si>
  <si>
    <t xml:space="preserve">09 Tochigi Prefecture   </t>
  </si>
  <si>
    <t xml:space="preserve">22 Shizuoka Prefecture   </t>
  </si>
  <si>
    <t xml:space="preserve">22 Shizuoka Prefecture    </t>
  </si>
  <si>
    <t xml:space="preserve">11 Saitama Prefecture    </t>
  </si>
  <si>
    <t>40 Fukuoka Prefecture</t>
  </si>
  <si>
    <t xml:space="preserve">40 Fukuoka Prefecture </t>
  </si>
  <si>
    <t xml:space="preserve">20 Nagano Prefecture </t>
  </si>
  <si>
    <t xml:space="preserve">19 Yamanashi Prefecture </t>
  </si>
  <si>
    <t xml:space="preserve">45 Miyazaki Prefecture </t>
  </si>
  <si>
    <t xml:space="preserve">45 Miyazaki Prefecture  </t>
  </si>
  <si>
    <t xml:space="preserve">18 Fukui Prefecture  </t>
  </si>
  <si>
    <t>21 Gifu Prefecture</t>
  </si>
  <si>
    <t xml:space="preserve">21 Gifu Prefecture </t>
  </si>
  <si>
    <t>19 Yamanashi Prefecture</t>
  </si>
  <si>
    <t xml:space="preserve">26 Kyoto Prefecture </t>
  </si>
  <si>
    <t>26 Kyoto Prefecture</t>
  </si>
  <si>
    <t xml:space="preserve">26 Kyoto Prefecture, </t>
  </si>
  <si>
    <t>18 Fukui Prefecture</t>
  </si>
  <si>
    <t>08 Ibaraki Prefecture</t>
  </si>
  <si>
    <t xml:space="preserve">31 Tottori Prefecture </t>
  </si>
  <si>
    <t xml:space="preserve">38 Ehime Prefecture </t>
  </si>
  <si>
    <t>38 Ehime Prefecture</t>
  </si>
  <si>
    <t xml:space="preserve">47 Okinawa Prefecture </t>
  </si>
  <si>
    <t>47 Okinawa Prefecture</t>
  </si>
  <si>
    <t>27 Osaka prefecture</t>
  </si>
  <si>
    <t xml:space="preserve">27 Osaka prefecture </t>
  </si>
  <si>
    <t xml:space="preserve">32 Shimane Prefecture </t>
  </si>
  <si>
    <t>32 Shimane Prefecture</t>
  </si>
  <si>
    <t xml:space="preserve">15 Niigata Prefecture </t>
  </si>
  <si>
    <t>15 Niigata Prefecture</t>
  </si>
  <si>
    <t xml:space="preserve">03 Iwate Prefecture </t>
  </si>
  <si>
    <t>03 Iwate Prefecture</t>
  </si>
  <si>
    <t xml:space="preserve">04 Miyagi Prefecture </t>
  </si>
  <si>
    <t xml:space="preserve">24 Mie Prefecture </t>
  </si>
  <si>
    <t>34 Hiroshima Prefecture</t>
  </si>
  <si>
    <t xml:space="preserve">34 Hiroshima Prefecture </t>
  </si>
  <si>
    <t>13 Tokyo Prefecture</t>
  </si>
  <si>
    <t>13 Tokyo Prefecture, Oshima Island</t>
  </si>
  <si>
    <t xml:space="preserve">29 Nara Prefecture </t>
  </si>
  <si>
    <t>37 Kagawa Prefecture</t>
  </si>
  <si>
    <t>37 Kagawa Prefecture, Shodoshima Island</t>
  </si>
  <si>
    <t xml:space="preserve">37 Kagawa Prefecture </t>
  </si>
  <si>
    <t xml:space="preserve">42 Nagasaki Prefecture </t>
  </si>
  <si>
    <t>42 Nagasaki Prefecture , Tsushima Island</t>
  </si>
  <si>
    <t>42 Nagasaki Prefecture</t>
  </si>
  <si>
    <t>04 Miyagi Prefecture</t>
  </si>
  <si>
    <t xml:space="preserve">35 Yamaguchi Prefecture </t>
  </si>
  <si>
    <t>20 Nagano Prefecture</t>
  </si>
  <si>
    <t xml:space="preserve">17 Ishikawa Prefecture </t>
  </si>
  <si>
    <t xml:space="preserve">33 Okayama Prefecture </t>
  </si>
  <si>
    <t>01 Hokkaido</t>
  </si>
  <si>
    <t xml:space="preserve">06 Yamagata Prefecture </t>
  </si>
  <si>
    <t xml:space="preserve">25 Shiga Prefecture </t>
  </si>
  <si>
    <t>02 Aomori Prefecture</t>
  </si>
  <si>
    <t>29 Nara Prefecture</t>
  </si>
  <si>
    <t xml:space="preserve">41 Saga Prefecture </t>
  </si>
  <si>
    <t>25 Shiga Prefecture</t>
  </si>
  <si>
    <t>33 Okayama Prefecture</t>
  </si>
  <si>
    <t>44 Oita Prefecture</t>
  </si>
  <si>
    <t>35 Yamaguchi Prefecture</t>
  </si>
  <si>
    <t>41 Saga Prefecture</t>
  </si>
  <si>
    <t>42 Nagasaki prefecture</t>
  </si>
  <si>
    <t>46 Kagoshima  Prefecture</t>
  </si>
  <si>
    <t>24 Mie Prefecture</t>
  </si>
  <si>
    <t>17 Ishikawa Prefecture</t>
  </si>
  <si>
    <t>09 Tochigi Prefecture</t>
  </si>
  <si>
    <t>14 Kanagawa</t>
  </si>
  <si>
    <t>08 Ibaraki</t>
  </si>
  <si>
    <t>31 Tottori Prefecture</t>
  </si>
  <si>
    <t>06 Yamagata Prefecture</t>
  </si>
  <si>
    <t>06 Yamagata</t>
  </si>
  <si>
    <t>41 Saga prefecture</t>
  </si>
  <si>
    <t>07 Fukishima Prefecture</t>
  </si>
  <si>
    <t>30 Wakayama Prefecture</t>
  </si>
  <si>
    <t>17 Ishikawa prefecture</t>
  </si>
  <si>
    <t>Waste to Energy-facilities in Japan</t>
  </si>
  <si>
    <t xml:space="preserve">Afvalverbrandingsinstallaties in Japan </t>
  </si>
  <si>
    <t xml:space="preserve">日本          クリーンセンター
</t>
  </si>
  <si>
    <t>Tohuko Town, Kamikita District</t>
  </si>
  <si>
    <t>Yamamoto Town, , Watari District</t>
  </si>
  <si>
    <t xml:space="preserve">Shirosato Town, Higashiibaraki District </t>
  </si>
  <si>
    <t>Okutama Town, Nishitama District</t>
  </si>
  <si>
    <t xml:space="preserve">Shirahama Town, Nishimuro District </t>
  </si>
  <si>
    <t xml:space="preserve">Uchiko,  Kita District, </t>
  </si>
  <si>
    <t xml:space="preserve">Ainan, Minamiuwa District </t>
  </si>
  <si>
    <t xml:space="preserve">Kamijima Town, Ochi District, </t>
  </si>
  <si>
    <t>Shimanto, Takaoka District</t>
  </si>
  <si>
    <t>Motobu Town, Kunigami District</t>
  </si>
  <si>
    <t>Japan Facility Number</t>
  </si>
  <si>
    <t>施設コード</t>
  </si>
  <si>
    <t>01-933-01</t>
  </si>
  <si>
    <t>01-100-04</t>
  </si>
  <si>
    <t>01-100-05</t>
  </si>
  <si>
    <t>01-100-06</t>
  </si>
  <si>
    <t>01-923-01</t>
  </si>
  <si>
    <t>01-662-01</t>
  </si>
  <si>
    <t>01-204-01</t>
  </si>
  <si>
    <t>01-813-01</t>
  </si>
  <si>
    <t>01-943-02</t>
  </si>
  <si>
    <t>01-217-01</t>
  </si>
  <si>
    <t>01-555-01</t>
  </si>
  <si>
    <t>01-609-01</t>
  </si>
  <si>
    <t>01-202-01</t>
  </si>
  <si>
    <t>01-210-01</t>
  </si>
  <si>
    <t>01-460-01</t>
  </si>
  <si>
    <t>01-208-01</t>
  </si>
  <si>
    <t>01-230-02</t>
  </si>
  <si>
    <t>01-835-01</t>
  </si>
  <si>
    <t>01-848-01</t>
  </si>
  <si>
    <t>01-635-01</t>
  </si>
  <si>
    <t>01-560-02</t>
  </si>
  <si>
    <t>01-224-01</t>
  </si>
  <si>
    <t>01-892-01</t>
  </si>
  <si>
    <t>01-877-01</t>
  </si>
  <si>
    <t>01-955-01</t>
  </si>
  <si>
    <t>01-235-02</t>
  </si>
  <si>
    <t>01-960-01</t>
  </si>
  <si>
    <t>01-546-01</t>
  </si>
  <si>
    <t>01-972-01</t>
  </si>
  <si>
    <t>01-400-01</t>
  </si>
  <si>
    <t>01-859-01</t>
  </si>
  <si>
    <t>01-970-01</t>
  </si>
  <si>
    <t>01-223-01</t>
  </si>
  <si>
    <t>01-367-03</t>
  </si>
  <si>
    <t>01-564-01</t>
  </si>
  <si>
    <t>01-608-01</t>
  </si>
  <si>
    <t>01-860-01</t>
  </si>
  <si>
    <t>01-664-01</t>
  </si>
  <si>
    <t>01-636-02</t>
  </si>
  <si>
    <t>01-916-01</t>
  </si>
  <si>
    <t>01-941-01</t>
  </si>
  <si>
    <t>01-213-02</t>
  </si>
  <si>
    <t>01-213-01</t>
  </si>
  <si>
    <t>01-607-02</t>
  </si>
  <si>
    <t>02-301-30</t>
  </si>
  <si>
    <t>02-818-18</t>
  </si>
  <si>
    <t>02-207-20</t>
  </si>
  <si>
    <t>02-861-01</t>
  </si>
  <si>
    <t>02-863-15</t>
  </si>
  <si>
    <t>02-201-06</t>
  </si>
  <si>
    <t>02-201-01</t>
  </si>
  <si>
    <t>02-859-13-26</t>
  </si>
  <si>
    <t>02-817-03</t>
  </si>
  <si>
    <t>02-817-23</t>
  </si>
  <si>
    <t>02-803-28</t>
  </si>
  <si>
    <t>02-846-25</t>
  </si>
  <si>
    <t>02-819-16</t>
  </si>
  <si>
    <t>02-877-27</t>
  </si>
  <si>
    <t>03-201-20</t>
  </si>
  <si>
    <t>03-205-08</t>
  </si>
  <si>
    <t>03-206-07</t>
  </si>
  <si>
    <t>03-211-01</t>
  </si>
  <si>
    <t>03-305-23</t>
  </si>
  <si>
    <t>03-820-14</t>
  </si>
  <si>
    <t>03-835-06</t>
  </si>
  <si>
    <t>03-840-24</t>
  </si>
  <si>
    <t>03-851-03</t>
  </si>
  <si>
    <t>03-851-22</t>
  </si>
  <si>
    <t>03-867-16</t>
  </si>
  <si>
    <t>04-100-01</t>
  </si>
  <si>
    <t>04-100-03</t>
  </si>
  <si>
    <t>04-202-01</t>
  </si>
  <si>
    <t>04-203-01</t>
  </si>
  <si>
    <t>04-212-01</t>
  </si>
  <si>
    <t>04-213-01</t>
  </si>
  <si>
    <t>04-867-01</t>
  </si>
  <si>
    <t>04-869-02</t>
  </si>
  <si>
    <t>04-869-03</t>
  </si>
  <si>
    <t>04-872-02</t>
  </si>
  <si>
    <t>04-880-01</t>
  </si>
  <si>
    <t>04-928-01</t>
  </si>
  <si>
    <t>04-932-03</t>
  </si>
  <si>
    <t>04-932-04</t>
  </si>
  <si>
    <t>04-936-03</t>
  </si>
  <si>
    <t>04-936-04</t>
  </si>
  <si>
    <t>04-936-05</t>
  </si>
  <si>
    <t>05-201-01</t>
  </si>
  <si>
    <t>05-201-02</t>
  </si>
  <si>
    <t>05-203-01</t>
  </si>
  <si>
    <t>05-211-01</t>
  </si>
  <si>
    <t>05-213-01</t>
  </si>
  <si>
    <t>05-850-02</t>
  </si>
  <si>
    <t>05-851-02</t>
  </si>
  <si>
    <t>05-861-02</t>
  </si>
  <si>
    <t>05-867-01</t>
  </si>
  <si>
    <t>05-884-01</t>
  </si>
  <si>
    <t>06-201-01</t>
  </si>
  <si>
    <t>06-201-02</t>
  </si>
  <si>
    <t>06-203-01</t>
  </si>
  <si>
    <t>06-821-01</t>
  </si>
  <si>
    <t>06-827-01</t>
  </si>
  <si>
    <t>06-951-01</t>
  </si>
  <si>
    <t>06-952-01</t>
  </si>
  <si>
    <t>06-953-01</t>
  </si>
  <si>
    <t>06-965-01</t>
  </si>
  <si>
    <t>07-203-01</t>
  </si>
  <si>
    <t>07-203-02</t>
  </si>
  <si>
    <t>07-204-01</t>
  </si>
  <si>
    <t>07-204-02</t>
  </si>
  <si>
    <t>07-201-01</t>
  </si>
  <si>
    <t>07-201-02</t>
  </si>
  <si>
    <t>07-212-01</t>
  </si>
  <si>
    <t>07-811-02</t>
  </si>
  <si>
    <t>07-820-01</t>
  </si>
  <si>
    <t>07-840-01</t>
  </si>
  <si>
    <t>07-853-01</t>
  </si>
  <si>
    <t>07-853-02</t>
  </si>
  <si>
    <t>07-868-02</t>
  </si>
  <si>
    <t>07-871-02</t>
  </si>
  <si>
    <t>07-872-01</t>
  </si>
  <si>
    <t>08-201-01</t>
  </si>
  <si>
    <t>08-202-01</t>
  </si>
  <si>
    <t>08-203-01</t>
  </si>
  <si>
    <t>08-212-01</t>
  </si>
  <si>
    <t>08-219-01</t>
  </si>
  <si>
    <t>08-220-01</t>
  </si>
  <si>
    <t>08-221-01</t>
  </si>
  <si>
    <t>08-221-02</t>
  </si>
  <si>
    <t>08-223-01</t>
  </si>
  <si>
    <t>08-233-01</t>
  </si>
  <si>
    <t>08-341-01</t>
  </si>
  <si>
    <t>08-364-01</t>
  </si>
  <si>
    <t>08-402-01</t>
  </si>
  <si>
    <t>08-443-01</t>
  </si>
  <si>
    <t>08-836-01</t>
  </si>
  <si>
    <t>08-845-01</t>
  </si>
  <si>
    <t>08-851-01</t>
  </si>
  <si>
    <t>08-859-01</t>
  </si>
  <si>
    <t>08-867-01</t>
  </si>
  <si>
    <t>08-879-01</t>
  </si>
  <si>
    <t>08-886-01</t>
  </si>
  <si>
    <t>08-887-01</t>
  </si>
  <si>
    <t>08-895-01</t>
  </si>
  <si>
    <t>08-898-01</t>
  </si>
  <si>
    <t>08-904-01</t>
  </si>
  <si>
    <t>08-928-01</t>
  </si>
  <si>
    <t>08-934-01</t>
  </si>
  <si>
    <t>08-204-01</t>
  </si>
  <si>
    <t>08-879-xx</t>
  </si>
  <si>
    <t>03-000-xx</t>
  </si>
  <si>
    <t>01-000-xx</t>
  </si>
  <si>
    <t>01-001-xx</t>
  </si>
  <si>
    <t>Clean Center Affairs Association regional areas around Arita</t>
  </si>
  <si>
    <t>Cleaning center area regional district municipality Sakai Fukui</t>
  </si>
  <si>
    <t>cleaning center district regional Nakakoma</t>
  </si>
  <si>
    <t>Gobo regional area cleaning center</t>
  </si>
  <si>
    <t>Southern Union regional area cleaning center Higashiusuki Hinata</t>
  </si>
  <si>
    <t xml:space="preserve">regional Clean Center Ishinomaki </t>
  </si>
  <si>
    <t>Clean Environment Center, regional-area local union affairs Shinji</t>
  </si>
  <si>
    <t>Clean Center Motomiya regional local government union Adachi</t>
  </si>
  <si>
    <t>Clean Center Otawara Nasu district regional</t>
  </si>
  <si>
    <t>Environmental Sanitation Center north regional civil service regional area north Gorges union</t>
  </si>
  <si>
    <t>regional-area Clean Center Osaki Central</t>
  </si>
  <si>
    <t>Shibata regional Clean Center</t>
  </si>
  <si>
    <t>Silk waste treatment facilities clean port-regional area local union affairs Shimotsuma</t>
  </si>
  <si>
    <t>Eastern Clean Center Osaki regional area</t>
  </si>
  <si>
    <t xml:space="preserve">Refuse disposal facility Kaizawa regional area Ogachi Yuzawa town </t>
  </si>
  <si>
    <t>09-201-01</t>
  </si>
  <si>
    <t>09-201-02</t>
  </si>
  <si>
    <t>09-201-03</t>
  </si>
  <si>
    <t>09-202-01</t>
  </si>
  <si>
    <t>09-204-02</t>
  </si>
  <si>
    <t>09-204-03</t>
  </si>
  <si>
    <t>09-205-01</t>
  </si>
  <si>
    <t>09-206-01</t>
  </si>
  <si>
    <t>09-206-05</t>
  </si>
  <si>
    <t>09-213-05</t>
  </si>
  <si>
    <t>09-361-01</t>
  </si>
  <si>
    <t>09-806-01</t>
  </si>
  <si>
    <t>09-821-01</t>
  </si>
  <si>
    <t>09-831-03</t>
  </si>
  <si>
    <t>09-837-01</t>
  </si>
  <si>
    <t>09-841-01</t>
  </si>
  <si>
    <t>09-852-01</t>
  </si>
  <si>
    <t>09-852-02</t>
  </si>
  <si>
    <t>13-856-21</t>
  </si>
  <si>
    <t>13-856-20</t>
  </si>
  <si>
    <t>13-856-13</t>
  </si>
  <si>
    <t>13-856-23</t>
  </si>
  <si>
    <t>13-856-26</t>
  </si>
  <si>
    <t>13-856-15</t>
  </si>
  <si>
    <t>13-856-11</t>
  </si>
  <si>
    <t>13-856-xy</t>
  </si>
  <si>
    <t>13-856-16</t>
  </si>
  <si>
    <t>13-856-22</t>
  </si>
  <si>
    <t>13-856-09</t>
  </si>
  <si>
    <t>13-856-17</t>
  </si>
  <si>
    <t>13-856-06</t>
  </si>
  <si>
    <t>13-856-xx</t>
  </si>
  <si>
    <t>13-856-07</t>
  </si>
  <si>
    <t>13-856-24</t>
  </si>
  <si>
    <t>13-856-12</t>
  </si>
  <si>
    <t>13-856-27</t>
  </si>
  <si>
    <t>13-856-19</t>
  </si>
  <si>
    <t>13-856-25</t>
  </si>
  <si>
    <t>13-856-05</t>
  </si>
  <si>
    <t>13-856-14</t>
  </si>
  <si>
    <t>13-856-18</t>
  </si>
  <si>
    <t>47-808-01</t>
  </si>
  <si>
    <t>47-842-01</t>
  </si>
  <si>
    <t>47-803-03</t>
  </si>
  <si>
    <t>47-840-04</t>
  </si>
  <si>
    <t>47-315-01</t>
  </si>
  <si>
    <t>47-359-01</t>
  </si>
  <si>
    <t>47-839-01</t>
  </si>
  <si>
    <t>47-829-01</t>
  </si>
  <si>
    <t>47-209-01</t>
  </si>
  <si>
    <t>47-208-01</t>
  </si>
  <si>
    <t>10-201-01</t>
  </si>
  <si>
    <t>10-201-02</t>
  </si>
  <si>
    <t>10-201-03</t>
  </si>
  <si>
    <t>10-202-02</t>
  </si>
  <si>
    <t>10-203-01</t>
  </si>
  <si>
    <t>10-204-01</t>
  </si>
  <si>
    <t>10-205-01-02</t>
  </si>
  <si>
    <t>10-207-01</t>
  </si>
  <si>
    <t>10-209-01</t>
  </si>
  <si>
    <t>10-210-01</t>
  </si>
  <si>
    <t>10-211-01</t>
  </si>
  <si>
    <t>10-464-01</t>
  </si>
  <si>
    <t>10-873-01</t>
  </si>
  <si>
    <t>10-875-01</t>
  </si>
  <si>
    <t>10-890-01</t>
  </si>
  <si>
    <t>13-201-01</t>
  </si>
  <si>
    <t>13-201-02</t>
  </si>
  <si>
    <t>13-201-03</t>
  </si>
  <si>
    <t>13-202-01</t>
  </si>
  <si>
    <t>13-207-01</t>
  </si>
  <si>
    <t>13-209-01</t>
  </si>
  <si>
    <t>13-212-01</t>
  </si>
  <si>
    <t>13-213-01</t>
  </si>
  <si>
    <t>13-214-01</t>
  </si>
  <si>
    <t>13-308-01</t>
  </si>
  <si>
    <t>13-361-01</t>
  </si>
  <si>
    <t>13-362-01</t>
  </si>
  <si>
    <t>13-363-01</t>
  </si>
  <si>
    <t>13-363-02</t>
  </si>
  <si>
    <t>13-364-01</t>
  </si>
  <si>
    <t>13-381-01</t>
  </si>
  <si>
    <t>13-382-01</t>
  </si>
  <si>
    <t>13-401-01</t>
  </si>
  <si>
    <t>13-421-02</t>
  </si>
  <si>
    <t>13-812-01</t>
  </si>
  <si>
    <t>13-812-02</t>
  </si>
  <si>
    <t>13-816-01</t>
  </si>
  <si>
    <t>13-820-01</t>
  </si>
  <si>
    <t>13-822-01</t>
  </si>
  <si>
    <t>13-823-01</t>
  </si>
  <si>
    <t>13-844-01</t>
  </si>
  <si>
    <t>13-852-01</t>
  </si>
  <si>
    <t>11-244-01</t>
  </si>
  <si>
    <t>11-244-02</t>
  </si>
  <si>
    <t>11-244-03</t>
  </si>
  <si>
    <t>11-244-04</t>
  </si>
  <si>
    <t>11-244-05</t>
  </si>
  <si>
    <t>11-201-02</t>
  </si>
  <si>
    <t>11-201-03</t>
  </si>
  <si>
    <t>11-203-04</t>
  </si>
  <si>
    <t>11-203-06</t>
  </si>
  <si>
    <t>11-208-02</t>
  </si>
  <si>
    <t>11-208-04-05</t>
  </si>
  <si>
    <t>11-209-01</t>
  </si>
  <si>
    <t>11-210-01</t>
  </si>
  <si>
    <t>11-210-02</t>
  </si>
  <si>
    <t>11-212-01</t>
  </si>
  <si>
    <t>11-214-01</t>
  </si>
  <si>
    <t>11-215-01</t>
  </si>
  <si>
    <t>11-216-01</t>
  </si>
  <si>
    <t>11-219-01</t>
  </si>
  <si>
    <t>11-225-02</t>
  </si>
  <si>
    <t>11-227-01</t>
  </si>
  <si>
    <t>11-229-01</t>
  </si>
  <si>
    <t>11-231-01</t>
  </si>
  <si>
    <t>11-239-04</t>
  </si>
  <si>
    <t>11-245-01</t>
  </si>
  <si>
    <t>11-245-02</t>
  </si>
  <si>
    <t>11-301-01</t>
  </si>
  <si>
    <t>11-346-01</t>
  </si>
  <si>
    <t>11-464-01</t>
  </si>
  <si>
    <t>11-808-01</t>
  </si>
  <si>
    <t>11-809-03</t>
  </si>
  <si>
    <t>11-809-04</t>
  </si>
  <si>
    <t>11-809-01-02</t>
  </si>
  <si>
    <t>11-815-02</t>
  </si>
  <si>
    <t>11-815-03</t>
  </si>
  <si>
    <t>11815-04</t>
  </si>
  <si>
    <t>11-820-01</t>
  </si>
  <si>
    <t>11-824-01</t>
  </si>
  <si>
    <t>11-827-01</t>
  </si>
  <si>
    <t>11-861-01</t>
  </si>
  <si>
    <t>11-863-01</t>
  </si>
  <si>
    <t>11-869-02</t>
  </si>
  <si>
    <t>11-871-01</t>
  </si>
  <si>
    <t>11-872-01</t>
  </si>
  <si>
    <t>11-872-02-03</t>
  </si>
  <si>
    <t>11-872-04</t>
  </si>
  <si>
    <t>11-885-01</t>
  </si>
  <si>
    <t>11-244-xx</t>
  </si>
  <si>
    <t>12-100-02</t>
  </si>
  <si>
    <t>12-100-03</t>
  </si>
  <si>
    <t>12-100-04</t>
  </si>
  <si>
    <t>12-204-02</t>
  </si>
  <si>
    <t>12-204-03</t>
  </si>
  <si>
    <t>12-217-02</t>
  </si>
  <si>
    <t>12-217-03</t>
  </si>
  <si>
    <t>12-833-01</t>
  </si>
  <si>
    <t>12-202-01</t>
  </si>
  <si>
    <t>12-203-02</t>
  </si>
  <si>
    <t>12-205-01</t>
  </si>
  <si>
    <t>12-207-03</t>
  </si>
  <si>
    <t>12-207-04</t>
  </si>
  <si>
    <t>12-208-01</t>
  </si>
  <si>
    <t>12-208-02</t>
  </si>
  <si>
    <t>12-211-01</t>
  </si>
  <si>
    <t>12-215-01</t>
  </si>
  <si>
    <t>12-216-02</t>
  </si>
  <si>
    <t>12-218-01</t>
  </si>
  <si>
    <t>12-219-02-03</t>
  </si>
  <si>
    <t>12-220-03</t>
  </si>
  <si>
    <t>12-221-02</t>
  </si>
  <si>
    <t>12-222-01-02</t>
  </si>
  <si>
    <t>12-223-02</t>
  </si>
  <si>
    <t>12-227-03</t>
  </si>
  <si>
    <t>12-228-02</t>
  </si>
  <si>
    <t>12-230-02</t>
  </si>
  <si>
    <t>12-233-01</t>
  </si>
  <si>
    <t>12-238-01</t>
  </si>
  <si>
    <t>12-443-01</t>
  </si>
  <si>
    <t>12-816-01</t>
  </si>
  <si>
    <t>12-828-01-02-03</t>
  </si>
  <si>
    <t>12-830-02</t>
  </si>
  <si>
    <t>12-831-02</t>
  </si>
  <si>
    <t>12-836-01</t>
  </si>
  <si>
    <t>12-836-02</t>
  </si>
  <si>
    <t>12-854-01</t>
  </si>
  <si>
    <t>12-863-02-03</t>
  </si>
  <si>
    <t>12-886-02</t>
  </si>
  <si>
    <t>12-000-xx</t>
  </si>
  <si>
    <t>12-000-xy</t>
  </si>
  <si>
    <t>12-238-xx</t>
  </si>
  <si>
    <t>14-100-03</t>
  </si>
  <si>
    <t>14-100-04</t>
  </si>
  <si>
    <t>14-100-05</t>
  </si>
  <si>
    <t>14-100-06</t>
  </si>
  <si>
    <t>14-130-01</t>
  </si>
  <si>
    <t>14-130-02</t>
  </si>
  <si>
    <t>14-130-03</t>
  </si>
  <si>
    <t>14-130-04</t>
  </si>
  <si>
    <t>14-201-01</t>
  </si>
  <si>
    <t>14-209-02</t>
  </si>
  <si>
    <t>14-209-04</t>
  </si>
  <si>
    <t>14-203-01</t>
  </si>
  <si>
    <t>14-203-xx</t>
  </si>
  <si>
    <t>14-204-01</t>
  </si>
  <si>
    <t>14-205-01</t>
  </si>
  <si>
    <t>14-205-02</t>
  </si>
  <si>
    <t>14-206-01</t>
  </si>
  <si>
    <t>14-206-02</t>
  </si>
  <si>
    <t>14-207-01</t>
  </si>
  <si>
    <t>14-208-01</t>
  </si>
  <si>
    <t>14-212-01</t>
  </si>
  <si>
    <t>14-213-01</t>
  </si>
  <si>
    <t>14-217-01</t>
  </si>
  <si>
    <t>14-301-01</t>
  </si>
  <si>
    <t>14-341-01</t>
  </si>
  <si>
    <t>14-401-01</t>
  </si>
  <si>
    <t>14-000-xx</t>
  </si>
  <si>
    <t>14-815-01</t>
  </si>
  <si>
    <t>14-818-01-02</t>
  </si>
  <si>
    <t>14-827-01</t>
  </si>
  <si>
    <t>14-829-01</t>
  </si>
  <si>
    <t>14-837-01</t>
  </si>
  <si>
    <t>14-815-xx</t>
  </si>
  <si>
    <t>14-204-02</t>
  </si>
  <si>
    <t>14-100-xx</t>
  </si>
  <si>
    <t>15-100-01</t>
  </si>
  <si>
    <t>15-100-03</t>
  </si>
  <si>
    <t>15-100-05</t>
  </si>
  <si>
    <t>15-100-04</t>
  </si>
  <si>
    <t>15-906-01-02</t>
  </si>
  <si>
    <t>15-202-01</t>
  </si>
  <si>
    <t>15-202-02</t>
  </si>
  <si>
    <t>15-202-04</t>
  </si>
  <si>
    <t>15-205-01</t>
  </si>
  <si>
    <t>15-210-01</t>
  </si>
  <si>
    <t>15-222-03</t>
  </si>
  <si>
    <t>15-222-04</t>
  </si>
  <si>
    <t>15-224-01</t>
  </si>
  <si>
    <t>15-224-02</t>
  </si>
  <si>
    <t>15-224-03</t>
  </si>
  <si>
    <t>15-225-01</t>
  </si>
  <si>
    <t>15-900-01</t>
  </si>
  <si>
    <t>15-900-02</t>
  </si>
  <si>
    <t>15-912-01</t>
  </si>
  <si>
    <t>15-912-02</t>
  </si>
  <si>
    <t>15-940-01</t>
  </si>
  <si>
    <t>15-947-05</t>
  </si>
  <si>
    <t>15-224-xx</t>
  </si>
  <si>
    <t>16-202-01</t>
  </si>
  <si>
    <t>16-205-01</t>
  </si>
  <si>
    <t>16-211-01</t>
  </si>
  <si>
    <t>16-891-02</t>
  </si>
  <si>
    <t>16-892-01</t>
  </si>
  <si>
    <t>16-897-02</t>
  </si>
  <si>
    <t>17-201-01</t>
  </si>
  <si>
    <t>17-201-02</t>
  </si>
  <si>
    <t>17-203-01</t>
  </si>
  <si>
    <t>17-204-03</t>
  </si>
  <si>
    <t>17-000-xx</t>
  </si>
  <si>
    <t>17-206-02</t>
  </si>
  <si>
    <t>17-827-02</t>
  </si>
  <si>
    <t>17841-03</t>
  </si>
  <si>
    <t>17-856-01</t>
  </si>
  <si>
    <t>18-201-01</t>
  </si>
  <si>
    <t>18-202-01</t>
  </si>
  <si>
    <t>18-339-01</t>
  </si>
  <si>
    <t>18-339-02</t>
  </si>
  <si>
    <t>18-825-01</t>
  </si>
  <si>
    <t>15-100-02</t>
  </si>
  <si>
    <t>18-844-01</t>
  </si>
  <si>
    <t>18-833-01</t>
  </si>
  <si>
    <t>19-201-01</t>
  </si>
  <si>
    <t>19-202-03</t>
  </si>
  <si>
    <t>19-896-03</t>
  </si>
  <si>
    <t>19-924-03</t>
  </si>
  <si>
    <t>19-930-03</t>
  </si>
  <si>
    <t>20-201-01</t>
  </si>
  <si>
    <t>20-204-01</t>
  </si>
  <si>
    <t>20-206-01</t>
  </si>
  <si>
    <t>20-207-01</t>
  </si>
  <si>
    <t>20-361-01</t>
  </si>
  <si>
    <t>20-905-01</t>
  </si>
  <si>
    <t>20-821-01</t>
  </si>
  <si>
    <t>20-860-01</t>
  </si>
  <si>
    <t>20-928-02</t>
  </si>
  <si>
    <t>20-940-01</t>
  </si>
  <si>
    <t>20-949-01</t>
  </si>
  <si>
    <t>20-960-01</t>
  </si>
  <si>
    <t>20-985-01</t>
  </si>
  <si>
    <t>20-990-01</t>
  </si>
  <si>
    <t>21-201-01</t>
  </si>
  <si>
    <t>21-201-02</t>
  </si>
  <si>
    <t>21-202-01</t>
  </si>
  <si>
    <t>21-203-01</t>
  </si>
  <si>
    <t>21-204-01</t>
  </si>
  <si>
    <t>21-206-01</t>
  </si>
  <si>
    <t>21-210-01</t>
  </si>
  <si>
    <t>21-212-01</t>
  </si>
  <si>
    <t>21-213-02</t>
  </si>
  <si>
    <t>21-219-01</t>
  </si>
  <si>
    <t>21-821-01</t>
  </si>
  <si>
    <t>21-823-02</t>
  </si>
  <si>
    <t>21-824-02</t>
  </si>
  <si>
    <t>21-895-02-03</t>
  </si>
  <si>
    <t>21-907-01</t>
  </si>
  <si>
    <t>21-215-02</t>
  </si>
  <si>
    <t>21-204-xx</t>
  </si>
  <si>
    <t>22-201-02</t>
  </si>
  <si>
    <t>22-201-03</t>
  </si>
  <si>
    <t>22-201-06</t>
  </si>
  <si>
    <t>22-202-01</t>
  </si>
  <si>
    <t>22-202-02</t>
  </si>
  <si>
    <t>22-202-04</t>
  </si>
  <si>
    <t>22-202-05</t>
  </si>
  <si>
    <t>22-202-09</t>
  </si>
  <si>
    <t>22-202-10</t>
  </si>
  <si>
    <t>22-203-01</t>
  </si>
  <si>
    <t>22-205-01</t>
  </si>
  <si>
    <t>22-206-01</t>
  </si>
  <si>
    <t>22-207-01</t>
  </si>
  <si>
    <t>22-208-01</t>
  </si>
  <si>
    <t>22-209-01</t>
  </si>
  <si>
    <t>22-210-01</t>
  </si>
  <si>
    <t>22-211-01</t>
  </si>
  <si>
    <t>22-216-01</t>
  </si>
  <si>
    <t>22-220-01</t>
  </si>
  <si>
    <t>22-221-01</t>
  </si>
  <si>
    <t>22-221-02</t>
  </si>
  <si>
    <t>22-325-01</t>
  </si>
  <si>
    <t>22-342-01</t>
  </si>
  <si>
    <t>22-820-01</t>
  </si>
  <si>
    <t>22-825-01</t>
  </si>
  <si>
    <t>22-921-01</t>
  </si>
  <si>
    <t>22-921-02</t>
  </si>
  <si>
    <t>22-937-01</t>
  </si>
  <si>
    <t>22-954-01</t>
  </si>
  <si>
    <t>22-222-01</t>
  </si>
  <si>
    <t>22-211-xx</t>
  </si>
  <si>
    <t>23-100-04</t>
  </si>
  <si>
    <t>23-100-05</t>
  </si>
  <si>
    <t>23-100-06</t>
  </si>
  <si>
    <t>23-211-03</t>
  </si>
  <si>
    <t>23-211-02</t>
  </si>
  <si>
    <t>23-201-02-03</t>
  </si>
  <si>
    <t>23-202-01</t>
  </si>
  <si>
    <t>23-202-02</t>
  </si>
  <si>
    <t>23-202-03</t>
  </si>
  <si>
    <t>23-203-01</t>
  </si>
  <si>
    <t>23-205-01</t>
  </si>
  <si>
    <t>23-206-02</t>
  </si>
  <si>
    <t>23-206-03</t>
  </si>
  <si>
    <t>23-207-02</t>
  </si>
  <si>
    <t>23-207-03</t>
  </si>
  <si>
    <t>23-210-01</t>
  </si>
  <si>
    <t>23-212-01</t>
  </si>
  <si>
    <t>23-214-01</t>
  </si>
  <si>
    <t>23-215-01</t>
  </si>
  <si>
    <t>23-220-01</t>
  </si>
  <si>
    <t>23-221-01</t>
  </si>
  <si>
    <t>23-222-01</t>
  </si>
  <si>
    <t>23-224-02</t>
  </si>
  <si>
    <t>23-231-01</t>
  </si>
  <si>
    <t>23-837-01</t>
  </si>
  <si>
    <t>23-838-01</t>
  </si>
  <si>
    <t>23-841-01</t>
  </si>
  <si>
    <t>23-848-01</t>
  </si>
  <si>
    <t>23-849-01</t>
  </si>
  <si>
    <t>23-851-01</t>
  </si>
  <si>
    <t>23-851-xx</t>
  </si>
  <si>
    <t>23-853-01</t>
  </si>
  <si>
    <t>23-858-01</t>
  </si>
  <si>
    <t>23-859-01</t>
  </si>
  <si>
    <t>23-869-01</t>
  </si>
  <si>
    <t>23-874-01-02</t>
  </si>
  <si>
    <t>23-887-01</t>
  </si>
  <si>
    <t>23-921-03</t>
  </si>
  <si>
    <t>23-231-02</t>
  </si>
  <si>
    <t>23-100-xx</t>
  </si>
  <si>
    <t>23-100-xy</t>
  </si>
  <si>
    <t>23-100-xz</t>
  </si>
  <si>
    <t>24-201-01</t>
  </si>
  <si>
    <t>24-201-03</t>
  </si>
  <si>
    <t>24-202-01</t>
  </si>
  <si>
    <t>24-204-02</t>
  </si>
  <si>
    <t>24-207-02</t>
  </si>
  <si>
    <t>24-209-01</t>
  </si>
  <si>
    <t>24-210-02</t>
  </si>
  <si>
    <t>24-933-01</t>
  </si>
  <si>
    <t>24-000-xx</t>
  </si>
  <si>
    <t>25-201-01</t>
  </si>
  <si>
    <t>25-201-02</t>
  </si>
  <si>
    <t>25-204-01</t>
  </si>
  <si>
    <t>25-206-01</t>
  </si>
  <si>
    <t>25-210-01</t>
  </si>
  <si>
    <t>25-831-01</t>
  </si>
  <si>
    <t>25-841-01</t>
  </si>
  <si>
    <t>25-847-01</t>
  </si>
  <si>
    <t>26-100-04</t>
  </si>
  <si>
    <t>26-100-05</t>
  </si>
  <si>
    <t>26-100-06</t>
  </si>
  <si>
    <t>26-100-07</t>
  </si>
  <si>
    <t>26-100-08</t>
  </si>
  <si>
    <t>26-202-01-02</t>
  </si>
  <si>
    <t>26-203-02</t>
  </si>
  <si>
    <t>26-205-01</t>
  </si>
  <si>
    <t>26-206-01</t>
  </si>
  <si>
    <t>26-211-01</t>
  </si>
  <si>
    <t>26-212-01</t>
  </si>
  <si>
    <t>26-820-02</t>
  </si>
  <si>
    <t>26-820-03</t>
  </si>
  <si>
    <t>26-828-02-03</t>
  </si>
  <si>
    <t>26-843-01</t>
  </si>
  <si>
    <t>26-201-03</t>
  </si>
  <si>
    <t>26-000-xx</t>
  </si>
  <si>
    <t>27-100-01</t>
  </si>
  <si>
    <t>27-100-02</t>
  </si>
  <si>
    <t>27-100-03</t>
  </si>
  <si>
    <t>27-100-06</t>
  </si>
  <si>
    <t>27-100-07</t>
  </si>
  <si>
    <t>27-100-08</t>
  </si>
  <si>
    <t>27-100-09</t>
  </si>
  <si>
    <t>27-100-12</t>
  </si>
  <si>
    <t>27-201-01</t>
  </si>
  <si>
    <t>27-201-02</t>
  </si>
  <si>
    <t>27-201-03</t>
  </si>
  <si>
    <t>27-834-01-02</t>
  </si>
  <si>
    <t>27-207-01</t>
  </si>
  <si>
    <t>Takatsuki II</t>
  </si>
  <si>
    <t>27-207-02</t>
  </si>
  <si>
    <t>27-204-01</t>
  </si>
  <si>
    <t>27-205-02</t>
  </si>
  <si>
    <t>27-209-02</t>
  </si>
  <si>
    <t>27-210-02</t>
  </si>
  <si>
    <t>27-210-03</t>
  </si>
  <si>
    <t>27-211-02</t>
  </si>
  <si>
    <t>27-215-04</t>
  </si>
  <si>
    <t>27-220-01</t>
  </si>
  <si>
    <t>27-223-01</t>
  </si>
  <si>
    <t>27-224-01</t>
  </si>
  <si>
    <t>27-301-01</t>
  </si>
  <si>
    <t>27-341-01</t>
  </si>
  <si>
    <t>27-361-01</t>
  </si>
  <si>
    <t>27-827-01</t>
  </si>
  <si>
    <t>27-827-02</t>
  </si>
  <si>
    <t>27-828-04</t>
  </si>
  <si>
    <t>27-831-01</t>
  </si>
  <si>
    <t>27-833-01</t>
  </si>
  <si>
    <t>27-835-01</t>
  </si>
  <si>
    <t>27-836-05</t>
  </si>
  <si>
    <t>27-838-01</t>
  </si>
  <si>
    <t>27-837-01</t>
  </si>
  <si>
    <t>27-837-02</t>
  </si>
  <si>
    <t>27-366-01</t>
  </si>
  <si>
    <t>28-100-03</t>
  </si>
  <si>
    <t>28-100-04</t>
  </si>
  <si>
    <t>28-100-05</t>
  </si>
  <si>
    <t>28-100-06</t>
  </si>
  <si>
    <t>28-201-01</t>
  </si>
  <si>
    <t>28-201-02</t>
  </si>
  <si>
    <t>28-201-04</t>
  </si>
  <si>
    <t>28-202-03</t>
  </si>
  <si>
    <t>28-202-04</t>
  </si>
  <si>
    <t>28-204-01</t>
  </si>
  <si>
    <t>28-204-02</t>
  </si>
  <si>
    <t>28-203-01</t>
  </si>
  <si>
    <t>28-206-01</t>
  </si>
  <si>
    <t>28-201-03</t>
  </si>
  <si>
    <t>28-209-01</t>
  </si>
  <si>
    <t>28-210-02</t>
  </si>
  <si>
    <t>28-214-01</t>
  </si>
  <si>
    <t>28-215-02</t>
  </si>
  <si>
    <t>28-216-01</t>
  </si>
  <si>
    <t>28-219-01</t>
  </si>
  <si>
    <t>28-220-01</t>
  </si>
  <si>
    <t>28-221-01</t>
  </si>
  <si>
    <t>28-226-01</t>
  </si>
  <si>
    <t>28-817-01</t>
  </si>
  <si>
    <t>28-829-01</t>
  </si>
  <si>
    <t>28-890-01</t>
  </si>
  <si>
    <t>28-932-01</t>
  </si>
  <si>
    <t>28-951-01</t>
  </si>
  <si>
    <t>28-967-01</t>
  </si>
  <si>
    <t>26 Kyoto Prefecture,</t>
  </si>
  <si>
    <t>26-821-01</t>
  </si>
  <si>
    <t>28-000-xx</t>
  </si>
  <si>
    <t>29-201-10</t>
  </si>
  <si>
    <t>29-202-14</t>
  </si>
  <si>
    <t>29-203-12</t>
  </si>
  <si>
    <t>29-204-08</t>
  </si>
  <si>
    <t>29-205-24</t>
  </si>
  <si>
    <t>29-206-04</t>
  </si>
  <si>
    <t>29-208-23</t>
  </si>
  <si>
    <t>29-209-18</t>
  </si>
  <si>
    <t>29-211-16</t>
  </si>
  <si>
    <t>29-212-06</t>
  </si>
  <si>
    <t>29-828-02</t>
  </si>
  <si>
    <t>30-201-01</t>
  </si>
  <si>
    <t>30-201-02</t>
  </si>
  <si>
    <t>30-202-01</t>
  </si>
  <si>
    <t>30-206-01</t>
  </si>
  <si>
    <t>30-208-03</t>
  </si>
  <si>
    <t>30-209-02</t>
  </si>
  <si>
    <t>30-401-01</t>
  </si>
  <si>
    <t>30-401-02</t>
  </si>
  <si>
    <t>30-864-01</t>
  </si>
  <si>
    <t>30-880-01</t>
  </si>
  <si>
    <t>30-893-01</t>
  </si>
  <si>
    <t>31-201-01</t>
  </si>
  <si>
    <t>31-201-04</t>
  </si>
  <si>
    <t>31-202-01</t>
  </si>
  <si>
    <t>31-835-01</t>
  </si>
  <si>
    <t>32-201-02</t>
  </si>
  <si>
    <t>32-201-xx</t>
  </si>
  <si>
    <t>32-203-01</t>
  </si>
  <si>
    <t>32-891-02</t>
  </si>
  <si>
    <t>32-000-xx</t>
  </si>
  <si>
    <t>33-201-01</t>
  </si>
  <si>
    <t>33-201-02</t>
  </si>
  <si>
    <t>33-201-03</t>
  </si>
  <si>
    <t>33-859-01</t>
  </si>
  <si>
    <t>33-204-01</t>
  </si>
  <si>
    <t>33-214-02</t>
  </si>
  <si>
    <t>33-606-01</t>
  </si>
  <si>
    <t>33-855-02</t>
  </si>
  <si>
    <t>33-897-01</t>
  </si>
  <si>
    <t>33-913-01</t>
  </si>
  <si>
    <t>33-202-02</t>
  </si>
  <si>
    <t>34-100-05</t>
  </si>
  <si>
    <t>34-100-06</t>
  </si>
  <si>
    <t>34-100-03-07</t>
  </si>
  <si>
    <t>34-100-08</t>
  </si>
  <si>
    <t>34-202-01</t>
  </si>
  <si>
    <t>34-202-03</t>
  </si>
  <si>
    <t>34-207-01</t>
  </si>
  <si>
    <t>34-207-04</t>
  </si>
  <si>
    <t>34-204-02</t>
  </si>
  <si>
    <t>34-205-01</t>
  </si>
  <si>
    <t>34-205-02</t>
  </si>
  <si>
    <t>34-213-02</t>
  </si>
  <si>
    <t>34-213-03</t>
  </si>
  <si>
    <t>34-839-01</t>
  </si>
  <si>
    <t>34-908-01</t>
  </si>
  <si>
    <t>34-918-01</t>
  </si>
  <si>
    <t>34-100-xx</t>
  </si>
  <si>
    <t>35-201-02</t>
  </si>
  <si>
    <t>35-202-02</t>
  </si>
  <si>
    <t>35-203-02</t>
  </si>
  <si>
    <t>35-206-01</t>
  </si>
  <si>
    <t>35-208-01</t>
  </si>
  <si>
    <t>35-209-01</t>
  </si>
  <si>
    <t>35-830-01</t>
  </si>
  <si>
    <t>35-837-01</t>
  </si>
  <si>
    <t>36-201-01</t>
  </si>
  <si>
    <t>36-201-02</t>
  </si>
  <si>
    <t>36-204-01</t>
  </si>
  <si>
    <t>36-860-02</t>
  </si>
  <si>
    <t>37-201-01</t>
  </si>
  <si>
    <t>37-201-02</t>
  </si>
  <si>
    <t>37-864-01</t>
  </si>
  <si>
    <t>37-866-01</t>
  </si>
  <si>
    <t>37-867-01</t>
  </si>
  <si>
    <t>37-867-03</t>
  </si>
  <si>
    <t>37-869-01</t>
  </si>
  <si>
    <t>37-882-01</t>
  </si>
  <si>
    <t>38-201-01</t>
  </si>
  <si>
    <t>38-202-01</t>
  </si>
  <si>
    <t>38-202-03</t>
  </si>
  <si>
    <t>38-202-02</t>
  </si>
  <si>
    <t>38-203-01</t>
  </si>
  <si>
    <t>38-203-02</t>
  </si>
  <si>
    <t>38-203-03</t>
  </si>
  <si>
    <t>38-205-01</t>
  </si>
  <si>
    <t>38-206-01</t>
  </si>
  <si>
    <t>38-207-01</t>
  </si>
  <si>
    <t>38-213-01</t>
  </si>
  <si>
    <t>38-214-01</t>
  </si>
  <si>
    <t>38-215-01</t>
  </si>
  <si>
    <t>38-506-01</t>
  </si>
  <si>
    <t>38-865-01</t>
  </si>
  <si>
    <t>38-892-01</t>
  </si>
  <si>
    <t>38-201-02</t>
  </si>
  <si>
    <t>38-204-01</t>
  </si>
  <si>
    <t>38-213-xx</t>
  </si>
  <si>
    <t>38-201-xx</t>
  </si>
  <si>
    <t>38-356-02</t>
  </si>
  <si>
    <t>39-201-01</t>
  </si>
  <si>
    <t>39-412-01</t>
  </si>
  <si>
    <t>39-823-01</t>
  </si>
  <si>
    <t>39-877-01</t>
  </si>
  <si>
    <t>39-840-01</t>
  </si>
  <si>
    <t>39-871-01</t>
  </si>
  <si>
    <t>39-873-01</t>
  </si>
  <si>
    <t>39-880-01</t>
  </si>
  <si>
    <t>39-000-xx</t>
  </si>
  <si>
    <t>40-100-01</t>
  </si>
  <si>
    <t>40-100-02</t>
  </si>
  <si>
    <t>40-100-03</t>
  </si>
  <si>
    <t>40-130-04</t>
  </si>
  <si>
    <t>40-130-05</t>
  </si>
  <si>
    <t>40-130-06</t>
  </si>
  <si>
    <t>40-203-01</t>
  </si>
  <si>
    <t>40-130-01</t>
  </si>
  <si>
    <t>40-205-01</t>
  </si>
  <si>
    <t>40-212-01</t>
  </si>
  <si>
    <t>40-230-01</t>
  </si>
  <si>
    <t>40-827-01</t>
  </si>
  <si>
    <t>40-837-01</t>
  </si>
  <si>
    <t>40-837-02</t>
  </si>
  <si>
    <t>40-941-01</t>
  </si>
  <si>
    <t>40-941-02</t>
  </si>
  <si>
    <t>40-902-01</t>
  </si>
  <si>
    <t>40-932-01</t>
  </si>
  <si>
    <t>40-937-02</t>
  </si>
  <si>
    <t>40-207-01</t>
  </si>
  <si>
    <t>40-130-xx</t>
  </si>
  <si>
    <t>40-000-xx</t>
  </si>
  <si>
    <t>40-100-xx</t>
  </si>
  <si>
    <t>41-201-03</t>
  </si>
  <si>
    <t>41-201-04</t>
  </si>
  <si>
    <t>41-201-05</t>
  </si>
  <si>
    <t>41-202-01</t>
  </si>
  <si>
    <t>41-201-02</t>
  </si>
  <si>
    <t>41-204-02</t>
  </si>
  <si>
    <t>41-205-01</t>
  </si>
  <si>
    <t>41-401-01</t>
  </si>
  <si>
    <t>41-830-01</t>
  </si>
  <si>
    <t>41-840-01</t>
  </si>
  <si>
    <t>41-858-01</t>
  </si>
  <si>
    <t>42-201-01</t>
  </si>
  <si>
    <t>42-201-02</t>
  </si>
  <si>
    <t>42-202-01</t>
  </si>
  <si>
    <t>42-202-04</t>
  </si>
  <si>
    <t>42-202-02</t>
  </si>
  <si>
    <t>42-202-03</t>
  </si>
  <si>
    <t>42-205-01</t>
  </si>
  <si>
    <t>42-867-01</t>
  </si>
  <si>
    <t>42-201-xx</t>
  </si>
  <si>
    <t>42-000-xx</t>
  </si>
  <si>
    <t>43-201-01</t>
  </si>
  <si>
    <t>43-201-02</t>
  </si>
  <si>
    <t>43-202-01</t>
  </si>
  <si>
    <t>43-215-02</t>
  </si>
  <si>
    <t>43-215-03</t>
  </si>
  <si>
    <t>43-854-02</t>
  </si>
  <si>
    <t>43-937-01</t>
  </si>
  <si>
    <t>43-954-01</t>
  </si>
  <si>
    <t>43-986-01-02</t>
  </si>
  <si>
    <t>43-991-01</t>
  </si>
  <si>
    <t>43-991-04</t>
  </si>
  <si>
    <t>43-995-02</t>
  </si>
  <si>
    <t>43-998-02</t>
  </si>
  <si>
    <t>44-201-02</t>
  </si>
  <si>
    <t>44-201-03</t>
  </si>
  <si>
    <t>44-203-01</t>
  </si>
  <si>
    <t>44-205-02</t>
  </si>
  <si>
    <t>44-808-01</t>
  </si>
  <si>
    <t>44-836-01</t>
  </si>
  <si>
    <t>44-000-xx</t>
  </si>
  <si>
    <t>45-202-01</t>
  </si>
  <si>
    <t>45-203-05</t>
  </si>
  <si>
    <t>45-204-02</t>
  </si>
  <si>
    <t>45-209-01</t>
  </si>
  <si>
    <t>45-834-01</t>
  </si>
  <si>
    <t>45-000-xx</t>
  </si>
  <si>
    <t>45-000-xy</t>
  </si>
  <si>
    <t>46-201-03</t>
  </si>
  <si>
    <t>46-201-20</t>
  </si>
  <si>
    <t>46-215-15</t>
  </si>
  <si>
    <t>46-218-27</t>
  </si>
  <si>
    <t>46-225-01</t>
  </si>
  <si>
    <t>46-392-22</t>
  </si>
  <si>
    <t>46-859-19</t>
  </si>
  <si>
    <t>46-887-24</t>
  </si>
  <si>
    <t>46-890-26</t>
  </si>
  <si>
    <t>46-904-11</t>
  </si>
  <si>
    <t>47-000-xx</t>
  </si>
  <si>
    <t>28-100-xx</t>
  </si>
  <si>
    <t>04-100-02</t>
  </si>
  <si>
    <t>11-000-xx</t>
  </si>
  <si>
    <t>Total capacity/day</t>
  </si>
  <si>
    <t>Total capacity/year</t>
  </si>
  <si>
    <t xml:space="preserve">Number of lines </t>
  </si>
  <si>
    <t>草案</t>
  </si>
  <si>
    <t>08-000-xx</t>
  </si>
  <si>
    <t>28-000-xy</t>
  </si>
  <si>
    <t>Interesting Plant or location</t>
  </si>
  <si>
    <t>January 02, 2013</t>
  </si>
  <si>
    <t>Number of lines in this overview</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</si>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</sst>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09]mmmm\ d\,\ yyyy;@"/>
  </numFmts>
  <fonts count="38" x14ac:knownFonts="1">
    <font>
      <sz val="10"/>
      <name val="Arial"/>
    </font>
    <font>
      <sz val="10"/>
      <name val="Arial"/>
      <family val="2"/>
    </font>
    <font>
      <sz val="9"/>
      <name val="Arial"/>
      <family val="2"/>
    </font>
    <font>
      <i/>
      <sz val="9"/>
      <name val="Arial"/>
      <family val="2"/>
    </font>
    <font>
      <u/>
      <sz val="10"/>
      <color indexed="12"/>
      <name val="Arial"/>
      <family val="2"/>
    </font>
    <font>
      <i/>
      <sz val="10"/>
      <name val="Arial"/>
      <family val="2"/>
    </font>
    <font>
      <u/>
      <sz val="10"/>
      <color indexed="12"/>
      <name val="Arial"/>
      <family val="2"/>
    </font>
    <font>
      <sz val="10"/>
      <color theme="1"/>
      <name val="Arial"/>
      <family val="2"/>
    </font>
    <font>
      <sz val="8"/>
      <name val="Arial"/>
      <family val="2"/>
    </font>
    <font>
      <sz val="9"/>
      <color rgb="FF222222"/>
      <name val="Helvetica"/>
      <family val="2"/>
    </font>
    <font>
      <b/>
      <sz val="10"/>
      <color rgb="FF222222"/>
      <name val="Helvetica"/>
      <family val="2"/>
    </font>
    <font>
      <sz val="9"/>
      <color rgb="FFFF0000"/>
      <name val="Arial"/>
      <family val="2"/>
    </font>
    <font>
      <sz val="10"/>
      <color rgb="FFFF0000"/>
      <name val="Arial"/>
      <family val="2"/>
    </font>
    <font>
      <sz val="10"/>
      <color rgb="FF000000"/>
      <name val="Arial"/>
      <family val="2"/>
    </font>
    <font>
      <sz val="10"/>
      <name val="Calibri"/>
      <family val="2"/>
    </font>
    <font>
      <sz val="9"/>
      <name val="Calibri"/>
      <family val="2"/>
    </font>
    <font>
      <sz val="9"/>
      <color theme="1"/>
      <name val="Arial"/>
      <family val="2"/>
    </font>
    <font>
      <sz val="9"/>
      <name val="MS Pゴシック"/>
    </font>
    <font>
      <sz val="11"/>
      <name val="Arial"/>
      <family val="2"/>
    </font>
    <font>
      <b/>
      <sz val="10"/>
      <name val="Arial"/>
      <family val="2"/>
    </font>
    <font>
      <vertAlign val="subscript"/>
      <sz val="10"/>
      <name val="Arial"/>
      <family val="2"/>
    </font>
    <font>
      <vertAlign val="subscript"/>
      <sz val="9"/>
      <name val="Arial"/>
      <family val="2"/>
    </font>
    <font>
      <vertAlign val="superscript"/>
      <sz val="10"/>
      <name val="Arial"/>
      <family val="2"/>
    </font>
    <font>
      <sz val="9"/>
      <color rgb="FF000000"/>
      <name val="Arial"/>
      <family val="2"/>
    </font>
    <font>
      <sz val="14"/>
      <name val="Verdana"/>
      <family val="2"/>
    </font>
    <font>
      <b/>
      <sz val="14"/>
      <name val="Verdana"/>
      <family val="2"/>
    </font>
    <font>
      <i/>
      <vertAlign val="subscript"/>
      <sz val="10"/>
      <name val="Arial"/>
      <family val="2"/>
    </font>
    <font>
      <sz val="10"/>
      <color rgb="FF333333"/>
      <name val="Arial"/>
      <family val="2"/>
    </font>
    <font>
      <sz val="12"/>
      <color rgb="FF333333"/>
      <name val="Arial"/>
      <family val="2"/>
    </font>
    <font>
      <sz val="11"/>
      <name val="MS Gothic"/>
      <family val="3"/>
    </font>
    <font>
      <b/>
      <sz val="9"/>
      <name val="Arial"/>
      <family val="2"/>
    </font>
    <font>
      <vertAlign val="subscript"/>
      <sz val="8"/>
      <name val="Arial"/>
      <family val="2"/>
    </font>
    <font>
      <sz val="8"/>
      <name val="Verdana"/>
      <family val="2"/>
    </font>
    <font>
      <b/>
      <sz val="12"/>
      <name val="Arial"/>
      <family val="2"/>
    </font>
    <font>
      <sz val="12"/>
      <name val="Verdana"/>
      <family val="2"/>
    </font>
    <font>
      <b/>
      <sz val="12"/>
      <color rgb="FF333333"/>
      <name val="Arial"/>
      <family val="2"/>
    </font>
    <font>
      <sz val="11"/>
      <name val="ＭＳ Ｐゴシック"/>
      <family val="3"/>
      <charset val="128"/>
    </font>
    <font>
      <sz val="12"/>
      <color rgb="FF4D90F0"/>
      <name val="Arial"/>
      <family val="2"/>
    </font>
  </fonts>
  <fills count="14">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rgb="FFFF0000"/>
        <bgColor indexed="64"/>
      </patternFill>
    </fill>
    <fill>
      <patternFill patternType="solid">
        <fgColor rgb="FF00B0F0"/>
        <bgColor indexed="64"/>
      </patternFill>
    </fill>
    <fill>
      <patternFill patternType="solid">
        <fgColor rgb="FF00B050"/>
        <bgColor indexed="64"/>
      </patternFill>
    </fill>
    <fill>
      <patternFill patternType="solid">
        <fgColor rgb="FF7030A0"/>
        <bgColor indexed="64"/>
      </patternFill>
    </fill>
    <fill>
      <patternFill patternType="solid">
        <fgColor rgb="FF0070C0"/>
        <bgColor indexed="64"/>
      </patternFill>
    </fill>
    <fill>
      <patternFill patternType="solid">
        <fgColor rgb="FFFFC000"/>
        <bgColor indexed="64"/>
      </patternFill>
    </fill>
    <fill>
      <patternFill patternType="solid">
        <fgColor rgb="FFFE90F6"/>
        <bgColor indexed="64"/>
      </patternFill>
    </fill>
    <fill>
      <patternFill patternType="solid">
        <fgColor theme="3"/>
        <bgColor indexed="64"/>
      </patternFill>
    </fill>
  </fills>
  <borders count="3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top/>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medium">
        <color auto="1"/>
      </bottom>
      <diagonal/>
    </border>
    <border>
      <left style="medium">
        <color rgb="FF000000"/>
      </left>
      <right style="medium">
        <color rgb="FF000000"/>
      </right>
      <top style="medium">
        <color rgb="FF000000"/>
      </top>
      <bottom style="medium">
        <color rgb="FF000000"/>
      </bottom>
      <diagonal/>
    </border>
    <border>
      <left style="thin">
        <color auto="1"/>
      </left>
      <right style="thin">
        <color auto="1"/>
      </right>
      <top style="medium">
        <color auto="1"/>
      </top>
      <bottom style="thin">
        <color auto="1"/>
      </bottom>
      <diagonal/>
    </border>
    <border>
      <left style="thin">
        <color auto="1"/>
      </left>
      <right style="thin">
        <color auto="1"/>
      </right>
      <top style="thick">
        <color auto="1"/>
      </top>
      <bottom style="thick">
        <color auto="1"/>
      </bottom>
      <diagonal/>
    </border>
    <border>
      <left style="thin">
        <color auto="1"/>
      </left>
      <right style="thin">
        <color auto="1"/>
      </right>
      <top style="thick">
        <color auto="1"/>
      </top>
      <bottom style="thin">
        <color auto="1"/>
      </bottom>
      <diagonal/>
    </border>
    <border>
      <left style="thin">
        <color auto="1"/>
      </left>
      <right/>
      <top style="thick">
        <color auto="1"/>
      </top>
      <bottom style="thin">
        <color auto="1"/>
      </bottom>
      <diagonal/>
    </border>
    <border>
      <left style="thin">
        <color auto="1"/>
      </left>
      <right style="thin">
        <color auto="1"/>
      </right>
      <top style="thin">
        <color auto="1"/>
      </top>
      <bottom style="thick">
        <color auto="1"/>
      </bottom>
      <diagonal/>
    </border>
    <border>
      <left style="thin">
        <color auto="1"/>
      </left>
      <right style="thin">
        <color auto="1"/>
      </right>
      <top style="medium">
        <color auto="1"/>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auto="1"/>
      </left>
      <right/>
      <top style="thin">
        <color auto="1"/>
      </top>
      <bottom/>
      <diagonal/>
    </border>
    <border>
      <left/>
      <right style="thin">
        <color auto="1"/>
      </right>
      <top/>
      <bottom style="thin">
        <color auto="1"/>
      </bottom>
      <diagonal/>
    </border>
    <border>
      <left/>
      <right style="thin">
        <color auto="1"/>
      </right>
      <top style="thin">
        <color auto="1"/>
      </top>
      <bottom/>
      <diagonal/>
    </border>
    <border>
      <left style="thick">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s>
  <cellStyleXfs count="4">
    <xf numFmtId="0" fontId="0" fillId="0" borderId="0"/>
    <xf numFmtId="0" fontId="4" fillId="0" borderId="0" applyNumberFormat="0" applyFill="0" applyBorder="0" applyAlignment="0" applyProtection="0">
      <alignment vertical="top"/>
      <protection locked="0"/>
    </xf>
    <xf numFmtId="1" fontId="1" fillId="0" borderId="0"/>
    <xf numFmtId="0" fontId="36" fillId="0" borderId="0"/>
  </cellStyleXfs>
  <cellXfs count="476">
    <xf numFmtId="0" fontId="0" fillId="0" borderId="0" xfId="0"/>
    <xf numFmtId="0" fontId="2" fillId="2" borderId="1" xfId="0" applyFont="1" applyFill="1" applyBorder="1" applyAlignment="1">
      <alignment horizontal="center" vertical="center" wrapText="1"/>
    </xf>
    <xf numFmtId="0" fontId="1" fillId="0" borderId="1" xfId="0" applyFont="1" applyFill="1" applyBorder="1" applyAlignment="1">
      <alignment vertical="center"/>
    </xf>
    <xf numFmtId="0" fontId="1" fillId="2" borderId="1" xfId="0" applyFont="1" applyFill="1" applyBorder="1" applyAlignment="1">
      <alignment horizontal="center" vertical="center" wrapText="1"/>
    </xf>
    <xf numFmtId="0" fontId="2" fillId="0" borderId="1" xfId="0" applyFont="1" applyFill="1" applyBorder="1" applyAlignment="1">
      <alignment vertical="center"/>
    </xf>
    <xf numFmtId="0" fontId="1" fillId="0" borderId="1" xfId="0" applyFont="1" applyFill="1" applyBorder="1" applyAlignment="1">
      <alignment horizontal="center" vertical="center"/>
    </xf>
    <xf numFmtId="0" fontId="2" fillId="0" borderId="1" xfId="0" applyFont="1" applyBorder="1" applyAlignment="1">
      <alignment vertical="center"/>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2"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0" xfId="0" applyFont="1" applyFill="1" applyBorder="1" applyAlignment="1">
      <alignment vertical="center"/>
    </xf>
    <xf numFmtId="0" fontId="1" fillId="0" borderId="2" xfId="0" applyFont="1" applyFill="1" applyBorder="1" applyAlignment="1">
      <alignment vertical="center"/>
    </xf>
    <xf numFmtId="0" fontId="1" fillId="0" borderId="2" xfId="0" applyFont="1" applyFill="1" applyBorder="1" applyAlignment="1">
      <alignment horizontal="center" vertical="center"/>
    </xf>
    <xf numFmtId="0" fontId="1" fillId="0" borderId="3" xfId="0" applyFont="1" applyFill="1" applyBorder="1" applyAlignment="1">
      <alignment vertical="center"/>
    </xf>
    <xf numFmtId="0" fontId="1" fillId="0" borderId="4" xfId="0" applyFont="1" applyFill="1" applyBorder="1" applyAlignment="1">
      <alignment vertical="center"/>
    </xf>
    <xf numFmtId="0" fontId="1" fillId="3"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2" fillId="0" borderId="1" xfId="0" applyFont="1" applyBorder="1" applyAlignment="1">
      <alignment horizontal="center" vertical="center"/>
    </xf>
    <xf numFmtId="1" fontId="2" fillId="0" borderId="1" xfId="0" applyNumberFormat="1" applyFont="1" applyFill="1" applyBorder="1" applyAlignment="1">
      <alignment horizontal="center" vertical="center"/>
    </xf>
    <xf numFmtId="0" fontId="1" fillId="0" borderId="4" xfId="0" applyFont="1" applyFill="1" applyBorder="1" applyAlignment="1">
      <alignment horizontal="center" vertical="center"/>
    </xf>
    <xf numFmtId="0" fontId="1" fillId="0" borderId="3" xfId="0" applyFont="1" applyFill="1" applyBorder="1" applyAlignment="1">
      <alignment horizontal="center" vertical="center"/>
    </xf>
    <xf numFmtId="0" fontId="1" fillId="4" borderId="1" xfId="0" applyFont="1" applyFill="1" applyBorder="1" applyAlignment="1">
      <alignment vertical="center"/>
    </xf>
    <xf numFmtId="0" fontId="6" fillId="0" borderId="1" xfId="1" applyFont="1" applyFill="1" applyBorder="1" applyAlignment="1" applyProtection="1">
      <alignment vertical="center"/>
    </xf>
    <xf numFmtId="0" fontId="4" fillId="0" borderId="1" xfId="1" applyFill="1" applyBorder="1" applyAlignment="1" applyProtection="1">
      <alignment vertical="center"/>
    </xf>
    <xf numFmtId="0" fontId="2" fillId="0" borderId="1" xfId="0" applyFont="1" applyFill="1" applyBorder="1" applyAlignment="1">
      <alignment horizontal="left" vertical="center"/>
    </xf>
    <xf numFmtId="0" fontId="1" fillId="0" borderId="1" xfId="0" applyFont="1" applyFill="1" applyBorder="1" applyAlignment="1">
      <alignment horizontal="left" vertical="center"/>
    </xf>
    <xf numFmtId="3" fontId="2" fillId="0" borderId="1" xfId="0" applyNumberFormat="1" applyFont="1" applyFill="1" applyBorder="1" applyAlignment="1">
      <alignment horizontal="center" vertical="center"/>
    </xf>
    <xf numFmtId="3" fontId="1" fillId="0" borderId="1" xfId="0" applyNumberFormat="1" applyFont="1" applyFill="1" applyBorder="1" applyAlignment="1">
      <alignment horizontal="center" vertical="center"/>
    </xf>
    <xf numFmtId="0" fontId="1" fillId="3" borderId="1" xfId="0" applyFont="1" applyFill="1" applyBorder="1" applyAlignment="1">
      <alignment horizontal="left" vertical="center"/>
    </xf>
    <xf numFmtId="0" fontId="1" fillId="3" borderId="1" xfId="0" applyFont="1" applyFill="1" applyBorder="1" applyAlignment="1">
      <alignment horizontal="left" vertical="center" wrapText="1"/>
    </xf>
    <xf numFmtId="0" fontId="4" fillId="0" borderId="1" xfId="1" applyBorder="1" applyAlignment="1" applyProtection="1">
      <alignment vertical="center"/>
    </xf>
    <xf numFmtId="0" fontId="4" fillId="0" borderId="1" xfId="1" applyBorder="1" applyAlignment="1" applyProtection="1"/>
    <xf numFmtId="0" fontId="7" fillId="0" borderId="1" xfId="1" applyFont="1" applyFill="1" applyBorder="1" applyAlignment="1" applyProtection="1">
      <alignment horizontal="center" vertical="center"/>
    </xf>
    <xf numFmtId="0" fontId="2" fillId="0" borderId="1" xfId="0" applyFont="1" applyFill="1" applyBorder="1" applyAlignment="1">
      <alignment horizontal="left" vertical="center" wrapText="1"/>
    </xf>
    <xf numFmtId="0" fontId="2" fillId="0" borderId="0" xfId="0" applyFont="1" applyFill="1" applyAlignment="1">
      <alignment horizontal="center" vertical="center" wrapText="1"/>
    </xf>
    <xf numFmtId="0" fontId="1" fillId="0" borderId="1" xfId="0" applyFont="1" applyBorder="1" applyAlignment="1">
      <alignment vertical="center"/>
    </xf>
    <xf numFmtId="0" fontId="2" fillId="0" borderId="1" xfId="0" quotePrefix="1" applyFont="1" applyFill="1" applyBorder="1" applyAlignment="1">
      <alignment horizontal="center" vertical="center"/>
    </xf>
    <xf numFmtId="0" fontId="1" fillId="0" borderId="1" xfId="0" applyFont="1" applyFill="1" applyBorder="1" applyAlignment="1">
      <alignment vertical="center" wrapText="1"/>
    </xf>
    <xf numFmtId="0" fontId="4" fillId="0" borderId="0" xfId="1" applyFill="1" applyBorder="1" applyAlignment="1" applyProtection="1">
      <alignment vertical="center"/>
    </xf>
    <xf numFmtId="0" fontId="4" fillId="0" borderId="1" xfId="1" applyFill="1" applyBorder="1" applyAlignment="1" applyProtection="1">
      <alignment horizontal="left" vertical="center"/>
    </xf>
    <xf numFmtId="0" fontId="6" fillId="0" borderId="1" xfId="1" applyFont="1" applyFill="1" applyBorder="1" applyAlignment="1" applyProtection="1">
      <alignment horizontal="left" vertical="center"/>
    </xf>
    <xf numFmtId="0" fontId="10" fillId="0" borderId="0" xfId="0" applyFont="1" applyAlignment="1">
      <alignment wrapText="1"/>
    </xf>
    <xf numFmtId="0" fontId="9" fillId="0" borderId="0" xfId="0" applyFont="1" applyAlignment="1">
      <alignment wrapText="1"/>
    </xf>
    <xf numFmtId="0" fontId="6" fillId="0" borderId="0" xfId="1" applyFont="1" applyAlignment="1" applyProtection="1">
      <alignment wrapText="1"/>
    </xf>
    <xf numFmtId="0" fontId="6" fillId="0" borderId="0" xfId="1" applyFont="1" applyAlignment="1" applyProtection="1">
      <alignment horizontal="left" vertical="top" wrapText="1"/>
    </xf>
    <xf numFmtId="0" fontId="11" fillId="0" borderId="0" xfId="0" applyFont="1" applyAlignment="1">
      <alignment horizontal="left" vertical="top" wrapText="1"/>
    </xf>
    <xf numFmtId="0" fontId="2" fillId="0" borderId="0" xfId="0" applyFont="1" applyFill="1" applyAlignment="1">
      <alignment vertical="center" wrapText="1"/>
    </xf>
    <xf numFmtId="0" fontId="1" fillId="0" borderId="1" xfId="0" applyFont="1" applyBorder="1"/>
    <xf numFmtId="0" fontId="1" fillId="0" borderId="0" xfId="0" applyFont="1" applyFill="1" applyAlignment="1">
      <alignment vertical="center"/>
    </xf>
    <xf numFmtId="0" fontId="0" fillId="0" borderId="1" xfId="0" applyBorder="1" applyAlignment="1">
      <alignment vertical="center"/>
    </xf>
    <xf numFmtId="0" fontId="1" fillId="0" borderId="1" xfId="0" applyFont="1" applyFill="1" applyBorder="1" applyAlignment="1">
      <alignment horizontal="center" vertical="center" wrapText="1"/>
    </xf>
    <xf numFmtId="0" fontId="2" fillId="0" borderId="1" xfId="0" quotePrefix="1" applyFont="1" applyFill="1" applyBorder="1" applyAlignment="1">
      <alignment horizontal="center" vertical="center" wrapText="1"/>
    </xf>
    <xf numFmtId="0" fontId="2" fillId="0" borderId="1" xfId="0" quotePrefix="1" applyFont="1" applyBorder="1" applyAlignment="1">
      <alignment horizontal="center"/>
    </xf>
    <xf numFmtId="0" fontId="6" fillId="0" borderId="1" xfId="1" applyFont="1" applyFill="1" applyBorder="1" applyAlignment="1" applyProtection="1">
      <alignment vertical="center" wrapText="1"/>
    </xf>
    <xf numFmtId="0" fontId="2" fillId="0" borderId="1" xfId="0" applyFont="1" applyBorder="1" applyAlignment="1">
      <alignment horizontal="center"/>
    </xf>
    <xf numFmtId="0" fontId="2" fillId="0" borderId="1" xfId="0" applyFont="1" applyBorder="1"/>
    <xf numFmtId="0" fontId="13" fillId="0" borderId="1" xfId="0" applyFont="1" applyBorder="1" applyAlignment="1">
      <alignment horizontal="center" vertical="center"/>
    </xf>
    <xf numFmtId="0" fontId="0" fillId="0" borderId="1" xfId="0" applyBorder="1" applyAlignment="1">
      <alignment horizontal="left" vertical="center"/>
    </xf>
    <xf numFmtId="0" fontId="0" fillId="0" borderId="1" xfId="0" applyBorder="1"/>
    <xf numFmtId="0" fontId="1" fillId="3"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2" fillId="0" borderId="7" xfId="0" applyFont="1" applyFill="1" applyBorder="1" applyAlignment="1">
      <alignment horizontal="center" vertical="center"/>
    </xf>
    <xf numFmtId="0" fontId="2" fillId="0" borderId="7" xfId="0" applyFont="1" applyFill="1" applyBorder="1" applyAlignment="1">
      <alignment horizontal="center" vertical="center" wrapText="1"/>
    </xf>
    <xf numFmtId="0" fontId="2" fillId="0" borderId="7" xfId="0" applyFont="1" applyFill="1" applyBorder="1" applyAlignment="1">
      <alignment vertical="center"/>
    </xf>
    <xf numFmtId="0" fontId="1" fillId="0" borderId="7" xfId="0" applyFont="1" applyFill="1" applyBorder="1" applyAlignment="1">
      <alignment vertical="center"/>
    </xf>
    <xf numFmtId="0" fontId="1" fillId="0" borderId="7" xfId="0" applyFont="1" applyFill="1" applyBorder="1" applyAlignment="1">
      <alignment horizontal="center" vertical="center"/>
    </xf>
    <xf numFmtId="0" fontId="0" fillId="0" borderId="1" xfId="0" applyBorder="1" applyAlignment="1">
      <alignment horizontal="center"/>
    </xf>
    <xf numFmtId="0" fontId="0" fillId="0" borderId="1" xfId="0" applyBorder="1" applyAlignment="1">
      <alignment horizontal="center" vertical="center"/>
    </xf>
    <xf numFmtId="0" fontId="1" fillId="0" borderId="1" xfId="0" applyFont="1" applyBorder="1" applyAlignment="1">
      <alignment horizontal="left" vertical="center"/>
    </xf>
    <xf numFmtId="0" fontId="2" fillId="0" borderId="8" xfId="0" applyFont="1" applyFill="1" applyBorder="1" applyAlignment="1">
      <alignment horizontal="center" vertical="center" wrapText="1"/>
    </xf>
    <xf numFmtId="0" fontId="2" fillId="0" borderId="8" xfId="0" applyFont="1" applyFill="1" applyBorder="1" applyAlignment="1">
      <alignment vertical="center" wrapText="1"/>
    </xf>
    <xf numFmtId="0" fontId="1" fillId="0" borderId="8" xfId="0" applyFont="1" applyFill="1" applyBorder="1" applyAlignment="1">
      <alignment vertical="center"/>
    </xf>
    <xf numFmtId="0" fontId="1" fillId="0" borderId="9" xfId="0" applyFont="1" applyFill="1" applyBorder="1" applyAlignment="1">
      <alignment vertical="center"/>
    </xf>
    <xf numFmtId="0" fontId="0" fillId="0" borderId="1" xfId="0" applyBorder="1" applyAlignment="1">
      <alignment wrapText="1"/>
    </xf>
    <xf numFmtId="0" fontId="2" fillId="0" borderId="7" xfId="0" applyFont="1" applyFill="1" applyBorder="1" applyAlignment="1">
      <alignment vertical="center" wrapText="1"/>
    </xf>
    <xf numFmtId="0" fontId="2" fillId="0" borderId="9" xfId="0" applyFont="1" applyFill="1" applyBorder="1" applyAlignment="1">
      <alignment horizontal="center" vertical="center" wrapText="1"/>
    </xf>
    <xf numFmtId="0" fontId="1" fillId="0" borderId="1" xfId="0" applyFont="1" applyBorder="1" applyAlignment="1">
      <alignment horizontal="center" vertical="center"/>
    </xf>
    <xf numFmtId="0" fontId="2" fillId="0" borderId="9" xfId="0" quotePrefix="1" applyFont="1" applyFill="1" applyBorder="1" applyAlignment="1">
      <alignment horizontal="center" vertical="center" wrapText="1"/>
    </xf>
    <xf numFmtId="0" fontId="4" fillId="0" borderId="2" xfId="1" applyFill="1" applyBorder="1" applyAlignment="1" applyProtection="1">
      <alignment vertical="center"/>
    </xf>
    <xf numFmtId="0" fontId="1" fillId="0" borderId="0" xfId="0" applyFont="1" applyAlignment="1">
      <alignment vertical="center"/>
    </xf>
    <xf numFmtId="0" fontId="1" fillId="0" borderId="0" xfId="0" applyFont="1" applyAlignment="1">
      <alignment horizontal="center" vertical="center"/>
    </xf>
    <xf numFmtId="0" fontId="1" fillId="0" borderId="1" xfId="0" applyFont="1" applyBorder="1" applyAlignment="1">
      <alignment vertical="center" wrapText="1"/>
    </xf>
    <xf numFmtId="0" fontId="6" fillId="0" borderId="2" xfId="1" applyFont="1" applyFill="1" applyBorder="1" applyAlignment="1" applyProtection="1">
      <alignment vertical="center"/>
    </xf>
    <xf numFmtId="0" fontId="4" fillId="0" borderId="1" xfId="1" applyFill="1" applyBorder="1" applyAlignment="1" applyProtection="1">
      <alignment vertical="center" wrapText="1"/>
    </xf>
    <xf numFmtId="0" fontId="2" fillId="0" borderId="1" xfId="0" applyFont="1" applyBorder="1" applyAlignment="1">
      <alignment vertical="center" wrapText="1"/>
    </xf>
    <xf numFmtId="0" fontId="4" fillId="0" borderId="7" xfId="1" applyFill="1" applyBorder="1" applyAlignment="1" applyProtection="1">
      <alignment vertical="center"/>
    </xf>
    <xf numFmtId="1" fontId="1" fillId="0" borderId="1" xfId="2" applyFont="1" applyBorder="1" applyAlignment="1">
      <alignment vertical="center"/>
    </xf>
    <xf numFmtId="0" fontId="2" fillId="0" borderId="0" xfId="0" applyFont="1" applyFill="1" applyBorder="1" applyAlignment="1">
      <alignment vertical="center" wrapText="1"/>
    </xf>
    <xf numFmtId="0" fontId="1" fillId="5" borderId="1" xfId="0" applyFont="1" applyFill="1" applyBorder="1" applyAlignment="1">
      <alignment vertical="center" wrapText="1"/>
    </xf>
    <xf numFmtId="0" fontId="2" fillId="5" borderId="1" xfId="0" applyFont="1" applyFill="1" applyBorder="1" applyAlignment="1">
      <alignment horizontal="left" vertical="center" wrapText="1"/>
    </xf>
    <xf numFmtId="0" fontId="16" fillId="0" borderId="1" xfId="0" applyFont="1" applyBorder="1" applyAlignment="1">
      <alignment horizontal="left" wrapText="1"/>
    </xf>
    <xf numFmtId="0" fontId="16" fillId="0" borderId="1" xfId="0" applyFont="1" applyBorder="1" applyAlignment="1">
      <alignment horizontal="left" vertical="center" wrapText="1"/>
    </xf>
    <xf numFmtId="0" fontId="2" fillId="0" borderId="1" xfId="0" applyFont="1" applyBorder="1" applyAlignment="1">
      <alignment horizontal="left"/>
    </xf>
    <xf numFmtId="0" fontId="1" fillId="0" borderId="7" xfId="0" applyFont="1" applyFill="1" applyBorder="1" applyAlignment="1">
      <alignment vertical="center" wrapText="1"/>
    </xf>
    <xf numFmtId="0" fontId="1" fillId="0" borderId="0" xfId="0" applyFont="1" applyAlignment="1">
      <alignment horizontal="left" vertical="center"/>
    </xf>
    <xf numFmtId="0" fontId="1" fillId="0" borderId="1" xfId="0" applyFont="1" applyBorder="1" applyAlignment="1">
      <alignment wrapText="1"/>
    </xf>
    <xf numFmtId="0" fontId="2" fillId="5" borderId="1" xfId="0" applyFont="1" applyFill="1" applyBorder="1" applyAlignment="1">
      <alignment vertical="center" wrapText="1"/>
    </xf>
    <xf numFmtId="0" fontId="2" fillId="5" borderId="1" xfId="0" applyFont="1" applyFill="1" applyBorder="1" applyAlignment="1">
      <alignment vertical="center"/>
    </xf>
    <xf numFmtId="0" fontId="1" fillId="5" borderId="1" xfId="0" applyFont="1" applyFill="1" applyBorder="1" applyAlignment="1">
      <alignment vertical="center"/>
    </xf>
    <xf numFmtId="0" fontId="2" fillId="5" borderId="1" xfId="0" applyFont="1" applyFill="1" applyBorder="1" applyAlignment="1">
      <alignment horizontal="left" vertical="center"/>
    </xf>
    <xf numFmtId="0" fontId="2" fillId="0" borderId="0" xfId="0" applyFont="1" applyAlignment="1">
      <alignment wrapText="1"/>
    </xf>
    <xf numFmtId="0" fontId="2" fillId="0" borderId="1" xfId="0" applyFont="1" applyBorder="1" applyAlignment="1">
      <alignment wrapText="1"/>
    </xf>
    <xf numFmtId="0" fontId="1" fillId="5" borderId="0" xfId="0" applyFont="1" applyFill="1" applyAlignment="1">
      <alignment vertical="center"/>
    </xf>
    <xf numFmtId="0" fontId="1" fillId="5" borderId="0" xfId="0" applyFont="1" applyFill="1" applyBorder="1" applyAlignment="1">
      <alignment vertical="center"/>
    </xf>
    <xf numFmtId="16" fontId="2" fillId="0" borderId="1" xfId="0" applyNumberFormat="1" applyFont="1" applyFill="1" applyBorder="1" applyAlignment="1">
      <alignment vertical="center" wrapText="1"/>
    </xf>
    <xf numFmtId="0" fontId="17" fillId="0" borderId="1" xfId="0" applyFont="1" applyBorder="1"/>
    <xf numFmtId="0" fontId="17" fillId="0" borderId="1" xfId="0" applyFont="1" applyBorder="1" applyAlignment="1">
      <alignment wrapText="1"/>
    </xf>
    <xf numFmtId="0" fontId="6" fillId="0" borderId="1" xfId="1" applyFont="1" applyBorder="1" applyAlignment="1" applyProtection="1"/>
    <xf numFmtId="14" fontId="2" fillId="0" borderId="1" xfId="0" applyNumberFormat="1" applyFont="1" applyFill="1" applyBorder="1" applyAlignment="1">
      <alignment vertical="center" wrapText="1"/>
    </xf>
    <xf numFmtId="0" fontId="1" fillId="0" borderId="10" xfId="0" applyFont="1" applyFill="1" applyBorder="1" applyAlignment="1">
      <alignment vertical="center"/>
    </xf>
    <xf numFmtId="0" fontId="2" fillId="5" borderId="0" xfId="0" applyFont="1" applyFill="1" applyAlignment="1">
      <alignment horizontal="left" vertical="center"/>
    </xf>
    <xf numFmtId="0" fontId="16" fillId="0" borderId="0" xfId="0" applyFont="1" applyAlignment="1">
      <alignment horizontal="left" wrapText="1"/>
    </xf>
    <xf numFmtId="0" fontId="4" fillId="0" borderId="0" xfId="1" applyFill="1" applyAlignment="1" applyProtection="1">
      <alignment vertical="center"/>
    </xf>
    <xf numFmtId="0" fontId="6" fillId="0" borderId="7" xfId="1" applyFont="1" applyFill="1" applyBorder="1" applyAlignment="1" applyProtection="1">
      <alignment vertical="center"/>
    </xf>
    <xf numFmtId="0" fontId="2" fillId="5" borderId="0" xfId="0" applyFont="1" applyFill="1" applyAlignment="1">
      <alignment horizontal="left" vertical="center" wrapText="1"/>
    </xf>
    <xf numFmtId="0" fontId="6" fillId="0" borderId="5" xfId="1" applyFont="1" applyFill="1" applyBorder="1" applyAlignment="1" applyProtection="1">
      <alignment vertical="center"/>
    </xf>
    <xf numFmtId="0" fontId="1" fillId="0" borderId="1" xfId="0" applyFont="1" applyBorder="1" applyAlignment="1">
      <alignment horizontal="left" vertical="center" wrapText="1"/>
    </xf>
    <xf numFmtId="0" fontId="0" fillId="0" borderId="0" xfId="0" applyAlignment="1">
      <alignment horizontal="left" vertical="center"/>
    </xf>
    <xf numFmtId="0" fontId="13" fillId="0" borderId="1" xfId="0" quotePrefix="1" applyFont="1" applyBorder="1" applyAlignment="1">
      <alignment horizontal="center" vertical="center"/>
    </xf>
    <xf numFmtId="0" fontId="2" fillId="0" borderId="5" xfId="0" applyFont="1" applyFill="1" applyBorder="1" applyAlignment="1">
      <alignment vertical="center"/>
    </xf>
    <xf numFmtId="0" fontId="2" fillId="0" borderId="8" xfId="0" applyFont="1" applyFill="1" applyBorder="1" applyAlignment="1">
      <alignment vertical="center"/>
    </xf>
    <xf numFmtId="1" fontId="2" fillId="0" borderId="0" xfId="0" applyNumberFormat="1" applyFont="1" applyAlignment="1">
      <alignment horizontal="center"/>
    </xf>
    <xf numFmtId="0" fontId="3"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1" fillId="0" borderId="1" xfId="1" applyFont="1" applyFill="1" applyBorder="1" applyAlignment="1" applyProtection="1">
      <alignment vertical="center"/>
    </xf>
    <xf numFmtId="0" fontId="1" fillId="0" borderId="0" xfId="0" applyFont="1"/>
    <xf numFmtId="0" fontId="19" fillId="0" borderId="0"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0" borderId="0" xfId="0" applyFont="1" applyFill="1" applyBorder="1" applyAlignment="1">
      <alignment horizontal="center" vertical="center"/>
    </xf>
    <xf numFmtId="0" fontId="1" fillId="0" borderId="6" xfId="0" applyFont="1" applyFill="1" applyBorder="1" applyAlignment="1">
      <alignment vertical="center"/>
    </xf>
    <xf numFmtId="0" fontId="5" fillId="2" borderId="1" xfId="0" applyFont="1" applyFill="1" applyBorder="1" applyAlignment="1">
      <alignment horizontal="center" vertical="center"/>
    </xf>
    <xf numFmtId="1" fontId="1" fillId="0" borderId="1" xfId="0" applyNumberFormat="1" applyFont="1" applyFill="1" applyBorder="1" applyAlignment="1">
      <alignment horizontal="center" vertical="center"/>
    </xf>
    <xf numFmtId="0" fontId="4" fillId="0" borderId="1" xfId="1" applyFill="1" applyBorder="1" applyAlignment="1" applyProtection="1">
      <alignment horizontal="center" vertical="center"/>
    </xf>
    <xf numFmtId="0" fontId="4" fillId="0" borderId="1" xfId="1" applyBorder="1" applyAlignment="1" applyProtection="1">
      <alignment horizontal="center"/>
    </xf>
    <xf numFmtId="0" fontId="1" fillId="0" borderId="1" xfId="1" applyFont="1" applyFill="1" applyBorder="1" applyAlignment="1" applyProtection="1">
      <alignment horizontal="center" vertical="center"/>
    </xf>
    <xf numFmtId="0" fontId="4" fillId="0" borderId="1" xfId="1" applyBorder="1" applyAlignment="1" applyProtection="1">
      <alignment horizontal="center" vertical="center"/>
    </xf>
    <xf numFmtId="0" fontId="6" fillId="0" borderId="1" xfId="1" applyFont="1" applyFill="1" applyBorder="1" applyAlignment="1" applyProtection="1">
      <alignment horizontal="center" vertical="center"/>
    </xf>
    <xf numFmtId="0" fontId="2" fillId="3" borderId="6" xfId="0" applyFont="1" applyFill="1" applyBorder="1" applyAlignment="1">
      <alignment horizontal="center" vertical="center" wrapText="1"/>
    </xf>
    <xf numFmtId="0" fontId="1" fillId="3" borderId="6" xfId="0" applyFont="1" applyFill="1" applyBorder="1" applyAlignment="1">
      <alignment horizontal="center" vertical="center"/>
    </xf>
    <xf numFmtId="0" fontId="2" fillId="0" borderId="1" xfId="0" applyFont="1" applyBorder="1" applyAlignment="1">
      <alignment horizontal="left" vertical="center" wrapText="1"/>
    </xf>
    <xf numFmtId="0" fontId="5" fillId="0" borderId="1" xfId="0" applyFont="1" applyFill="1" applyBorder="1" applyAlignment="1">
      <alignment horizontal="center" vertical="center"/>
    </xf>
    <xf numFmtId="0" fontId="3" fillId="0" borderId="1" xfId="0" applyFont="1" applyFill="1" applyBorder="1" applyAlignment="1">
      <alignment horizontal="left" vertical="center"/>
    </xf>
    <xf numFmtId="0" fontId="5" fillId="0" borderId="1" xfId="0" applyFont="1" applyFill="1" applyBorder="1" applyAlignment="1">
      <alignment vertical="center"/>
    </xf>
    <xf numFmtId="0" fontId="5" fillId="0" borderId="1" xfId="0" applyFont="1" applyFill="1" applyBorder="1" applyAlignment="1">
      <alignment vertical="center" wrapText="1"/>
    </xf>
    <xf numFmtId="0" fontId="3" fillId="0" borderId="1" xfId="0" applyFont="1" applyFill="1" applyBorder="1" applyAlignment="1">
      <alignment horizontal="center" vertical="center"/>
    </xf>
    <xf numFmtId="0" fontId="5" fillId="0" borderId="0" xfId="0" applyFont="1" applyFill="1" applyAlignment="1">
      <alignment horizontal="left" vertical="center"/>
    </xf>
    <xf numFmtId="0" fontId="3" fillId="0" borderId="0" xfId="0" applyFont="1" applyFill="1" applyAlignment="1">
      <alignment horizontal="left" vertical="center"/>
    </xf>
    <xf numFmtId="0" fontId="3" fillId="0" borderId="1" xfId="0" applyFont="1" applyFill="1" applyBorder="1" applyAlignment="1">
      <alignment vertical="center"/>
    </xf>
    <xf numFmtId="0" fontId="5" fillId="5" borderId="1" xfId="0" applyFont="1" applyFill="1" applyBorder="1" applyAlignment="1">
      <alignment vertical="center" wrapText="1"/>
    </xf>
    <xf numFmtId="17" fontId="2" fillId="0" borderId="1" xfId="0" applyNumberFormat="1" applyFont="1" applyFill="1" applyBorder="1" applyAlignment="1">
      <alignment horizontal="center" vertical="center"/>
    </xf>
    <xf numFmtId="0" fontId="3" fillId="2" borderId="6"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3" fillId="0" borderId="0" xfId="0" applyFont="1"/>
    <xf numFmtId="0" fontId="23" fillId="0" borderId="1" xfId="0" applyFont="1" applyBorder="1" applyAlignment="1">
      <alignment horizontal="center"/>
    </xf>
    <xf numFmtId="0" fontId="2"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0" fontId="4" fillId="0" borderId="1" xfId="1" applyBorder="1" applyAlignment="1" applyProtection="1">
      <alignment horizontal="left" vertical="center"/>
    </xf>
    <xf numFmtId="0" fontId="1" fillId="5" borderId="10" xfId="0" applyFont="1" applyFill="1" applyBorder="1" applyAlignment="1">
      <alignment vertical="center"/>
    </xf>
    <xf numFmtId="0" fontId="2" fillId="4" borderId="1" xfId="0" applyFont="1" applyFill="1" applyBorder="1" applyAlignment="1">
      <alignment vertical="center" wrapText="1"/>
    </xf>
    <xf numFmtId="0" fontId="6" fillId="0" borderId="1" xfId="1" applyFont="1" applyFill="1" applyBorder="1" applyAlignment="1" applyProtection="1">
      <alignment horizontal="left" vertical="center" wrapText="1"/>
    </xf>
    <xf numFmtId="0" fontId="18" fillId="4" borderId="1" xfId="0" applyFont="1" applyFill="1" applyBorder="1" applyAlignment="1">
      <alignment vertical="center"/>
    </xf>
    <xf numFmtId="0" fontId="1" fillId="4" borderId="0" xfId="0" applyFont="1" applyFill="1" applyBorder="1" applyAlignment="1">
      <alignment vertical="center"/>
    </xf>
    <xf numFmtId="0" fontId="2" fillId="4" borderId="1" xfId="0" applyFont="1" applyFill="1" applyBorder="1" applyAlignment="1">
      <alignment horizontal="left" vertical="center"/>
    </xf>
    <xf numFmtId="0" fontId="1" fillId="4" borderId="1" xfId="0" applyFont="1" applyFill="1" applyBorder="1" applyAlignment="1">
      <alignment vertical="center" wrapText="1"/>
    </xf>
    <xf numFmtId="0" fontId="2" fillId="0" borderId="8" xfId="0" applyFont="1" applyFill="1" applyBorder="1" applyAlignment="1">
      <alignment horizontal="center" vertical="center"/>
    </xf>
    <xf numFmtId="1" fontId="2" fillId="0" borderId="8" xfId="0" applyNumberFormat="1" applyFont="1" applyFill="1" applyBorder="1" applyAlignment="1">
      <alignment horizontal="center" vertical="center"/>
    </xf>
    <xf numFmtId="0" fontId="2" fillId="0" borderId="11" xfId="0" applyFont="1" applyFill="1" applyBorder="1" applyAlignment="1">
      <alignment horizontal="center" vertical="center"/>
    </xf>
    <xf numFmtId="0" fontId="1" fillId="0" borderId="11" xfId="0" applyFont="1" applyFill="1" applyBorder="1" applyAlignment="1">
      <alignment horizontal="center" vertical="center"/>
    </xf>
    <xf numFmtId="0" fontId="2" fillId="0" borderId="11" xfId="0" applyFont="1" applyFill="1" applyBorder="1" applyAlignment="1">
      <alignment vertical="center"/>
    </xf>
    <xf numFmtId="0" fontId="19" fillId="0" borderId="1" xfId="0" applyFont="1" applyFill="1" applyBorder="1" applyAlignment="1">
      <alignment horizontal="center" vertical="center"/>
    </xf>
    <xf numFmtId="0" fontId="0" fillId="0" borderId="0" xfId="0" applyAlignment="1">
      <alignment horizontal="center"/>
    </xf>
    <xf numFmtId="0" fontId="4" fillId="0" borderId="0" xfId="1" applyFill="1" applyBorder="1" applyAlignment="1" applyProtection="1">
      <alignment vertical="center" wrapText="1"/>
    </xf>
    <xf numFmtId="0" fontId="6" fillId="0" borderId="0" xfId="1" applyFont="1" applyAlignment="1" applyProtection="1">
      <alignment vertical="center"/>
    </xf>
    <xf numFmtId="0" fontId="6" fillId="0" borderId="2" xfId="1" applyFont="1" applyFill="1" applyBorder="1" applyAlignment="1" applyProtection="1">
      <alignment horizontal="center" vertical="center"/>
    </xf>
    <xf numFmtId="0" fontId="2" fillId="0" borderId="9" xfId="0" applyFont="1" applyFill="1" applyBorder="1" applyAlignment="1">
      <alignment horizontal="center" vertical="center"/>
    </xf>
    <xf numFmtId="0" fontId="2" fillId="0" borderId="6" xfId="0" applyFont="1" applyFill="1" applyBorder="1" applyAlignment="1">
      <alignment horizontal="center" vertical="center"/>
    </xf>
    <xf numFmtId="0" fontId="27" fillId="0" borderId="0" xfId="0" applyFont="1" applyAlignment="1">
      <alignment wrapText="1"/>
    </xf>
    <xf numFmtId="0" fontId="1" fillId="3" borderId="1" xfId="0" applyFont="1" applyFill="1" applyBorder="1" applyAlignment="1">
      <alignment vertical="center" wrapText="1"/>
    </xf>
    <xf numFmtId="0" fontId="4" fillId="0" borderId="5" xfId="1" applyFill="1" applyBorder="1" applyAlignment="1" applyProtection="1">
      <alignment vertical="center"/>
    </xf>
    <xf numFmtId="164" fontId="12" fillId="0" borderId="0" xfId="0" applyNumberFormat="1" applyFont="1" applyFill="1" applyBorder="1" applyAlignment="1">
      <alignment vertical="center"/>
    </xf>
    <xf numFmtId="0" fontId="2" fillId="6" borderId="1" xfId="0" applyFont="1" applyFill="1" applyBorder="1" applyAlignment="1">
      <alignment horizontal="center" vertical="center" wrapText="1"/>
    </xf>
    <xf numFmtId="0" fontId="2" fillId="6" borderId="1" xfId="0" applyFont="1" applyFill="1" applyBorder="1" applyAlignment="1">
      <alignment horizontal="center" vertical="center"/>
    </xf>
    <xf numFmtId="0" fontId="1" fillId="6" borderId="1"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1" fillId="2" borderId="1" xfId="0" applyFont="1" applyFill="1" applyBorder="1" applyAlignment="1">
      <alignment horizontal="center" vertical="center"/>
    </xf>
    <xf numFmtId="0" fontId="28" fillId="3" borderId="0" xfId="0" applyFont="1" applyFill="1" applyAlignment="1">
      <alignment horizontal="center" vertical="center"/>
    </xf>
    <xf numFmtId="0" fontId="28" fillId="3" borderId="1" xfId="0" applyFont="1" applyFill="1" applyBorder="1" applyAlignment="1">
      <alignment horizontal="center" vertical="center"/>
    </xf>
    <xf numFmtId="0" fontId="8" fillId="3" borderId="1" xfId="0" applyFont="1" applyFill="1" applyBorder="1" applyAlignment="1">
      <alignment horizontal="center" vertical="center" wrapText="1"/>
    </xf>
    <xf numFmtId="0" fontId="13" fillId="3" borderId="1" xfId="0" applyFont="1" applyFill="1" applyBorder="1" applyAlignment="1">
      <alignment horizontal="center" vertical="center"/>
    </xf>
    <xf numFmtId="0" fontId="4" fillId="0" borderId="1" xfId="1" applyFill="1" applyBorder="1" applyAlignment="1" applyProtection="1">
      <alignment horizontal="left" vertical="center" wrapText="1"/>
    </xf>
    <xf numFmtId="0" fontId="2" fillId="0" borderId="1" xfId="0" applyFont="1" applyFill="1" applyBorder="1" applyAlignment="1">
      <alignment horizontal="left" vertical="top"/>
    </xf>
    <xf numFmtId="49" fontId="2" fillId="0" borderId="1" xfId="0" applyNumberFormat="1" applyFont="1" applyFill="1" applyBorder="1" applyAlignment="1">
      <alignment horizontal="center" vertical="center"/>
    </xf>
    <xf numFmtId="0" fontId="4" fillId="0" borderId="1" xfId="1" applyFill="1" applyBorder="1" applyAlignment="1" applyProtection="1">
      <alignment horizontal="center" vertical="center" wrapText="1"/>
    </xf>
    <xf numFmtId="0" fontId="3" fillId="2" borderId="2"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16" fillId="0" borderId="0" xfId="0" applyFont="1" applyAlignment="1">
      <alignment horizontal="left" vertical="center" wrapText="1"/>
    </xf>
    <xf numFmtId="0" fontId="29" fillId="3" borderId="1" xfId="0" applyFont="1" applyFill="1" applyBorder="1" applyAlignment="1">
      <alignment horizontal="center" vertical="center"/>
    </xf>
    <xf numFmtId="0" fontId="2" fillId="2" borderId="0" xfId="0" applyFont="1" applyFill="1" applyBorder="1" applyAlignment="1">
      <alignment horizontal="center" vertical="center" wrapText="1"/>
    </xf>
    <xf numFmtId="0" fontId="12" fillId="0" borderId="0" xfId="0" applyFont="1" applyFill="1" applyBorder="1" applyAlignment="1">
      <alignment horizontal="center" vertical="center"/>
    </xf>
    <xf numFmtId="49" fontId="6" fillId="0" borderId="1" xfId="1" applyNumberFormat="1" applyFont="1" applyFill="1" applyBorder="1" applyAlignment="1" applyProtection="1">
      <alignment vertical="center"/>
    </xf>
    <xf numFmtId="0" fontId="2" fillId="0" borderId="2" xfId="0" applyFont="1" applyFill="1" applyBorder="1" applyAlignment="1">
      <alignment vertical="center" wrapText="1"/>
    </xf>
    <xf numFmtId="0" fontId="1" fillId="0" borderId="9" xfId="0" applyFont="1" applyFill="1" applyBorder="1" applyAlignment="1">
      <alignment vertical="center" wrapText="1"/>
    </xf>
    <xf numFmtId="0" fontId="4" fillId="4" borderId="1" xfId="1" applyFill="1" applyBorder="1" applyAlignment="1" applyProtection="1">
      <alignment vertical="center"/>
    </xf>
    <xf numFmtId="0" fontId="6" fillId="0" borderId="1" xfId="1" applyFont="1" applyBorder="1" applyAlignment="1" applyProtection="1">
      <alignment horizontal="left" vertical="center"/>
    </xf>
    <xf numFmtId="0" fontId="1" fillId="0" borderId="5" xfId="0" applyFont="1" applyFill="1" applyBorder="1" applyAlignment="1">
      <alignment vertical="center"/>
    </xf>
    <xf numFmtId="0" fontId="7" fillId="0" borderId="1" xfId="1" applyFont="1" applyFill="1" applyBorder="1" applyAlignment="1" applyProtection="1">
      <alignment vertical="center"/>
    </xf>
    <xf numFmtId="0" fontId="1" fillId="0" borderId="1" xfId="0" applyFont="1" applyFill="1" applyBorder="1" applyAlignment="1">
      <alignment horizontal="left" vertical="top" wrapText="1"/>
    </xf>
    <xf numFmtId="0" fontId="16" fillId="0" borderId="12" xfId="0" applyFont="1" applyBorder="1" applyAlignment="1">
      <alignment horizontal="center" wrapText="1"/>
    </xf>
    <xf numFmtId="0" fontId="6" fillId="0" borderId="1" xfId="1" applyFont="1" applyBorder="1" applyAlignment="1" applyProtection="1">
      <alignment wrapText="1"/>
    </xf>
    <xf numFmtId="0" fontId="4" fillId="0" borderId="1" xfId="1" applyBorder="1" applyAlignment="1" applyProtection="1">
      <alignment wrapText="1"/>
    </xf>
    <xf numFmtId="0" fontId="4" fillId="0" borderId="8" xfId="1" applyFill="1" applyBorder="1" applyAlignment="1" applyProtection="1">
      <alignment vertical="center" wrapText="1"/>
    </xf>
    <xf numFmtId="0" fontId="2" fillId="7" borderId="1" xfId="0" applyFont="1" applyFill="1" applyBorder="1" applyAlignment="1">
      <alignment vertical="center" wrapText="1"/>
    </xf>
    <xf numFmtId="0" fontId="17" fillId="0" borderId="1" xfId="0" applyFont="1" applyBorder="1" applyAlignment="1">
      <alignment horizontal="left" vertical="center"/>
    </xf>
    <xf numFmtId="0" fontId="1" fillId="0" borderId="13" xfId="0" applyFont="1" applyFill="1" applyBorder="1" applyAlignment="1">
      <alignment horizontal="center" vertical="center"/>
    </xf>
    <xf numFmtId="0" fontId="1" fillId="4" borderId="10" xfId="0" applyFont="1" applyFill="1" applyBorder="1" applyAlignment="1">
      <alignment vertical="center"/>
    </xf>
    <xf numFmtId="0" fontId="4" fillId="4" borderId="1" xfId="1" applyFill="1" applyBorder="1" applyAlignment="1" applyProtection="1">
      <alignment vertical="center" wrapText="1"/>
    </xf>
    <xf numFmtId="0" fontId="3" fillId="5" borderId="1" xfId="0" applyFont="1" applyFill="1" applyBorder="1" applyAlignment="1">
      <alignment vertical="center"/>
    </xf>
    <xf numFmtId="2" fontId="2" fillId="0" borderId="1" xfId="0" applyNumberFormat="1" applyFont="1" applyFill="1" applyBorder="1" applyAlignment="1">
      <alignment horizontal="center" vertical="center"/>
    </xf>
    <xf numFmtId="0" fontId="2" fillId="0" borderId="13" xfId="0" applyFont="1" applyFill="1" applyBorder="1" applyAlignment="1">
      <alignment horizontal="center" vertical="center" wrapText="1"/>
    </xf>
    <xf numFmtId="0" fontId="30" fillId="0" borderId="13" xfId="0" applyFont="1" applyFill="1" applyBorder="1" applyAlignment="1">
      <alignment vertical="center"/>
    </xf>
    <xf numFmtId="0" fontId="2" fillId="0" borderId="13" xfId="0" applyFont="1" applyFill="1" applyBorder="1" applyAlignment="1">
      <alignment horizontal="center" vertical="center"/>
    </xf>
    <xf numFmtId="0" fontId="2" fillId="0" borderId="13" xfId="0" applyFont="1" applyFill="1" applyBorder="1" applyAlignment="1">
      <alignment vertical="center"/>
    </xf>
    <xf numFmtId="0" fontId="1" fillId="7" borderId="1" xfId="0" applyFont="1" applyFill="1" applyBorder="1" applyAlignment="1">
      <alignment horizontal="left" vertical="center"/>
    </xf>
    <xf numFmtId="0" fontId="1" fillId="7" borderId="1" xfId="0" applyFont="1" applyFill="1" applyBorder="1" applyAlignment="1">
      <alignment vertical="center"/>
    </xf>
    <xf numFmtId="0" fontId="2" fillId="7" borderId="1" xfId="0" applyFont="1" applyFill="1" applyBorder="1" applyAlignment="1">
      <alignment horizontal="center" vertical="center"/>
    </xf>
    <xf numFmtId="0" fontId="1" fillId="7" borderId="1" xfId="0" applyFont="1" applyFill="1" applyBorder="1" applyAlignment="1">
      <alignment horizontal="center" vertical="center"/>
    </xf>
    <xf numFmtId="0" fontId="1" fillId="5" borderId="1" xfId="0" applyFont="1" applyFill="1" applyBorder="1" applyAlignment="1">
      <alignment horizontal="center" vertical="center"/>
    </xf>
    <xf numFmtId="1" fontId="2" fillId="0" borderId="1" xfId="0" applyNumberFormat="1" applyFont="1" applyBorder="1" applyAlignment="1">
      <alignment horizontal="center"/>
    </xf>
    <xf numFmtId="0" fontId="25" fillId="0" borderId="0" xfId="0" applyFont="1" applyFill="1" applyBorder="1" applyAlignment="1">
      <alignment horizontal="center" vertical="center"/>
    </xf>
    <xf numFmtId="0" fontId="2" fillId="5" borderId="1" xfId="0" applyFont="1" applyFill="1" applyBorder="1" applyAlignment="1">
      <alignment horizontal="center" vertical="center"/>
    </xf>
    <xf numFmtId="0" fontId="2" fillId="5"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1" fillId="3" borderId="6" xfId="0" applyFont="1" applyFill="1" applyBorder="1" applyAlignment="1">
      <alignment horizontal="center" vertical="center"/>
    </xf>
    <xf numFmtId="0" fontId="2" fillId="3" borderId="6" xfId="0" applyFont="1" applyFill="1" applyBorder="1" applyAlignment="1">
      <alignment horizontal="center" vertical="center" wrapText="1"/>
    </xf>
    <xf numFmtId="0" fontId="1" fillId="0" borderId="0" xfId="0" applyFont="1" applyFill="1" applyBorder="1" applyAlignment="1">
      <alignment horizontal="center" vertical="center"/>
    </xf>
    <xf numFmtId="0" fontId="6" fillId="0" borderId="8" xfId="1" applyFont="1" applyFill="1" applyBorder="1" applyAlignment="1" applyProtection="1">
      <alignment vertical="center"/>
    </xf>
    <xf numFmtId="0" fontId="4" fillId="0" borderId="8" xfId="1" applyFill="1" applyBorder="1" applyAlignment="1" applyProtection="1">
      <alignment vertical="center"/>
    </xf>
    <xf numFmtId="0" fontId="4" fillId="0" borderId="7" xfId="1" applyFill="1" applyBorder="1" applyAlignment="1" applyProtection="1">
      <alignment vertical="center" wrapText="1"/>
    </xf>
    <xf numFmtId="1" fontId="2" fillId="0" borderId="7" xfId="0" applyNumberFormat="1" applyFont="1" applyFill="1" applyBorder="1" applyAlignment="1">
      <alignment horizontal="center" vertical="center"/>
    </xf>
    <xf numFmtId="0" fontId="4" fillId="5" borderId="1" xfId="1" applyFill="1" applyBorder="1" applyAlignment="1" applyProtection="1">
      <alignment vertical="center" wrapText="1"/>
    </xf>
    <xf numFmtId="0" fontId="0" fillId="9" borderId="0" xfId="0" applyFill="1"/>
    <xf numFmtId="0" fontId="0" fillId="10" borderId="0" xfId="0" applyFill="1"/>
    <xf numFmtId="0" fontId="0" fillId="7" borderId="0" xfId="0" applyFill="1"/>
    <xf numFmtId="0" fontId="0" fillId="8" borderId="0" xfId="0" applyFill="1"/>
    <xf numFmtId="0" fontId="0" fillId="4" borderId="0" xfId="0" applyFill="1"/>
    <xf numFmtId="0" fontId="0" fillId="11" borderId="0" xfId="0" applyFill="1"/>
    <xf numFmtId="0" fontId="0" fillId="12" borderId="0" xfId="0" applyFill="1"/>
    <xf numFmtId="0" fontId="1" fillId="0" borderId="0" xfId="0" applyFont="1" applyAlignment="1">
      <alignment wrapText="1"/>
    </xf>
    <xf numFmtId="0" fontId="32" fillId="0" borderId="0" xfId="0" applyFont="1" applyFill="1" applyBorder="1" applyAlignment="1">
      <alignment horizontal="center" vertical="center" wrapText="1"/>
    </xf>
    <xf numFmtId="0" fontId="1" fillId="0" borderId="8"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4" xfId="0" applyFont="1" applyFill="1" applyBorder="1" applyAlignment="1">
      <alignment horizontal="left" vertical="center"/>
    </xf>
    <xf numFmtId="0" fontId="2" fillId="4" borderId="14" xfId="0" applyFont="1" applyFill="1" applyBorder="1" applyAlignment="1">
      <alignment vertical="center" wrapText="1"/>
    </xf>
    <xf numFmtId="0" fontId="2" fillId="0" borderId="14" xfId="0" applyFont="1" applyFill="1" applyBorder="1" applyAlignment="1">
      <alignment vertical="center"/>
    </xf>
    <xf numFmtId="0" fontId="6" fillId="0" borderId="14" xfId="1" applyFont="1" applyFill="1" applyBorder="1" applyAlignment="1" applyProtection="1">
      <alignment vertical="center"/>
    </xf>
    <xf numFmtId="0" fontId="1" fillId="0" borderId="14" xfId="0" applyFont="1" applyFill="1" applyBorder="1" applyAlignment="1">
      <alignment horizontal="center" vertical="center"/>
    </xf>
    <xf numFmtId="17" fontId="2" fillId="0" borderId="14" xfId="0" applyNumberFormat="1" applyFont="1" applyFill="1" applyBorder="1" applyAlignment="1">
      <alignment horizontal="center" vertical="center"/>
    </xf>
    <xf numFmtId="0" fontId="2" fillId="0" borderId="7" xfId="0" applyFont="1" applyFill="1" applyBorder="1" applyAlignment="1">
      <alignment horizontal="left" vertical="center"/>
    </xf>
    <xf numFmtId="0" fontId="1" fillId="0" borderId="7" xfId="0" applyFont="1" applyFill="1" applyBorder="1" applyAlignment="1">
      <alignment horizontal="left" vertical="center"/>
    </xf>
    <xf numFmtId="0" fontId="6" fillId="0" borderId="7" xfId="1" applyFont="1" applyFill="1" applyBorder="1" applyAlignment="1" applyProtection="1">
      <alignment horizontal="left" vertical="center"/>
    </xf>
    <xf numFmtId="0" fontId="2" fillId="0" borderId="15" xfId="0" applyFont="1" applyFill="1" applyBorder="1" applyAlignment="1">
      <alignment horizontal="center" vertical="center" wrapText="1"/>
    </xf>
    <xf numFmtId="0" fontId="1" fillId="0" borderId="15" xfId="0" applyFont="1" applyFill="1" applyBorder="1" applyAlignment="1">
      <alignment horizontal="center" vertical="center"/>
    </xf>
    <xf numFmtId="0" fontId="2" fillId="0" borderId="15" xfId="0" applyFont="1" applyFill="1" applyBorder="1" applyAlignment="1">
      <alignment horizontal="left" vertical="center"/>
    </xf>
    <xf numFmtId="0" fontId="1" fillId="0" borderId="15" xfId="0" applyFont="1" applyFill="1" applyBorder="1" applyAlignment="1">
      <alignment horizontal="left" vertical="center" wrapText="1"/>
    </xf>
    <xf numFmtId="0" fontId="1" fillId="0" borderId="15" xfId="0" applyFont="1" applyFill="1" applyBorder="1" applyAlignment="1">
      <alignment vertical="center" wrapText="1"/>
    </xf>
    <xf numFmtId="0" fontId="1" fillId="0" borderId="15" xfId="0" applyFont="1" applyFill="1" applyBorder="1" applyAlignment="1">
      <alignment vertical="center"/>
    </xf>
    <xf numFmtId="0" fontId="6" fillId="0" borderId="15" xfId="1" applyFont="1" applyFill="1" applyBorder="1" applyAlignment="1" applyProtection="1">
      <alignment horizontal="left" vertical="center"/>
    </xf>
    <xf numFmtId="0" fontId="6" fillId="0" borderId="16" xfId="1" applyFont="1" applyFill="1" applyBorder="1" applyAlignment="1" applyProtection="1">
      <alignment vertical="center"/>
    </xf>
    <xf numFmtId="0" fontId="1" fillId="0" borderId="15" xfId="0" applyFont="1" applyFill="1" applyBorder="1" applyAlignment="1">
      <alignment horizontal="center" vertical="center" wrapText="1"/>
    </xf>
    <xf numFmtId="0" fontId="2" fillId="0" borderId="15" xfId="0" applyFont="1" applyFill="1" applyBorder="1" applyAlignment="1">
      <alignment horizontal="center" vertical="center"/>
    </xf>
    <xf numFmtId="0" fontId="2" fillId="0" borderId="15" xfId="0" applyFont="1" applyFill="1" applyBorder="1" applyAlignment="1">
      <alignment vertical="center" wrapText="1"/>
    </xf>
    <xf numFmtId="0" fontId="6" fillId="0" borderId="15" xfId="1" applyFont="1" applyFill="1" applyBorder="1" applyAlignment="1" applyProtection="1">
      <alignment vertical="center"/>
    </xf>
    <xf numFmtId="1" fontId="2" fillId="0" borderId="15" xfId="0" applyNumberFormat="1" applyFont="1" applyFill="1" applyBorder="1" applyAlignment="1">
      <alignment horizontal="center" vertical="center"/>
    </xf>
    <xf numFmtId="0" fontId="2" fillId="0" borderId="15" xfId="0" applyFont="1" applyFill="1" applyBorder="1" applyAlignment="1">
      <alignment vertical="center"/>
    </xf>
    <xf numFmtId="0" fontId="2" fillId="0" borderId="17" xfId="0" applyFont="1" applyFill="1" applyBorder="1" applyAlignment="1">
      <alignment horizontal="center" vertical="center" wrapText="1"/>
    </xf>
    <xf numFmtId="0" fontId="2" fillId="0" borderId="17" xfId="0" applyFont="1" applyFill="1" applyBorder="1" applyAlignment="1">
      <alignment vertical="center" wrapText="1"/>
    </xf>
    <xf numFmtId="0" fontId="1" fillId="0" borderId="17" xfId="0" applyFont="1" applyFill="1" applyBorder="1" applyAlignment="1">
      <alignment vertical="center"/>
    </xf>
    <xf numFmtId="0" fontId="6" fillId="0" borderId="17" xfId="1" applyFont="1" applyFill="1" applyBorder="1" applyAlignment="1" applyProtection="1">
      <alignment vertical="center"/>
    </xf>
    <xf numFmtId="0" fontId="2" fillId="0" borderId="17" xfId="0" applyFont="1" applyFill="1" applyBorder="1" applyAlignment="1">
      <alignment horizontal="center" vertical="center"/>
    </xf>
    <xf numFmtId="0" fontId="1" fillId="0" borderId="17" xfId="0" applyFont="1" applyFill="1" applyBorder="1" applyAlignment="1">
      <alignment horizontal="center" vertical="center"/>
    </xf>
    <xf numFmtId="0" fontId="2" fillId="0" borderId="17" xfId="0" applyFont="1" applyFill="1" applyBorder="1" applyAlignment="1">
      <alignment vertical="center"/>
    </xf>
    <xf numFmtId="0" fontId="2" fillId="0" borderId="7" xfId="0" quotePrefix="1" applyFont="1" applyFill="1" applyBorder="1" applyAlignment="1">
      <alignment horizontal="center" vertical="center" wrapText="1"/>
    </xf>
    <xf numFmtId="0" fontId="4" fillId="0" borderId="15" xfId="1" applyFill="1" applyBorder="1" applyAlignment="1" applyProtection="1">
      <alignment vertical="center"/>
    </xf>
    <xf numFmtId="0" fontId="2" fillId="0" borderId="15" xfId="0" applyFont="1" applyBorder="1" applyAlignment="1">
      <alignment horizontal="center" vertical="center"/>
    </xf>
    <xf numFmtId="0" fontId="2" fillId="0" borderId="7" xfId="0" applyFont="1" applyBorder="1" applyAlignment="1">
      <alignment vertical="center"/>
    </xf>
    <xf numFmtId="0" fontId="2" fillId="0" borderId="7" xfId="0" applyFont="1" applyBorder="1" applyAlignment="1">
      <alignment horizontal="center" vertical="center"/>
    </xf>
    <xf numFmtId="0" fontId="2" fillId="0" borderId="5" xfId="0" applyFont="1" applyFill="1" applyBorder="1" applyAlignment="1">
      <alignment horizontal="center" vertical="center" wrapText="1"/>
    </xf>
    <xf numFmtId="0" fontId="2" fillId="0" borderId="5" xfId="0" applyFont="1" applyFill="1" applyBorder="1" applyAlignment="1">
      <alignment horizontal="center" vertical="center"/>
    </xf>
    <xf numFmtId="0" fontId="1" fillId="0" borderId="5" xfId="0" applyFont="1" applyFill="1" applyBorder="1" applyAlignment="1">
      <alignment vertical="center" wrapText="1"/>
    </xf>
    <xf numFmtId="0" fontId="1" fillId="0" borderId="5" xfId="0" applyFont="1" applyFill="1" applyBorder="1" applyAlignment="1">
      <alignment horizontal="center" vertical="center"/>
    </xf>
    <xf numFmtId="0" fontId="2" fillId="0" borderId="14" xfId="0" applyFont="1" applyFill="1" applyBorder="1" applyAlignment="1">
      <alignment horizontal="center" vertical="center" wrapText="1"/>
    </xf>
    <xf numFmtId="0" fontId="2" fillId="0" borderId="14" xfId="0" applyFont="1" applyBorder="1" applyAlignment="1">
      <alignment vertical="center"/>
    </xf>
    <xf numFmtId="0" fontId="2" fillId="0" borderId="14" xfId="0" applyFont="1" applyBorder="1" applyAlignment="1">
      <alignment horizontal="center" vertical="center"/>
    </xf>
    <xf numFmtId="0" fontId="1" fillId="0" borderId="14" xfId="0" applyFont="1" applyFill="1" applyBorder="1" applyAlignment="1">
      <alignment vertical="center"/>
    </xf>
    <xf numFmtId="0" fontId="4" fillId="0" borderId="14" xfId="1" applyFill="1" applyBorder="1" applyAlignment="1" applyProtection="1">
      <alignment vertical="center"/>
    </xf>
    <xf numFmtId="1" fontId="2" fillId="0" borderId="14" xfId="0" applyNumberFormat="1" applyFont="1" applyFill="1" applyBorder="1" applyAlignment="1">
      <alignment horizontal="center" vertical="center"/>
    </xf>
    <xf numFmtId="0" fontId="2" fillId="0" borderId="15" xfId="0" applyFont="1" applyBorder="1" applyAlignment="1">
      <alignment vertical="center"/>
    </xf>
    <xf numFmtId="0" fontId="2" fillId="0" borderId="17" xfId="0" applyFont="1" applyBorder="1" applyAlignment="1">
      <alignment vertical="center"/>
    </xf>
    <xf numFmtId="0" fontId="2" fillId="0" borderId="17" xfId="0" applyFont="1" applyBorder="1" applyAlignment="1">
      <alignment horizontal="center" vertical="center"/>
    </xf>
    <xf numFmtId="0" fontId="4" fillId="0" borderId="17" xfId="1" applyFill="1" applyBorder="1" applyAlignment="1" applyProtection="1">
      <alignment vertical="center"/>
    </xf>
    <xf numFmtId="0" fontId="4" fillId="0" borderId="15" xfId="1" applyFill="1" applyBorder="1" applyAlignment="1" applyProtection="1">
      <alignment vertical="center" wrapText="1"/>
    </xf>
    <xf numFmtId="0" fontId="2" fillId="0" borderId="8" xfId="0" applyFont="1" applyFill="1" applyBorder="1" applyAlignment="1">
      <alignment horizontal="left" vertical="center"/>
    </xf>
    <xf numFmtId="0" fontId="2" fillId="0" borderId="14" xfId="0" applyFont="1" applyFill="1" applyBorder="1" applyAlignment="1">
      <alignment vertical="center" wrapText="1"/>
    </xf>
    <xf numFmtId="0" fontId="6" fillId="0" borderId="7" xfId="1" applyFont="1" applyFill="1" applyBorder="1" applyAlignment="1" applyProtection="1">
      <alignment vertical="center" wrapText="1"/>
    </xf>
    <xf numFmtId="0" fontId="2" fillId="0" borderId="5" xfId="0" applyFont="1" applyFill="1" applyBorder="1" applyAlignment="1">
      <alignment vertical="center" wrapText="1"/>
    </xf>
    <xf numFmtId="0" fontId="1" fillId="0" borderId="14" xfId="0" applyFont="1" applyBorder="1"/>
    <xf numFmtId="0" fontId="2" fillId="7" borderId="1" xfId="0" applyFont="1" applyFill="1" applyBorder="1" applyAlignment="1">
      <alignment vertical="center"/>
    </xf>
    <xf numFmtId="0" fontId="2" fillId="4" borderId="1" xfId="0" applyFont="1" applyFill="1" applyBorder="1" applyAlignment="1">
      <alignment horizontal="center" vertical="center"/>
    </xf>
    <xf numFmtId="3" fontId="2" fillId="0" borderId="1" xfId="0" applyNumberFormat="1" applyFont="1" applyFill="1" applyBorder="1" applyAlignment="1">
      <alignment horizontal="center" vertical="center" wrapText="1"/>
    </xf>
    <xf numFmtId="3" fontId="2" fillId="0" borderId="7" xfId="0" applyNumberFormat="1" applyFont="1" applyFill="1" applyBorder="1" applyAlignment="1">
      <alignment horizontal="center" vertical="center" wrapText="1"/>
    </xf>
    <xf numFmtId="3" fontId="2" fillId="0" borderId="7" xfId="0" applyNumberFormat="1" applyFont="1" applyFill="1" applyBorder="1" applyAlignment="1">
      <alignment horizontal="center" vertical="center"/>
    </xf>
    <xf numFmtId="3" fontId="1" fillId="0" borderId="7" xfId="0" applyNumberFormat="1" applyFont="1" applyFill="1" applyBorder="1" applyAlignment="1">
      <alignment horizontal="center" vertical="center"/>
    </xf>
    <xf numFmtId="3" fontId="2" fillId="0" borderId="0" xfId="0" applyNumberFormat="1" applyFont="1" applyAlignment="1">
      <alignment horizontal="center"/>
    </xf>
    <xf numFmtId="3" fontId="2" fillId="0" borderId="1" xfId="0" applyNumberFormat="1" applyFont="1" applyBorder="1" applyAlignment="1">
      <alignment horizontal="center" vertical="center"/>
    </xf>
    <xf numFmtId="3" fontId="3" fillId="0" borderId="1" xfId="0"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xf>
    <xf numFmtId="3" fontId="2" fillId="0" borderId="11" xfId="0" applyNumberFormat="1" applyFont="1" applyFill="1" applyBorder="1" applyAlignment="1">
      <alignment horizontal="center" vertical="center"/>
    </xf>
    <xf numFmtId="3" fontId="2" fillId="0" borderId="8" xfId="0" applyNumberFormat="1" applyFont="1" applyFill="1" applyBorder="1" applyAlignment="1">
      <alignment horizontal="center" vertical="center"/>
    </xf>
    <xf numFmtId="3" fontId="1" fillId="0" borderId="1" xfId="0" applyNumberFormat="1" applyFont="1" applyFill="1" applyBorder="1" applyAlignment="1">
      <alignment vertical="center"/>
    </xf>
    <xf numFmtId="3" fontId="1" fillId="7" borderId="1" xfId="0" applyNumberFormat="1" applyFont="1" applyFill="1" applyBorder="1" applyAlignment="1">
      <alignment horizontal="center" vertical="center"/>
    </xf>
    <xf numFmtId="3" fontId="1" fillId="0" borderId="7" xfId="0" applyNumberFormat="1" applyFont="1" applyFill="1" applyBorder="1" applyAlignment="1">
      <alignment vertical="center"/>
    </xf>
    <xf numFmtId="3" fontId="1" fillId="5" borderId="1" xfId="0" applyNumberFormat="1" applyFont="1" applyFill="1" applyBorder="1" applyAlignment="1">
      <alignment horizontal="center" vertical="center"/>
    </xf>
    <xf numFmtId="3" fontId="2" fillId="7" borderId="1" xfId="0" applyNumberFormat="1" applyFont="1" applyFill="1" applyBorder="1" applyAlignment="1">
      <alignment horizontal="center" vertical="center"/>
    </xf>
    <xf numFmtId="3" fontId="2" fillId="5" borderId="1" xfId="0" applyNumberFormat="1" applyFont="1" applyFill="1" applyBorder="1" applyAlignment="1">
      <alignment horizontal="center" vertical="center"/>
    </xf>
    <xf numFmtId="3" fontId="2" fillId="5" borderId="1" xfId="0" applyNumberFormat="1" applyFont="1" applyFill="1" applyBorder="1" applyAlignment="1">
      <alignment horizontal="center" vertical="center" wrapText="1"/>
    </xf>
    <xf numFmtId="3" fontId="2" fillId="0" borderId="0" xfId="0" applyNumberFormat="1" applyFont="1" applyFill="1" applyAlignment="1">
      <alignment horizontal="center" vertical="center" wrapText="1"/>
    </xf>
    <xf numFmtId="0" fontId="2" fillId="0" borderId="2" xfId="0" applyFont="1" applyFill="1" applyBorder="1" applyAlignment="1">
      <alignment vertical="center"/>
    </xf>
    <xf numFmtId="0" fontId="16" fillId="0" borderId="8" xfId="0" applyFont="1" applyBorder="1" applyAlignment="1">
      <alignment horizontal="center" wrapText="1"/>
    </xf>
    <xf numFmtId="0" fontId="16" fillId="0" borderId="10" xfId="0" applyFont="1" applyBorder="1" applyAlignment="1">
      <alignment horizontal="center" vertical="center" wrapText="1"/>
    </xf>
    <xf numFmtId="0" fontId="3" fillId="2" borderId="2"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3" borderId="1" xfId="0" applyFont="1" applyFill="1" applyBorder="1" applyAlignment="1">
      <alignment vertical="center"/>
    </xf>
    <xf numFmtId="0" fontId="2" fillId="2" borderId="9"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0" fillId="0" borderId="7" xfId="0" applyBorder="1"/>
    <xf numFmtId="0" fontId="2" fillId="0" borderId="0" xfId="0" applyFont="1" applyFill="1" applyBorder="1" applyAlignment="1">
      <alignment horizontal="center" vertical="center" wrapText="1"/>
    </xf>
    <xf numFmtId="3" fontId="2" fillId="0" borderId="0" xfId="0" applyNumberFormat="1" applyFont="1" applyFill="1" applyBorder="1" applyAlignment="1">
      <alignment horizontal="center" vertical="center"/>
    </xf>
    <xf numFmtId="0" fontId="1" fillId="0" borderId="0" xfId="0" applyFont="1" applyFill="1" applyBorder="1" applyAlignment="1">
      <alignment vertical="center" wrapText="1"/>
    </xf>
    <xf numFmtId="0" fontId="12" fillId="5" borderId="0" xfId="0" applyFont="1" applyFill="1"/>
    <xf numFmtId="0" fontId="5" fillId="0" borderId="1" xfId="0" applyFont="1" applyFill="1" applyBorder="1" applyAlignment="1">
      <alignment horizontal="left" vertical="center"/>
    </xf>
    <xf numFmtId="0" fontId="2" fillId="0" borderId="9" xfId="0" applyFont="1" applyFill="1" applyBorder="1" applyAlignment="1">
      <alignment vertical="center" wrapText="1"/>
    </xf>
    <xf numFmtId="0" fontId="1" fillId="0" borderId="0" xfId="0" applyFont="1" applyFill="1" applyBorder="1" applyAlignment="1">
      <alignment horizontal="left" vertical="center"/>
    </xf>
    <xf numFmtId="0" fontId="2" fillId="0" borderId="10" xfId="0" applyFont="1" applyFill="1" applyBorder="1" applyAlignment="1">
      <alignment vertical="center"/>
    </xf>
    <xf numFmtId="0" fontId="4" fillId="0" borderId="5" xfId="1" applyFill="1" applyBorder="1" applyAlignment="1" applyProtection="1">
      <alignment vertical="center" wrapText="1"/>
    </xf>
    <xf numFmtId="0" fontId="2" fillId="0" borderId="10" xfId="0" applyFont="1" applyFill="1" applyBorder="1" applyAlignment="1">
      <alignment vertical="center" wrapText="1"/>
    </xf>
    <xf numFmtId="0" fontId="2" fillId="0" borderId="1" xfId="0" applyFont="1" applyFill="1" applyBorder="1" applyAlignment="1">
      <alignment wrapText="1"/>
    </xf>
    <xf numFmtId="0" fontId="18" fillId="0" borderId="1" xfId="0" applyFont="1" applyFill="1" applyBorder="1" applyAlignment="1">
      <alignment vertical="center"/>
    </xf>
    <xf numFmtId="0" fontId="0" fillId="0" borderId="1" xfId="0" applyFill="1" applyBorder="1"/>
    <xf numFmtId="0" fontId="1" fillId="0" borderId="1" xfId="0" applyFont="1" applyFill="1" applyBorder="1"/>
    <xf numFmtId="0" fontId="17" fillId="0" borderId="1" xfId="0" applyFont="1" applyFill="1" applyBorder="1"/>
    <xf numFmtId="0" fontId="16" fillId="0" borderId="1" xfId="0" applyFont="1" applyFill="1" applyBorder="1" applyAlignment="1">
      <alignment horizontal="left" vertical="center" wrapText="1"/>
    </xf>
    <xf numFmtId="0" fontId="13" fillId="0" borderId="1" xfId="0" applyFont="1" applyFill="1" applyBorder="1" applyAlignment="1">
      <alignment horizontal="center" vertical="center"/>
    </xf>
    <xf numFmtId="0" fontId="2" fillId="0" borderId="1" xfId="0" applyFont="1" applyFill="1" applyBorder="1"/>
    <xf numFmtId="0" fontId="0" fillId="0" borderId="1" xfId="0" applyFill="1" applyBorder="1" applyAlignment="1">
      <alignment vertical="center"/>
    </xf>
    <xf numFmtId="0" fontId="2" fillId="0" borderId="1" xfId="0" quotePrefix="1" applyFont="1" applyFill="1" applyBorder="1" applyAlignment="1">
      <alignment horizontal="center"/>
    </xf>
    <xf numFmtId="0" fontId="6" fillId="0" borderId="1" xfId="1" applyFont="1" applyFill="1" applyBorder="1" applyAlignment="1" applyProtection="1">
      <alignment wrapText="1"/>
    </xf>
    <xf numFmtId="0" fontId="0" fillId="0" borderId="1" xfId="0" applyFill="1" applyBorder="1" applyAlignment="1">
      <alignment horizontal="left" vertical="center"/>
    </xf>
    <xf numFmtId="0" fontId="2" fillId="0" borderId="0" xfId="0" applyFont="1" applyFill="1" applyBorder="1" applyAlignment="1">
      <alignment horizontal="center"/>
    </xf>
    <xf numFmtId="0" fontId="4" fillId="0" borderId="1" xfId="1" applyFill="1" applyBorder="1" applyAlignment="1" applyProtection="1">
      <alignment wrapText="1"/>
    </xf>
    <xf numFmtId="0" fontId="2" fillId="0" borderId="1" xfId="0" applyFont="1" applyFill="1" applyBorder="1" applyAlignment="1">
      <alignment horizontal="left"/>
    </xf>
    <xf numFmtId="0" fontId="16" fillId="0" borderId="1" xfId="0" applyFont="1" applyFill="1" applyBorder="1" applyAlignment="1">
      <alignment horizontal="left" wrapText="1"/>
    </xf>
    <xf numFmtId="3" fontId="2" fillId="0" borderId="1" xfId="0" applyNumberFormat="1" applyFont="1" applyFill="1" applyBorder="1" applyAlignment="1">
      <alignment horizontal="center"/>
    </xf>
    <xf numFmtId="0" fontId="6" fillId="0" borderId="1" xfId="1" applyFont="1" applyFill="1" applyBorder="1" applyAlignment="1" applyProtection="1"/>
    <xf numFmtId="0" fontId="0" fillId="0" borderId="1" xfId="0" applyFill="1" applyBorder="1" applyAlignment="1">
      <alignment horizontal="center"/>
    </xf>
    <xf numFmtId="0" fontId="17" fillId="0" borderId="1" xfId="0" applyFont="1" applyFill="1" applyBorder="1" applyAlignment="1">
      <alignment wrapText="1"/>
    </xf>
    <xf numFmtId="0" fontId="23" fillId="0" borderId="1" xfId="0" applyFont="1" applyFill="1" applyBorder="1"/>
    <xf numFmtId="0" fontId="23" fillId="0" borderId="0" xfId="0" applyFont="1" applyFill="1" applyBorder="1" applyAlignment="1">
      <alignment horizontal="center"/>
    </xf>
    <xf numFmtId="0" fontId="1" fillId="0" borderId="1" xfId="0" applyFont="1" applyFill="1" applyBorder="1" applyAlignment="1">
      <alignment wrapText="1"/>
    </xf>
    <xf numFmtId="0" fontId="0" fillId="0" borderId="1" xfId="0" applyFill="1" applyBorder="1" applyAlignment="1">
      <alignment horizontal="center" vertical="center"/>
    </xf>
    <xf numFmtId="0" fontId="0" fillId="0" borderId="1" xfId="0" applyFill="1" applyBorder="1" applyAlignment="1">
      <alignment wrapText="1"/>
    </xf>
    <xf numFmtId="0" fontId="17" fillId="0" borderId="1" xfId="0" applyFont="1" applyFill="1" applyBorder="1" applyAlignment="1">
      <alignment horizontal="left" vertical="center"/>
    </xf>
    <xf numFmtId="0" fontId="27" fillId="0" borderId="1" xfId="0" applyFont="1" applyFill="1" applyBorder="1" applyAlignment="1">
      <alignment wrapText="1"/>
    </xf>
    <xf numFmtId="0" fontId="13" fillId="0" borderId="1" xfId="0" quotePrefix="1" applyFont="1" applyFill="1" applyBorder="1" applyAlignment="1">
      <alignment horizontal="center" vertical="center"/>
    </xf>
    <xf numFmtId="1" fontId="1" fillId="0" borderId="1" xfId="2" applyFont="1" applyFill="1" applyBorder="1" applyAlignment="1">
      <alignment vertical="center"/>
    </xf>
    <xf numFmtId="0" fontId="1" fillId="9" borderId="1" xfId="0" applyFont="1" applyFill="1" applyBorder="1" applyAlignment="1">
      <alignment horizontal="center" vertical="center"/>
    </xf>
    <xf numFmtId="0" fontId="1" fillId="10" borderId="1" xfId="0" applyFont="1" applyFill="1" applyBorder="1" applyAlignment="1">
      <alignment horizontal="center" vertical="center"/>
    </xf>
    <xf numFmtId="0" fontId="1" fillId="13" borderId="1" xfId="0" applyFont="1" applyFill="1" applyBorder="1" applyAlignment="1">
      <alignment horizontal="center" vertical="center"/>
    </xf>
    <xf numFmtId="0" fontId="0" fillId="13" borderId="0" xfId="0" applyFill="1"/>
    <xf numFmtId="0" fontId="1" fillId="8" borderId="1" xfId="0" applyFont="1" applyFill="1" applyBorder="1" applyAlignment="1">
      <alignment horizontal="center" vertical="center"/>
    </xf>
    <xf numFmtId="0" fontId="1" fillId="4" borderId="1" xfId="0" applyFont="1" applyFill="1" applyBorder="1" applyAlignment="1">
      <alignment horizontal="center" vertical="center"/>
    </xf>
    <xf numFmtId="0" fontId="1" fillId="11" borderId="1" xfId="0" applyFont="1" applyFill="1" applyBorder="1" applyAlignment="1">
      <alignment horizontal="center" vertical="center"/>
    </xf>
    <xf numFmtId="0" fontId="1" fillId="12" borderId="1" xfId="0" applyFont="1" applyFill="1" applyBorder="1" applyAlignment="1">
      <alignment horizontal="center" vertical="center"/>
    </xf>
    <xf numFmtId="3" fontId="2" fillId="0" borderId="8" xfId="0" applyNumberFormat="1" applyFont="1" applyFill="1" applyBorder="1" applyAlignment="1">
      <alignment horizontal="center" vertical="center" wrapText="1"/>
    </xf>
    <xf numFmtId="3" fontId="1" fillId="0" borderId="8" xfId="0" applyNumberFormat="1" applyFont="1" applyFill="1" applyBorder="1" applyAlignment="1">
      <alignment horizontal="center" vertical="center"/>
    </xf>
    <xf numFmtId="3" fontId="2" fillId="0" borderId="14" xfId="0" applyNumberFormat="1" applyFont="1" applyFill="1" applyBorder="1" applyAlignment="1">
      <alignment horizontal="center" vertical="center"/>
    </xf>
    <xf numFmtId="3" fontId="2" fillId="0" borderId="14" xfId="0" applyNumberFormat="1" applyFont="1" applyFill="1" applyBorder="1" applyAlignment="1">
      <alignment horizontal="center" vertical="center" wrapText="1"/>
    </xf>
    <xf numFmtId="3" fontId="1" fillId="0" borderId="14" xfId="0" applyNumberFormat="1" applyFont="1" applyFill="1" applyBorder="1" applyAlignment="1">
      <alignment horizontal="center" vertical="center"/>
    </xf>
    <xf numFmtId="0" fontId="2" fillId="5" borderId="15" xfId="0" applyFont="1" applyFill="1" applyBorder="1" applyAlignment="1">
      <alignment vertical="center" wrapText="1"/>
    </xf>
    <xf numFmtId="3" fontId="2" fillId="0" borderId="15" xfId="0" applyNumberFormat="1" applyFont="1" applyFill="1" applyBorder="1" applyAlignment="1">
      <alignment horizontal="center" vertical="center"/>
    </xf>
    <xf numFmtId="3" fontId="2" fillId="0" borderId="15" xfId="0" applyNumberFormat="1" applyFont="1" applyFill="1" applyBorder="1" applyAlignment="1">
      <alignment horizontal="center" vertical="center" wrapText="1"/>
    </xf>
    <xf numFmtId="3" fontId="1" fillId="0" borderId="15" xfId="0" applyNumberFormat="1" applyFont="1" applyFill="1" applyBorder="1" applyAlignment="1">
      <alignment horizontal="center" vertical="center"/>
    </xf>
    <xf numFmtId="0" fontId="1" fillId="5" borderId="17" xfId="0" applyFont="1" applyFill="1" applyBorder="1" applyAlignment="1">
      <alignment vertical="center" wrapText="1"/>
    </xf>
    <xf numFmtId="3" fontId="2" fillId="0" borderId="17" xfId="0" applyNumberFormat="1" applyFont="1" applyFill="1" applyBorder="1" applyAlignment="1">
      <alignment horizontal="center" vertical="center" wrapText="1"/>
    </xf>
    <xf numFmtId="3" fontId="2" fillId="0" borderId="17" xfId="0" applyNumberFormat="1" applyFont="1" applyFill="1" applyBorder="1" applyAlignment="1">
      <alignment horizontal="center" vertical="center"/>
    </xf>
    <xf numFmtId="3" fontId="1" fillId="0" borderId="17" xfId="0" applyNumberFormat="1" applyFont="1" applyFill="1" applyBorder="1" applyAlignment="1">
      <alignment horizontal="center" vertical="center"/>
    </xf>
    <xf numFmtId="3" fontId="2" fillId="0" borderId="5" xfId="0" applyNumberFormat="1" applyFont="1" applyFill="1" applyBorder="1" applyAlignment="1">
      <alignment horizontal="center" vertical="center" wrapText="1"/>
    </xf>
    <xf numFmtId="3" fontId="2" fillId="0" borderId="5" xfId="0" applyNumberFormat="1" applyFont="1" applyFill="1" applyBorder="1" applyAlignment="1">
      <alignment horizontal="center" vertical="center"/>
    </xf>
    <xf numFmtId="3" fontId="1" fillId="0" borderId="5" xfId="0" applyNumberFormat="1" applyFont="1" applyFill="1" applyBorder="1" applyAlignment="1">
      <alignment horizontal="center" vertical="center"/>
    </xf>
    <xf numFmtId="0" fontId="0" fillId="0" borderId="0" xfId="0" applyAlignment="1">
      <alignment wrapText="1"/>
    </xf>
    <xf numFmtId="0" fontId="6" fillId="0" borderId="1" xfId="1" applyFont="1" applyBorder="1" applyAlignment="1" applyProtection="1">
      <alignment horizontal="left" vertical="center" wrapText="1"/>
    </xf>
    <xf numFmtId="0" fontId="16" fillId="0" borderId="1" xfId="0" applyFont="1" applyBorder="1" applyAlignment="1">
      <alignment horizontal="center" wrapText="1"/>
    </xf>
    <xf numFmtId="0" fontId="2" fillId="0" borderId="12" xfId="0" applyFont="1" applyFill="1" applyBorder="1" applyAlignment="1">
      <alignment vertical="center"/>
    </xf>
    <xf numFmtId="0" fontId="16" fillId="0" borderId="1" xfId="0" applyFont="1" applyBorder="1" applyAlignment="1">
      <alignment horizontal="center" vertical="center" wrapText="1"/>
    </xf>
    <xf numFmtId="0" fontId="35" fillId="0" borderId="0" xfId="0" applyFont="1" applyAlignment="1">
      <alignment horizontal="center" vertical="top"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1" fillId="0" borderId="0" xfId="0" applyFont="1" applyBorder="1" applyAlignment="1">
      <alignment horizontal="center" vertical="center"/>
    </xf>
    <xf numFmtId="0" fontId="2" fillId="7" borderId="15" xfId="0" applyFont="1" applyFill="1" applyBorder="1" applyAlignment="1">
      <alignment vertical="center" wrapText="1"/>
    </xf>
    <xf numFmtId="0" fontId="1" fillId="0" borderId="8" xfId="0" applyFont="1" applyFill="1" applyBorder="1" applyAlignment="1">
      <alignment vertical="center" wrapText="1"/>
    </xf>
    <xf numFmtId="0" fontId="19" fillId="0" borderId="0" xfId="0" applyFont="1"/>
    <xf numFmtId="0" fontId="37" fillId="0" borderId="0" xfId="0" applyFont="1" applyAlignment="1">
      <alignment horizontal="center" vertical="center"/>
    </xf>
    <xf numFmtId="0" fontId="1" fillId="7" borderId="0" xfId="0" applyFont="1" applyFill="1"/>
    <xf numFmtId="0" fontId="1" fillId="4" borderId="0" xfId="0" applyFont="1" applyFill="1" applyAlignment="1">
      <alignment wrapText="1"/>
    </xf>
    <xf numFmtId="0" fontId="30" fillId="0" borderId="1" xfId="0" applyFont="1" applyFill="1" applyBorder="1" applyAlignment="1">
      <alignment vertical="center"/>
    </xf>
    <xf numFmtId="0" fontId="30" fillId="0" borderId="1" xfId="0" applyFont="1" applyFill="1" applyBorder="1" applyAlignment="1">
      <alignment horizontal="center" vertical="center"/>
    </xf>
    <xf numFmtId="3" fontId="30" fillId="0" borderId="1" xfId="0" applyNumberFormat="1" applyFont="1" applyFill="1" applyBorder="1" applyAlignment="1">
      <alignment horizontal="center" vertical="center"/>
    </xf>
    <xf numFmtId="2" fontId="30" fillId="0" borderId="1" xfId="0" applyNumberFormat="1" applyFont="1" applyFill="1" applyBorder="1" applyAlignment="1">
      <alignment horizontal="center" vertical="center"/>
    </xf>
    <xf numFmtId="0" fontId="19" fillId="0" borderId="19" xfId="0" applyFont="1" applyBorder="1"/>
    <xf numFmtId="0" fontId="19" fillId="0" borderId="20" xfId="0" applyFont="1" applyBorder="1" applyAlignment="1">
      <alignment horizontal="center" vertical="center"/>
    </xf>
    <xf numFmtId="0" fontId="19" fillId="0" borderId="21" xfId="0" applyFont="1" applyBorder="1" applyAlignment="1">
      <alignment horizontal="center" vertical="center"/>
    </xf>
    <xf numFmtId="0" fontId="19" fillId="0" borderId="22" xfId="0" applyFont="1" applyBorder="1"/>
    <xf numFmtId="0" fontId="19" fillId="0" borderId="0" xfId="0" applyFont="1" applyBorder="1" applyAlignment="1">
      <alignment horizontal="center" vertical="center"/>
    </xf>
    <xf numFmtId="3" fontId="19" fillId="0" borderId="0" xfId="0" applyNumberFormat="1" applyFont="1" applyBorder="1" applyAlignment="1">
      <alignment horizontal="center" vertical="center"/>
    </xf>
    <xf numFmtId="0" fontId="19" fillId="0" borderId="23" xfId="0" applyFont="1" applyBorder="1" applyAlignment="1">
      <alignment horizontal="center" vertical="center"/>
    </xf>
    <xf numFmtId="0" fontId="19" fillId="0" borderId="24" xfId="0" applyFont="1" applyBorder="1"/>
    <xf numFmtId="0" fontId="19" fillId="0" borderId="25" xfId="0" applyFont="1" applyBorder="1" applyAlignment="1">
      <alignment horizontal="center" vertical="center"/>
    </xf>
    <xf numFmtId="3" fontId="19" fillId="0" borderId="26" xfId="0" applyNumberFormat="1" applyFont="1" applyBorder="1" applyAlignment="1">
      <alignment horizontal="center" vertical="center"/>
    </xf>
    <xf numFmtId="0" fontId="2" fillId="0" borderId="3"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28" xfId="0" applyFont="1" applyFill="1" applyBorder="1" applyAlignment="1">
      <alignment horizontal="center" vertical="center"/>
    </xf>
    <xf numFmtId="0" fontId="2" fillId="0" borderId="29" xfId="0" applyFont="1" applyFill="1" applyBorder="1" applyAlignment="1">
      <alignment horizontal="center" vertical="center"/>
    </xf>
    <xf numFmtId="0" fontId="30" fillId="0" borderId="30" xfId="0" applyFont="1" applyFill="1" applyBorder="1" applyAlignment="1">
      <alignment vertical="center"/>
    </xf>
    <xf numFmtId="0" fontId="30" fillId="0" borderId="15" xfId="0" applyFont="1" applyFill="1" applyBorder="1" applyAlignment="1">
      <alignment horizontal="center" vertical="center"/>
    </xf>
    <xf numFmtId="3" fontId="30" fillId="0" borderId="15" xfId="0" applyNumberFormat="1" applyFont="1" applyFill="1" applyBorder="1" applyAlignment="1">
      <alignment horizontal="center" vertical="center"/>
    </xf>
    <xf numFmtId="3" fontId="30" fillId="0" borderId="31" xfId="0" applyNumberFormat="1" applyFont="1" applyFill="1" applyBorder="1" applyAlignment="1">
      <alignment horizontal="center" vertical="center"/>
    </xf>
    <xf numFmtId="0" fontId="2" fillId="0" borderId="32" xfId="0" applyFont="1" applyFill="1" applyBorder="1" applyAlignment="1">
      <alignment vertical="center"/>
    </xf>
    <xf numFmtId="3" fontId="2" fillId="0" borderId="33" xfId="0" applyNumberFormat="1" applyFont="1" applyFill="1" applyBorder="1" applyAlignment="1">
      <alignment horizontal="center" vertical="center"/>
    </xf>
    <xf numFmtId="0" fontId="1" fillId="0" borderId="32" xfId="0" applyFont="1" applyFill="1" applyBorder="1" applyAlignment="1">
      <alignment vertical="center"/>
    </xf>
    <xf numFmtId="0" fontId="1" fillId="0" borderId="33" xfId="0" applyFont="1" applyFill="1" applyBorder="1" applyAlignment="1">
      <alignment horizontal="center" vertical="center"/>
    </xf>
    <xf numFmtId="0" fontId="2" fillId="0" borderId="34" xfId="0" applyFont="1" applyFill="1" applyBorder="1" applyAlignment="1">
      <alignment vertical="center"/>
    </xf>
    <xf numFmtId="3" fontId="2" fillId="0" borderId="35" xfId="0" applyNumberFormat="1" applyFont="1" applyFill="1" applyBorder="1" applyAlignment="1">
      <alignment horizontal="center" vertical="center"/>
    </xf>
    <xf numFmtId="0" fontId="19" fillId="0" borderId="19" xfId="0" applyFont="1" applyBorder="1" applyAlignment="1">
      <alignment wrapText="1"/>
    </xf>
    <xf numFmtId="0" fontId="33" fillId="0" borderId="18" xfId="0" applyFont="1" applyFill="1" applyBorder="1" applyAlignment="1">
      <alignment horizontal="center" vertical="center"/>
    </xf>
    <xf numFmtId="0" fontId="33" fillId="0" borderId="8" xfId="0" applyFont="1" applyFill="1" applyBorder="1" applyAlignment="1">
      <alignment horizontal="center" vertical="center"/>
    </xf>
    <xf numFmtId="0" fontId="25" fillId="0" borderId="0"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1" fillId="3" borderId="2"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6" xfId="0" applyFont="1" applyFill="1" applyBorder="1" applyAlignment="1">
      <alignment horizontal="center" vertical="center"/>
    </xf>
    <xf numFmtId="0" fontId="24" fillId="0" borderId="0" xfId="0" applyFont="1" applyFill="1" applyBorder="1" applyAlignment="1">
      <alignment horizontal="center" vertical="center"/>
    </xf>
    <xf numFmtId="0" fontId="2" fillId="3" borderId="2"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34" fillId="0" borderId="0" xfId="0" applyFont="1" applyFill="1" applyBorder="1" applyAlignment="1">
      <alignment horizontal="center" vertical="center"/>
    </xf>
  </cellXfs>
  <cellStyles count="4">
    <cellStyle name="Hyperlink" xfId="1" builtinId="8"/>
    <cellStyle name="Normal" xfId="0" builtinId="0"/>
    <cellStyle name="Normal_Web Incineration Master" xfId="2"/>
    <cellStyle name="標準_data" xfId="3"/>
  </cellStyles>
  <dxfs count="0"/>
  <tableStyles count="0" defaultTableStyle="TableStyleMedium9" defaultPivotStyle="PivotStyleLight16"/>
  <colors>
    <mruColors>
      <color rgb="FFFE90F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8"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500" Type="http://schemas.openxmlformats.org/officeDocument/2006/relationships/hyperlink" Target="http://maps.google.com/maps?q=Perth,+United+Kingdom&amp;hl=en&amp;ll=56.303658,-3.344457&amp;spn=0.009405,0.019205&amp;sll=37.0625,-95.677068&amp;sspn=54.093296,78.662109&amp;vpsrc=6&amp;hnear=Perth,+Perth+%26+Kinross,+United+Kingdom&amp;t=h&amp;z=16" TargetMode="External"/><Relationship Id="rId501" Type="http://schemas.openxmlformats.org/officeDocument/2006/relationships/hyperlink" Target="http://maps.google.com/maps?q=55.979801,-2.470551&amp;hl=en&amp;num=1&amp;t=h&amp;vpsrc=0&amp;z=16" TargetMode="External"/><Relationship Id="rId502" Type="http://schemas.openxmlformats.org/officeDocument/2006/relationships/hyperlink" Target="http://maps.google.com/maps?q=Ocean+Way,+Cardiff,+United+Kingdom&amp;hl=en&amp;ll=51.471279,-3.14415&amp;spn=0.010506,0.019205&amp;sll=55.98173,-2.483494&amp;sspn=0.009484,0.019205&amp;vpsrc=6&amp;hnear=Ocean+Way,+Cardiff,+South+Glamorgan+CF24+5TG,+United+Kingdom&amp;t=h&amp;z=16" TargetMode="External"/><Relationship Id="rId503" Type="http://schemas.openxmlformats.org/officeDocument/2006/relationships/hyperlink" Target="http://maps.google.com/maps?q=%E3%80%92470-1202+%E6%B8%A1%E5%88%88%E7%94%BA%E5%A4%A7%E6%98%8E%E7%A5%9E39-3&amp;hl=en&amp;ie=UTF8&amp;ll=35.036976,137.166136&amp;spn=0.003452,0.004801&amp;sll=37.0625,-95.677068&amp;sspn=54.093296,78.662109&amp;vpsrc=6&amp;hq=%E3%80%92470-1202+%E6%B8%A1%25E" TargetMode="External"/><Relationship Id="rId110" Type="http://schemas.openxmlformats.org/officeDocument/2006/relationships/hyperlink" Target="http://www.vadec.ch/" TargetMode="External"/><Relationship Id="rId111" Type="http://schemas.openxmlformats.org/officeDocument/2006/relationships/hyperlink" Target="http://g.co/maps/bpyj7" TargetMode="External"/><Relationship Id="rId112" Type="http://schemas.openxmlformats.org/officeDocument/2006/relationships/hyperlink" Target="http://g.co/maps/8e9ew" TargetMode="External"/><Relationship Id="rId113" Type="http://schemas.openxmlformats.org/officeDocument/2006/relationships/hyperlink" Target="http://www.vadec.ch/" TargetMode="External"/><Relationship Id="rId114" Type="http://schemas.openxmlformats.org/officeDocument/2006/relationships/hyperlink" Target="http://www.kva-linthgebiet.ch/" TargetMode="External"/><Relationship Id="rId115" Type="http://schemas.openxmlformats.org/officeDocument/2006/relationships/hyperlink" Target="http://g.co/maps/rmeem" TargetMode="External"/><Relationship Id="rId116" Type="http://schemas.openxmlformats.org/officeDocument/2006/relationships/hyperlink" Target="http://g.co/maps/bm7bx" TargetMode="External"/><Relationship Id="rId117" Type="http://schemas.openxmlformats.org/officeDocument/2006/relationships/hyperlink" Target="http://www.kvaturgi.ch/" TargetMode="External"/><Relationship Id="rId118" Type="http://schemas.openxmlformats.org/officeDocument/2006/relationships/hyperlink" Target="http://www.kvahorgen.ch/" TargetMode="External"/><Relationship Id="rId119" Type="http://schemas.openxmlformats.org/officeDocument/2006/relationships/hyperlink" Target="http://g.co/maps/xyxqn" TargetMode="External"/><Relationship Id="rId504" Type="http://schemas.openxmlformats.org/officeDocument/2006/relationships/hyperlink" Target="http://www.city.toyota.aichi.jp/" TargetMode="External"/><Relationship Id="rId505" Type="http://schemas.openxmlformats.org/officeDocument/2006/relationships/hyperlink" Target="http://maps.google.nl/maps?q=34.906901,135.704839&amp;hl=nl&amp;ll=34.907,135.705126&amp;spn=0.001738,0.002411&amp;num=1&amp;t=h&amp;vpsrc=0&amp;z=19" TargetMode="External"/><Relationship Id="rId506" Type="http://schemas.openxmlformats.org/officeDocument/2006/relationships/hyperlink" Target="http://maps.google.com/maps?q=34.457066,135.604972&amp;hl=en&amp;num=1&amp;t=h&amp;vpsrc=0&amp;z=18&amp;iwloc=A" TargetMode="External"/><Relationship Id="rId507" Type="http://schemas.openxmlformats.org/officeDocument/2006/relationships/hyperlink" Target="http://maps.google.nl/maps?q=34.648218,135.160514&amp;hl=nl&amp;ll=34.647967,135.160616&amp;spn=0.001743,0.002411&amp;num=1&amp;t=h&amp;vpsrc=6&amp;z=19" TargetMode="External"/><Relationship Id="rId508" Type="http://schemas.openxmlformats.org/officeDocument/2006/relationships/hyperlink" Target="http://maps.google.nl/maps?q=34.660839,135.210714&amp;hl=nl&amp;ll=34.660713,135.210781&amp;spn=0.001743,0.002411&amp;num=1&amp;t=h&amp;vpsrc=6&amp;z=19" TargetMode="External"/><Relationship Id="rId509" Type="http://schemas.openxmlformats.org/officeDocument/2006/relationships/hyperlink" Target="http://maps.google.nl/maps?q=34.705745,135.275763&amp;hl=nl&amp;ll=34.705608,135.275447&amp;spn=0.003484,0.004823&amp;num=1&amp;t=h&amp;vpsrc=6&amp;z=18" TargetMode="External"/><Relationship Id="rId1760" Type="http://schemas.openxmlformats.org/officeDocument/2006/relationships/hyperlink" Target="http://goo.gl/maps/3IelE" TargetMode="External"/><Relationship Id="rId1761" Type="http://schemas.openxmlformats.org/officeDocument/2006/relationships/hyperlink" Target="http://goo.gl/maps/fKxiR" TargetMode="External"/><Relationship Id="rId1762" Type="http://schemas.openxmlformats.org/officeDocument/2006/relationships/hyperlink" Target="http://goo.gl/maps/OVSFJ" TargetMode="External"/><Relationship Id="rId1763" Type="http://schemas.openxmlformats.org/officeDocument/2006/relationships/hyperlink" Target="http://www.city.maebashi.gunma.jp/" TargetMode="External"/><Relationship Id="rId1370" Type="http://schemas.openxmlformats.org/officeDocument/2006/relationships/hyperlink" Target="http://www.vestfor.dk/" TargetMode="External"/><Relationship Id="rId1371" Type="http://schemas.openxmlformats.org/officeDocument/2006/relationships/hyperlink" Target="http://www.awg-wuppertal.de/" TargetMode="External"/><Relationship Id="rId1372" Type="http://schemas.openxmlformats.org/officeDocument/2006/relationships/hyperlink" Target="http://www.hdsfv.dk/" TargetMode="External"/><Relationship Id="rId1373" Type="http://schemas.openxmlformats.org/officeDocument/2006/relationships/hyperlink" Target="http://goo.gl/maps/6y5Py" TargetMode="External"/><Relationship Id="rId1374" Type="http://schemas.openxmlformats.org/officeDocument/2006/relationships/hyperlink" Target="http://goo.gl/maps/7ozFv" TargetMode="External"/><Relationship Id="rId1375" Type="http://schemas.openxmlformats.org/officeDocument/2006/relationships/hyperlink" Target="http://www.hammelfjernvarme.dk/" TargetMode="External"/><Relationship Id="rId1376" Type="http://schemas.openxmlformats.org/officeDocument/2006/relationships/hyperlink" Target="http://goo.gl/maps/Si2jK" TargetMode="External"/><Relationship Id="rId1377" Type="http://schemas.openxmlformats.org/officeDocument/2006/relationships/hyperlink" Target="http://goo.gl/maps/DNwGd" TargetMode="External"/><Relationship Id="rId1378" Type="http://schemas.openxmlformats.org/officeDocument/2006/relationships/hyperlink" Target="http://www.avv.dk/" TargetMode="External"/><Relationship Id="rId1379" Type="http://schemas.openxmlformats.org/officeDocument/2006/relationships/hyperlink" Target="http://goo.gl/maps/nzwrt" TargetMode="External"/><Relationship Id="rId1764" Type="http://schemas.openxmlformats.org/officeDocument/2006/relationships/hyperlink" Target="http://goo.gl/maps/G1Ub7" TargetMode="External"/><Relationship Id="rId1765" Type="http://schemas.openxmlformats.org/officeDocument/2006/relationships/hyperlink" Target="http://goo.gl/maps/iRBGu" TargetMode="External"/><Relationship Id="rId1766" Type="http://schemas.openxmlformats.org/officeDocument/2006/relationships/hyperlink" Target="http://goo.gl/maps/wH34D" TargetMode="External"/><Relationship Id="rId1767" Type="http://schemas.openxmlformats.org/officeDocument/2006/relationships/hyperlink" Target="http://goo.gl/maps/MliQZ" TargetMode="External"/><Relationship Id="rId1768" Type="http://schemas.openxmlformats.org/officeDocument/2006/relationships/hyperlink" Target="http://goo.gl/maps/BV4Nx" TargetMode="External"/><Relationship Id="rId1769" Type="http://schemas.openxmlformats.org/officeDocument/2006/relationships/hyperlink" Target="http://goo.gl/maps/a1T16" TargetMode="External"/><Relationship Id="rId2060" Type="http://schemas.openxmlformats.org/officeDocument/2006/relationships/hyperlink" Target="http://goo.gl/maps/fgPpf" TargetMode="External"/><Relationship Id="rId2061" Type="http://schemas.openxmlformats.org/officeDocument/2006/relationships/hyperlink" Target="http://www.city.sanyo-onoda.lg.jp/soshiki/15/eiseic.html" TargetMode="External"/><Relationship Id="rId2062" Type="http://schemas.openxmlformats.org/officeDocument/2006/relationships/hyperlink" Target="http://goo.gl/maps/zDZut" TargetMode="External"/><Relationship Id="rId2063" Type="http://schemas.openxmlformats.org/officeDocument/2006/relationships/hyperlink" Target="http://goo.gl/maps/qe36q" TargetMode="External"/><Relationship Id="rId2064" Type="http://schemas.openxmlformats.org/officeDocument/2006/relationships/hyperlink" Target="http://www.town.mibu.tochigi.jp/map/sh12.html" TargetMode="External"/><Relationship Id="rId2065" Type="http://schemas.openxmlformats.org/officeDocument/2006/relationships/hyperlink" Target="http://www.city.nasushiobara.lg.jp/" TargetMode="External"/><Relationship Id="rId2066" Type="http://schemas.openxmlformats.org/officeDocument/2006/relationships/hyperlink" Target="http://goo.gl/maps/jNFFw" TargetMode="External"/><Relationship Id="rId2067" Type="http://schemas.openxmlformats.org/officeDocument/2006/relationships/hyperlink" Target="http://goo.gl/maps/zo2E0" TargetMode="External"/><Relationship Id="rId2068" Type="http://schemas.openxmlformats.org/officeDocument/2006/relationships/hyperlink" Target="http://goo.gl/maps/myNQQ" TargetMode="External"/><Relationship Id="rId2069" Type="http://schemas.openxmlformats.org/officeDocument/2006/relationships/hyperlink" Target="http://goo.gl/maps/SPMqG" TargetMode="External"/><Relationship Id="rId900" Type="http://schemas.openxmlformats.org/officeDocument/2006/relationships/hyperlink" Target="http://www.city.ushiku.ibaraki.jp/" TargetMode="External"/><Relationship Id="rId901" Type="http://schemas.openxmlformats.org/officeDocument/2006/relationships/hyperlink" Target="http://goo.gl/maps/6aV7" TargetMode="External"/><Relationship Id="rId902" Type="http://schemas.openxmlformats.org/officeDocument/2006/relationships/hyperlink" Target="http://www.vill.tokai.ibaraki.jp/" TargetMode="External"/><Relationship Id="rId903" Type="http://schemas.openxmlformats.org/officeDocument/2006/relationships/hyperlink" Target="http://goo.gl/maps/L8741" TargetMode="External"/><Relationship Id="rId904" Type="http://schemas.openxmlformats.org/officeDocument/2006/relationships/hyperlink" Target="http://goo.gl/maps/HekC" TargetMode="External"/><Relationship Id="rId905" Type="http://schemas.openxmlformats.org/officeDocument/2006/relationships/hyperlink" Target="http://www.city.hitachinaka.ibaraki.jp/" TargetMode="External"/><Relationship Id="rId906" Type="http://schemas.openxmlformats.org/officeDocument/2006/relationships/hyperlink" Target="http://goo.gl/maps/1tx0f" TargetMode="External"/><Relationship Id="rId907" Type="http://schemas.openxmlformats.org/officeDocument/2006/relationships/hyperlink" Target="http://www.city.hitachinaka.ibaraki.jp/" TargetMode="External"/><Relationship Id="rId120" Type="http://schemas.openxmlformats.org/officeDocument/2006/relationships/hyperlink" Target="http://www.gov.pe.ca/" TargetMode="External"/><Relationship Id="rId121" Type="http://schemas.openxmlformats.org/officeDocument/2006/relationships/hyperlink" Target="http://g.co/maps/ur5wg" TargetMode="External"/><Relationship Id="rId122" Type="http://schemas.openxmlformats.org/officeDocument/2006/relationships/hyperlink" Target="http://www.tiru.fr/" TargetMode="External"/><Relationship Id="rId123" Type="http://schemas.openxmlformats.org/officeDocument/2006/relationships/hyperlink" Target="http://g.co/maps/sgmcs" TargetMode="External"/><Relationship Id="rId124" Type="http://schemas.openxmlformats.org/officeDocument/2006/relationships/hyperlink" Target="http://www.algonquinpower.com/" TargetMode="External"/><Relationship Id="rId125" Type="http://schemas.openxmlformats.org/officeDocument/2006/relationships/hyperlink" Target="http://www.kie.com.sg/" TargetMode="External"/><Relationship Id="rId126" Type="http://schemas.openxmlformats.org/officeDocument/2006/relationships/hyperlink" Target="http://g.co/maps/w8sxj" TargetMode="External"/><Relationship Id="rId127" Type="http://schemas.openxmlformats.org/officeDocument/2006/relationships/hyperlink" Target="http://olo.sk/" TargetMode="External"/><Relationship Id="rId128" Type="http://schemas.openxmlformats.org/officeDocument/2006/relationships/hyperlink" Target="http://g.co/maps/d7qeh" TargetMode="External"/><Relationship Id="rId129" Type="http://schemas.openxmlformats.org/officeDocument/2006/relationships/hyperlink" Target="http://www.scotgenltd.co.uk/" TargetMode="External"/><Relationship Id="rId908" Type="http://schemas.openxmlformats.org/officeDocument/2006/relationships/hyperlink" Target="http://goo.gl/maps/1NL3" TargetMode="External"/><Relationship Id="rId909" Type="http://schemas.openxmlformats.org/officeDocument/2006/relationships/hyperlink" Target="http://goo.gl/maps/fmIH" TargetMode="External"/><Relationship Id="rId510" Type="http://schemas.openxmlformats.org/officeDocument/2006/relationships/hyperlink" Target="http://www.city.osaka.lg.jp/" TargetMode="External"/><Relationship Id="rId511" Type="http://schemas.openxmlformats.org/officeDocument/2006/relationships/hyperlink" Target="http://www.city.osaka.lg.jp/" TargetMode="External"/><Relationship Id="rId512" Type="http://schemas.openxmlformats.org/officeDocument/2006/relationships/hyperlink" Target="http://www.city.osaka.lg.jp/" TargetMode="External"/><Relationship Id="rId513" Type="http://schemas.openxmlformats.org/officeDocument/2006/relationships/hyperlink" Target="http://www.city.osaka.lg.jp/" TargetMode="External"/><Relationship Id="rId514" Type="http://schemas.openxmlformats.org/officeDocument/2006/relationships/hyperlink" Target="http://www.city.osaka.lg.jp/" TargetMode="External"/><Relationship Id="rId515" Type="http://schemas.openxmlformats.org/officeDocument/2006/relationships/hyperlink" Target="http://www.city.osaka.lg.jp/" TargetMode="External"/><Relationship Id="rId516" Type="http://schemas.openxmlformats.org/officeDocument/2006/relationships/hyperlink" Target="http://www.city.osaka.lg.jp/" TargetMode="External"/><Relationship Id="rId517" Type="http://schemas.openxmlformats.org/officeDocument/2006/relationships/hyperlink" Target="http://www.city.osaka.lg.jp/kankyo/page/0000010077.html" TargetMode="External"/><Relationship Id="rId518" Type="http://schemas.openxmlformats.org/officeDocument/2006/relationships/hyperlink" Target="http://www.city.osaka.lg.jp/" TargetMode="External"/><Relationship Id="rId519" Type="http://schemas.openxmlformats.org/officeDocument/2006/relationships/hyperlink" Target="http://goo.gl/maps/zdYsA" TargetMode="External"/><Relationship Id="rId1770" Type="http://schemas.openxmlformats.org/officeDocument/2006/relationships/hyperlink" Target="http://goo.gl/maps/90Hul" TargetMode="External"/><Relationship Id="rId1771" Type="http://schemas.openxmlformats.org/officeDocument/2006/relationships/hyperlink" Target="http://www.city.tanabe.lg.jp/" TargetMode="External"/><Relationship Id="rId1772" Type="http://schemas.openxmlformats.org/officeDocument/2006/relationships/hyperlink" Target="http://www.kamoeisei.jp/" TargetMode="External"/><Relationship Id="rId1773" Type="http://schemas.openxmlformats.org/officeDocument/2006/relationships/hyperlink" Target="http://goo.gl/maps/Cv12L" TargetMode="External"/><Relationship Id="rId1380" Type="http://schemas.openxmlformats.org/officeDocument/2006/relationships/hyperlink" Target="http://www.isff.dk/Default.aspx" TargetMode="External"/><Relationship Id="rId1381" Type="http://schemas.openxmlformats.org/officeDocument/2006/relationships/hyperlink" Target="http://goo.gl/maps/OOwzI" TargetMode="External"/><Relationship Id="rId1382" Type="http://schemas.openxmlformats.org/officeDocument/2006/relationships/hyperlink" Target="http://goo.gl/maps/V6Pfn" TargetMode="External"/><Relationship Id="rId1383" Type="http://schemas.openxmlformats.org/officeDocument/2006/relationships/hyperlink" Target="http://goo.gl/maps/NpPfl" TargetMode="External"/><Relationship Id="rId1384" Type="http://schemas.openxmlformats.org/officeDocument/2006/relationships/hyperlink" Target="http://www.nordf.dk/" TargetMode="External"/><Relationship Id="rId1385" Type="http://schemas.openxmlformats.org/officeDocument/2006/relationships/hyperlink" Target="http://goo.gl/maps/oMUL4" TargetMode="External"/><Relationship Id="rId1386" Type="http://schemas.openxmlformats.org/officeDocument/2006/relationships/hyperlink" Target="http://www.affaldplus.dk/forside" TargetMode="External"/><Relationship Id="rId1387" Type="http://schemas.openxmlformats.org/officeDocument/2006/relationships/hyperlink" Target="http://www.affaldplus.dk/forside" TargetMode="External"/><Relationship Id="rId1388" Type="http://schemas.openxmlformats.org/officeDocument/2006/relationships/hyperlink" Target="http://goo.gl/maps/s00fy" TargetMode="External"/><Relationship Id="rId1389" Type="http://schemas.openxmlformats.org/officeDocument/2006/relationships/hyperlink" Target="http://goo.gl/maps/YaH9W" TargetMode="External"/><Relationship Id="rId1774" Type="http://schemas.openxmlformats.org/officeDocument/2006/relationships/hyperlink" Target="http://goo.gl/maps/Xtu26" TargetMode="External"/><Relationship Id="rId1775" Type="http://schemas.openxmlformats.org/officeDocument/2006/relationships/hyperlink" Target="http://goo.gl/maps/53wYA" TargetMode="External"/><Relationship Id="rId1776" Type="http://schemas.openxmlformats.org/officeDocument/2006/relationships/hyperlink" Target="http://www.kodamakouiki.jp/" TargetMode="External"/><Relationship Id="rId1777" Type="http://schemas.openxmlformats.org/officeDocument/2006/relationships/hyperlink" Target="http://goo.gl/maps/e5Ahy" TargetMode="External"/><Relationship Id="rId1778" Type="http://schemas.openxmlformats.org/officeDocument/2006/relationships/hyperlink" Target="http://goo.gl/maps/nbqSB" TargetMode="External"/><Relationship Id="rId1779" Type="http://schemas.openxmlformats.org/officeDocument/2006/relationships/hyperlink" Target="http://goo.gl/maps/vWmZx" TargetMode="External"/><Relationship Id="rId2070" Type="http://schemas.openxmlformats.org/officeDocument/2006/relationships/hyperlink" Target="http://goo.gl/maps/kdFOk" TargetMode="External"/><Relationship Id="rId2071" Type="http://schemas.openxmlformats.org/officeDocument/2006/relationships/hyperlink" Target="http://www.city.sano.lg.jp/shisetsu/08/mikamoclean.html" TargetMode="External"/><Relationship Id="rId2072" Type="http://schemas.openxmlformats.org/officeDocument/2006/relationships/hyperlink" Target="http://www.city.sano.lg.jp/shisetsu/08/kuzuuseisou.html" TargetMode="External"/><Relationship Id="rId2073" Type="http://schemas.openxmlformats.org/officeDocument/2006/relationships/hyperlink" Target="http://goo.gl/maps/MiYQ9" TargetMode="External"/><Relationship Id="rId2074" Type="http://schemas.openxmlformats.org/officeDocument/2006/relationships/hyperlink" Target="http://goo.gl/maps/W1q6j" TargetMode="External"/><Relationship Id="rId2075" Type="http://schemas.openxmlformats.org/officeDocument/2006/relationships/hyperlink" Target="http://goo.gl/maps/srGmz" TargetMode="External"/><Relationship Id="rId2076" Type="http://schemas.openxmlformats.org/officeDocument/2006/relationships/hyperlink" Target="http://goo.gl/maps/CYsCt" TargetMode="External"/><Relationship Id="rId2077" Type="http://schemas.openxmlformats.org/officeDocument/2006/relationships/hyperlink" Target="http://goo.gl/maps/Grkyq" TargetMode="External"/><Relationship Id="rId2078" Type="http://schemas.openxmlformats.org/officeDocument/2006/relationships/hyperlink" Target="http://goo.gl/maps/gXtoq" TargetMode="External"/><Relationship Id="rId2079" Type="http://schemas.openxmlformats.org/officeDocument/2006/relationships/hyperlink" Target="http://goo.gl/maps/fWwSw" TargetMode="External"/><Relationship Id="rId910" Type="http://schemas.openxmlformats.org/officeDocument/2006/relationships/hyperlink" Target="http://goo.gl/maps/UKbaf" TargetMode="External"/><Relationship Id="rId911" Type="http://schemas.openxmlformats.org/officeDocument/2006/relationships/hyperlink" Target="http://goo.gl/maps/wCg3W" TargetMode="External"/><Relationship Id="rId912" Type="http://schemas.openxmlformats.org/officeDocument/2006/relationships/hyperlink" Target="http://goo.gl/maps/2Xr1L" TargetMode="External"/><Relationship Id="rId913" Type="http://schemas.openxmlformats.org/officeDocument/2006/relationships/hyperlink" Target="http://goo.gl/maps/YhpN" TargetMode="External"/><Relationship Id="rId914" Type="http://schemas.openxmlformats.org/officeDocument/2006/relationships/hyperlink" Target="http://goo.gl/maps/KDM6u" TargetMode="External"/><Relationship Id="rId915" Type="http://schemas.openxmlformats.org/officeDocument/2006/relationships/hyperlink" Target="http://www.sashimakankyou.or.jp/" TargetMode="External"/><Relationship Id="rId916" Type="http://schemas.openxmlformats.org/officeDocument/2006/relationships/hyperlink" Target="http://goo.gl/maps/a9hWM" TargetMode="External"/><Relationship Id="rId917" Type="http://schemas.openxmlformats.org/officeDocument/2006/relationships/hyperlink" Target="http://www.eiseidoboku.or.jp/" TargetMode="External"/><Relationship Id="rId130" Type="http://schemas.openxmlformats.org/officeDocument/2006/relationships/hyperlink" Target="http://g.co/maps/d2877" TargetMode="External"/><Relationship Id="rId131" Type="http://schemas.openxmlformats.org/officeDocument/2006/relationships/hyperlink" Target="http://www.sita.co.im/" TargetMode="External"/><Relationship Id="rId132" Type="http://schemas.openxmlformats.org/officeDocument/2006/relationships/hyperlink" Target="http://www.incinerateur.qc.ca/" TargetMode="External"/><Relationship Id="rId133" Type="http://schemas.openxmlformats.org/officeDocument/2006/relationships/hyperlink" Target="https://www.energia.ee/" TargetMode="External"/><Relationship Id="rId134" Type="http://schemas.openxmlformats.org/officeDocument/2006/relationships/hyperlink" Target="http://g.co/maps/bj63y" TargetMode="External"/><Relationship Id="rId135" Type="http://schemas.openxmlformats.org/officeDocument/2006/relationships/hyperlink" Target="http://g.co/maps/44ayq" TargetMode="External"/><Relationship Id="rId136" Type="http://schemas.openxmlformats.org/officeDocument/2006/relationships/hyperlink" Target="http://www.vattenfall.de/de/ebs-heizkraftwerk-rostock.htm" TargetMode="External"/><Relationship Id="rId137" Type="http://schemas.openxmlformats.org/officeDocument/2006/relationships/hyperlink" Target="http://g.co/maps/r267t" TargetMode="External"/><Relationship Id="rId138" Type="http://schemas.openxmlformats.org/officeDocument/2006/relationships/hyperlink" Target="http://maps.google.nl/maps?q=Burgau,+Duitsland&amp;hl=nl&amp;ie=UTF8&amp;ll=48.446248,10.388646&amp;spn=0.002811,0.004823&amp;sll=52.549636,5.515137&amp;sspn=5.118457,9.876709&amp;vpsrc=6&amp;hnear=Burgau,+G%C3%BCnzburg,+Beieren,+Duitsland&amp;t=h&amp;z=18" TargetMode="External"/><Relationship Id="rId139" Type="http://schemas.openxmlformats.org/officeDocument/2006/relationships/hyperlink" Target="http://g.co/maps/vv4au" TargetMode="External"/><Relationship Id="rId918" Type="http://schemas.openxmlformats.org/officeDocument/2006/relationships/hyperlink" Target="http://goo.gl/maps/0u7S" TargetMode="External"/><Relationship Id="rId919" Type="http://schemas.openxmlformats.org/officeDocument/2006/relationships/hyperlink" Target="http://www.jyouso-koiki.or.jp/" TargetMode="External"/><Relationship Id="rId520" Type="http://schemas.openxmlformats.org/officeDocument/2006/relationships/hyperlink" Target="http://maps.google.com/maps?q=34.595964,135.547085&amp;hl=en&amp;num=1&amp;t=h&amp;vpsrc=0&amp;z=18" TargetMode="External"/><Relationship Id="rId521" Type="http://schemas.openxmlformats.org/officeDocument/2006/relationships/hyperlink" Target="http://maps.google.nl/maps?q=%E5%A4%A7%E9%98%AA%E5%B8%82%E9%B6%B4%E8%A6%8B%E5%8C%BA%E7%84%BC%E9%87%8E%EF%BC%92%EF%BC%8D%EF%BC%91%EF%BC%91%EF%BC%8D%EF%BC%95&amp;hl=nl&amp;ie=UTF8&amp;ll=34.719207,135.586368&amp;spn=0.001742,0.002411&amp;sll=52.469397,5.509644&amp;sspn=5.288537,9." TargetMode="External"/><Relationship Id="rId522" Type="http://schemas.openxmlformats.org/officeDocument/2006/relationships/hyperlink" Target="http://maps.google.nl/maps?q=%E5%A4%A7%E9%98%AA%E5%B8%82%E8%A5%BF%E6%B7%80%E5%B7%9D%E5%8C%BA%E5%A4%A7%E5%92%8C%E7%94%B0%EF%BC%92%EF%BC%8D%EF%BC%95%EF%BC%8D%EF%BC%96%EF%BC%98&amp;hl=nl&amp;ie=UTF8&amp;ll=34.701976,135.442012&amp;spn=0.001742,0.002411&amp;sll=34.719207,135.586" TargetMode="External"/><Relationship Id="rId523" Type="http://schemas.openxmlformats.org/officeDocument/2006/relationships/hyperlink" Target="http://maps.google.nl/maps?q=%E5%85%AB%E5%B0%BE%E5%B8%82%E4%B8%8A%E5%B0%BE%E7%94%BA%EF%BC%97%EF%BC%8D%EF%BC%91&amp;hl=nl&amp;ie=UTF8&amp;ll=34.640151,135.629713&amp;spn=0.003487,0.004823&amp;sll=34.701976,135.442012&amp;sspn=0.001742,0.002411&amp;vpsrc=6&amp;hnear=Japan+%C5%8Csaka-fu,+Y" TargetMode="External"/><Relationship Id="rId524" Type="http://schemas.openxmlformats.org/officeDocument/2006/relationships/hyperlink" Target="http://maps.google.nl/maps?q=%E5%A4%A7%E9%98%AA%E5%B8%82%E6%9D%B1%E6%B7%80%E5%B7%9D%E5%8C%BA%E5%8D%97%E6%B1%9F%E5%8F%A3%EF%BC%93%EF%BC%8D%EF%BC%91%EF%BC%96%EF%BC%8D%EF%BC%96&amp;hl=nl&amp;ie=UTF8&amp;ll=34.75622,135.554611&amp;spn=0.001741,0.002411&amp;sll=34.665627,135.4066" TargetMode="External"/><Relationship Id="rId525" Type="http://schemas.openxmlformats.org/officeDocument/2006/relationships/hyperlink" Target="http://maps.google.com/maps?q=V%C3%A4rmeverksgatan+5,+V%C3%A4stervik,+Zweden&amp;hl=en&amp;ie=UTF8&amp;ll=57.749808,16.657822&amp;spn=0.00225,0.004801&amp;sll=37.0625,-95.677068&amp;sspn=54.093296,78.662109&amp;vpsrc=6&amp;hnear=V%C3%A4rmeverksgatan+5,+593+50+V%C3%A4stervik,+Sweden&amp;t=h&amp;" TargetMode="External"/><Relationship Id="rId526" Type="http://schemas.openxmlformats.org/officeDocument/2006/relationships/hyperlink" Target="http://maps.google.com/maps?q=Renova+AB,+Goteborg,+Sweden&amp;hl=en&amp;ie=UTF8&amp;ll=57.73215,12.05315&amp;spn=0.004525,0.009602&amp;sll=57.749808,16.657822&amp;sspn=0.00225,0.004801&amp;vpsrc=6&amp;hq=Renova+AB,&amp;hnear=Gothenburg,+V%C3%A4stra+G%C3%B6taland+County,+Sweden&amp;t=h&amp;z=17" TargetMode="External"/><Relationship Id="rId527" Type="http://schemas.openxmlformats.org/officeDocument/2006/relationships/hyperlink" Target="http://www.renova.se/" TargetMode="External"/><Relationship Id="rId528" Type="http://schemas.openxmlformats.org/officeDocument/2006/relationships/hyperlink" Target="http://maps.google.com/maps?q=Via+dell'Energia+-+Zona+Ind.le+-+86077+POZZILLI&amp;hl=en&amp;ll=41.51345,14.110876&amp;spn=0.003173,0.004801&amp;sll=37.0625,-95.677068&amp;sspn=54.093296,78.662109&amp;vpsrc=6&amp;hq=Via+dell'Energia+-+Zona+Ind.le+-&amp;hnear=Pozzilli+Province+of+Isernia," TargetMode="External"/><Relationship Id="rId529" Type="http://schemas.openxmlformats.org/officeDocument/2006/relationships/hyperlink" Target="http://www.energonut.it/" TargetMode="External"/><Relationship Id="rId1780" Type="http://schemas.openxmlformats.org/officeDocument/2006/relationships/hyperlink" Target="http://goo.gl/maps/aMkEr" TargetMode="External"/><Relationship Id="rId1781" Type="http://schemas.openxmlformats.org/officeDocument/2006/relationships/hyperlink" Target="http://goo.gl/maps/oWKcg" TargetMode="External"/><Relationship Id="rId1782" Type="http://schemas.openxmlformats.org/officeDocument/2006/relationships/hyperlink" Target="http://goo.gl/maps/7cEBv" TargetMode="External"/><Relationship Id="rId1783" Type="http://schemas.openxmlformats.org/officeDocument/2006/relationships/hyperlink" Target="http://www.kmy-eiseikumiai.jp/" TargetMode="External"/><Relationship Id="rId1390" Type="http://schemas.openxmlformats.org/officeDocument/2006/relationships/hyperlink" Target="http://goo.gl/maps/zZIB2" TargetMode="External"/><Relationship Id="rId1391" Type="http://schemas.openxmlformats.org/officeDocument/2006/relationships/hyperlink" Target="http://goo.gl/maps/ioQkk" TargetMode="External"/><Relationship Id="rId1392" Type="http://schemas.openxmlformats.org/officeDocument/2006/relationships/hyperlink" Target="http://www.kvvt.dk/" TargetMode="External"/><Relationship Id="rId1393" Type="http://schemas.openxmlformats.org/officeDocument/2006/relationships/hyperlink" Target="http://www.skvv.dk/" TargetMode="External"/><Relationship Id="rId1394" Type="http://schemas.openxmlformats.org/officeDocument/2006/relationships/hyperlink" Target="http://www.avoe.dk/" TargetMode="External"/><Relationship Id="rId1395" Type="http://schemas.openxmlformats.org/officeDocument/2006/relationships/hyperlink" Target="http://www.refa.dk/" TargetMode="External"/><Relationship Id="rId1396" Type="http://schemas.openxmlformats.org/officeDocument/2006/relationships/hyperlink" Target="http://www.vestfor.dk/" TargetMode="External"/><Relationship Id="rId1397" Type="http://schemas.openxmlformats.org/officeDocument/2006/relationships/hyperlink" Target="http://www.grenaa-varmevaerk.dk/grenaa-forbraending" TargetMode="External"/><Relationship Id="rId1398" Type="http://schemas.openxmlformats.org/officeDocument/2006/relationships/hyperlink" Target="http://www.aarhus.dk/" TargetMode="External"/><Relationship Id="rId1399" Type="http://schemas.openxmlformats.org/officeDocument/2006/relationships/hyperlink" Target="http://www.svendborgkraftvarme.dk/" TargetMode="External"/><Relationship Id="rId1784" Type="http://schemas.openxmlformats.org/officeDocument/2006/relationships/hyperlink" Target="http://goo.gl/maps/8s3er" TargetMode="External"/><Relationship Id="rId1785" Type="http://schemas.openxmlformats.org/officeDocument/2006/relationships/hyperlink" Target="http://goo.gl/maps/8dQId" TargetMode="External"/><Relationship Id="rId1786" Type="http://schemas.openxmlformats.org/officeDocument/2006/relationships/hyperlink" Target="http://goo.gl/maps/M5HEE" TargetMode="External"/><Relationship Id="rId1787" Type="http://schemas.openxmlformats.org/officeDocument/2006/relationships/hyperlink" Target="http://goo.gl/maps/wCJvS" TargetMode="External"/><Relationship Id="rId1788" Type="http://schemas.openxmlformats.org/officeDocument/2006/relationships/hyperlink" Target="http://www.city.fujisawa.kanagawa.jp/kankyou/page100024.shtml" TargetMode="External"/><Relationship Id="rId1789" Type="http://schemas.openxmlformats.org/officeDocument/2006/relationships/hyperlink" Target="http://goo.gl/maps/P3ck2" TargetMode="External"/><Relationship Id="rId2080" Type="http://schemas.openxmlformats.org/officeDocument/2006/relationships/hyperlink" Target="http://www.ab.auone-net.jp/~hokusatu/" TargetMode="External"/><Relationship Id="rId2081" Type="http://schemas.openxmlformats.org/officeDocument/2006/relationships/hyperlink" Target="http://goo.gl/maps/l3nrB" TargetMode="External"/><Relationship Id="rId2082" Type="http://schemas.openxmlformats.org/officeDocument/2006/relationships/hyperlink" Target="http://goo.gl/maps/2ofJM" TargetMode="External"/><Relationship Id="rId2083" Type="http://schemas.openxmlformats.org/officeDocument/2006/relationships/hyperlink" Target="http://goo.gl/maps/KU0z5" TargetMode="External"/><Relationship Id="rId2084" Type="http://schemas.openxmlformats.org/officeDocument/2006/relationships/hyperlink" Target="http://goo.gl/maps/Va2VV" TargetMode="External"/><Relationship Id="rId2085" Type="http://schemas.openxmlformats.org/officeDocument/2006/relationships/hyperlink" Target="http://goo.gl/maps/zuKVc" TargetMode="External"/><Relationship Id="rId2086" Type="http://schemas.openxmlformats.org/officeDocument/2006/relationships/hyperlink" Target="http://goo.gl/maps/vNC39" TargetMode="External"/><Relationship Id="rId2087" Type="http://schemas.openxmlformats.org/officeDocument/2006/relationships/hyperlink" Target="http://goo.gl/maps/eq0di" TargetMode="External"/><Relationship Id="rId2088" Type="http://schemas.openxmlformats.org/officeDocument/2006/relationships/hyperlink" Target="http://www.kitou-web.jp/shisetsu/index.html" TargetMode="External"/><Relationship Id="rId2089" Type="http://schemas.openxmlformats.org/officeDocument/2006/relationships/hyperlink" Target="http://goo.gl/maps/9cmxn" TargetMode="External"/><Relationship Id="rId1" Type="http://schemas.openxmlformats.org/officeDocument/2006/relationships/hyperlink" Target="http://www.covantaenergy.com/" TargetMode="External"/><Relationship Id="rId2" Type="http://schemas.openxmlformats.org/officeDocument/2006/relationships/hyperlink" Target="http://www.afvalenergiebedrijf.nl/" TargetMode="External"/><Relationship Id="rId3" Type="http://schemas.openxmlformats.org/officeDocument/2006/relationships/hyperlink" Target="http://maps.google.nl/maps?q=41.80355,-70.787787&amp;num=1&amp;sll=41.803644,-70.788084&amp;sspn=0.006295,0.006295&amp;hl=nl&amp;ie=UTF8&amp;ll=41.802495,-70.78517&amp;spn=0.011293,0.02738&amp;t=h&amp;z=16" TargetMode="External"/><Relationship Id="rId920" Type="http://schemas.openxmlformats.org/officeDocument/2006/relationships/hyperlink" Target="http://goo.gl/maps/cCZn" TargetMode="External"/><Relationship Id="rId921" Type="http://schemas.openxmlformats.org/officeDocument/2006/relationships/hyperlink" Target="http://www.maeda.co.jp/" TargetMode="External"/><Relationship Id="rId922" Type="http://schemas.openxmlformats.org/officeDocument/2006/relationships/hyperlink" Target="http://goo.gl/maps/VeNN" TargetMode="External"/><Relationship Id="rId923" Type="http://schemas.openxmlformats.org/officeDocument/2006/relationships/hyperlink" Target="http://www.city.omitama.lg.jp/" TargetMode="External"/><Relationship Id="rId924" Type="http://schemas.openxmlformats.org/officeDocument/2006/relationships/hyperlink" Target="http://goo.gl/maps/If4Rx" TargetMode="External"/><Relationship Id="rId925" Type="http://schemas.openxmlformats.org/officeDocument/2006/relationships/hyperlink" Target="http://goo.gl/maps/ARHI" TargetMode="External"/><Relationship Id="rId926" Type="http://schemas.openxmlformats.org/officeDocument/2006/relationships/hyperlink" Target="http://goo.gl/maps/IhL8F" TargetMode="External"/><Relationship Id="rId927" Type="http://schemas.openxmlformats.org/officeDocument/2006/relationships/hyperlink" Target="http://goo.gl/maps/wzKs" TargetMode="External"/><Relationship Id="rId140" Type="http://schemas.openxmlformats.org/officeDocument/2006/relationships/hyperlink" Target="http://www.danpower-ekt.de/pd_energy.html" TargetMode="External"/><Relationship Id="rId141" Type="http://schemas.openxmlformats.org/officeDocument/2006/relationships/hyperlink" Target="http://g.co/maps/sksb9" TargetMode="External"/><Relationship Id="rId142" Type="http://schemas.openxmlformats.org/officeDocument/2006/relationships/hyperlink" Target="http://g.co/maps/9swnw" TargetMode="External"/><Relationship Id="rId143" Type="http://schemas.openxmlformats.org/officeDocument/2006/relationships/hyperlink" Target="http://www.ava-velsen.de/" TargetMode="External"/><Relationship Id="rId144" Type="http://schemas.openxmlformats.org/officeDocument/2006/relationships/hyperlink" Target="http://g.co/maps/78kfw" TargetMode="External"/><Relationship Id="rId145" Type="http://schemas.openxmlformats.org/officeDocument/2006/relationships/hyperlink" Target="http://g.co/maps/wnw4d" TargetMode="External"/><Relationship Id="rId146" Type="http://schemas.openxmlformats.org/officeDocument/2006/relationships/hyperlink" Target="http://www.mvb-hh.de/" TargetMode="External"/><Relationship Id="rId147" Type="http://schemas.openxmlformats.org/officeDocument/2006/relationships/hyperlink" Target="http://www.mvb-hh.de/" TargetMode="External"/><Relationship Id="rId148" Type="http://schemas.openxmlformats.org/officeDocument/2006/relationships/hyperlink" Target="http://g.co/maps/sgr35" TargetMode="External"/><Relationship Id="rId149" Type="http://schemas.openxmlformats.org/officeDocument/2006/relationships/hyperlink" Target="http://g.co/maps/wraaj" TargetMode="External"/><Relationship Id="rId928" Type="http://schemas.openxmlformats.org/officeDocument/2006/relationships/hyperlink" Target="http://www.kouiki-shimotsuma.or.jp/cp/port.html" TargetMode="External"/><Relationship Id="rId929" Type="http://schemas.openxmlformats.org/officeDocument/2006/relationships/hyperlink" Target="http://www.city.kasama.lg.jp/" TargetMode="External"/><Relationship Id="rId530" Type="http://schemas.openxmlformats.org/officeDocument/2006/relationships/hyperlink" Target="http://www.irenambiente.it/" TargetMode="External"/><Relationship Id="rId531" Type="http://schemas.openxmlformats.org/officeDocument/2006/relationships/hyperlink" Target="http://www.tecnoborgo.com/" TargetMode="External"/><Relationship Id="rId532" Type="http://schemas.openxmlformats.org/officeDocument/2006/relationships/hyperlink" Target="http://maps.google.com/maps?q=45.057433,9.733187&amp;hl=en&amp;ll=45.057626,9.733404&amp;spn=0.002978,0.004801&amp;num=1&amp;t=h&amp;vpsrc=6&amp;z=18" TargetMode="External"/><Relationship Id="rId533" Type="http://schemas.openxmlformats.org/officeDocument/2006/relationships/hyperlink" Target="http://maps.google.com/maps?q=45.432589,12.252127&amp;hl=en&amp;ll=45.432525,12.252336&amp;spn=0.002959,0.004801&amp;num=1&amp;t=h&amp;vpsrc=6&amp;z=18" TargetMode="External"/><Relationship Id="rId534" Type="http://schemas.openxmlformats.org/officeDocument/2006/relationships/hyperlink" Target="http://www.trm.to.it/" TargetMode="External"/><Relationship Id="rId535" Type="http://schemas.openxmlformats.org/officeDocument/2006/relationships/hyperlink" Target="http://www.fernwaerme-zuerich.ch/" TargetMode="External"/><Relationship Id="rId536" Type="http://schemas.openxmlformats.org/officeDocument/2006/relationships/hyperlink" Target="http://www.covantaenergy.com/" TargetMode="External"/><Relationship Id="rId537" Type="http://schemas.openxmlformats.org/officeDocument/2006/relationships/hyperlink" Target="http://www.covantaenergy.com/" TargetMode="External"/><Relationship Id="rId538" Type="http://schemas.openxmlformats.org/officeDocument/2006/relationships/hyperlink" Target="http://www.kebag.ch/" TargetMode="External"/><Relationship Id="rId539" Type="http://schemas.openxmlformats.org/officeDocument/2006/relationships/hyperlink" Target="http://www.aziendarifiuti.ch/" TargetMode="External"/><Relationship Id="rId4" Type="http://schemas.openxmlformats.org/officeDocument/2006/relationships/hyperlink" Target="http://g.co/maps/hpm4w" TargetMode="External"/><Relationship Id="rId5" Type="http://schemas.openxmlformats.org/officeDocument/2006/relationships/hyperlink" Target="http://maps.google.nl/maps?q=40.738063,-74.124938&amp;num=1&amp;t=h&amp;sll=40.738299,-74.124316&amp;sspn=0.005739,0.009602&amp;hl=nl&amp;ie=UTF8&amp;ll=40.738193,-74.12497&amp;spn=0.005739,0.01369&amp;z=17" TargetMode="External"/><Relationship Id="rId6" Type="http://schemas.openxmlformats.org/officeDocument/2006/relationships/hyperlink" Target="http://maps.google.nl/maps?f=q&amp;source=s_q&amp;hl=nl&amp;geocode=&amp;q=98+Tuas+South+Avenue+3+Singapore+637821&amp;sll=52.469397,5.509644&amp;sspn=4.725979,9.832764&amp;ie=UTF8&amp;hq=&amp;hnear=98+Tuas+South+Avenue+3,+Singapore+637821&amp;t=h&amp;z=17" TargetMode="External"/><Relationship Id="rId7" Type="http://schemas.openxmlformats.org/officeDocument/2006/relationships/hyperlink" Target="http://maps.google.nl/maps?q=1.462064,103.793206&amp;num=1&amp;t=h&amp;sll=1.461996,103.793121&amp;sspn=0.006295,0.006295&amp;hl=nl&amp;ie=UTF8&amp;ll=1.461996,103.793121&amp;spn=0.007572,0.009602&amp;z=17" TargetMode="External"/><Relationship Id="rId8" Type="http://schemas.openxmlformats.org/officeDocument/2006/relationships/hyperlink" Target="http://maps.google.nl/maps?q=35.63155,139.756195&amp;num=1&amp;t=h&amp;sll=35.664518,139.71385&amp;sspn=0.021757,0.038418&amp;hl=nl&amp;ie=UTF8&amp;ll=35.631244,139.757128&amp;spn=0.003078,0.004801&amp;z=18" TargetMode="External"/><Relationship Id="rId9" Type="http://schemas.openxmlformats.org/officeDocument/2006/relationships/hyperlink" Target="http://maps.google.nl/maps?q=48.403822,10.933156&amp;num=1&amp;t=h&amp;sll=48.365457,10.894768&amp;sspn=0.118679,0.256119&amp;hl=nl&amp;ie=UTF8&amp;ll=48.403608,10.936546&amp;spn=0.010057,0.019205&amp;z=16" TargetMode="External"/><Relationship Id="rId1790" Type="http://schemas.openxmlformats.org/officeDocument/2006/relationships/hyperlink" Target="http://goo.gl/maps/TtsnL" TargetMode="External"/><Relationship Id="rId1791" Type="http://schemas.openxmlformats.org/officeDocument/2006/relationships/hyperlink" Target="http://www.city.atsugi.kanagawa.jp/" TargetMode="External"/><Relationship Id="rId1792" Type="http://schemas.openxmlformats.org/officeDocument/2006/relationships/hyperlink" Target="http://www.c-kouiki.jp/" TargetMode="External"/><Relationship Id="rId1793" Type="http://schemas.openxmlformats.org/officeDocument/2006/relationships/hyperlink" Target="http://goo.gl/maps/U2Yv9" TargetMode="External"/><Relationship Id="rId1794" Type="http://schemas.openxmlformats.org/officeDocument/2006/relationships/hyperlink" Target="http://goo.gl/maps/UZIlO" TargetMode="External"/><Relationship Id="rId1795" Type="http://schemas.openxmlformats.org/officeDocument/2006/relationships/hyperlink" Target="http://goo.gl/maps/d2Rys" TargetMode="External"/><Relationship Id="rId1796" Type="http://schemas.openxmlformats.org/officeDocument/2006/relationships/hyperlink" Target="http://goo.gl/maps/gYGWh" TargetMode="External"/><Relationship Id="rId1797" Type="http://schemas.openxmlformats.org/officeDocument/2006/relationships/hyperlink" Target="http://goo.gl/maps/mZVzJ" TargetMode="External"/><Relationship Id="rId1798" Type="http://schemas.openxmlformats.org/officeDocument/2006/relationships/hyperlink" Target="http://goo.gl/maps/dEj8H" TargetMode="External"/><Relationship Id="rId1799" Type="http://schemas.openxmlformats.org/officeDocument/2006/relationships/hyperlink" Target="http://goo.gl/maps/4fvyI" TargetMode="External"/><Relationship Id="rId2090" Type="http://schemas.openxmlformats.org/officeDocument/2006/relationships/hyperlink" Target="http://goo.gl/maps/xasPw" TargetMode="External"/><Relationship Id="rId2091" Type="http://schemas.openxmlformats.org/officeDocument/2006/relationships/hyperlink" Target="http://goo.gl/maps/qGJd7" TargetMode="External"/><Relationship Id="rId2092" Type="http://schemas.openxmlformats.org/officeDocument/2006/relationships/hyperlink" Target="http://www.city.hamamatsu.shizuoka.jp/" TargetMode="External"/><Relationship Id="rId2093" Type="http://schemas.openxmlformats.org/officeDocument/2006/relationships/hyperlink" Target="http://goo.gl/maps/GLknr" TargetMode="External"/><Relationship Id="rId2094" Type="http://schemas.openxmlformats.org/officeDocument/2006/relationships/hyperlink" Target="http://goo.gl/maps/9Kt6w" TargetMode="External"/><Relationship Id="rId2095" Type="http://schemas.openxmlformats.org/officeDocument/2006/relationships/hyperlink" Target="http://goo.gl/maps/jxt0z" TargetMode="External"/><Relationship Id="rId2096" Type="http://schemas.openxmlformats.org/officeDocument/2006/relationships/hyperlink" Target="http://goo.gl/maps/Y8ZRV" TargetMode="External"/><Relationship Id="rId2097" Type="http://schemas.openxmlformats.org/officeDocument/2006/relationships/hyperlink" Target="http://goo.gl/maps/2pImX" TargetMode="External"/><Relationship Id="rId2098" Type="http://schemas.openxmlformats.org/officeDocument/2006/relationships/hyperlink" Target="http://goo.gl/maps/aK1BO" TargetMode="External"/><Relationship Id="rId2099" Type="http://schemas.openxmlformats.org/officeDocument/2006/relationships/hyperlink" Target="http://portal.kumamoto-net.ne.jp/ariakekouiki/" TargetMode="External"/><Relationship Id="rId1000" Type="http://schemas.openxmlformats.org/officeDocument/2006/relationships/hyperlink" Target="http://www.city.higashimurayama.tokyo.jp/shisetsu/gomi/syusuien/index.html" TargetMode="External"/><Relationship Id="rId1001" Type="http://schemas.openxmlformats.org/officeDocument/2006/relationships/hyperlink" Target="http://goo.gl/maps/oKUnx" TargetMode="External"/><Relationship Id="rId1002" Type="http://schemas.openxmlformats.org/officeDocument/2006/relationships/hyperlink" Target="http://goo.gl/maps/gRl8" TargetMode="External"/><Relationship Id="rId1003" Type="http://schemas.openxmlformats.org/officeDocument/2006/relationships/hyperlink" Target="http://goo.gl/maps/xE3L8" TargetMode="External"/><Relationship Id="rId930" Type="http://schemas.openxmlformats.org/officeDocument/2006/relationships/hyperlink" Target="http://goo.gl/maps/ZGfdU" TargetMode="External"/><Relationship Id="rId931" Type="http://schemas.openxmlformats.org/officeDocument/2006/relationships/hyperlink" Target="http://www.city.kasama.lg.jp/" TargetMode="External"/><Relationship Id="rId932" Type="http://schemas.openxmlformats.org/officeDocument/2006/relationships/hyperlink" Target="http://goo.gl/maps/LSu80" TargetMode="External"/><Relationship Id="rId933" Type="http://schemas.openxmlformats.org/officeDocument/2006/relationships/hyperlink" Target="http://www.city.omitama.lg.jp/" TargetMode="External"/><Relationship Id="rId934" Type="http://schemas.openxmlformats.org/officeDocument/2006/relationships/hyperlink" Target="http://goo.gl/maps/Y3OdB" TargetMode="External"/><Relationship Id="rId935" Type="http://schemas.openxmlformats.org/officeDocument/2006/relationships/hyperlink" Target="http://goo.gl/maps/RQ0rn" TargetMode="External"/><Relationship Id="rId936" Type="http://schemas.openxmlformats.org/officeDocument/2006/relationships/hyperlink" Target="http://goo.gl/maps/9e0A" TargetMode="External"/><Relationship Id="rId937" Type="http://schemas.openxmlformats.org/officeDocument/2006/relationships/hyperlink" Target="http://goo.gl/maps/Fe6e" TargetMode="External"/><Relationship Id="rId150" Type="http://schemas.openxmlformats.org/officeDocument/2006/relationships/hyperlink" Target="http://www.eon-energyfromwaste.com/" TargetMode="External"/><Relationship Id="rId151" Type="http://schemas.openxmlformats.org/officeDocument/2006/relationships/hyperlink" Target="http://www.eon-energyfromwaste.com/" TargetMode="External"/><Relationship Id="rId152" Type="http://schemas.openxmlformats.org/officeDocument/2006/relationships/hyperlink" Target="http://www.eon-energyfromwaste.com/" TargetMode="External"/><Relationship Id="rId153" Type="http://schemas.openxmlformats.org/officeDocument/2006/relationships/hyperlink" Target="http://www.eon-energyfromwaste.com/" TargetMode="External"/><Relationship Id="rId154" Type="http://schemas.openxmlformats.org/officeDocument/2006/relationships/hyperlink" Target="http://www.bsr.de/3025.htm" TargetMode="External"/><Relationship Id="rId155" Type="http://schemas.openxmlformats.org/officeDocument/2006/relationships/hyperlink" Target="http://g.co/maps/znt37" TargetMode="External"/><Relationship Id="rId156" Type="http://schemas.openxmlformats.org/officeDocument/2006/relationships/hyperlink" Target="http://www.wachs-und-mehr.de/" TargetMode="External"/><Relationship Id="rId157" Type="http://schemas.openxmlformats.org/officeDocument/2006/relationships/hyperlink" Target="http://maps.google.nl/maps?q=romonta+beteiligungs+gmbh+amsdorf&amp;hl=nl&amp;safe=off&amp;fb=1&amp;gl=nl&amp;hq=romonta+beteiligungs+gmbh+amsdorf&amp;cid=0,0,4697981128683693764&amp;t=h&amp;z=16&amp;vpsrc=0" TargetMode="External"/><Relationship Id="rId158" Type="http://schemas.openxmlformats.org/officeDocument/2006/relationships/hyperlink" Target="http://g.co/maps/58wsc" TargetMode="External"/><Relationship Id="rId159" Type="http://schemas.openxmlformats.org/officeDocument/2006/relationships/hyperlink" Target="http://www.nehlsen.com/" TargetMode="External"/><Relationship Id="rId938" Type="http://schemas.openxmlformats.org/officeDocument/2006/relationships/hyperlink" Target="http://goo.gl/maps/VHBLQ" TargetMode="External"/><Relationship Id="rId939" Type="http://schemas.openxmlformats.org/officeDocument/2006/relationships/hyperlink" Target="http://goo.gl/maps/Sg46" TargetMode="External"/><Relationship Id="rId1004" Type="http://schemas.openxmlformats.org/officeDocument/2006/relationships/hyperlink" Target="http://goo.gl/maps/ibttx" TargetMode="External"/><Relationship Id="rId1005" Type="http://schemas.openxmlformats.org/officeDocument/2006/relationships/hyperlink" Target="http://goo.gl/maps/Kls39" TargetMode="External"/><Relationship Id="rId1006" Type="http://schemas.openxmlformats.org/officeDocument/2006/relationships/hyperlink" Target="http://goo.gl/maps/AJEBN" TargetMode="External"/><Relationship Id="rId1007" Type="http://schemas.openxmlformats.org/officeDocument/2006/relationships/hyperlink" Target="http://goo.gl/maps/JS1zh" TargetMode="External"/><Relationship Id="rId1008" Type="http://schemas.openxmlformats.org/officeDocument/2006/relationships/hyperlink" Target="http://www.city.minamiashigara.kanagawa.jp/index.jsp" TargetMode="External"/><Relationship Id="rId1009" Type="http://schemas.openxmlformats.org/officeDocument/2006/relationships/hyperlink" Target="http://goo.gl/maps/mrxF" TargetMode="External"/><Relationship Id="rId540" Type="http://schemas.openxmlformats.org/officeDocument/2006/relationships/hyperlink" Target="http://maps.google.com/maps?q=Strada+dell'Argine+5,+Giubiasco,+Svizzera&amp;hl=en&amp;ll=46.172483,8.990464&amp;spn=0.00292,0.004801&amp;sll=37.0625,-95.677068&amp;sspn=54.093296,78.662109&amp;vpsrc=6&amp;hnear=Strada+dell'Argine+5,+6512+Giubiasco,+Ticino,+Switzerland&amp;t=h&amp;z=18" TargetMode="External"/><Relationship Id="rId541" Type="http://schemas.openxmlformats.org/officeDocument/2006/relationships/hyperlink" Target="http://maps.google.nl/maps?q=Josef-Kistler-Weg+22,+Olching,+Deutschland&amp;hl=nl&amp;sll=48.741701,8.745117&amp;sspn=5.724247,9.876709&amp;vpsrc=0&amp;hnear=Josef-Kistler-Weg+22,+Geiselbullach+82140+Olching,+Oberbayern,+Bayern,+Duitsland&amp;t=h&amp;z=16" TargetMode="External"/><Relationship Id="rId542" Type="http://schemas.openxmlformats.org/officeDocument/2006/relationships/hyperlink" Target="http://maps.google.nl/maps?q=Industrieweg+9+-+11,+Neustadt,+Duitsland&amp;hl=nl&amp;ll=54.096295,10.794065&amp;spn=0.001243,0.002411&amp;sll=49.954975,9.566689&amp;sspn=0.174503,0.308647&amp;vpsrc=6&amp;hnear=Industrieweg+9,+Duitsland&amp;t=h&amp;z=19" TargetMode="External"/><Relationship Id="rId543" Type="http://schemas.openxmlformats.org/officeDocument/2006/relationships/hyperlink" Target="http://maps.google.nl/maps?q=Dietzenbacher+Str.+189,+Offenbach+am+Main,+Duitsland&amp;hl=nl&amp;ie=UTF8&amp;ll=50.064843,8.768941&amp;spn=0.00272,0.004823&amp;sll=50.095636,8.776084&amp;sspn=0.086997,0.154324&amp;vpsrc=6&amp;hnear=Dietzenbacher+Stra%C3%9Fe+189,+63150+Heusenstamm,+Darmst" TargetMode="External"/><Relationship Id="rId544" Type="http://schemas.openxmlformats.org/officeDocument/2006/relationships/hyperlink" Target="http://maps.google.nl/maps?q=Neuenkirchener+Stra%C3%9Fe+8,+Salzbergen,+Duitsland&amp;hl=nl&amp;ie=UTF8&amp;ll=52.31936,7.348748&amp;spn=0.005181,0.009645&amp;sll=52.404932,7.521515&amp;sspn=0.661875,1.234589&amp;vpsrc=6&amp;hnear=Neuenkirchener+Stra%C3%9Fe+8,+48499+Salzbergen,+Niedersac" TargetMode="External"/><Relationship Id="rId545" Type="http://schemas.openxmlformats.org/officeDocument/2006/relationships/hyperlink" Target="http://maps.google.nl/maps?q=Hasenkamp+15,+Tornesch,+Duitsland&amp;hl=nl&amp;ll=53.705662,9.777081&amp;spn=0.005017,0.009645&amp;sll=53.727592,9.890442&amp;sspn=0.641857,1.234589&amp;vpsrc=6&amp;hnear=Hasenkamp+15,+25436+Tornesch,+Schleswig-Holstein,+Duitsland&amp;t=h&amp;z=17" TargetMode="External"/><Relationship Id="rId546" Type="http://schemas.openxmlformats.org/officeDocument/2006/relationships/hyperlink" Target="http://maps.google.nl/maps?q=Energivej+4,+Nyk%C3%B8bing,+Denemarken&amp;hl=nl&amp;ie=UTF8&amp;ll=54.779535,11.884418&amp;spn=0.002444,0.004823&amp;sll=55.754941,12.601318&amp;sspn=0.610513,1.234589&amp;vpsrc=6&amp;hnear=Energivej+4,+4800+Nyk%C3%B8bing+Falster,+Denemarken&amp;t=h&amp;z=18" TargetMode="External"/><Relationship Id="rId547" Type="http://schemas.openxmlformats.org/officeDocument/2006/relationships/hyperlink" Target="http://maps.google.nl/maps?q=Buttervej+66,+Skagen,+Denemarken&amp;hl=nl&amp;ll=57.737425,10.57021&amp;spn=0.004524,0.009645&amp;sll=57.725004,10.579186&amp;sspn=0.289659,0.617294&amp;vpsrc=6&amp;hnear=Buttervej+66,+9990+Skagen,+Denemarken&amp;t=h&amp;z=17" TargetMode="External"/><Relationship Id="rId548" Type="http://schemas.openxmlformats.org/officeDocument/2006/relationships/hyperlink" Target="http://www.siom.fr/" TargetMode="External"/><Relationship Id="rId549" Type="http://schemas.openxmlformats.org/officeDocument/2006/relationships/hyperlink" Target="http://maps.google.com/maps?q=Via+delle+Colmate,+Pietrasanta,+Italia&amp;hl=en&amp;ll=43.932444,10.239279&amp;spn=0.003052,0.004801&amp;sll=37.0625,-95.677068&amp;sspn=54.093296,78.662109&amp;vpsrc=6&amp;hnear=Via+delle+Colmate,+55045+Pietrasanta+Lucca,+Toscana,+Italy&amp;t=h&amp;z=18" TargetMode="External"/><Relationship Id="rId1400" Type="http://schemas.openxmlformats.org/officeDocument/2006/relationships/hyperlink" Target="http://www.energimidt.dk/" TargetMode="External"/><Relationship Id="rId1401" Type="http://schemas.openxmlformats.org/officeDocument/2006/relationships/hyperlink" Target="http://www.dongenergy.dk/" TargetMode="External"/><Relationship Id="rId1402" Type="http://schemas.openxmlformats.org/officeDocument/2006/relationships/hyperlink" Target="http://goo.gl/maps/DBYqe" TargetMode="External"/><Relationship Id="rId1403" Type="http://schemas.openxmlformats.org/officeDocument/2006/relationships/hyperlink" Target="http://goo.gl/maps/T8jrp" TargetMode="External"/><Relationship Id="rId1404" Type="http://schemas.openxmlformats.org/officeDocument/2006/relationships/hyperlink" Target="http://goo.gl/maps/I1c9z" TargetMode="External"/><Relationship Id="rId1405" Type="http://schemas.openxmlformats.org/officeDocument/2006/relationships/hyperlink" Target="http://goo.gl/maps/szkeT" TargetMode="External"/><Relationship Id="rId1406" Type="http://schemas.openxmlformats.org/officeDocument/2006/relationships/hyperlink" Target="http://goo.gl/maps/D2H1r" TargetMode="External"/><Relationship Id="rId1407" Type="http://schemas.openxmlformats.org/officeDocument/2006/relationships/hyperlink" Target="http://goo.gl/maps/esm6L" TargetMode="External"/><Relationship Id="rId1408" Type="http://schemas.openxmlformats.org/officeDocument/2006/relationships/hyperlink" Target="http://www.filbornaverket.se/" TargetMode="External"/><Relationship Id="rId1409" Type="http://schemas.openxmlformats.org/officeDocument/2006/relationships/hyperlink" Target="http://goo.gl/maps/K2SIa" TargetMode="External"/><Relationship Id="rId940" Type="http://schemas.openxmlformats.org/officeDocument/2006/relationships/hyperlink" Target="http://goo.gl/maps/goWxR" TargetMode="External"/><Relationship Id="rId941" Type="http://schemas.openxmlformats.org/officeDocument/2006/relationships/hyperlink" Target="http://www.city.imabari.ehime.jp/clean/" TargetMode="External"/><Relationship Id="rId942" Type="http://schemas.openxmlformats.org/officeDocument/2006/relationships/hyperlink" Target="http://goo.gl/maps/JuCP" TargetMode="External"/><Relationship Id="rId943" Type="http://schemas.openxmlformats.org/officeDocument/2006/relationships/hyperlink" Target="http://goo.gl/maps/f7HKi" TargetMode="External"/><Relationship Id="rId944" Type="http://schemas.openxmlformats.org/officeDocument/2006/relationships/hyperlink" Target="http://www.city.uwajima.ehime.jp/" TargetMode="External"/><Relationship Id="rId945" Type="http://schemas.openxmlformats.org/officeDocument/2006/relationships/hyperlink" Target="http://goo.gl/maps/Wt3hB" TargetMode="External"/><Relationship Id="rId160" Type="http://schemas.openxmlformats.org/officeDocument/2006/relationships/hyperlink" Target="http://g.co/maps/9v4t7" TargetMode="External"/><Relationship Id="rId161" Type="http://schemas.openxmlformats.org/officeDocument/2006/relationships/hyperlink" Target="http://g.co/maps/qwrda" TargetMode="External"/><Relationship Id="rId162" Type="http://schemas.openxmlformats.org/officeDocument/2006/relationships/hyperlink" Target="http://g.co/maps/pnfv2" TargetMode="External"/><Relationship Id="rId163" Type="http://schemas.openxmlformats.org/officeDocument/2006/relationships/hyperlink" Target="http://maps.google.nl/maps?q=Maubeuge,+59600+Maubeuge,+Noorderdepartement,+Nord-Pas-de-Calais,+Frankrijk&amp;hl=nl&amp;ll=50.277143,3.993616&amp;spn=0.005444,0.013733&amp;sll=50.388442,3.557746&amp;sspn=0.002702,0.004823&amp;vpsrc=6&amp;geocode=Fclx_wIdKrA8AA&amp;hnear=Maubeuge,+59600+M" TargetMode="External"/><Relationship Id="rId164" Type="http://schemas.openxmlformats.org/officeDocument/2006/relationships/hyperlink" Target="http://maps.google.nl/maps?q=Osborne+Rd,+Courtice,+Durham+Regional+Municipality,+Ontario+L1E+2R3,+Canada&amp;hl=nl&amp;ll=43.87652,-78.751523&amp;spn=0.012281,0.027466&amp;sll=52.469397,5.509644&amp;sspn=5.288537,9.876709&amp;vpsrc=6&amp;geocode=FQV_nQIdslhO-w&amp;hnear=Osborne+Rd,+Cour" TargetMode="External"/><Relationship Id="rId165" Type="http://schemas.openxmlformats.org/officeDocument/2006/relationships/hyperlink" Target="http://maps.google.nl/maps?q=Rue+du+Tertre+de+Ch%C3%A9risy+77016+Vaux-le-P%C3%A9nil&amp;hl=nl&amp;ie=UTF8&amp;ll=48.54089,2.688947&amp;spn=0.011223,0.01929&amp;sll=48.318821,2.730103&amp;sspn=0.725096,1.234589&amp;vpsrc=6&amp;hnear=Rue+du+Tertre+Cherisy,+77000+Vaux-le-P%C3%A9nil,+Seine-" TargetMode="External"/><Relationship Id="rId166" Type="http://schemas.openxmlformats.org/officeDocument/2006/relationships/hyperlink" Target="http://www.lombric.com/" TargetMode="External"/><Relationship Id="rId167" Type="http://schemas.openxmlformats.org/officeDocument/2006/relationships/hyperlink" Target="http://maps.google.nl/maps?q=Villejust,+Frankrijk&amp;hl=nl&amp;ie=UTF8&amp;ll=48.684012,2.215424&amp;spn=0.002812,0.006866&amp;sll=52.469397,5.509644&amp;sspn=5.288537,9.876709&amp;vpsrc=6&amp;hnear=Villejust,+Essonne,+%C3%8Ele-de-France,+Frankrijk&amp;t=h&amp;z=18" TargetMode="External"/><Relationship Id="rId168" Type="http://schemas.openxmlformats.org/officeDocument/2006/relationships/hyperlink" Target="http://maps.google.nl/maps?q=Saint-Ouen+-+l'Aum%C3%B4ne,+Saint-Ouen-l'Aum%C3%B4ne,+France&amp;hl=nl&amp;ie=UTF8&amp;ll=49.039514,2.153744&amp;spn=0.002792,0.006866&amp;sll=52.469397,5.509644&amp;sspn=5.288537,9.876709&amp;vpsrc=6&amp;hnear=Saint-Ouen-l'Aum%C3%B4ne&amp;t=h&amp;z=18" TargetMode="External"/><Relationship Id="rId169" Type="http://schemas.openxmlformats.org/officeDocument/2006/relationships/hyperlink" Target="http://maps.google.nl/maps?q=Le+Bois+d%E2%80%99Anga+17310+SAINT-PIERRE-D%E2%80%99OLERON&amp;hl=nl&amp;ie=UTF8&amp;ll=45.92605,-1.280996&amp;spn=0.002963,0.006866&amp;sll=52.469397,5.509644&amp;sspn=5.288537,9.876709&amp;vpsrc=6&amp;hnear=Bois+d'Anga&amp;t=h&amp;z=18" TargetMode="External"/><Relationship Id="rId946" Type="http://schemas.openxmlformats.org/officeDocument/2006/relationships/hyperlink" Target="http://goo.gl/maps/e339" TargetMode="External"/><Relationship Id="rId947" Type="http://schemas.openxmlformats.org/officeDocument/2006/relationships/hyperlink" Target="http://goo.gl/maps/sOI8" TargetMode="External"/><Relationship Id="rId948" Type="http://schemas.openxmlformats.org/officeDocument/2006/relationships/hyperlink" Target="http://goo.gl/maps/aV1rT" TargetMode="External"/><Relationship Id="rId949" Type="http://schemas.openxmlformats.org/officeDocument/2006/relationships/hyperlink" Target="http://www.city.niihama.lg.jp/" TargetMode="External"/><Relationship Id="rId1010" Type="http://schemas.openxmlformats.org/officeDocument/2006/relationships/hyperlink" Target="http://goo.gl/maps/Cmmm2" TargetMode="External"/><Relationship Id="rId1011" Type="http://schemas.openxmlformats.org/officeDocument/2006/relationships/hyperlink" Target="http://goo.gl/maps/XCeSh" TargetMode="External"/><Relationship Id="rId1012" Type="http://schemas.openxmlformats.org/officeDocument/2006/relationships/hyperlink" Target="http://www.city.chiba.jp/" TargetMode="External"/><Relationship Id="rId1013" Type="http://schemas.openxmlformats.org/officeDocument/2006/relationships/hyperlink" Target="http://goo.gl/maps/G5vuW" TargetMode="External"/><Relationship Id="rId1014" Type="http://schemas.openxmlformats.org/officeDocument/2006/relationships/hyperlink" Target="http://www.city.chiba.jp/" TargetMode="External"/><Relationship Id="rId1015" Type="http://schemas.openxmlformats.org/officeDocument/2006/relationships/hyperlink" Target="http://goo.gl/maps/m4Rfq" TargetMode="External"/><Relationship Id="rId1016" Type="http://schemas.openxmlformats.org/officeDocument/2006/relationships/hyperlink" Target="http://www.city.chiba.jp/" TargetMode="External"/><Relationship Id="rId1017" Type="http://schemas.openxmlformats.org/officeDocument/2006/relationships/hyperlink" Target="http://goo.gl/maps/0LoE" TargetMode="External"/><Relationship Id="rId1018" Type="http://schemas.openxmlformats.org/officeDocument/2006/relationships/hyperlink" Target="http://goo.gl/maps/ui2tn" TargetMode="External"/><Relationship Id="rId1019" Type="http://schemas.openxmlformats.org/officeDocument/2006/relationships/hyperlink" Target="http://goo.gl/maps/AV52Y" TargetMode="External"/><Relationship Id="rId550" Type="http://schemas.openxmlformats.org/officeDocument/2006/relationships/hyperlink" Target="http://www.fenicespa.com/" TargetMode="External"/><Relationship Id="rId551" Type="http://schemas.openxmlformats.org/officeDocument/2006/relationships/hyperlink" Target="http://maps.google.com/maps?q=46.467764,11.308392&amp;hl=en&amp;ll=46.467738,11.308284&amp;spn=0.002904,0.004801&amp;num=1&amp;t=h&amp;vpsrc=0&amp;z=18" TargetMode="External"/><Relationship Id="rId552" Type="http://schemas.openxmlformats.org/officeDocument/2006/relationships/hyperlink" Target="http://maps.google.com/maps?q=40.978343,14.382681&amp;hl=en&amp;num=1&amp;t=h&amp;vpsrc=0&amp;z=17" TargetMode="External"/><Relationship Id="rId553" Type="http://schemas.openxmlformats.org/officeDocument/2006/relationships/hyperlink" Target="http://www.osservatorioacerra.it/" TargetMode="External"/><Relationship Id="rId554" Type="http://schemas.openxmlformats.org/officeDocument/2006/relationships/hyperlink" Target="http://maps.google.com/maps?q=42.923246,10.798702&amp;hl=en&amp;num=1&amp;t=h&amp;vpsrc=0&amp;z=15" TargetMode="External"/><Relationship Id="rId555" Type="http://schemas.openxmlformats.org/officeDocument/2006/relationships/hyperlink" Target="http://www.scarlinoenergia.it/" TargetMode="External"/><Relationship Id="rId556" Type="http://schemas.openxmlformats.org/officeDocument/2006/relationships/hyperlink" Target="http://maps.google.com/maps?q=Marschgehren+13,+28779,+Bremen,+Deutschland&amp;hl=en&amp;ll=53.179112,8.577297&amp;spn=0.005221,0.009602&amp;sll=37.0625,-95.677068&amp;sspn=55.806079,78.662109&amp;vpsrc=6&amp;hnear=Marschgehren,+Germany&amp;t=h&amp;z=17" TargetMode="External"/><Relationship Id="rId557" Type="http://schemas.openxmlformats.org/officeDocument/2006/relationships/hyperlink" Target="http://www.hkw-blumenthal.de/" TargetMode="External"/><Relationship Id="rId558" Type="http://schemas.openxmlformats.org/officeDocument/2006/relationships/hyperlink" Target="http://maps.google.com/maps?q=Kasseler+Landstra%C3%9Fe+23,+D-37213,+Witzenhausen,+Deutschland&amp;hl=en&amp;ie=UTF8&amp;sll=37.0625,-95.677068&amp;sspn=55.806079,78.662109&amp;vpsrc=0&amp;hnear=Kasseler+Landstra%C3%9Fe+23,+37213+Witzenhausen,+Kassel,+Hessen,+Germany&amp;t=h&amp;z=16" TargetMode="External"/><Relationship Id="rId559" Type="http://schemas.openxmlformats.org/officeDocument/2006/relationships/hyperlink" Target="http://bt-umwelt.de/" TargetMode="External"/><Relationship Id="rId1800" Type="http://schemas.openxmlformats.org/officeDocument/2006/relationships/hyperlink" Target="http://goo.gl/maps/cmNGE" TargetMode="External"/><Relationship Id="rId1801" Type="http://schemas.openxmlformats.org/officeDocument/2006/relationships/hyperlink" Target="http://goo.gl/maps/fzc9P" TargetMode="External"/><Relationship Id="rId1802" Type="http://schemas.openxmlformats.org/officeDocument/2006/relationships/hyperlink" Target="http://www.city.komatsu.lg.jp/" TargetMode="External"/><Relationship Id="rId1803" Type="http://schemas.openxmlformats.org/officeDocument/2006/relationships/hyperlink" Target="http://goo.gl/maps/lJgXI" TargetMode="External"/><Relationship Id="rId1410" Type="http://schemas.openxmlformats.org/officeDocument/2006/relationships/hyperlink" Target="http://www.karlskogaenergi.se/" TargetMode="External"/><Relationship Id="rId1411" Type="http://schemas.openxmlformats.org/officeDocument/2006/relationships/hyperlink" Target="http://goo.gl/maps/35Tkl" TargetMode="External"/><Relationship Id="rId1412" Type="http://schemas.openxmlformats.org/officeDocument/2006/relationships/hyperlink" Target="http://www.sundsvallenergi.se/" TargetMode="External"/><Relationship Id="rId1413" Type="http://schemas.openxmlformats.org/officeDocument/2006/relationships/hyperlink" Target="http://goo.gl/maps/MUaCw" TargetMode="External"/><Relationship Id="rId1414" Type="http://schemas.openxmlformats.org/officeDocument/2006/relationships/hyperlink" Target="http://www.vattenfall.com/en" TargetMode="External"/><Relationship Id="rId1415" Type="http://schemas.openxmlformats.org/officeDocument/2006/relationships/hyperlink" Target="http://goo.gl/maps/nFKFH" TargetMode="External"/><Relationship Id="rId1416" Type="http://schemas.openxmlformats.org/officeDocument/2006/relationships/hyperlink" Target="http://www.uddevallaenergi.se/" TargetMode="External"/><Relationship Id="rId1417" Type="http://schemas.openxmlformats.org/officeDocument/2006/relationships/hyperlink" Target="http://miljoenergi.vastervik.se/" TargetMode="External"/><Relationship Id="rId1418" Type="http://schemas.openxmlformats.org/officeDocument/2006/relationships/hyperlink" Target="http://goo.gl/maps/BdCRa" TargetMode="External"/><Relationship Id="rId1419" Type="http://schemas.openxmlformats.org/officeDocument/2006/relationships/hyperlink" Target="http://www.stockholm.se/" TargetMode="External"/><Relationship Id="rId950" Type="http://schemas.openxmlformats.org/officeDocument/2006/relationships/hyperlink" Target="http://goo.gl/maps/vyv9" TargetMode="External"/><Relationship Id="rId951" Type="http://schemas.openxmlformats.org/officeDocument/2006/relationships/hyperlink" Target="http://goo.gl/maps/N0Ndm" TargetMode="External"/><Relationship Id="rId952" Type="http://schemas.openxmlformats.org/officeDocument/2006/relationships/hyperlink" Target="http://www.city.ozu.ehime.jp/" TargetMode="External"/><Relationship Id="rId953" Type="http://schemas.openxmlformats.org/officeDocument/2006/relationships/hyperlink" Target="http://goo.gl/maps/ybg97" TargetMode="External"/><Relationship Id="rId954" Type="http://schemas.openxmlformats.org/officeDocument/2006/relationships/hyperlink" Target="http://goo.gl/maps/zfMg" TargetMode="External"/><Relationship Id="rId955" Type="http://schemas.openxmlformats.org/officeDocument/2006/relationships/hyperlink" Target="https://www.city.shikokuchuo.ehime.jp/" TargetMode="External"/><Relationship Id="rId170" Type="http://schemas.openxmlformats.org/officeDocument/2006/relationships/hyperlink" Target="http://maps.google.nl/maps?q=Saint-Pantal%C3%A9on-de-Larche&amp;hl=nl&amp;ie=UTF8&amp;ll=45.164127,1.467785&amp;spn=0.002988,0.006866&amp;sll=52.469397,5.509644&amp;sspn=5.288537,9.876709&amp;vpsrc=6&amp;hnear=Saint-Pantal%C3%A9on-de-Larche,+Corr%C3%A8ze,+Limousin,+Frankrijk&amp;t=h&amp;z=18" TargetMode="External"/><Relationship Id="rId171" Type="http://schemas.openxmlformats.org/officeDocument/2006/relationships/hyperlink" Target="http://maps.google.nl/maps?q=Chemin+du+Mas+de+Cheylon,+N%C3%AEmes,+France&amp;hl=nl&amp;ie=UTF8&amp;ll=43.790839,4.339449&amp;spn=0.006118,0.013733&amp;sll=43.836699,4.360054&amp;sspn=0.195639,0.308647&amp;vpsrc=6&amp;hnear=Chemin+du+Mas+de+Cheylon,+30900+N%C3%AEmes,+Gard,+Languedoc-Rou" TargetMode="External"/><Relationship Id="rId172" Type="http://schemas.openxmlformats.org/officeDocument/2006/relationships/hyperlink" Target="http://maps.google.nl/maps?q=38+Route+de+Vauzelles+58117+Fourchambault&amp;hl=nl&amp;ie=UTF8&amp;ll=47.017563,3.099679&amp;spn=0.005808,0.013733&amp;sll=52.469397,5.509644&amp;sspn=5.288537,9.876709&amp;vpsrc=6&amp;hnear=38+Route+de+Vauzelles,+58180+Fourchambault,+Ni%C3%A8vre,+Bourgogne" TargetMode="External"/><Relationship Id="rId173" Type="http://schemas.openxmlformats.org/officeDocument/2006/relationships/hyperlink" Target="http://maps.google.nl/maps?q=89100+Sens,+Frankrijk&amp;hl=nl&amp;ie=UTF8&amp;ll=48.196335,3.313939&amp;spn=0.002839,0.006866&amp;sll=47.017563,3.099679&amp;sspn=0.005808,0.013733&amp;vpsrc=6&amp;hnear=Sens,+Yonne,+Bourgondi%C3%AB,+Frankrijk&amp;t=h&amp;z=18" TargetMode="External"/><Relationship Id="rId174" Type="http://schemas.openxmlformats.org/officeDocument/2006/relationships/hyperlink" Target="http://maps.google.nl/maps?q=Lons-le-Saunier,+Frankrijk&amp;hl=nl&amp;ie=UTF8&amp;ll=46.686565,5.580164&amp;spn=0.005814,0.013733&amp;sll=46.626806,6.333618&amp;sspn=2.980249,4.938354&amp;vpsrc=6&amp;hnear=Lons-le-Saunier,+Jura,+Franche-Comt%C3%A9,+Frankrijk&amp;t=h&amp;z=17" TargetMode="External"/><Relationship Id="rId175" Type="http://schemas.openxmlformats.org/officeDocument/2006/relationships/hyperlink" Target="http://g.co/maps/x7kwb" TargetMode="External"/><Relationship Id="rId176" Type="http://schemas.openxmlformats.org/officeDocument/2006/relationships/hyperlink" Target="http://www.a2a.eu/" TargetMode="External"/><Relationship Id="rId177" Type="http://schemas.openxmlformats.org/officeDocument/2006/relationships/hyperlink" Target="http://www.aisaspa.com/" TargetMode="External"/><Relationship Id="rId178" Type="http://schemas.openxmlformats.org/officeDocument/2006/relationships/hyperlink" Target="http://g.co/maps/5zb9k" TargetMode="External"/><Relationship Id="rId179" Type="http://schemas.openxmlformats.org/officeDocument/2006/relationships/hyperlink" Target="http://g.co/maps/hjazy" TargetMode="External"/><Relationship Id="rId956" Type="http://schemas.openxmlformats.org/officeDocument/2006/relationships/hyperlink" Target="https://www.city.shikokuchuo.ehime.jp/" TargetMode="External"/><Relationship Id="rId957" Type="http://schemas.openxmlformats.org/officeDocument/2006/relationships/hyperlink" Target="http://goo.gl/maps/Ep4p8" TargetMode="External"/><Relationship Id="rId958" Type="http://schemas.openxmlformats.org/officeDocument/2006/relationships/hyperlink" Target="http://goo.gl/maps/ZvEdP" TargetMode="External"/><Relationship Id="rId959" Type="http://schemas.openxmlformats.org/officeDocument/2006/relationships/hyperlink" Target="http://goo.gl/maps/EfUAF" TargetMode="External"/><Relationship Id="rId1020" Type="http://schemas.openxmlformats.org/officeDocument/2006/relationships/hyperlink" Target="http://goo.gl/maps/AayfO" TargetMode="External"/><Relationship Id="rId1021" Type="http://schemas.openxmlformats.org/officeDocument/2006/relationships/hyperlink" Target="http://goo.gl/maps/M0jVl" TargetMode="External"/><Relationship Id="rId1022" Type="http://schemas.openxmlformats.org/officeDocument/2006/relationships/hyperlink" Target="http://www.city.shimada.shizuoka.jp/" TargetMode="External"/><Relationship Id="rId1023" Type="http://schemas.openxmlformats.org/officeDocument/2006/relationships/hyperlink" Target="http://goo.gl/maps/GXtV" TargetMode="External"/><Relationship Id="rId1024" Type="http://schemas.openxmlformats.org/officeDocument/2006/relationships/hyperlink" Target="http://goo.gl/maps/oyqW" TargetMode="External"/><Relationship Id="rId1025" Type="http://schemas.openxmlformats.org/officeDocument/2006/relationships/hyperlink" Target="http://goo.gl/maps/9l38V" TargetMode="External"/><Relationship Id="rId1026" Type="http://schemas.openxmlformats.org/officeDocument/2006/relationships/hyperlink" Target="http://goo.gl/maps/s7VLx" TargetMode="External"/><Relationship Id="rId1027" Type="http://schemas.openxmlformats.org/officeDocument/2006/relationships/hyperlink" Target="http://goo.gl/maps/FVsOk" TargetMode="External"/><Relationship Id="rId1028" Type="http://schemas.openxmlformats.org/officeDocument/2006/relationships/hyperlink" Target="http://www.city.hamamatsu.shizuoka.jp/" TargetMode="External"/><Relationship Id="rId1029" Type="http://schemas.openxmlformats.org/officeDocument/2006/relationships/hyperlink" Target="http://www.city.hamamatsu.shizuoka.jp/" TargetMode="External"/><Relationship Id="rId560" Type="http://schemas.openxmlformats.org/officeDocument/2006/relationships/hyperlink" Target="http://maps.google.com/maps?q=Limmerstra%C3%9Fe+2,+34497,+Korbach,+Deutschland&amp;hl=en&amp;ie=UTF8&amp;ll=51.283884,8.870816&amp;spn=0.005449,0.009602&amp;sll=51.305292,9.830189&amp;sspn=0.087142,0.153637&amp;vpsrc=6&amp;hnear=Limmerstra%C3%9Fe+2,+34497+Korbach,+Kassel,+Hessen,+German" TargetMode="External"/><Relationship Id="rId561" Type="http://schemas.openxmlformats.org/officeDocument/2006/relationships/hyperlink" Target="http://www.ihkw-korbach.de/" TargetMode="External"/><Relationship Id="rId562" Type="http://schemas.openxmlformats.org/officeDocument/2006/relationships/hyperlink" Target="http://maps.google.com/maps?q=48.444836,10.883653&amp;hl=en&amp;num=1&amp;t=h&amp;vpsrc=0&amp;z=18" TargetMode="External"/><Relationship Id="rId563" Type="http://schemas.openxmlformats.org/officeDocument/2006/relationships/hyperlink" Target="http://www.industriepark-gersthofen.de/" TargetMode="External"/><Relationship Id="rId564" Type="http://schemas.openxmlformats.org/officeDocument/2006/relationships/hyperlink" Target="http://maps.google.com/maps?q=Lippewerk+l%C3%BCnen&amp;hl=en&amp;ie=UTF8&amp;ll=51.616671,7.462249&amp;spn=0.010819,0.019205&amp;sll=37.0625,-95.677068&amp;sspn=55.806079,78.662109&amp;vpsrc=6&amp;hq=Lippewerk&amp;hnear=L%C3%BCnen,+Arnsberg,+North+Rhine-Westphalia,+Germany&amp;t=h&amp;z=16" TargetMode="External"/><Relationship Id="rId565" Type="http://schemas.openxmlformats.org/officeDocument/2006/relationships/hyperlink" Target="http://maps.google.com/maps?q=Firma+Rasselstein,++Andernach&amp;hl=en&amp;ll=50.434876,7.432659&amp;spn=0.011098,0.019205&amp;sll=37.0625,-95.677068&amp;sspn=55.806079,78.662109&amp;vpsrc=6&amp;hq=Firma+Rasselstein,++Andernach&amp;radius=15000&amp;t=h&amp;z=16" TargetMode="External"/><Relationship Id="rId566" Type="http://schemas.openxmlformats.org/officeDocument/2006/relationships/hyperlink" Target="http://www.ihkw-andernach.de/" TargetMode="External"/><Relationship Id="rId567" Type="http://schemas.openxmlformats.org/officeDocument/2006/relationships/hyperlink" Target="http://www.stadtwerke-neumuenster.de/tev" TargetMode="External"/><Relationship Id="rId568" Type="http://schemas.openxmlformats.org/officeDocument/2006/relationships/hyperlink" Target="http://maps.google.com/maps?q=Bismarckstra%C3%9Fe+51,+24534,+Neum%C3%BCnster,+Germany&amp;hl=en&amp;ie=UTF8&amp;ll=54.08237,9.98904&amp;spn=0.002555,0.004801&amp;sll=54.077923,9.987946&amp;sspn=0.654222,1.229095&amp;vpsrc=6&amp;hnear=Bismarckstra%C3%9Fe+51,+Neum%C3%BCnster+24534+Neum%C3" TargetMode="External"/><Relationship Id="rId569" Type="http://schemas.openxmlformats.org/officeDocument/2006/relationships/hyperlink" Target="https://www.stadtwerke-erfurt.de/" TargetMode="External"/><Relationship Id="rId1804" Type="http://schemas.openxmlformats.org/officeDocument/2006/relationships/hyperlink" Target="http://goo.gl/maps/iULXj" TargetMode="External"/><Relationship Id="rId1805" Type="http://schemas.openxmlformats.org/officeDocument/2006/relationships/hyperlink" Target="http://www.nanetsuseisou.or.jp/" TargetMode="External"/><Relationship Id="rId1806" Type="http://schemas.openxmlformats.org/officeDocument/2006/relationships/hyperlink" Target="http://goo.gl/maps/OMXQw" TargetMode="External"/><Relationship Id="rId1807" Type="http://schemas.openxmlformats.org/officeDocument/2006/relationships/hyperlink" Target="http://www.nanetsuseisou.or.jp/" TargetMode="External"/><Relationship Id="rId1808" Type="http://schemas.openxmlformats.org/officeDocument/2006/relationships/hyperlink" Target="http://goo.gl/maps/LJ4Uw" TargetMode="External"/><Relationship Id="rId1809" Type="http://schemas.openxmlformats.org/officeDocument/2006/relationships/hyperlink" Target="http://goo.gl/maps/iSuJm" TargetMode="External"/><Relationship Id="rId2100" Type="http://schemas.openxmlformats.org/officeDocument/2006/relationships/hyperlink" Target="http://goo.gl/maps/EUOZR" TargetMode="External"/><Relationship Id="rId2101" Type="http://schemas.openxmlformats.org/officeDocument/2006/relationships/hyperlink" Target="http://goo.gl/maps/uSvIl" TargetMode="External"/><Relationship Id="rId2102" Type="http://schemas.openxmlformats.org/officeDocument/2006/relationships/hyperlink" Target="http://rlodms.com/v1_1_6/" TargetMode="External"/><Relationship Id="rId2103" Type="http://schemas.openxmlformats.org/officeDocument/2006/relationships/hyperlink" Target="http://rlodms.com/v1_1_6/" TargetMode="External"/><Relationship Id="rId2104" Type="http://schemas.openxmlformats.org/officeDocument/2006/relationships/hyperlink" Target="http://rlodms.com/v1_1_6/" TargetMode="External"/><Relationship Id="rId2105" Type="http://schemas.openxmlformats.org/officeDocument/2006/relationships/hyperlink" Target="http://rlodms.com/v1_1_6/" TargetMode="External"/><Relationship Id="rId2106" Type="http://schemas.openxmlformats.org/officeDocument/2006/relationships/hyperlink" Target="http://www.town.kamifurano.hokkaido.jp/index.php?id=924" TargetMode="External"/><Relationship Id="rId2107" Type="http://schemas.openxmlformats.org/officeDocument/2006/relationships/hyperlink" Target="http://goo.gl/maps/7n4Ka" TargetMode="External"/><Relationship Id="rId2108" Type="http://schemas.openxmlformats.org/officeDocument/2006/relationships/hyperlink" Target="http://rlodms.com/v1_1_6/" TargetMode="External"/><Relationship Id="rId2109" Type="http://schemas.openxmlformats.org/officeDocument/2006/relationships/hyperlink" Target="http://goo.gl/maps/1yIV8" TargetMode="External"/><Relationship Id="rId1810" Type="http://schemas.openxmlformats.org/officeDocument/2006/relationships/hyperlink" Target="http://goo.gl/maps/AtzDB" TargetMode="External"/><Relationship Id="rId1811" Type="http://schemas.openxmlformats.org/officeDocument/2006/relationships/hyperlink" Target="http://goo.gl/maps/fAieI" TargetMode="External"/><Relationship Id="rId1812" Type="http://schemas.openxmlformats.org/officeDocument/2006/relationships/hyperlink" Target="http://goo.gl/maps/JLbBK" TargetMode="External"/><Relationship Id="rId1813" Type="http://schemas.openxmlformats.org/officeDocument/2006/relationships/hyperlink" Target="http://goo.gl/maps/5ngN3" TargetMode="External"/><Relationship Id="rId1420" Type="http://schemas.openxmlformats.org/officeDocument/2006/relationships/hyperlink" Target="http://goo.gl/maps/9olir" TargetMode="External"/><Relationship Id="rId1421" Type="http://schemas.openxmlformats.org/officeDocument/2006/relationships/hyperlink" Target="http://www.fortum.com/" TargetMode="External"/><Relationship Id="rId1422" Type="http://schemas.openxmlformats.org/officeDocument/2006/relationships/hyperlink" Target="http://www.soderenergi.se/" TargetMode="External"/><Relationship Id="rId1423" Type="http://schemas.openxmlformats.org/officeDocument/2006/relationships/hyperlink" Target="http://goo.gl/maps/89ymk" TargetMode="External"/><Relationship Id="rId1424" Type="http://schemas.openxmlformats.org/officeDocument/2006/relationships/hyperlink" Target="http://goo.gl/maps/12uIU" TargetMode="External"/><Relationship Id="rId1425" Type="http://schemas.openxmlformats.org/officeDocument/2006/relationships/hyperlink" Target="http://goo.gl/maps/XnUXw" TargetMode="External"/><Relationship Id="rId1426" Type="http://schemas.openxmlformats.org/officeDocument/2006/relationships/hyperlink" Target="http://www.ljungby-energi.se/" TargetMode="External"/><Relationship Id="rId1427" Type="http://schemas.openxmlformats.org/officeDocument/2006/relationships/hyperlink" Target="http://www.tekniskaverken.se/" TargetMode="External"/><Relationship Id="rId1428" Type="http://schemas.openxmlformats.org/officeDocument/2006/relationships/hyperlink" Target="http://www.lidkoping.se/" TargetMode="External"/><Relationship Id="rId1429" Type="http://schemas.openxmlformats.org/officeDocument/2006/relationships/hyperlink" Target="http://goo.gl/maps/QQmmH" TargetMode="External"/><Relationship Id="rId960" Type="http://schemas.openxmlformats.org/officeDocument/2006/relationships/hyperlink" Target="http://goo.gl/maps/LzOA" TargetMode="External"/><Relationship Id="rId961" Type="http://schemas.openxmlformats.org/officeDocument/2006/relationships/hyperlink" Target="http://goo.gl/maps/mXlw" TargetMode="External"/><Relationship Id="rId962" Type="http://schemas.openxmlformats.org/officeDocument/2006/relationships/hyperlink" Target="http://goo.gl/maps/dqk3b" TargetMode="External"/><Relationship Id="rId963" Type="http://schemas.openxmlformats.org/officeDocument/2006/relationships/hyperlink" Target="http://goo.gl/maps/GciB" TargetMode="External"/><Relationship Id="rId964" Type="http://schemas.openxmlformats.org/officeDocument/2006/relationships/hyperlink" Target="http://goo.gl/maps/v0rD" TargetMode="External"/><Relationship Id="rId965" Type="http://schemas.openxmlformats.org/officeDocument/2006/relationships/hyperlink" Target="http://www.city.ishinomaki.lg.jp/" TargetMode="External"/><Relationship Id="rId180" Type="http://schemas.openxmlformats.org/officeDocument/2006/relationships/hyperlink" Target="http://www.jonkopingenergi.se/" TargetMode="External"/><Relationship Id="rId181" Type="http://schemas.openxmlformats.org/officeDocument/2006/relationships/hyperlink" Target="http://www.tekniskaverken.se/" TargetMode="External"/><Relationship Id="rId182" Type="http://schemas.openxmlformats.org/officeDocument/2006/relationships/hyperlink" Target="http://g.co/maps/kj9rx" TargetMode="External"/><Relationship Id="rId183" Type="http://schemas.openxmlformats.org/officeDocument/2006/relationships/hyperlink" Target="http://www.c-competencies.com/" TargetMode="External"/><Relationship Id="rId184" Type="http://schemas.openxmlformats.org/officeDocument/2006/relationships/hyperlink" Target="http://g.co/maps/3tamk" TargetMode="External"/><Relationship Id="rId185" Type="http://schemas.openxmlformats.org/officeDocument/2006/relationships/hyperlink" Target="http://www.rcero-celje.si/" TargetMode="External"/><Relationship Id="rId186" Type="http://schemas.openxmlformats.org/officeDocument/2006/relationships/hyperlink" Target="http://www.valorsul.pt/" TargetMode="External"/><Relationship Id="rId187" Type="http://schemas.openxmlformats.org/officeDocument/2006/relationships/hyperlink" Target="http://g.co/maps/t7xc3" TargetMode="External"/><Relationship Id="rId188" Type="http://schemas.openxmlformats.org/officeDocument/2006/relationships/hyperlink" Target="http://www.newenergycorp.com.au/" TargetMode="External"/><Relationship Id="rId189" Type="http://schemas.openxmlformats.org/officeDocument/2006/relationships/hyperlink" Target="http://g.co/maps/xq73x" TargetMode="External"/><Relationship Id="rId966" Type="http://schemas.openxmlformats.org/officeDocument/2006/relationships/hyperlink" Target="http://goo.gl/maps/QIJk" TargetMode="External"/><Relationship Id="rId967" Type="http://schemas.openxmlformats.org/officeDocument/2006/relationships/hyperlink" Target="http://goo.gl/maps/ZEjPt" TargetMode="External"/><Relationship Id="rId968" Type="http://schemas.openxmlformats.org/officeDocument/2006/relationships/hyperlink" Target="http://goo.gl/maps/srGv" TargetMode="External"/><Relationship Id="rId969" Type="http://schemas.openxmlformats.org/officeDocument/2006/relationships/hyperlink" Target="http://goo.gl/maps/xo1n" TargetMode="External"/><Relationship Id="rId1030" Type="http://schemas.openxmlformats.org/officeDocument/2006/relationships/hyperlink" Target="http://www.city.hamamatsu.shizuoka.jp/" TargetMode="External"/><Relationship Id="rId1031" Type="http://schemas.openxmlformats.org/officeDocument/2006/relationships/hyperlink" Target="http://goo.gl/maps/GLknr" TargetMode="External"/><Relationship Id="rId1032" Type="http://schemas.openxmlformats.org/officeDocument/2006/relationships/hyperlink" Target="http://www.city.hamamatsu.shizuoka.jp/" TargetMode="External"/><Relationship Id="rId1033" Type="http://schemas.openxmlformats.org/officeDocument/2006/relationships/hyperlink" Target="http://goo.gl/maps/0G5jq" TargetMode="External"/><Relationship Id="rId1034" Type="http://schemas.openxmlformats.org/officeDocument/2006/relationships/hyperlink" Target="http://www.city.otsu.shiga.jp/" TargetMode="External"/><Relationship Id="rId1035" Type="http://schemas.openxmlformats.org/officeDocument/2006/relationships/hyperlink" Target="http://goo.gl/maps/A2Hxq" TargetMode="External"/><Relationship Id="rId1036" Type="http://schemas.openxmlformats.org/officeDocument/2006/relationships/hyperlink" Target="http://www.city.otsu.shiga.jp/" TargetMode="External"/><Relationship Id="rId1037" Type="http://schemas.openxmlformats.org/officeDocument/2006/relationships/hyperlink" Target="http://goo.gl/maps/Re0hN" TargetMode="External"/><Relationship Id="rId1038" Type="http://schemas.openxmlformats.org/officeDocument/2006/relationships/hyperlink" Target="http://goo.gl/maps/yF2g5" TargetMode="External"/><Relationship Id="rId1039" Type="http://schemas.openxmlformats.org/officeDocument/2006/relationships/hyperlink" Target="http://www.city.sakai.lg.jp/city/info/_kanji/kanrensisetu.html" TargetMode="External"/><Relationship Id="rId570" Type="http://schemas.openxmlformats.org/officeDocument/2006/relationships/hyperlink" Target="http://maps.google.com/maps?q=50.686987,11.330751&amp;hl=en&amp;ll=50.687034,11.330992&amp;spn=0.00276,0.004801&amp;num=1&amp;t=h&amp;vpsrc=6&amp;z=18" TargetMode="External"/><Relationship Id="rId571" Type="http://schemas.openxmlformats.org/officeDocument/2006/relationships/hyperlink" Target="http://maps.google.nl/maps?q=Siemensstra%C3%9Fe+1,+89073+Ulm&amp;hl=nl&amp;ie=UTF8&amp;ll=48.363506,9.955072&amp;spn=0.002816,0.004823&amp;sll=52.469397,5.509644&amp;sspn=5.288537,9.876709&amp;vpsrc=6&amp;hnear=Siemensstra%C3%9Fe+1,+89079+Ulm,+T%C3%BCbingen,+Baden-W%C3%BCrttemberg,+Duit" TargetMode="External"/><Relationship Id="rId572" Type="http://schemas.openxmlformats.org/officeDocument/2006/relationships/hyperlink" Target="http://www.zv-tad.de/" TargetMode="External"/><Relationship Id="rId573" Type="http://schemas.openxmlformats.org/officeDocument/2006/relationships/hyperlink" Target="http://maps.google.com/maps?q=Pr%C5%AFmyslov%C3%A1+615+%2F+32,+Praha-Praha+9,+%C4%8Cesk%C3%A1+republika&amp;hl=en&amp;ie=UTF8&amp;ll=50.079141,14.54055&amp;spn=0.002795,0.004801&amp;sll=37.0625,-95.677068&amp;sspn=55.806079,78.662109&amp;vpsrc=6&amp;hnear=Pr%C5%AFmyslov%C3%A1+615%2F32,+" TargetMode="External"/><Relationship Id="rId574" Type="http://schemas.openxmlformats.org/officeDocument/2006/relationships/hyperlink" Target="http://www.psas.cz/" TargetMode="External"/><Relationship Id="rId575" Type="http://schemas.openxmlformats.org/officeDocument/2006/relationships/hyperlink" Target="http://maps.google.com/maps?q=Doktorky+Milady+Hor%C3%A1kov%C3%A9+571%2F56,+460+07+Liberec+VII-Horn%C3%AD+R%C5%AF%C5%BEodol,+Czech+Republic&amp;hl=en&amp;ie=UTF8&amp;ll=50.757442,15.057197&amp;spn=0.002756,0.004801&amp;sll=50.079141,14.54055&amp;sspn=0.002795,0.004801&amp;vpsrc=6&amp;geo" TargetMode="External"/><Relationship Id="rId576" Type="http://schemas.openxmlformats.org/officeDocument/2006/relationships/hyperlink" Target="http://maps.google.com/maps?q=49.190714,16.666292&amp;hl=en&amp;ll=49.190308,16.666201&amp;spn=0.002847,0.004801&amp;num=1&amp;t=h&amp;vpsrc=6&amp;z=18" TargetMode="External"/><Relationship Id="rId577" Type="http://schemas.openxmlformats.org/officeDocument/2006/relationships/hyperlink" Target="http://www.sako.cz/" TargetMode="External"/><Relationship Id="rId578" Type="http://schemas.openxmlformats.org/officeDocument/2006/relationships/hyperlink" Target="http://www.termizo.mvv.cz/" TargetMode="External"/><Relationship Id="rId579" Type="http://schemas.openxmlformats.org/officeDocument/2006/relationships/hyperlink" Target="http://www.thermoselect.com/" TargetMode="External"/><Relationship Id="rId1814" Type="http://schemas.openxmlformats.org/officeDocument/2006/relationships/hyperlink" Target="http://goo.gl/maps/xcoQq" TargetMode="External"/><Relationship Id="rId1815" Type="http://schemas.openxmlformats.org/officeDocument/2006/relationships/hyperlink" Target="http://www.city.takayama.lg.jp/seikatsukankyou/seisoukoujou.htm" TargetMode="External"/><Relationship Id="rId1816" Type="http://schemas.openxmlformats.org/officeDocument/2006/relationships/hyperlink" Target="http://goo.gl/maps/LJSlV" TargetMode="External"/><Relationship Id="rId1817" Type="http://schemas.openxmlformats.org/officeDocument/2006/relationships/hyperlink" Target="http://www.city.tajimi.gifu.jp/kankyo/kasahara_clean/shoukyaku.htm" TargetMode="External"/><Relationship Id="rId1818" Type="http://schemas.openxmlformats.org/officeDocument/2006/relationships/hyperlink" Target="http://goo.gl/maps/gR8Gw" TargetMode="External"/><Relationship Id="rId1819" Type="http://schemas.openxmlformats.org/officeDocument/2006/relationships/hyperlink" Target="http://www18.ocn.ne.jp/~c-kouiki/" TargetMode="External"/><Relationship Id="rId2110" Type="http://schemas.openxmlformats.org/officeDocument/2006/relationships/hyperlink" Target="http://goo.gl/maps/uDT5K" TargetMode="External"/><Relationship Id="rId2111" Type="http://schemas.openxmlformats.org/officeDocument/2006/relationships/hyperlink" Target="http://www.toshimamura.org/" TargetMode="External"/><Relationship Id="rId2112" Type="http://schemas.openxmlformats.org/officeDocument/2006/relationships/hyperlink" Target="http://vill.kouzushima.tokyo.jp/" TargetMode="External"/><Relationship Id="rId2113" Type="http://schemas.openxmlformats.org/officeDocument/2006/relationships/hyperlink" Target="http://www.mikurasima.jp/" TargetMode="External"/><Relationship Id="rId2114" Type="http://schemas.openxmlformats.org/officeDocument/2006/relationships/hyperlink" Target="http://www.niijima.com/" TargetMode="External"/><Relationship Id="rId2115" Type="http://schemas.openxmlformats.org/officeDocument/2006/relationships/hyperlink" Target="http://www.niijima.com/" TargetMode="External"/><Relationship Id="rId2116" Type="http://schemas.openxmlformats.org/officeDocument/2006/relationships/hyperlink" Target="http://www.vill.ogasawara.tokyo.jp/" TargetMode="External"/><Relationship Id="rId2117" Type="http://schemas.openxmlformats.org/officeDocument/2006/relationships/hyperlink" Target="http://goo.gl/maps/WIE6o" TargetMode="External"/><Relationship Id="rId2118" Type="http://schemas.openxmlformats.org/officeDocument/2006/relationships/hyperlink" Target="http://goo.gl/maps/hkGKm" TargetMode="External"/><Relationship Id="rId2119" Type="http://schemas.openxmlformats.org/officeDocument/2006/relationships/hyperlink" Target="http://goo.gl/maps/PXL8f" TargetMode="External"/><Relationship Id="rId1820" Type="http://schemas.openxmlformats.org/officeDocument/2006/relationships/hyperlink" Target="http://goo.gl/maps/v0VZr" TargetMode="External"/><Relationship Id="rId1821" Type="http://schemas.openxmlformats.org/officeDocument/2006/relationships/hyperlink" Target="http://goo.gl/maps/c6tlt" TargetMode="External"/><Relationship Id="rId1822" Type="http://schemas.openxmlformats.org/officeDocument/2006/relationships/hyperlink" Target="http://www.city.atami.shizuoka.jp/page.php?p_id=493" TargetMode="External"/><Relationship Id="rId1823" Type="http://schemas.openxmlformats.org/officeDocument/2006/relationships/hyperlink" Target="http://goo.gl/maps/TFCCq" TargetMode="External"/><Relationship Id="rId1430" Type="http://schemas.openxmlformats.org/officeDocument/2006/relationships/hyperlink" Target="http://www.fortum.com/" TargetMode="External"/><Relationship Id="rId1431" Type="http://schemas.openxmlformats.org/officeDocument/2006/relationships/hyperlink" Target="http://www.bodensenergi.se/" TargetMode="External"/><Relationship Id="rId1432" Type="http://schemas.openxmlformats.org/officeDocument/2006/relationships/hyperlink" Target="http://goo.gl/maps/Dv1zk" TargetMode="External"/><Relationship Id="rId1433" Type="http://schemas.openxmlformats.org/officeDocument/2006/relationships/hyperlink" Target="http://www.bollnasenergi.se/" TargetMode="External"/><Relationship Id="rId1434" Type="http://schemas.openxmlformats.org/officeDocument/2006/relationships/hyperlink" Target="http://www.borlange-energi.se/" TargetMode="External"/><Relationship Id="rId1435" Type="http://schemas.openxmlformats.org/officeDocument/2006/relationships/hyperlink" Target="http://www.eksjoenergi.se/" TargetMode="External"/><Relationship Id="rId1436" Type="http://schemas.openxmlformats.org/officeDocument/2006/relationships/hyperlink" Target="http://goo.gl/maps/XQ1UG" TargetMode="External"/><Relationship Id="rId1437" Type="http://schemas.openxmlformats.org/officeDocument/2006/relationships/hyperlink" Target="http://goo.gl/maps/4UWsN" TargetMode="External"/><Relationship Id="rId1438" Type="http://schemas.openxmlformats.org/officeDocument/2006/relationships/hyperlink" Target="http://www.hem.se/" TargetMode="External"/><Relationship Id="rId1439" Type="http://schemas.openxmlformats.org/officeDocument/2006/relationships/hyperlink" Target="http://goo.gl/maps/rcXd5" TargetMode="External"/><Relationship Id="rId970" Type="http://schemas.openxmlformats.org/officeDocument/2006/relationships/hyperlink" Target="http://goo.gl/maps/Ijjdo" TargetMode="External"/><Relationship Id="rId971" Type="http://schemas.openxmlformats.org/officeDocument/2006/relationships/hyperlink" Target="http://goo.gl/maps/Nyw2" TargetMode="External"/><Relationship Id="rId972" Type="http://schemas.openxmlformats.org/officeDocument/2006/relationships/hyperlink" Target="http://goo.gl/maps/vX7aV" TargetMode="External"/><Relationship Id="rId973" Type="http://schemas.openxmlformats.org/officeDocument/2006/relationships/hyperlink" Target="http://www.watanakyouei.jp/" TargetMode="External"/><Relationship Id="rId974" Type="http://schemas.openxmlformats.org/officeDocument/2006/relationships/hyperlink" Target="http://goo.gl/maps/ISnv" TargetMode="External"/><Relationship Id="rId975" Type="http://schemas.openxmlformats.org/officeDocument/2006/relationships/hyperlink" Target="http://www.watanakyouei.jp/" TargetMode="External"/><Relationship Id="rId190" Type="http://schemas.openxmlformats.org/officeDocument/2006/relationships/hyperlink" Target="http://g.co/maps/n2b9k" TargetMode="External"/><Relationship Id="rId191" Type="http://schemas.openxmlformats.org/officeDocument/2006/relationships/hyperlink" Target="http://www.bruxelles-proprete.be/" TargetMode="External"/><Relationship Id="rId192" Type="http://schemas.openxmlformats.org/officeDocument/2006/relationships/hyperlink" Target="http://g.co/maps/6ur4h" TargetMode="External"/><Relationship Id="rId193" Type="http://schemas.openxmlformats.org/officeDocument/2006/relationships/hyperlink" Target="http://g.co/maps/e8y33" TargetMode="External"/><Relationship Id="rId194" Type="http://schemas.openxmlformats.org/officeDocument/2006/relationships/hyperlink" Target="http://g.co/maps/ce2zs" TargetMode="External"/><Relationship Id="rId195" Type="http://schemas.openxmlformats.org/officeDocument/2006/relationships/hyperlink" Target="http://g.co/maps/sy329" TargetMode="External"/><Relationship Id="rId196" Type="http://schemas.openxmlformats.org/officeDocument/2006/relationships/hyperlink" Target="http://g.co/maps/52748" TargetMode="External"/><Relationship Id="rId197" Type="http://schemas.openxmlformats.org/officeDocument/2006/relationships/hyperlink" Target="http://g.co/maps/qjem5" TargetMode="External"/><Relationship Id="rId198" Type="http://schemas.openxmlformats.org/officeDocument/2006/relationships/hyperlink" Target="http://www.isvag.be/" TargetMode="External"/><Relationship Id="rId199" Type="http://schemas.openxmlformats.org/officeDocument/2006/relationships/hyperlink" Target="http://g.co/maps/zp3e2" TargetMode="External"/><Relationship Id="rId976" Type="http://schemas.openxmlformats.org/officeDocument/2006/relationships/hyperlink" Target="http://goo.gl/maps/dZBEZ" TargetMode="External"/><Relationship Id="rId977" Type="http://schemas.openxmlformats.org/officeDocument/2006/relationships/hyperlink" Target="http://goo.gl/maps/xHRFQ" TargetMode="External"/><Relationship Id="rId978" Type="http://schemas.openxmlformats.org/officeDocument/2006/relationships/hyperlink" Target="http://goo.gl/maps/xZ0vQ" TargetMode="External"/><Relationship Id="rId979" Type="http://schemas.openxmlformats.org/officeDocument/2006/relationships/hyperlink" Target="http://goo.gl/maps/BwJ1P" TargetMode="External"/><Relationship Id="rId1040" Type="http://schemas.openxmlformats.org/officeDocument/2006/relationships/hyperlink" Target="http://www.city.sakai.lg.jp/city/info/_kanji/kanrensisetu.html" TargetMode="External"/><Relationship Id="rId1041" Type="http://schemas.openxmlformats.org/officeDocument/2006/relationships/hyperlink" Target="http://goo.gl/maps/1NdEe" TargetMode="External"/><Relationship Id="rId1042" Type="http://schemas.openxmlformats.org/officeDocument/2006/relationships/hyperlink" Target="http://www.city.sakai.lg.jp/city/info/_kanji/kanrensisetu.html" TargetMode="External"/><Relationship Id="rId1043" Type="http://schemas.openxmlformats.org/officeDocument/2006/relationships/hyperlink" Target="http://goo.gl/maps/1NdEe" TargetMode="External"/><Relationship Id="rId1044" Type="http://schemas.openxmlformats.org/officeDocument/2006/relationships/hyperlink" Target="http://www.sankankouiki.jp/" TargetMode="External"/><Relationship Id="rId1045" Type="http://schemas.openxmlformats.org/officeDocument/2006/relationships/hyperlink" Target="http://maps.google.com/maps?q=%E6%97%A5%E6%9C%AC%E9%A6%99%E5%B7%9D%E7%9C%8C%E4%B8%89%E8%B1%8A%E5%B8%82%E5%B1%B1%E6%9C%AC%E7%94%BA%E8%B2%A1%E7%94%B0%E8%A5%BF%EF%BC%91%EF%BC%93%EF%BC%95%EF%BC%93%E2%88%92%EF%BC%91%EF%BC%90+%E4%B8%89%E8%A6%B3%E5%BA%83%E5%9F%259" TargetMode="External"/><Relationship Id="rId1046" Type="http://schemas.openxmlformats.org/officeDocument/2006/relationships/hyperlink" Target="http://www.city.kinokawa.lg.jp/" TargetMode="External"/><Relationship Id="rId1047" Type="http://schemas.openxmlformats.org/officeDocument/2006/relationships/hyperlink" Target="http://goo.gl/maps/QroJu" TargetMode="External"/><Relationship Id="rId1048" Type="http://schemas.openxmlformats.org/officeDocument/2006/relationships/hyperlink" Target="http://goo.gl/maps/FA63c" TargetMode="External"/><Relationship Id="rId1049" Type="http://schemas.openxmlformats.org/officeDocument/2006/relationships/hyperlink" Target="http://www.town.shirahama.wakayama.jp/" TargetMode="External"/><Relationship Id="rId580" Type="http://schemas.openxmlformats.org/officeDocument/2006/relationships/hyperlink" Target="http://www.thermoselect.com/" TargetMode="External"/><Relationship Id="rId581" Type="http://schemas.openxmlformats.org/officeDocument/2006/relationships/hyperlink" Target="http://www.thermoselect.com/" TargetMode="External"/><Relationship Id="rId582" Type="http://schemas.openxmlformats.org/officeDocument/2006/relationships/hyperlink" Target="http://maps.google.com/maps?q=Sapporo,+Hokkaido+Prefecture,+Japan&amp;hl=en&amp;ll=43.109,141.282581&amp;spn=0.003078,0.004801&amp;sll=37.0625,-95.677068&amp;sspn=54.093296,78.662109&amp;vpsrc=6&amp;hnear=Sapporo,+Hokkaido+Prefecture,+Japan&amp;t=h&amp;z=18" TargetMode="External"/><Relationship Id="rId583" Type="http://schemas.openxmlformats.org/officeDocument/2006/relationships/hyperlink" Target="http://maps.google.com/maps?q=42.962763,141.354942&amp;hl=en&amp;ll=42.962731,141.355296&amp;spn=0.003086,0.004801&amp;num=1&amp;t=h&amp;vpsrc=0&amp;z=18" TargetMode="External"/><Relationship Id="rId584" Type="http://schemas.openxmlformats.org/officeDocument/2006/relationships/hyperlink" Target="http://maps.google.com/maps?q=Japan,+Hokkaid%C5%8D,+Sapporo-shi,+Shiroishi-ku,+Higashiyonesato,+%EF%BC%92%EF%BC%91%EF%BC%97%EF%BC%90&amp;hl=en&amp;ie=UTF8&amp;ll=43.090783,141.441593&amp;spn=0.006158,0.009602&amp;sll=42.962731,141.355296&amp;sspn=0.003086,0.004801&amp;vpsrc=6&amp;geocod" TargetMode="External"/><Relationship Id="rId585" Type="http://schemas.openxmlformats.org/officeDocument/2006/relationships/hyperlink" Target="http://www.city.sapporo.jp/" TargetMode="External"/><Relationship Id="rId586" Type="http://schemas.openxmlformats.org/officeDocument/2006/relationships/hyperlink" Target="http://www.city.sapporo.jp/" TargetMode="External"/><Relationship Id="rId587" Type="http://schemas.openxmlformats.org/officeDocument/2006/relationships/hyperlink" Target="http://www.city.sapporo.jp/" TargetMode="External"/><Relationship Id="rId588" Type="http://schemas.openxmlformats.org/officeDocument/2006/relationships/hyperlink" Target="http://maps.google.com/maps?q=36.091609,139.212211&amp;hl=en&amp;num=1&amp;t=h&amp;vpsrc=0&amp;z=18" TargetMode="External"/><Relationship Id="rId589" Type="http://schemas.openxmlformats.org/officeDocument/2006/relationships/hyperlink" Target="http://www.kotkanenergia.fi/" TargetMode="External"/><Relationship Id="rId1824" Type="http://schemas.openxmlformats.org/officeDocument/2006/relationships/hyperlink" Target="http://www.city.fujinomiya.shizuoka.jp/seisou/seisou.htm" TargetMode="External"/><Relationship Id="rId1825" Type="http://schemas.openxmlformats.org/officeDocument/2006/relationships/hyperlink" Target="http://goo.gl/maps/qV9ko" TargetMode="External"/><Relationship Id="rId1826" Type="http://schemas.openxmlformats.org/officeDocument/2006/relationships/hyperlink" Target="http://goo.gl/maps/Jr48p" TargetMode="External"/><Relationship Id="rId1827" Type="http://schemas.openxmlformats.org/officeDocument/2006/relationships/hyperlink" Target="http://goo.gl/maps/Em3GK" TargetMode="External"/><Relationship Id="rId1828" Type="http://schemas.openxmlformats.org/officeDocument/2006/relationships/hyperlink" Target="http://goo.gl/maps/aX5FE" TargetMode="External"/><Relationship Id="rId1829" Type="http://schemas.openxmlformats.org/officeDocument/2006/relationships/hyperlink" Target="http://goo.gl/maps/UYml2" TargetMode="External"/><Relationship Id="rId2120" Type="http://schemas.openxmlformats.org/officeDocument/2006/relationships/hyperlink" Target="http://goo.gl/maps/rwjSS" TargetMode="External"/><Relationship Id="rId2121" Type="http://schemas.openxmlformats.org/officeDocument/2006/relationships/hyperlink" Target="http://goo.gl/maps/SrJur" TargetMode="External"/><Relationship Id="rId2122" Type="http://schemas.openxmlformats.org/officeDocument/2006/relationships/hyperlink" Target="http://goo.gl/maps/gyynp" TargetMode="External"/><Relationship Id="rId2123" Type="http://schemas.openxmlformats.org/officeDocument/2006/relationships/hyperlink" Target="http://www.city.kasai.hyogo.jp/01kura/04koky/01koky15.htm" TargetMode="External"/><Relationship Id="rId2124" Type="http://schemas.openxmlformats.org/officeDocument/2006/relationships/hyperlink" Target="http://goo.gl/maps/GmaZy" TargetMode="External"/><Relationship Id="rId2125" Type="http://schemas.openxmlformats.org/officeDocument/2006/relationships/hyperlink" Target="http://goo.gl/maps/1RMmV" TargetMode="External"/><Relationship Id="rId2126" Type="http://schemas.openxmlformats.org/officeDocument/2006/relationships/hyperlink" Target="http://goo.gl/maps/G2fzT" TargetMode="External"/><Relationship Id="rId2127" Type="http://schemas.openxmlformats.org/officeDocument/2006/relationships/hyperlink" Target="http://goo.gl/maps/lWjbe" TargetMode="External"/><Relationship Id="rId2128" Type="http://schemas.openxmlformats.org/officeDocument/2006/relationships/hyperlink" Target="http://goo.gl/maps/9nZZ5" TargetMode="External"/><Relationship Id="rId2129" Type="http://schemas.openxmlformats.org/officeDocument/2006/relationships/hyperlink" Target="http://goo.gl/maps/w76zn" TargetMode="External"/><Relationship Id="rId1830" Type="http://schemas.openxmlformats.org/officeDocument/2006/relationships/hyperlink" Target="http://www.town.kawazu.shizuoka.jp/syoukai/map/gomi.htm" TargetMode="External"/><Relationship Id="rId1831" Type="http://schemas.openxmlformats.org/officeDocument/2006/relationships/hyperlink" Target="http://goo.gl/maps/uYBcf" TargetMode="External"/><Relationship Id="rId1832" Type="http://schemas.openxmlformats.org/officeDocument/2006/relationships/hyperlink" Target="http://www.shida.or.jp/" TargetMode="External"/><Relationship Id="rId1833" Type="http://schemas.openxmlformats.org/officeDocument/2006/relationships/hyperlink" Target="http://goo.gl/maps/4HTLQ" TargetMode="External"/><Relationship Id="rId1440" Type="http://schemas.openxmlformats.org/officeDocument/2006/relationships/hyperlink" Target="http://www.hassleholmmiljo.se/" TargetMode="External"/><Relationship Id="rId1441" Type="http://schemas.openxmlformats.org/officeDocument/2006/relationships/hyperlink" Target="http://www.kil.se/kils-energi" TargetMode="External"/><Relationship Id="rId1442" Type="http://schemas.openxmlformats.org/officeDocument/2006/relationships/hyperlink" Target="http://goo.gl/maps/Eu5eP" TargetMode="External"/><Relationship Id="rId1443" Type="http://schemas.openxmlformats.org/officeDocument/2006/relationships/hyperlink" Target="http://www.vafabmiljo.se/" TargetMode="External"/><Relationship Id="rId1444" Type="http://schemas.openxmlformats.org/officeDocument/2006/relationships/hyperlink" Target="http://www.sakab.se/" TargetMode="External"/><Relationship Id="rId1445" Type="http://schemas.openxmlformats.org/officeDocument/2006/relationships/hyperlink" Target="http://goo.gl/maps/K9z6l" TargetMode="External"/><Relationship Id="rId1446" Type="http://schemas.openxmlformats.org/officeDocument/2006/relationships/hyperlink" Target="http://goo.gl/maps/7IojG" TargetMode="External"/><Relationship Id="rId1447" Type="http://schemas.openxmlformats.org/officeDocument/2006/relationships/hyperlink" Target="http://goo.gl/maps/9TmVb" TargetMode="External"/><Relationship Id="rId1448" Type="http://schemas.openxmlformats.org/officeDocument/2006/relationships/hyperlink" Target="http://www.varmeverk.skovde.se/" TargetMode="External"/><Relationship Id="rId1449" Type="http://schemas.openxmlformats.org/officeDocument/2006/relationships/hyperlink" Target="http://www.landskronaenergi.se/om-oss/aktuellt/energiknuten/" TargetMode="External"/><Relationship Id="rId980" Type="http://schemas.openxmlformats.org/officeDocument/2006/relationships/hyperlink" Target="http://goo.gl/maps/nX0ec" TargetMode="External"/><Relationship Id="rId981" Type="http://schemas.openxmlformats.org/officeDocument/2006/relationships/hyperlink" Target="http://goo.gl/maps/Wla7Q" TargetMode="External"/><Relationship Id="rId982" Type="http://schemas.openxmlformats.org/officeDocument/2006/relationships/hyperlink" Target="http://goo.gl/maps/vgukZ" TargetMode="External"/><Relationship Id="rId983" Type="http://schemas.openxmlformats.org/officeDocument/2006/relationships/hyperlink" Target="http://goo.gl/maps/RBIXy" TargetMode="External"/><Relationship Id="rId984" Type="http://schemas.openxmlformats.org/officeDocument/2006/relationships/hyperlink" Target="http://goo.gl/maps/H9pcH" TargetMode="External"/><Relationship Id="rId985" Type="http://schemas.openxmlformats.org/officeDocument/2006/relationships/hyperlink" Target="http://goo.gl/maps/rkx9" TargetMode="External"/><Relationship Id="rId986" Type="http://schemas.openxmlformats.org/officeDocument/2006/relationships/hyperlink" Target="http://goo.gl/maps/cKSv6" TargetMode="External"/><Relationship Id="rId987" Type="http://schemas.openxmlformats.org/officeDocument/2006/relationships/hyperlink" Target="http://goo.gl/maps/DLKCf" TargetMode="External"/><Relationship Id="rId988" Type="http://schemas.openxmlformats.org/officeDocument/2006/relationships/hyperlink" Target="http://www.city.tokushima.tokushima.jp/siminkankyo_seisaku/sisetu02.html" TargetMode="External"/><Relationship Id="rId989" Type="http://schemas.openxmlformats.org/officeDocument/2006/relationships/hyperlink" Target="http://www.city.tokushima.tokushima.jp/siminkankyo_seisaku/sisetu01.html" TargetMode="External"/><Relationship Id="rId1050" Type="http://schemas.openxmlformats.org/officeDocument/2006/relationships/hyperlink" Target="http://goo.gl/maps/6QRHY" TargetMode="External"/><Relationship Id="rId1051" Type="http://schemas.openxmlformats.org/officeDocument/2006/relationships/hyperlink" Target="http://goo.gl/maps/6d4LU" TargetMode="External"/><Relationship Id="rId1052" Type="http://schemas.openxmlformats.org/officeDocument/2006/relationships/hyperlink" Target="http://goo.gl/maps/y1sJC" TargetMode="External"/><Relationship Id="rId1053" Type="http://schemas.openxmlformats.org/officeDocument/2006/relationships/hyperlink" Target="http://goo.gl/maps/ecnWU" TargetMode="External"/><Relationship Id="rId1054" Type="http://schemas.openxmlformats.org/officeDocument/2006/relationships/hyperlink" Target="http://goo.gl/maps/OfklZ" TargetMode="External"/><Relationship Id="rId1055" Type="http://schemas.openxmlformats.org/officeDocument/2006/relationships/hyperlink" Target="http://goo.gl/maps/x5A8g" TargetMode="External"/><Relationship Id="rId1056" Type="http://schemas.openxmlformats.org/officeDocument/2006/relationships/hyperlink" Target="http://goo.gl/maps/hTq5R" TargetMode="External"/><Relationship Id="rId1057" Type="http://schemas.openxmlformats.org/officeDocument/2006/relationships/hyperlink" Target="http://goo.gl/maps/2Wfuq" TargetMode="External"/><Relationship Id="rId1058" Type="http://schemas.openxmlformats.org/officeDocument/2006/relationships/hyperlink" Target="http://goo.gl/maps/r76Ss" TargetMode="External"/><Relationship Id="rId1059" Type="http://schemas.openxmlformats.org/officeDocument/2006/relationships/hyperlink" Target="http://goo.gl/maps/sdHnW" TargetMode="External"/><Relationship Id="rId590" Type="http://schemas.openxmlformats.org/officeDocument/2006/relationships/hyperlink" Target="http://www.pjt.co.th/" TargetMode="External"/><Relationship Id="rId591" Type="http://schemas.openxmlformats.org/officeDocument/2006/relationships/hyperlink" Target="http://www.covantaenergy.com/" TargetMode="External"/><Relationship Id="rId592" Type="http://schemas.openxmlformats.org/officeDocument/2006/relationships/hyperlink" Target="http://www.covantaenergy.com/" TargetMode="External"/><Relationship Id="rId593" Type="http://schemas.openxmlformats.org/officeDocument/2006/relationships/hyperlink" Target="http://cdmup.u5.84g.com/" TargetMode="External"/><Relationship Id="rId594" Type="http://schemas.openxmlformats.org/officeDocument/2006/relationships/hyperlink" Target="http://www.veolia-esasia.com/" TargetMode="External"/><Relationship Id="rId595" Type="http://schemas.openxmlformats.org/officeDocument/2006/relationships/hyperlink" Target="http://www.veolia-esasia.com/" TargetMode="External"/><Relationship Id="rId596" Type="http://schemas.openxmlformats.org/officeDocument/2006/relationships/hyperlink" Target="http://www.semardel.fr/" TargetMode="External"/><Relationship Id="rId597" Type="http://schemas.openxmlformats.org/officeDocument/2006/relationships/hyperlink" Target="http://maps.google.com/maps?q=48.58863,2.390991&amp;hl=en&amp;ll=48.587949,2.391951&amp;spn=0.011156,0.019205&amp;num=1&amp;t=h&amp;vpsrc=6&amp;z=16" TargetMode="External"/><Relationship Id="rId598" Type="http://schemas.openxmlformats.org/officeDocument/2006/relationships/hyperlink" Target="http://www.haganis.fr/" TargetMode="External"/><Relationship Id="rId599" Type="http://schemas.openxmlformats.org/officeDocument/2006/relationships/hyperlink" Target="http://www.sila.fr/" TargetMode="External"/><Relationship Id="rId1834" Type="http://schemas.openxmlformats.org/officeDocument/2006/relationships/hyperlink" Target="http://www.shida.or.jp/" TargetMode="External"/><Relationship Id="rId1835" Type="http://schemas.openxmlformats.org/officeDocument/2006/relationships/hyperlink" Target="http://goo.gl/maps/D2xZA" TargetMode="External"/><Relationship Id="rId1836" Type="http://schemas.openxmlformats.org/officeDocument/2006/relationships/hyperlink" Target="http://goo.gl/maps/GddAX" TargetMode="External"/><Relationship Id="rId1837" Type="http://schemas.openxmlformats.org/officeDocument/2006/relationships/hyperlink" Target="http://goo.gl/maps/JpPsq" TargetMode="External"/><Relationship Id="rId1838" Type="http://schemas.openxmlformats.org/officeDocument/2006/relationships/hyperlink" Target="http://goo.gl/maps/m5VWS" TargetMode="External"/><Relationship Id="rId1839" Type="http://schemas.openxmlformats.org/officeDocument/2006/relationships/hyperlink" Target="http://www.tyubuseisou.jp/" TargetMode="External"/><Relationship Id="rId2130" Type="http://schemas.openxmlformats.org/officeDocument/2006/relationships/hyperlink" Target="http://goo.gl/maps/YhtsG" TargetMode="External"/><Relationship Id="rId2131" Type="http://schemas.openxmlformats.org/officeDocument/2006/relationships/hyperlink" Target="http://www.city.toyooka.lg.jp/www/contents/1116487125906/index.html" TargetMode="External"/><Relationship Id="rId2132" Type="http://schemas.openxmlformats.org/officeDocument/2006/relationships/hyperlink" Target="http://goo.gl/maps/8ziLR" TargetMode="External"/><Relationship Id="rId2133" Type="http://schemas.openxmlformats.org/officeDocument/2006/relationships/hyperlink" Target="http://rlodms.com/v1_1_6/" TargetMode="External"/><Relationship Id="rId2134" Type="http://schemas.openxmlformats.org/officeDocument/2006/relationships/hyperlink" Target="http://goo.gl/maps/9JlyX" TargetMode="External"/><Relationship Id="rId2135" Type="http://schemas.openxmlformats.org/officeDocument/2006/relationships/hyperlink" Target="http://www.city.amagasaki.hyogo.jp/map/institution/01_032.html" TargetMode="External"/><Relationship Id="rId2136" Type="http://schemas.openxmlformats.org/officeDocument/2006/relationships/hyperlink" Target="http://goo.gl/maps/vUUWK" TargetMode="External"/><Relationship Id="rId2137" Type="http://schemas.openxmlformats.org/officeDocument/2006/relationships/hyperlink" Target="http://www.iryu-eisei.jp/" TargetMode="External"/><Relationship Id="rId2138" Type="http://schemas.openxmlformats.org/officeDocument/2006/relationships/hyperlink" Target="http://goo.gl/maps/Monfq" TargetMode="External"/><Relationship Id="rId2139" Type="http://schemas.openxmlformats.org/officeDocument/2006/relationships/hyperlink" Target="http://rlodms.com/v1_1_6/" TargetMode="External"/><Relationship Id="rId1840" Type="http://schemas.openxmlformats.org/officeDocument/2006/relationships/hyperlink" Target="http://goo.gl/maps/CJR4r" TargetMode="External"/><Relationship Id="rId1841" Type="http://schemas.openxmlformats.org/officeDocument/2006/relationships/hyperlink" Target="http://goo.gl/maps/dc8Y0" TargetMode="External"/><Relationship Id="rId1842" Type="http://schemas.openxmlformats.org/officeDocument/2006/relationships/hyperlink" Target="http://goo.gl/maps/5BX7r" TargetMode="External"/><Relationship Id="rId1843" Type="http://schemas.openxmlformats.org/officeDocument/2006/relationships/hyperlink" Target="http://www.city.minoh.lg.jp/shisetsu/sisetu/kankyouclean.html" TargetMode="External"/><Relationship Id="rId1450" Type="http://schemas.openxmlformats.org/officeDocument/2006/relationships/hyperlink" Target="http://goo.gl/maps/HDKpU" TargetMode="External"/><Relationship Id="rId1451" Type="http://schemas.openxmlformats.org/officeDocument/2006/relationships/hyperlink" Target="http://www.zusok.com.pl/" TargetMode="External"/><Relationship Id="rId1452" Type="http://schemas.openxmlformats.org/officeDocument/2006/relationships/hyperlink" Target="http://goo.gl/maps/nGx9y" TargetMode="External"/><Relationship Id="rId1453" Type="http://schemas.openxmlformats.org/officeDocument/2006/relationships/hyperlink" Target="http://goo.gl/maps/lcRmd" TargetMode="External"/><Relationship Id="rId1454" Type="http://schemas.openxmlformats.org/officeDocument/2006/relationships/hyperlink" Target="http://goo.gl/maps/5Ms0O" TargetMode="External"/><Relationship Id="rId1455" Type="http://schemas.openxmlformats.org/officeDocument/2006/relationships/hyperlink" Target="http://goo.gl/maps/kU0ob" TargetMode="External"/><Relationship Id="rId1456" Type="http://schemas.openxmlformats.org/officeDocument/2006/relationships/hyperlink" Target="http://www.geofor.it/index.php?id=40" TargetMode="External"/><Relationship Id="rId1457" Type="http://schemas.openxmlformats.org/officeDocument/2006/relationships/hyperlink" Target="http://www.aamps.livorno.it/" TargetMode="External"/><Relationship Id="rId1458" Type="http://schemas.openxmlformats.org/officeDocument/2006/relationships/hyperlink" Target="http://goo.gl/maps/TQ3p5" TargetMode="External"/><Relationship Id="rId1459" Type="http://schemas.openxmlformats.org/officeDocument/2006/relationships/hyperlink" Target="http://www.tiru.fr/spip.php?article280" TargetMode="External"/><Relationship Id="rId990" Type="http://schemas.openxmlformats.org/officeDocument/2006/relationships/hyperlink" Target="http://goo.gl/maps/UpxWs" TargetMode="External"/><Relationship Id="rId991" Type="http://schemas.openxmlformats.org/officeDocument/2006/relationships/hyperlink" Target="http://goo.gl/maps/M10XP" TargetMode="External"/><Relationship Id="rId992" Type="http://schemas.openxmlformats.org/officeDocument/2006/relationships/hyperlink" Target="http://goo.gl/maps/4I0By" TargetMode="External"/><Relationship Id="rId993" Type="http://schemas.openxmlformats.org/officeDocument/2006/relationships/hyperlink" Target="http://goo.gl/maps/veVjR" TargetMode="External"/><Relationship Id="rId994" Type="http://schemas.openxmlformats.org/officeDocument/2006/relationships/hyperlink" Target="http://goo.gl/maps/Z8rTm" TargetMode="External"/><Relationship Id="rId995" Type="http://schemas.openxmlformats.org/officeDocument/2006/relationships/hyperlink" Target="http://www.tama-seisokojo.or.jp/" TargetMode="External"/><Relationship Id="rId996" Type="http://schemas.openxmlformats.org/officeDocument/2006/relationships/hyperlink" Target="http://goo.gl/maps/5np61" TargetMode="External"/><Relationship Id="rId997" Type="http://schemas.openxmlformats.org/officeDocument/2006/relationships/hyperlink" Target="http://goo.gl/maps/pdgMh" TargetMode="External"/><Relationship Id="rId998" Type="http://schemas.openxmlformats.org/officeDocument/2006/relationships/hyperlink" Target="http://goo.gl/maps/B9AAx" TargetMode="External"/><Relationship Id="rId999" Type="http://schemas.openxmlformats.org/officeDocument/2006/relationships/hyperlink" Target="http://goo.gl/maps/6UVX" TargetMode="External"/><Relationship Id="rId1060" Type="http://schemas.openxmlformats.org/officeDocument/2006/relationships/hyperlink" Target="http://goo.gl/maps/RyaUM" TargetMode="External"/><Relationship Id="rId1061" Type="http://schemas.openxmlformats.org/officeDocument/2006/relationships/hyperlink" Target="http://goo.gl/maps/svYk1" TargetMode="External"/><Relationship Id="rId1062" Type="http://schemas.openxmlformats.org/officeDocument/2006/relationships/hyperlink" Target="http://goo.gl/maps/svYk1" TargetMode="External"/><Relationship Id="rId1063" Type="http://schemas.openxmlformats.org/officeDocument/2006/relationships/hyperlink" Target="http://goo.gl/maps/IgnFg" TargetMode="External"/><Relationship Id="rId1064" Type="http://schemas.openxmlformats.org/officeDocument/2006/relationships/hyperlink" Target="http://goo.gl/maps/RMJwl" TargetMode="External"/><Relationship Id="rId1065" Type="http://schemas.openxmlformats.org/officeDocument/2006/relationships/hyperlink" Target="http://goo.gl/maps/xkfrL" TargetMode="External"/><Relationship Id="rId1066" Type="http://schemas.openxmlformats.org/officeDocument/2006/relationships/hyperlink" Target="http://goo.gl/maps/T7RPH" TargetMode="External"/><Relationship Id="rId1067" Type="http://schemas.openxmlformats.org/officeDocument/2006/relationships/hyperlink" Target="http://goo.gl/maps/y9NjT" TargetMode="External"/><Relationship Id="rId1068" Type="http://schemas.openxmlformats.org/officeDocument/2006/relationships/hyperlink" Target="http://goo.gl/maps/afMMA" TargetMode="External"/><Relationship Id="rId1069" Type="http://schemas.openxmlformats.org/officeDocument/2006/relationships/hyperlink" Target="http://goo.gl/maps/TRl7a" TargetMode="External"/><Relationship Id="rId1844" Type="http://schemas.openxmlformats.org/officeDocument/2006/relationships/hyperlink" Target="http://goo.gl/maps/LL4rA" TargetMode="External"/><Relationship Id="rId1845" Type="http://schemas.openxmlformats.org/officeDocument/2006/relationships/hyperlink" Target="http://www.senbokukankyo-ichikumi.org/" TargetMode="External"/><Relationship Id="rId1846" Type="http://schemas.openxmlformats.org/officeDocument/2006/relationships/hyperlink" Target="http://goo.gl/maps/Rn5Eb" TargetMode="External"/><Relationship Id="rId1847" Type="http://schemas.openxmlformats.org/officeDocument/2006/relationships/hyperlink" Target="http://goo.gl/maps/jGwJB" TargetMode="External"/><Relationship Id="rId1848" Type="http://schemas.openxmlformats.org/officeDocument/2006/relationships/hyperlink" Target="http://www.rinku.zaq.ne.jp/sanotajiri/" TargetMode="External"/><Relationship Id="rId1849" Type="http://schemas.openxmlformats.org/officeDocument/2006/relationships/hyperlink" Target="http://goo.gl/maps/u3LLE" TargetMode="External"/><Relationship Id="rId2140" Type="http://schemas.openxmlformats.org/officeDocument/2006/relationships/hyperlink" Target="http://goo.gl/maps/g81pg" TargetMode="External"/><Relationship Id="rId2141" Type="http://schemas.openxmlformats.org/officeDocument/2006/relationships/hyperlink" Target="http://www.city.sado.niigata.jp/admin/org/address/05_01.shtml" TargetMode="External"/><Relationship Id="rId2142" Type="http://schemas.openxmlformats.org/officeDocument/2006/relationships/hyperlink" Target="http://www.city.sado.niigata.jp/admin/org/address/05_01.shtml" TargetMode="External"/><Relationship Id="rId2143" Type="http://schemas.openxmlformats.org/officeDocument/2006/relationships/hyperlink" Target="http://www.city.sado.niigata.jp/admin/org/address/05_01.shtml" TargetMode="External"/><Relationship Id="rId2144" Type="http://schemas.openxmlformats.org/officeDocument/2006/relationships/hyperlink" Target="http://goo.gl/maps/VIjpE" TargetMode="External"/><Relationship Id="rId2145" Type="http://schemas.openxmlformats.org/officeDocument/2006/relationships/hyperlink" Target="http://goo.gl/maps/a7HvO" TargetMode="External"/><Relationship Id="rId2146" Type="http://schemas.openxmlformats.org/officeDocument/2006/relationships/hyperlink" Target="http://goo.gl/maps/qbHMb" TargetMode="External"/><Relationship Id="rId2147" Type="http://schemas.openxmlformats.org/officeDocument/2006/relationships/hyperlink" Target="http://goo.gl/maps/sYgcN" TargetMode="External"/><Relationship Id="rId2148" Type="http://schemas.openxmlformats.org/officeDocument/2006/relationships/hyperlink" Target="http://goo.gl/maps/2Xkny" TargetMode="External"/><Relationship Id="rId2149" Type="http://schemas.openxmlformats.org/officeDocument/2006/relationships/hyperlink" Target="http://www.city.uonuma.niigata.jp/modules/outlinetopic/index.php?content_id=193" TargetMode="External"/><Relationship Id="rId200" Type="http://schemas.openxmlformats.org/officeDocument/2006/relationships/hyperlink" Target="http://www.ibw.be/" TargetMode="External"/><Relationship Id="rId201" Type="http://schemas.openxmlformats.org/officeDocument/2006/relationships/hyperlink" Target="http://www.ipalle.be/" TargetMode="External"/><Relationship Id="rId202" Type="http://schemas.openxmlformats.org/officeDocument/2006/relationships/hyperlink" Target="http://g.co/maps/ymb64" TargetMode="External"/><Relationship Id="rId203" Type="http://schemas.openxmlformats.org/officeDocument/2006/relationships/hyperlink" Target="http://g.co/maps/hh3wf" TargetMode="External"/><Relationship Id="rId204" Type="http://schemas.openxmlformats.org/officeDocument/2006/relationships/hyperlink" Target="http://icdi.be/" TargetMode="External"/><Relationship Id="rId205" Type="http://schemas.openxmlformats.org/officeDocument/2006/relationships/hyperlink" Target="http://maps.google.nl/maps?q=Port+de+la+Praye&amp;hl=nl&amp;ll=50.420246,4.54392&amp;spn=0.0027,0.006866&amp;sll=50.654848,4.21581&amp;sspn=0.010747,0.027466&amp;vpsrc=6&amp;hq=Port+de+la+Praye&amp;t=h&amp;z=18" TargetMode="External"/><Relationship Id="rId206" Type="http://schemas.openxmlformats.org/officeDocument/2006/relationships/hyperlink" Target="http://g.co/maps/hbezh" TargetMode="External"/><Relationship Id="rId207" Type="http://schemas.openxmlformats.org/officeDocument/2006/relationships/hyperlink" Target="http://www.ivbo.be/" TargetMode="External"/><Relationship Id="rId208" Type="http://schemas.openxmlformats.org/officeDocument/2006/relationships/hyperlink" Target="http://g.co/maps/q5ngf" TargetMode="External"/><Relationship Id="rId209" Type="http://schemas.openxmlformats.org/officeDocument/2006/relationships/hyperlink" Target="http://g.co/maps/unjny" TargetMode="External"/><Relationship Id="rId1850" Type="http://schemas.openxmlformats.org/officeDocument/2006/relationships/hyperlink" Target="http://goo.gl/maps/3ot4Y" TargetMode="External"/><Relationship Id="rId1851" Type="http://schemas.openxmlformats.org/officeDocument/2006/relationships/hyperlink" Target="http://goo.gl/maps/PxmOt" TargetMode="External"/><Relationship Id="rId1852" Type="http://schemas.openxmlformats.org/officeDocument/2006/relationships/hyperlink" Target="http://goo.gl/maps/HlIlf" TargetMode="External"/><Relationship Id="rId1853" Type="http://schemas.openxmlformats.org/officeDocument/2006/relationships/hyperlink" Target="http://goo.gl/maps/px7wR" TargetMode="External"/><Relationship Id="rId1460" Type="http://schemas.openxmlformats.org/officeDocument/2006/relationships/hyperlink" Target="http://goo.gl/maps/PL4Dx" TargetMode="External"/><Relationship Id="rId1461" Type="http://schemas.openxmlformats.org/officeDocument/2006/relationships/hyperlink" Target="http://goo.gl/maps/eswG5" TargetMode="External"/><Relationship Id="rId1462" Type="http://schemas.openxmlformats.org/officeDocument/2006/relationships/hyperlink" Target="http://goo.gl/maps/vit7M" TargetMode="External"/><Relationship Id="rId1463" Type="http://schemas.openxmlformats.org/officeDocument/2006/relationships/hyperlink" Target="http://www.beabrianza.it/impianti/energia-dai-rifiuti.html" TargetMode="External"/><Relationship Id="rId1464" Type="http://schemas.openxmlformats.org/officeDocument/2006/relationships/hyperlink" Target="http://goo.gl/maps/Z4wzY" TargetMode="External"/><Relationship Id="rId1465" Type="http://schemas.openxmlformats.org/officeDocument/2006/relationships/hyperlink" Target="http://goo.gl/maps/LHB8G" TargetMode="External"/><Relationship Id="rId1466" Type="http://schemas.openxmlformats.org/officeDocument/2006/relationships/hyperlink" Target="http://goo.gl/maps/WFv92" TargetMode="External"/><Relationship Id="rId1467" Type="http://schemas.openxmlformats.org/officeDocument/2006/relationships/hyperlink" Target="http://www.lomellinaenergia.it/" TargetMode="External"/><Relationship Id="rId1468" Type="http://schemas.openxmlformats.org/officeDocument/2006/relationships/hyperlink" Target="http://goo.gl/maps/o9Fyx" TargetMode="External"/><Relationship Id="rId1469" Type="http://schemas.openxmlformats.org/officeDocument/2006/relationships/hyperlink" Target="http://goo.gl/maps/1mhwM" TargetMode="External"/><Relationship Id="rId1070" Type="http://schemas.openxmlformats.org/officeDocument/2006/relationships/hyperlink" Target="http://goo.gl/maps/c6xwx" TargetMode="External"/><Relationship Id="rId1071" Type="http://schemas.openxmlformats.org/officeDocument/2006/relationships/hyperlink" Target="http://goo.gl/maps/aigPU" TargetMode="External"/><Relationship Id="rId1072" Type="http://schemas.openxmlformats.org/officeDocument/2006/relationships/hyperlink" Target="http://goo.gl/maps/GIYzI" TargetMode="External"/><Relationship Id="rId1073" Type="http://schemas.openxmlformats.org/officeDocument/2006/relationships/hyperlink" Target="http://goo.gl/maps/rT4Ks" TargetMode="External"/><Relationship Id="rId1074" Type="http://schemas.openxmlformats.org/officeDocument/2006/relationships/hyperlink" Target="http://goo.gl/maps/10T26" TargetMode="External"/><Relationship Id="rId1075" Type="http://schemas.openxmlformats.org/officeDocument/2006/relationships/hyperlink" Target="http://goo.gl/maps/3WK1" TargetMode="External"/><Relationship Id="rId1076" Type="http://schemas.openxmlformats.org/officeDocument/2006/relationships/hyperlink" Target="http://goo.gl/maps/r5wxU" TargetMode="External"/><Relationship Id="rId1077" Type="http://schemas.openxmlformats.org/officeDocument/2006/relationships/hyperlink" Target="http://goo.gl/maps/NJ9Fh" TargetMode="External"/><Relationship Id="rId1078" Type="http://schemas.openxmlformats.org/officeDocument/2006/relationships/hyperlink" Target="http://goo.gl/maps/jirui" TargetMode="External"/><Relationship Id="rId1079" Type="http://schemas.openxmlformats.org/officeDocument/2006/relationships/hyperlink" Target="http://rrf.seoul.go.kr/" TargetMode="External"/><Relationship Id="rId1854" Type="http://schemas.openxmlformats.org/officeDocument/2006/relationships/hyperlink" Target="http://goo.gl/maps/7LKO5" TargetMode="External"/><Relationship Id="rId1855" Type="http://schemas.openxmlformats.org/officeDocument/2006/relationships/hyperlink" Target="http://goo.gl/maps/iI91l" TargetMode="External"/><Relationship Id="rId1856" Type="http://schemas.openxmlformats.org/officeDocument/2006/relationships/hyperlink" Target="http://goo.gl/maps/ZhOiS" TargetMode="External"/><Relationship Id="rId1857" Type="http://schemas.openxmlformats.org/officeDocument/2006/relationships/hyperlink" Target="http://goo.gl/maps/zwFKd" TargetMode="External"/><Relationship Id="rId1858" Type="http://schemas.openxmlformats.org/officeDocument/2006/relationships/hyperlink" Target="http://goo.gl/maps/XEwHg" TargetMode="External"/><Relationship Id="rId1859" Type="http://schemas.openxmlformats.org/officeDocument/2006/relationships/hyperlink" Target="http://goo.gl/maps/wrTEP" TargetMode="External"/><Relationship Id="rId2150" Type="http://schemas.openxmlformats.org/officeDocument/2006/relationships/hyperlink" Target="http://goo.gl/maps/rU9yM" TargetMode="External"/><Relationship Id="rId2151" Type="http://schemas.openxmlformats.org/officeDocument/2006/relationships/hyperlink" Target="http://goo.gl/maps/DOqNG" TargetMode="External"/><Relationship Id="rId2152" Type="http://schemas.openxmlformats.org/officeDocument/2006/relationships/hyperlink" Target="http://goo.gl/maps/r446s" TargetMode="External"/><Relationship Id="rId2153" Type="http://schemas.openxmlformats.org/officeDocument/2006/relationships/hyperlink" Target="http://goo.gl/maps/Wi5mq" TargetMode="External"/><Relationship Id="rId2154" Type="http://schemas.openxmlformats.org/officeDocument/2006/relationships/hyperlink" Target="http://goo.gl/maps/6bKw9" TargetMode="External"/><Relationship Id="rId2155" Type="http://schemas.openxmlformats.org/officeDocument/2006/relationships/hyperlink" Target="http://goo.gl/maps/N5dbm" TargetMode="External"/><Relationship Id="rId2156" Type="http://schemas.openxmlformats.org/officeDocument/2006/relationships/hyperlink" Target="http://www.kyohoku.com/" TargetMode="External"/><Relationship Id="rId2157" Type="http://schemas.openxmlformats.org/officeDocument/2006/relationships/hyperlink" Target="http://goo.gl/maps/t9swv" TargetMode="External"/><Relationship Id="rId2158" Type="http://schemas.openxmlformats.org/officeDocument/2006/relationships/hyperlink" Target="http://goo.gl/maps/sED21" TargetMode="External"/><Relationship Id="rId2159" Type="http://schemas.openxmlformats.org/officeDocument/2006/relationships/hyperlink" Target="http://goo.gl/maps/wRNV9" TargetMode="External"/><Relationship Id="rId600" Type="http://schemas.openxmlformats.org/officeDocument/2006/relationships/hyperlink" Target="http://maps.google.com/maps?q=45.872128,6.067854&amp;hl=en&amp;ll=45.872113,6.068214&amp;spn=0.002936,0.004801&amp;num=1&amp;t=h&amp;vpsrc=6&amp;z=18" TargetMode="External"/><Relationship Id="rId601" Type="http://schemas.openxmlformats.org/officeDocument/2006/relationships/hyperlink" Target="http://www.tiru.fr/" TargetMode="External"/><Relationship Id="rId602" Type="http://schemas.openxmlformats.org/officeDocument/2006/relationships/hyperlink" Target="http://www.tiru.fr/" TargetMode="External"/><Relationship Id="rId603" Type="http://schemas.openxmlformats.org/officeDocument/2006/relationships/hyperlink" Target="http://www.tiru.fr/" TargetMode="External"/><Relationship Id="rId604" Type="http://schemas.openxmlformats.org/officeDocument/2006/relationships/hyperlink" Target="http://www.tiru.fr/" TargetMode="External"/><Relationship Id="rId605" Type="http://schemas.openxmlformats.org/officeDocument/2006/relationships/hyperlink" Target="http://www.tiru.fr/" TargetMode="External"/><Relationship Id="rId606" Type="http://schemas.openxmlformats.org/officeDocument/2006/relationships/hyperlink" Target="http://www.tiru.fr/" TargetMode="External"/><Relationship Id="rId607" Type="http://schemas.openxmlformats.org/officeDocument/2006/relationships/hyperlink" Target="http://www.tiru.fr/" TargetMode="External"/><Relationship Id="rId608" Type="http://schemas.openxmlformats.org/officeDocument/2006/relationships/hyperlink" Target="http://www.tiru.fr/" TargetMode="External"/><Relationship Id="rId609" Type="http://schemas.openxmlformats.org/officeDocument/2006/relationships/hyperlink" Target="http://www.tiru.fr/" TargetMode="External"/><Relationship Id="rId210" Type="http://schemas.openxmlformats.org/officeDocument/2006/relationships/hyperlink" Target="http://g.co/maps/2pydv" TargetMode="External"/><Relationship Id="rId211" Type="http://schemas.openxmlformats.org/officeDocument/2006/relationships/hyperlink" Target="http://www.newlincs.com/" TargetMode="External"/><Relationship Id="rId212" Type="http://schemas.openxmlformats.org/officeDocument/2006/relationships/hyperlink" Target="http://g.co/maps/dn52s" TargetMode="External"/><Relationship Id="rId213" Type="http://schemas.openxmlformats.org/officeDocument/2006/relationships/hyperlink" Target="http://maps.google.nl/maps?q=Belvedere,+Verenigd+Koninkrijk&amp;hl=nl&amp;ll=51.505737,0.154624&amp;spn=0.005302,0.013733&amp;sll=52.469397,5.509644&amp;sspn=5.288537,9.876709&amp;vpsrc=6&amp;hnear=Belvedere,+Londen,+Verenigd+Koninkrijk&amp;t=h&amp;z=17" TargetMode="External"/><Relationship Id="rId214" Type="http://schemas.openxmlformats.org/officeDocument/2006/relationships/hyperlink" Target="http://www.coryenvironmental.co.uk/" TargetMode="External"/><Relationship Id="rId215" Type="http://schemas.openxmlformats.org/officeDocument/2006/relationships/hyperlink" Target="http://g.co/maps/bje4q" TargetMode="External"/><Relationship Id="rId216" Type="http://schemas.openxmlformats.org/officeDocument/2006/relationships/hyperlink" Target="http://g.co/maps/3kv6y" TargetMode="External"/><Relationship Id="rId217" Type="http://schemas.openxmlformats.org/officeDocument/2006/relationships/hyperlink" Target="http://www.cswdc.co.uk/" TargetMode="External"/><Relationship Id="rId218" Type="http://schemas.openxmlformats.org/officeDocument/2006/relationships/hyperlink" Target="http://binged.it/rQwoT4" TargetMode="External"/><Relationship Id="rId219" Type="http://schemas.openxmlformats.org/officeDocument/2006/relationships/hyperlink" Target="http://www.lakesideefw.co.uk/" TargetMode="External"/><Relationship Id="rId1860" Type="http://schemas.openxmlformats.org/officeDocument/2006/relationships/hyperlink" Target="http://goo.gl/maps/8Wio9" TargetMode="External"/><Relationship Id="rId1861" Type="http://schemas.openxmlformats.org/officeDocument/2006/relationships/hyperlink" Target="http://goo.gl/maps/rrNNI" TargetMode="External"/><Relationship Id="rId1862" Type="http://schemas.openxmlformats.org/officeDocument/2006/relationships/hyperlink" Target="http://goo.gl/maps/tGAm7" TargetMode="External"/><Relationship Id="rId1863" Type="http://schemas.openxmlformats.org/officeDocument/2006/relationships/hyperlink" Target="http://goo.gl/maps/5oROi" TargetMode="External"/><Relationship Id="rId1470" Type="http://schemas.openxmlformats.org/officeDocument/2006/relationships/hyperlink" Target="http://goo.gl/maps/4ba0B" TargetMode="External"/><Relationship Id="rId1471" Type="http://schemas.openxmlformats.org/officeDocument/2006/relationships/hyperlink" Target="http://goo.gl/maps/4S8sC" TargetMode="External"/><Relationship Id="rId1472" Type="http://schemas.openxmlformats.org/officeDocument/2006/relationships/hyperlink" Target="http://www.termotrezzo.it/" TargetMode="External"/><Relationship Id="rId1473" Type="http://schemas.openxmlformats.org/officeDocument/2006/relationships/hyperlink" Target="http://goo.gl/maps/3OZhq" TargetMode="External"/><Relationship Id="rId1474" Type="http://schemas.openxmlformats.org/officeDocument/2006/relationships/hyperlink" Target="http://www.a2a.eu/" TargetMode="External"/><Relationship Id="rId1475" Type="http://schemas.openxmlformats.org/officeDocument/2006/relationships/hyperlink" Target="http://goo.gl/maps/cymq3" TargetMode="External"/><Relationship Id="rId1476" Type="http://schemas.openxmlformats.org/officeDocument/2006/relationships/hyperlink" Target="http://www.sileaspa.it/it/home-page/index" TargetMode="External"/><Relationship Id="rId1477" Type="http://schemas.openxmlformats.org/officeDocument/2006/relationships/hyperlink" Target="http://goo.gl/maps/kXafq" TargetMode="External"/><Relationship Id="rId1478" Type="http://schemas.openxmlformats.org/officeDocument/2006/relationships/hyperlink" Target="http://www.accam.it/dove_siamo.aspx" TargetMode="External"/><Relationship Id="rId1479" Type="http://schemas.openxmlformats.org/officeDocument/2006/relationships/hyperlink" Target="http://www.tecnocasic.it/" TargetMode="External"/><Relationship Id="rId1080" Type="http://schemas.openxmlformats.org/officeDocument/2006/relationships/hyperlink" Target="http://goo.gl/maps/R9PJy" TargetMode="External"/><Relationship Id="rId1081" Type="http://schemas.openxmlformats.org/officeDocument/2006/relationships/hyperlink" Target="http://rrf.seoul.go.kr/" TargetMode="External"/><Relationship Id="rId1082" Type="http://schemas.openxmlformats.org/officeDocument/2006/relationships/hyperlink" Target="http://rrf.seoul.go.kr/" TargetMode="External"/><Relationship Id="rId1083" Type="http://schemas.openxmlformats.org/officeDocument/2006/relationships/hyperlink" Target="http://goo.gl/maps/VSneU" TargetMode="External"/><Relationship Id="rId1084" Type="http://schemas.openxmlformats.org/officeDocument/2006/relationships/hyperlink" Target="http://rrf.seoul.go.kr/" TargetMode="External"/><Relationship Id="rId1085" Type="http://schemas.openxmlformats.org/officeDocument/2006/relationships/hyperlink" Target="http://goo.gl/maps/8inaU" TargetMode="External"/><Relationship Id="rId1086" Type="http://schemas.openxmlformats.org/officeDocument/2006/relationships/hyperlink" Target="http://goo.gl/maps/JQKBI" TargetMode="External"/><Relationship Id="rId1087" Type="http://schemas.openxmlformats.org/officeDocument/2006/relationships/hyperlink" Target="http://goo.gl/maps/DPE1p" TargetMode="External"/><Relationship Id="rId1088" Type="http://schemas.openxmlformats.org/officeDocument/2006/relationships/hyperlink" Target="http://goo.gl/maps/B7hyJ" TargetMode="External"/><Relationship Id="rId1089" Type="http://schemas.openxmlformats.org/officeDocument/2006/relationships/hyperlink" Target="http://goo.gl/maps/PSo7B" TargetMode="External"/><Relationship Id="rId1864" Type="http://schemas.openxmlformats.org/officeDocument/2006/relationships/hyperlink" Target="http://www.city.katsuragi.nara.jp/index.cfm/17,2963,80,html" TargetMode="External"/><Relationship Id="rId1865" Type="http://schemas.openxmlformats.org/officeDocument/2006/relationships/hyperlink" Target="http://goo.gl/maps/roi9o" TargetMode="External"/><Relationship Id="rId1866" Type="http://schemas.openxmlformats.org/officeDocument/2006/relationships/hyperlink" Target="http://www.naxnet.or.jp/~gobokoui/seiso/kengaku.htm" TargetMode="External"/><Relationship Id="rId1867" Type="http://schemas.openxmlformats.org/officeDocument/2006/relationships/hyperlink" Target="http://goo.gl/maps/dQ6ZH" TargetMode="External"/><Relationship Id="rId1868" Type="http://schemas.openxmlformats.org/officeDocument/2006/relationships/hyperlink" Target="http://www.hashimoto-kouiki.jp/" TargetMode="External"/><Relationship Id="rId1869" Type="http://schemas.openxmlformats.org/officeDocument/2006/relationships/hyperlink" Target="http://goo.gl/maps/lWk6d" TargetMode="External"/><Relationship Id="rId2160" Type="http://schemas.openxmlformats.org/officeDocument/2006/relationships/hyperlink" Target="http://www.city.fukuchiyama.kyoto.jp/life/facilities/entries/000574.html" TargetMode="External"/><Relationship Id="rId2161" Type="http://schemas.openxmlformats.org/officeDocument/2006/relationships/hyperlink" Target="http://goo.gl/maps/KTwKc" TargetMode="External"/><Relationship Id="rId2162" Type="http://schemas.openxmlformats.org/officeDocument/2006/relationships/hyperlink" Target="http://goo.gl/maps/SEM2m" TargetMode="External"/><Relationship Id="rId2163" Type="http://schemas.openxmlformats.org/officeDocument/2006/relationships/hyperlink" Target="http://goo.gl/maps/V8SDZ" TargetMode="External"/><Relationship Id="rId2164" Type="http://schemas.openxmlformats.org/officeDocument/2006/relationships/hyperlink" Target="http://goo.gl/maps/OWFHW" TargetMode="External"/><Relationship Id="rId2165" Type="http://schemas.openxmlformats.org/officeDocument/2006/relationships/hyperlink" Target="http://goo.gl/maps/YCgKQ" TargetMode="External"/><Relationship Id="rId2166" Type="http://schemas.openxmlformats.org/officeDocument/2006/relationships/hyperlink" Target="http://www.city.tomioka.lg.jp/" TargetMode="External"/><Relationship Id="rId2167" Type="http://schemas.openxmlformats.org/officeDocument/2006/relationships/hyperlink" Target="http://goo.gl/maps/8Z1N6" TargetMode="External"/><Relationship Id="rId2168" Type="http://schemas.openxmlformats.org/officeDocument/2006/relationships/hyperlink" Target="http://goo.gl/maps/9XafS" TargetMode="External"/><Relationship Id="rId2169" Type="http://schemas.openxmlformats.org/officeDocument/2006/relationships/hyperlink" Target="http://goo.gl/maps/TOxgy" TargetMode="External"/><Relationship Id="rId610" Type="http://schemas.openxmlformats.org/officeDocument/2006/relationships/hyperlink" Target="http://www.tiru.fr/" TargetMode="External"/><Relationship Id="rId611" Type="http://schemas.openxmlformats.org/officeDocument/2006/relationships/hyperlink" Target="http://www.novergie.fr/" TargetMode="External"/><Relationship Id="rId612" Type="http://schemas.openxmlformats.org/officeDocument/2006/relationships/hyperlink" Target="http://www.novergie.fr/" TargetMode="External"/><Relationship Id="rId613" Type="http://schemas.openxmlformats.org/officeDocument/2006/relationships/hyperlink" Target="http://www.novergie.fr/" TargetMode="External"/><Relationship Id="rId614" Type="http://schemas.openxmlformats.org/officeDocument/2006/relationships/hyperlink" Target="http://www.hvcgroep.nl/" TargetMode="External"/><Relationship Id="rId615" Type="http://schemas.openxmlformats.org/officeDocument/2006/relationships/hyperlink" Target="http://www.hvcgroep.nl/" TargetMode="External"/><Relationship Id="rId616" Type="http://schemas.openxmlformats.org/officeDocument/2006/relationships/hyperlink" Target="http://www.vangansewinkelgroep.com/" TargetMode="External"/><Relationship Id="rId617" Type="http://schemas.openxmlformats.org/officeDocument/2006/relationships/hyperlink" Target="http://www.twence.nl/" TargetMode="External"/><Relationship Id="rId618" Type="http://schemas.openxmlformats.org/officeDocument/2006/relationships/hyperlink" Target="http://www.vangansewinkelgroep.com/" TargetMode="External"/><Relationship Id="rId619" Type="http://schemas.openxmlformats.org/officeDocument/2006/relationships/hyperlink" Target="https://www.attero.nl/" TargetMode="External"/><Relationship Id="rId220" Type="http://schemas.openxmlformats.org/officeDocument/2006/relationships/hyperlink" Target="http://g.co/maps/6nu49" TargetMode="External"/><Relationship Id="rId221" Type="http://schemas.openxmlformats.org/officeDocument/2006/relationships/hyperlink" Target="http://www.veoliaenvironmentalservices.co.uk/Birmingham/" TargetMode="External"/><Relationship Id="rId222" Type="http://schemas.openxmlformats.org/officeDocument/2006/relationships/hyperlink" Target="http://g.co/maps/kxm5f" TargetMode="External"/><Relationship Id="rId223" Type="http://schemas.openxmlformats.org/officeDocument/2006/relationships/hyperlink" Target="http://g.co/maps/kvzs9" TargetMode="External"/><Relationship Id="rId224" Type="http://schemas.openxmlformats.org/officeDocument/2006/relationships/hyperlink" Target="http://www.veoliaenvironmentalservices.co.uk/sheffield/" TargetMode="External"/><Relationship Id="rId225" Type="http://schemas.openxmlformats.org/officeDocument/2006/relationships/hyperlink" Target="http://www.selchp.com/" TargetMode="External"/><Relationship Id="rId226" Type="http://schemas.openxmlformats.org/officeDocument/2006/relationships/hyperlink" Target="http://g.co/maps/g2e38" TargetMode="External"/><Relationship Id="rId227" Type="http://schemas.openxmlformats.org/officeDocument/2006/relationships/hyperlink" Target="http://g.co/maps/6dw83" TargetMode="External"/><Relationship Id="rId228" Type="http://schemas.openxmlformats.org/officeDocument/2006/relationships/hyperlink" Target="http://www.veoliaenvironmentalservices.co.uk/Hampshire/" TargetMode="External"/><Relationship Id="rId229" Type="http://schemas.openxmlformats.org/officeDocument/2006/relationships/hyperlink" Target="http://maps.google.nl/maps?q=Whitmarsh+Lane,+United+Kingdom&amp;hl=nl&amp;ll=51.292882,-1.037626&amp;spn=0.002664,0.006866&amp;sll=52.469397,5.509644&amp;sspn=5.288537,9.876709&amp;vpsrc=6&amp;hnear=Whitmarsh+Ln,+RG24+8,+Verenigd+Koninkrijk&amp;t=h&amp;z=18&amp;layer=c&amp;cbll=51.292882,-1.037626&amp;" TargetMode="External"/><Relationship Id="rId1870" Type="http://schemas.openxmlformats.org/officeDocument/2006/relationships/hyperlink" Target="http://goo.gl/maps/Ck16n" TargetMode="External"/><Relationship Id="rId1871" Type="http://schemas.openxmlformats.org/officeDocument/2006/relationships/hyperlink" Target="http://goo.gl/maps/NbRv3" TargetMode="External"/><Relationship Id="rId1872" Type="http://schemas.openxmlformats.org/officeDocument/2006/relationships/hyperlink" Target="http://goo.gl/maps/ZNqpP" TargetMode="External"/><Relationship Id="rId1873" Type="http://schemas.openxmlformats.org/officeDocument/2006/relationships/hyperlink" Target="http://goo.gl/maps/cHN3b" TargetMode="External"/><Relationship Id="rId1480" Type="http://schemas.openxmlformats.org/officeDocument/2006/relationships/hyperlink" Target="http://goo.gl/maps/8tg3j" TargetMode="External"/><Relationship Id="rId1481" Type="http://schemas.openxmlformats.org/officeDocument/2006/relationships/hyperlink" Target="http://www.agsm.it/Areatecnica/ImpiantieReti/Termovalorizzatore/tabid/534/language/it-IT/Default.aspx" TargetMode="External"/><Relationship Id="rId1482" Type="http://schemas.openxmlformats.org/officeDocument/2006/relationships/hyperlink" Target="http://goo.gl/maps/qMQsg" TargetMode="External"/><Relationship Id="rId1483" Type="http://schemas.openxmlformats.org/officeDocument/2006/relationships/hyperlink" Target="http://goo.gl/maps/Ljd4Z" TargetMode="External"/><Relationship Id="rId1484" Type="http://schemas.openxmlformats.org/officeDocument/2006/relationships/hyperlink" Target="http://goo.gl/maps/kAUYU" TargetMode="External"/><Relationship Id="rId1485" Type="http://schemas.openxmlformats.org/officeDocument/2006/relationships/hyperlink" Target="http://goo.gl/maps/5GN49" TargetMode="External"/><Relationship Id="rId1486" Type="http://schemas.openxmlformats.org/officeDocument/2006/relationships/hyperlink" Target="http://goo.gl/maps/Xu0no" TargetMode="External"/><Relationship Id="rId1487" Type="http://schemas.openxmlformats.org/officeDocument/2006/relationships/hyperlink" Target="http://goo.gl/maps/bTnr1" TargetMode="External"/><Relationship Id="rId1488" Type="http://schemas.openxmlformats.org/officeDocument/2006/relationships/hyperlink" Target="http://goo.gl/maps/9ye5o" TargetMode="External"/><Relationship Id="rId1489" Type="http://schemas.openxmlformats.org/officeDocument/2006/relationships/hyperlink" Target="http://www.veolia-proprete.com/" TargetMode="External"/><Relationship Id="rId1090" Type="http://schemas.openxmlformats.org/officeDocument/2006/relationships/hyperlink" Target="http://goo.gl/maps/LZeIU" TargetMode="External"/><Relationship Id="rId1091" Type="http://schemas.openxmlformats.org/officeDocument/2006/relationships/hyperlink" Target="http://goo.gl/maps/LwciH" TargetMode="External"/><Relationship Id="rId1092" Type="http://schemas.openxmlformats.org/officeDocument/2006/relationships/hyperlink" Target="http://goo.gl/maps/z7PSt" TargetMode="External"/><Relationship Id="rId1093" Type="http://schemas.openxmlformats.org/officeDocument/2006/relationships/hyperlink" Target="http://goo.gl/maps/b4fa0" TargetMode="External"/><Relationship Id="rId1094" Type="http://schemas.openxmlformats.org/officeDocument/2006/relationships/hyperlink" Target="http://goo.gl/maps/DuYii" TargetMode="External"/><Relationship Id="rId1095" Type="http://schemas.openxmlformats.org/officeDocument/2006/relationships/hyperlink" Target="http://goo.gl/maps/Y1CTR" TargetMode="External"/><Relationship Id="rId1096" Type="http://schemas.openxmlformats.org/officeDocument/2006/relationships/hyperlink" Target="http://goo.gl/maps/vKmRV" TargetMode="External"/><Relationship Id="rId1097" Type="http://schemas.openxmlformats.org/officeDocument/2006/relationships/hyperlink" Target="http://goo.gl/maps/o5KOD" TargetMode="External"/><Relationship Id="rId1098" Type="http://schemas.openxmlformats.org/officeDocument/2006/relationships/hyperlink" Target="http://goo.gl/maps/JW8nm" TargetMode="External"/><Relationship Id="rId1099" Type="http://schemas.openxmlformats.org/officeDocument/2006/relationships/hyperlink" Target="http://goo.gl/maps/eUoMP" TargetMode="External"/><Relationship Id="rId1874" Type="http://schemas.openxmlformats.org/officeDocument/2006/relationships/hyperlink" Target="http://goo.gl/maps/f8fNh" TargetMode="External"/><Relationship Id="rId1875" Type="http://schemas.openxmlformats.org/officeDocument/2006/relationships/hyperlink" Target="http://goo.gl/maps/8q4Zi" TargetMode="External"/><Relationship Id="rId1876" Type="http://schemas.openxmlformats.org/officeDocument/2006/relationships/hyperlink" Target="http://goo.gl/maps/9d0P5" TargetMode="External"/><Relationship Id="rId1877" Type="http://schemas.openxmlformats.org/officeDocument/2006/relationships/hyperlink" Target="http://goo.gl/maps/ENoOt" TargetMode="External"/><Relationship Id="rId1878" Type="http://schemas.openxmlformats.org/officeDocument/2006/relationships/hyperlink" Target="http://goo.gl/maps/MW2aG" TargetMode="External"/><Relationship Id="rId1879" Type="http://schemas.openxmlformats.org/officeDocument/2006/relationships/hyperlink" Target="http://goo.gl/maps/Xjrr1" TargetMode="External"/><Relationship Id="rId2170" Type="http://schemas.openxmlformats.org/officeDocument/2006/relationships/hyperlink" Target="http://goo.gl/maps/QcTxe" TargetMode="External"/><Relationship Id="rId2171" Type="http://schemas.openxmlformats.org/officeDocument/2006/relationships/hyperlink" Target="http://goo.gl/maps/TsLVe" TargetMode="External"/><Relationship Id="rId2172" Type="http://schemas.openxmlformats.org/officeDocument/2006/relationships/hyperlink" Target="http://goo.gl/maps/W4caV" TargetMode="External"/><Relationship Id="rId2173" Type="http://schemas.openxmlformats.org/officeDocument/2006/relationships/hyperlink" Target="http://goo.gl/maps/4cU8t" TargetMode="External"/><Relationship Id="rId2174" Type="http://schemas.openxmlformats.org/officeDocument/2006/relationships/hyperlink" Target="http://goo.gl/maps/rvvqV" TargetMode="External"/><Relationship Id="rId2175" Type="http://schemas.openxmlformats.org/officeDocument/2006/relationships/hyperlink" Target="http://www.city.imizu.toyama.jp/hp/svFacHP.aspx?faccd=1306110" TargetMode="External"/><Relationship Id="rId2176" Type="http://schemas.openxmlformats.org/officeDocument/2006/relationships/hyperlink" Target="http://www.city.kakamigahara.lg.jp/manabi/kita_seisosenta.html" TargetMode="External"/><Relationship Id="rId2177" Type="http://schemas.openxmlformats.org/officeDocument/2006/relationships/hyperlink" Target="http://www.westenergy.fi/?l=en&amp;p=16&amp;text=Location" TargetMode="External"/><Relationship Id="rId2178" Type="http://schemas.openxmlformats.org/officeDocument/2006/relationships/hyperlink" Target="http://www.vantaanenergia.fi/en/SocialResponsibility/theenergyandtheenvironment/Pages/Newwastetoenergypowerplant.aspx" TargetMode="External"/><Relationship Id="rId2179" Type="http://schemas.openxmlformats.org/officeDocument/2006/relationships/hyperlink" Target="http://www.viridor.co.uk/sites-developments/ardley-efw/" TargetMode="External"/><Relationship Id="rId620" Type="http://schemas.openxmlformats.org/officeDocument/2006/relationships/hyperlink" Target="https://www.attero.nl/" TargetMode="External"/><Relationship Id="rId621" Type="http://schemas.openxmlformats.org/officeDocument/2006/relationships/hyperlink" Target="http://www.arnbv.nl/" TargetMode="External"/><Relationship Id="rId622" Type="http://schemas.openxmlformats.org/officeDocument/2006/relationships/hyperlink" Target="http://www.nea.gov.sg/" TargetMode="External"/><Relationship Id="rId623" Type="http://schemas.openxmlformats.org/officeDocument/2006/relationships/hyperlink" Target="http://maps.google.com/maps?q=1.32441,103.634527&amp;hl=en&amp;num=1&amp;t=h&amp;vpsrc=0&amp;z=18" TargetMode="External"/><Relationship Id="rId624" Type="http://schemas.openxmlformats.org/officeDocument/2006/relationships/hyperlink" Target="http://maps.google.com/maps?q=1.29752,103.622162&amp;hl=en&amp;ll=1.297423,103.622402&amp;spn=0.000005,0.002401&amp;num=1&amp;t=h&amp;vpsrc=0&amp;z=19&amp;layer=c&amp;cbll=1.297423,103.622402&amp;panoid=IZbWI0e1sZp2TzGUUvxZNA&amp;cbp=12,286.51,,0,0" TargetMode="External"/><Relationship Id="rId625" Type="http://schemas.openxmlformats.org/officeDocument/2006/relationships/hyperlink" Target="http://www.avag.ch/" TargetMode="External"/><Relationship Id="rId626" Type="http://schemas.openxmlformats.org/officeDocument/2006/relationships/hyperlink" Target="http://maps.google.com/maps?q=Allmendstrasse+166,+Thun,+Schweiz&amp;hl=en&amp;ll=46.761583,7.607179&amp;spn=0.002888,0.004801&amp;sll=46.760849,7.609713&amp;sspn=0.023108,0.038409&amp;vpsrc=6&amp;hnear=Allmendstrasse+166,+3600+Thun,+Bern,+Switzerland&amp;t=h&amp;z=18" TargetMode="External"/><Relationship Id="rId627" Type="http://schemas.openxmlformats.org/officeDocument/2006/relationships/hyperlink" Target="http://www.tridel.ch/" TargetMode="External"/><Relationship Id="rId628" Type="http://schemas.openxmlformats.org/officeDocument/2006/relationships/hyperlink" Target="http://maps.google.com/maps?q=Place+du+Vallon+35,+Lausanne,+Suisse&amp;hl=en&amp;ll=46.533989,6.645304&amp;spn=0.002051,0.002401&amp;sll=46.525309,6.631086&amp;sspn=0.004103,0.004801&amp;vpsrc=6&amp;hnear=Place+du+Vallon+35,+1005+Lausanne,+Vaud,+Switzerland&amp;t=h&amp;z=19" TargetMode="External"/><Relationship Id="rId629" Type="http://schemas.openxmlformats.org/officeDocument/2006/relationships/hyperlink" Target="http://maps.google.com/maps?q=Emmenspitz,+Zuchwil,+Schweiz&amp;hl=en&amp;ll=47.214525,7.570996&amp;spn=0.005728,0.009602&amp;sll=37.0625,-95.677068&amp;sspn=54.093296,78.662109&amp;vpsrc=6&amp;hnear=Emmenspitz,+4528+Zuchwil,+Solothurn,+Switzerland&amp;t=h&amp;z=17" TargetMode="External"/><Relationship Id="rId230" Type="http://schemas.openxmlformats.org/officeDocument/2006/relationships/hyperlink" Target="http://www.veoliaenvironmentalservices.co.uk/Hampshire/" TargetMode="External"/><Relationship Id="rId231" Type="http://schemas.openxmlformats.org/officeDocument/2006/relationships/hyperlink" Target="http://www.veoliaenvironmentalservices.co.uk/Hampshire/" TargetMode="External"/><Relationship Id="rId232" Type="http://schemas.openxmlformats.org/officeDocument/2006/relationships/hyperlink" Target="http://maps.google.nl/maps?q=Quartremaine+Road,+Portsmouth,+United+Kingdom&amp;hl=nl&amp;ll=50.821906,-1.054331&amp;spn=0.001345,0.003433&amp;sll=52.469397,5.509644&amp;sspn=5.288537,9.876709&amp;vpsrc=6&amp;hnear=Quartremaine+Rd,+Portsmouth+PO3+5,+Verenigd+Koninkrijk&amp;t=h&amp;z=19" TargetMode="External"/><Relationship Id="rId233" Type="http://schemas.openxmlformats.org/officeDocument/2006/relationships/hyperlink" Target="http://maps.google.nl/maps?q=Lister+Road,+Dudley,+United+Kingdom&amp;hl=nl&amp;ll=52.499416,-2.082805&amp;spn=0.00258,0.006866&amp;sll=52.469397,5.509644&amp;sspn=5.288537,9.876709&amp;vpsrc=6&amp;hnear=Lister+Rd,+Dudley,+West+Midlands+DY2,+Verenigd+Koninkrijk&amp;t=h&amp;z=18" TargetMode="External"/><Relationship Id="rId234" Type="http://schemas.openxmlformats.org/officeDocument/2006/relationships/hyperlink" Target="http://maps.google.nl/maps?q=Campbell+Road,+Stoke-on-Trent,+United+Kingdom&amp;hl=nl&amp;ll=52.988941,-2.182294&amp;spn=0.002564,0.006866&amp;sll=52.499416,-2.08178&amp;sspn=0.00258,0.004823&amp;vpsrc=6&amp;hnear=Campbell+Rd,+Stoke-on-Trent+ST4,+Verenigd+Koninkrijk&amp;t=h&amp;z=18" TargetMode="External"/><Relationship Id="rId235" Type="http://schemas.openxmlformats.org/officeDocument/2006/relationships/hyperlink" Target="http://www.mes-e.co.uk/" TargetMode="External"/><Relationship Id="rId236" Type="http://schemas.openxmlformats.org/officeDocument/2006/relationships/hyperlink" Target="http://www.mes-e.co.uk/" TargetMode="External"/><Relationship Id="rId237" Type="http://schemas.openxmlformats.org/officeDocument/2006/relationships/hyperlink" Target="http://maps.google.nl/maps?q=Crown+Street,+Wolverhampton,+United+Kingdom&amp;hl=nl&amp;ll=52.597082,-2.124127&amp;spn=0.002574,0.006866&amp;sll=52.987336,-2.183887&amp;sspn=0.005102,0.009645&amp;vpsrc=6&amp;hnear=Crown+St,+Wednesfield,+Wolverhampton+WV1+1,+Verenigd+Koninkrijk&amp;t=h&amp;z=" TargetMode="External"/><Relationship Id="rId238" Type="http://schemas.openxmlformats.org/officeDocument/2006/relationships/hyperlink" Target="http://maps.google.nl/maps?q=Incinerator+Road,+Nottingham,+United+Kingdom&amp;hl=nl&amp;ll=52.945962,-1.135519&amp;spn=0.002554,0.006866&amp;sll=52.469397,5.509644&amp;sspn=5.288537,9.876709&amp;vpsrc=6&amp;hnear=Incinerator+Rd,+Nottingham+NG2+3,+Verenigd+Koninkrijk&amp;t=h&amp;z=18" TargetMode="External"/><Relationship Id="rId239" Type="http://schemas.openxmlformats.org/officeDocument/2006/relationships/hyperlink" Target="http://www.wrg.co.uk/" TargetMode="External"/><Relationship Id="rId1880" Type="http://schemas.openxmlformats.org/officeDocument/2006/relationships/hyperlink" Target="http://goo.gl/maps/eQVgY" TargetMode="External"/><Relationship Id="rId1881" Type="http://schemas.openxmlformats.org/officeDocument/2006/relationships/hyperlink" Target="http://goo.gl/maps/LAEUh" TargetMode="External"/><Relationship Id="rId1882" Type="http://schemas.openxmlformats.org/officeDocument/2006/relationships/hyperlink" Target="http://goo.gl/maps/DovMW" TargetMode="External"/><Relationship Id="rId1883" Type="http://schemas.openxmlformats.org/officeDocument/2006/relationships/hyperlink" Target="http://www5.ocn.ne.jp/~clean/" TargetMode="External"/><Relationship Id="rId1490" Type="http://schemas.openxmlformats.org/officeDocument/2006/relationships/hyperlink" Target="http://www.messinambiente.it/" TargetMode="External"/><Relationship Id="rId1491" Type="http://schemas.openxmlformats.org/officeDocument/2006/relationships/hyperlink" Target="http://goo.gl/maps/sVlYU" TargetMode="External"/><Relationship Id="rId1492" Type="http://schemas.openxmlformats.org/officeDocument/2006/relationships/hyperlink" Target="http://www.appiaenergy.com/impianto.html" TargetMode="External"/><Relationship Id="rId1493" Type="http://schemas.openxmlformats.org/officeDocument/2006/relationships/hyperlink" Target="http://www.cis.pt.it/certificazione-1.htm" TargetMode="External"/><Relationship Id="rId1494" Type="http://schemas.openxmlformats.org/officeDocument/2006/relationships/hyperlink" Target="http://www.gruppo.acegas-aps.it/" TargetMode="External"/><Relationship Id="rId1495" Type="http://schemas.openxmlformats.org/officeDocument/2006/relationships/hyperlink" Target="http://www.tme.termomeccanica.com/" TargetMode="External"/><Relationship Id="rId1496" Type="http://schemas.openxmlformats.org/officeDocument/2006/relationships/hyperlink" Target="http://www.gruppoveritas.it/" TargetMode="External"/><Relationship Id="rId1497" Type="http://schemas.openxmlformats.org/officeDocument/2006/relationships/hyperlink" Target="http://www.veolia-proprete.com/" TargetMode="External"/><Relationship Id="rId1498" Type="http://schemas.openxmlformats.org/officeDocument/2006/relationships/hyperlink" Target="http://www.acea.it/section.aspx/it/a_r_i_a_acea_risorse_e_impianti_per_l_ambiente?lang=it" TargetMode="External"/><Relationship Id="rId1499" Type="http://schemas.openxmlformats.org/officeDocument/2006/relationships/hyperlink" Target="http://www.acea.it/section.aspx/it/a_r_i_a_acea_risorse_e_impianti_per_l_ambiente?lang=it" TargetMode="External"/><Relationship Id="rId1884" Type="http://schemas.openxmlformats.org/officeDocument/2006/relationships/hyperlink" Target="http://goo.gl/maps/sJFRM" TargetMode="External"/><Relationship Id="rId1885" Type="http://schemas.openxmlformats.org/officeDocument/2006/relationships/hyperlink" Target="http://www.kurahama.or.jp/" TargetMode="External"/><Relationship Id="rId1886" Type="http://schemas.openxmlformats.org/officeDocument/2006/relationships/hyperlink" Target="http://goo.gl/maps/63EAp" TargetMode="External"/><Relationship Id="rId1887" Type="http://schemas.openxmlformats.org/officeDocument/2006/relationships/hyperlink" Target="http://goo.gl/maps/8Hg6k" TargetMode="External"/><Relationship Id="rId1888" Type="http://schemas.openxmlformats.org/officeDocument/2006/relationships/hyperlink" Target="http://www.city.nobeoka.miyazaki.jp/contents/shimin/cleancenter/cleancenter/yumenomori.html" TargetMode="External"/><Relationship Id="rId1889" Type="http://schemas.openxmlformats.org/officeDocument/2006/relationships/hyperlink" Target="http://goo.gl/maps/kt2jY" TargetMode="External"/><Relationship Id="rId2180" Type="http://schemas.openxmlformats.org/officeDocument/2006/relationships/hyperlink" Target="http://www.viridor.co.uk/sites-developments/ardley-efw/" TargetMode="External"/><Relationship Id="rId2181" Type="http://schemas.openxmlformats.org/officeDocument/2006/relationships/hyperlink" Target="http://goo.gl/maps/Ljy9i" TargetMode="External"/><Relationship Id="rId2182" Type="http://schemas.openxmlformats.org/officeDocument/2006/relationships/hyperlink" Target="http://www.ringaskiddywastetoenergy.ie/contact.html" TargetMode="External"/><Relationship Id="rId2183" Type="http://schemas.openxmlformats.org/officeDocument/2006/relationships/hyperlink" Target="http://www.city.susono.shizuoka.jp/saijiki/index.php" TargetMode="External"/><Relationship Id="rId2184" Type="http://schemas.openxmlformats.org/officeDocument/2006/relationships/hyperlink" Target="http://goo.gl/maps/GCeDb" TargetMode="External"/><Relationship Id="rId10" Type="http://schemas.openxmlformats.org/officeDocument/2006/relationships/hyperlink" Target="http://maps.google.nl/maps?q=25.836176,-80.357094&amp;num=1&amp;t=h&amp;sll=25.837088,-80.358284&amp;sspn=0.006295,0.006295&amp;hl=nl&amp;ie=UTF8&amp;ll=25.835597,-80.355957&amp;spn=0.006817,0.009602&amp;z=17" TargetMode="External"/><Relationship Id="rId11" Type="http://schemas.openxmlformats.org/officeDocument/2006/relationships/hyperlink" Target="http://maps.google.nl/maps?q=42.368223,-83.052649&amp;num=1&amp;t=h&amp;sll=42.367761,-83.054635&amp;sspn=0.006295,0.006295&amp;hl=nl&amp;ie=UTF8&amp;ll=42.367985,-83.050579&amp;spn=0.005596,0.009602&amp;z=17" TargetMode="External"/><Relationship Id="rId12" Type="http://schemas.openxmlformats.org/officeDocument/2006/relationships/hyperlink" Target="http://maps.google.nl/maps?q=47.573099,7.56907&amp;num=1&amp;t=h&amp;sll=47.573106,7.569077&amp;sspn=0.006295,0.006295&amp;hl=nl&amp;ie=UTF8&amp;ll=47.573106,7.569076&amp;spn=0.002555,0.004801&amp;z=18" TargetMode="External"/><Relationship Id="rId13" Type="http://schemas.openxmlformats.org/officeDocument/2006/relationships/hyperlink" Target="http://maps.google.nl/maps?q=55.631303,13.045363&amp;num=1&amp;t=h&amp;sll=55.630055,13.045304&amp;sspn=0.006295,0.006295&amp;ie=UTF8&amp;ll=55.631218,13.04576&amp;spn=0.004276,0.009602&amp;z=17" TargetMode="External"/><Relationship Id="rId14" Type="http://schemas.openxmlformats.org/officeDocument/2006/relationships/hyperlink" Target="http://www.sysav.se/" TargetMode="External"/><Relationship Id="rId15" Type="http://schemas.openxmlformats.org/officeDocument/2006/relationships/hyperlink" Target="http://maps.google.nl/maps?q=38.695902,-77.240614&amp;num=1&amp;t=h&amp;sll=38.689713,-77.237328&amp;sspn=0.006295,0.006295&amp;hl=nl&amp;ie=UTF8&amp;ll=38.695567,-77.24049&amp;spn=0.002956,0.004801&amp;z=18" TargetMode="External"/><Relationship Id="rId16" Type="http://schemas.openxmlformats.org/officeDocument/2006/relationships/hyperlink" Target="http://maps.google.nl/maps?q=39.826657,-75.386531&amp;num=1&amp;t=h&amp;sll=39.826707,-75.386623&amp;sspn=0.006295,0.006295&amp;hl=nl&amp;ie=UTF8&amp;ll=39.826872,-75.387926&amp;spn=0.005817,0.009602&amp;z=17" TargetMode="External"/><Relationship Id="rId17" Type="http://schemas.openxmlformats.org/officeDocument/2006/relationships/hyperlink" Target="http://maps.google.nl/maps?q=40.738072,-73.589687&amp;num=1&amp;t=h&amp;sll=40.744658,-73.592152&amp;sspn=0.006295,0.006295&amp;hl=nl&amp;ie=UTF8&amp;ll=40.738023,-73.591769&amp;spn=0.005739,0.009602&amp;z=17" TargetMode="External"/><Relationship Id="rId18" Type="http://schemas.openxmlformats.org/officeDocument/2006/relationships/hyperlink" Target="http://maps.google.nl/maps?q=48.822872,2.387574&amp;num=1&amp;t=h&amp;sll=48.824335,2.384634&amp;sspn=0.006295,0.006295&amp;hl=nl&amp;ie=UTF8&amp;ll=48.822943,2.38708&amp;spn=0.009974,0.019205&amp;z=16" TargetMode="External"/><Relationship Id="rId19" Type="http://schemas.openxmlformats.org/officeDocument/2006/relationships/hyperlink" Target="http://maps.google.nl/maps?q=48.914497,2.321452&amp;num=1&amp;t=h&amp;sll=48.912468,2.324402&amp;sspn=0.008673,0.006295&amp;hl=nl&amp;ie=UTF8&amp;ll=48.914018,2.321087&amp;spn=0.004978,0.009602&amp;z=17" TargetMode="External"/><Relationship Id="rId2185" Type="http://schemas.openxmlformats.org/officeDocument/2006/relationships/hyperlink" Target="http://www.pjt.co.th/pjtuser/image/MAP/map-VSPP.gif" TargetMode="External"/><Relationship Id="rId2186" Type="http://schemas.openxmlformats.org/officeDocument/2006/relationships/hyperlink" Target="http://goo.gl/maps/K4ndd" TargetMode="External"/><Relationship Id="rId2187" Type="http://schemas.openxmlformats.org/officeDocument/2006/relationships/hyperlink" Target="http://goo.gl/maps/WcCuV" TargetMode="External"/><Relationship Id="rId2188" Type="http://schemas.openxmlformats.org/officeDocument/2006/relationships/hyperlink" Target="http://goo.gl/maps/u29Kq" TargetMode="External"/><Relationship Id="rId2189" Type="http://schemas.openxmlformats.org/officeDocument/2006/relationships/hyperlink" Target="http://www.city.hachioji.tokyo.jp/shisetsu/kankyo/tobukiseisokojyo/index.html" TargetMode="External"/><Relationship Id="rId630" Type="http://schemas.openxmlformats.org/officeDocument/2006/relationships/hyperlink" Target="http://maps.google.com/maps?q=49.911378,10.854417&amp;hl=en&amp;num=1&amp;t=h&amp;vpsrc=0&amp;z=18" TargetMode="External"/><Relationship Id="rId631" Type="http://schemas.openxmlformats.org/officeDocument/2006/relationships/hyperlink" Target="http://maps.google.com/maps?q=49.429056,1.031524&amp;hl=en&amp;num=1&amp;t=h&amp;vpsrc=0&amp;z=17" TargetMode="External"/><Relationship Id="rId632" Type="http://schemas.openxmlformats.org/officeDocument/2006/relationships/hyperlink" Target="http://www.smedar.fr/" TargetMode="External"/><Relationship Id="rId633" Type="http://schemas.openxmlformats.org/officeDocument/2006/relationships/hyperlink" Target="http://www.lipor.pt/" TargetMode="External"/><Relationship Id="rId634" Type="http://schemas.openxmlformats.org/officeDocument/2006/relationships/hyperlink" Target="http://maps.google.com/maps?q=41.228527,-8.650505&amp;hl=en&amp;ll=41.228261,-8.651063&amp;spn=0.003171,0.004801&amp;num=1&amp;t=h&amp;vpsrc=6&amp;z=18" TargetMode="External"/><Relationship Id="rId635" Type="http://schemas.openxmlformats.org/officeDocument/2006/relationships/hyperlink" Target="http://maps.google.com/maps?q=Salaise-sur-Sanne,+France&amp;hl=en&amp;ie=UTF8&amp;ll=45.341102,4.795237&amp;spn=0.002979,0.004801&amp;sll=37.0625,-95.677068&amp;sspn=54.093296,78.662109&amp;vpsrc=6&amp;hnear=Salaise-sur-Sanne,+Is%C3%A8re,+Rh%C3%B4ne-Alpes,+France&amp;t=h&amp;z=18" TargetMode="External"/><Relationship Id="rId636" Type="http://schemas.openxmlformats.org/officeDocument/2006/relationships/hyperlink" Target="http://www.groupe-seche.com/" TargetMode="External"/><Relationship Id="rId637" Type="http://schemas.openxmlformats.org/officeDocument/2006/relationships/hyperlink" Target="http://www.groupe-seche.com/" TargetMode="External"/><Relationship Id="rId638" Type="http://schemas.openxmlformats.org/officeDocument/2006/relationships/hyperlink" Target="http://maps.google.com/maps?q=43.312396,-0.436471&amp;hl=en&amp;num=1&amp;t=h&amp;vpsrc=0&amp;z=18" TargetMode="External"/><Relationship Id="rId639" Type="http://schemas.openxmlformats.org/officeDocument/2006/relationships/hyperlink" Target="http://maps.google.com/maps?q=44.906022,-0.530916&amp;hl=en&amp;ll=44.906051,-0.530769&amp;spn=0.001493,0.002401&amp;num=1&amp;t=h&amp;vpsrc=0&amp;z=19" TargetMode="External"/><Relationship Id="rId240" Type="http://schemas.openxmlformats.org/officeDocument/2006/relationships/hyperlink" Target="http://maps.google.nl/maps?q=Laverstoke+Rd,+Kent+ME16+0,+Verenigd+Koninkrijk&amp;hl=nl&amp;ll=51.292734,0.492314&amp;spn=0.005327,0.013733&amp;sll=52.945962,-1.134494&amp;sspn=0.002554,0.004823&amp;vpsrc=6&amp;geocode=FSioDgMdTY0HAA&amp;hnear=Laverstoke+Rd,+Kent+ME16+0,+Verenigd+Koninkr" TargetMode="External"/><Relationship Id="rId241" Type="http://schemas.openxmlformats.org/officeDocument/2006/relationships/hyperlink" Target="http://g.co/maps/8at2t" TargetMode="External"/><Relationship Id="rId242" Type="http://schemas.openxmlformats.org/officeDocument/2006/relationships/hyperlink" Target="http://maps.google.nl/maps?q=North+Quay+Road,+Newhaven,+UK&amp;hl=nl&amp;ll=50.801327,0.050211&amp;spn=0.002692,0.006866&amp;sll=50.787788,0.05815&amp;sspn=0.021433,0.038581&amp;vpsrc=6&amp;hnear=N+Quay+Rd,+Newhaven,+East+Sussex+BN9+0,+Verenigd+Koninkrijk&amp;t=h&amp;z=18" TargetMode="External"/><Relationship Id="rId243" Type="http://schemas.openxmlformats.org/officeDocument/2006/relationships/hyperlink" Target="http://www.kentenviropower.co.uk/" TargetMode="External"/><Relationship Id="rId244" Type="http://schemas.openxmlformats.org/officeDocument/2006/relationships/hyperlink" Target="http://maps.google.nl/maps?q=Raikes+Lane,+Bolton,+United+Kingdom&amp;hl=nl&amp;ll=53.567,-2.408286&amp;spn=0.00253,0.006866&amp;sll=51.289299,0.49181&amp;sspn=0.08481,0.154324&amp;vpsrc=6&amp;hnear=Raikes'+Ln,+Bolton+BL3+2,+Verenigd+Koninkrijk&amp;t=h&amp;z=18" TargetMode="External"/><Relationship Id="rId245" Type="http://schemas.openxmlformats.org/officeDocument/2006/relationships/hyperlink" Target="http://g.co/maps/x2skb" TargetMode="External"/><Relationship Id="rId246" Type="http://schemas.openxmlformats.org/officeDocument/2006/relationships/hyperlink" Target="http://www.mes-e.co.uk/" TargetMode="External"/><Relationship Id="rId247" Type="http://schemas.openxmlformats.org/officeDocument/2006/relationships/hyperlink" Target="http://g.co/maps/yvsa3" TargetMode="External"/><Relationship Id="rId248" Type="http://schemas.openxmlformats.org/officeDocument/2006/relationships/hyperlink" Target="http://g.co/maps/sb7at" TargetMode="External"/><Relationship Id="rId249" Type="http://schemas.openxmlformats.org/officeDocument/2006/relationships/hyperlink" Target="http://g.co/maps/p6zkg" TargetMode="External"/><Relationship Id="rId1890" Type="http://schemas.openxmlformats.org/officeDocument/2006/relationships/hyperlink" Target="http://goo.gl/maps/x3q98" TargetMode="External"/><Relationship Id="rId1891" Type="http://schemas.openxmlformats.org/officeDocument/2006/relationships/hyperlink" Target="http://goo.gl/maps/HlsW3" TargetMode="External"/><Relationship Id="rId1892" Type="http://schemas.openxmlformats.org/officeDocument/2006/relationships/hyperlink" Target="http://www.city.kumamoto.kumamoto.jp/content/web/asp/kiji_detail.asp?LS=140&amp;ID=4011" TargetMode="External"/><Relationship Id="rId1893" Type="http://schemas.openxmlformats.org/officeDocument/2006/relationships/hyperlink" Target="http://goo.gl/maps/sj4Fy" TargetMode="External"/><Relationship Id="rId1894" Type="http://schemas.openxmlformats.org/officeDocument/2006/relationships/hyperlink" Target="http://goo.gl/maps/CpaZ6" TargetMode="External"/><Relationship Id="rId1895" Type="http://schemas.openxmlformats.org/officeDocument/2006/relationships/hyperlink" Target="http://goo.gl/maps/7E7bN" TargetMode="External"/><Relationship Id="rId1896" Type="http://schemas.openxmlformats.org/officeDocument/2006/relationships/hyperlink" Target="http://goo.gl/maps/O38QV" TargetMode="External"/><Relationship Id="rId1897" Type="http://schemas.openxmlformats.org/officeDocument/2006/relationships/hyperlink" Target="http://goo.gl/maps/HoAEt" TargetMode="External"/><Relationship Id="rId1898" Type="http://schemas.openxmlformats.org/officeDocument/2006/relationships/hyperlink" Target="http://goo.gl/maps/vrgVk" TargetMode="External"/><Relationship Id="rId1899" Type="http://schemas.openxmlformats.org/officeDocument/2006/relationships/hyperlink" Target="http://goo.gl/maps/XxzJz" TargetMode="External"/><Relationship Id="rId2190" Type="http://schemas.openxmlformats.org/officeDocument/2006/relationships/hyperlink" Target="http://www.city.hachioji.tokyo.jp/shisetsu/kankyo/tateseisokojyo/index.html" TargetMode="External"/><Relationship Id="rId2191" Type="http://schemas.openxmlformats.org/officeDocument/2006/relationships/hyperlink" Target="http://goo.gl/maps/GQUao" TargetMode="External"/><Relationship Id="rId2192" Type="http://schemas.openxmlformats.org/officeDocument/2006/relationships/hyperlink" Target="http://goo.gl/maps/Ftplg" TargetMode="External"/><Relationship Id="rId2193" Type="http://schemas.openxmlformats.org/officeDocument/2006/relationships/hyperlink" Target="http://www.ave.at/" TargetMode="External"/><Relationship Id="rId2194" Type="http://schemas.openxmlformats.org/officeDocument/2006/relationships/hyperlink" Target="http://maps.google.nl/maps?q=Mitterhoferstra%C3%9Fe+100,+Wels,+%C3%96sterreich&amp;hl=nl&amp;ie=UTF8&amp;sll=52.469397,5.509644&amp;sspn=5.288537,9.876709&amp;vpsrc=0&amp;hnear=Mitterhoferstra%C3%9Fe+100,+Dickerldorf+4600+Wels,+Ober%C3%B6sterreich,+Oostenrijk&amp;t=h&amp;z=16" TargetMode="External"/><Relationship Id="rId2195" Type="http://schemas.openxmlformats.org/officeDocument/2006/relationships/hyperlink" Target="http://goo.gl/maps/qu6Bq" TargetMode="External"/><Relationship Id="rId2196" Type="http://schemas.openxmlformats.org/officeDocument/2006/relationships/hyperlink" Target="http://www.city.hiratsuka.kanagawa.jp/kouiki/about/about_03.html" TargetMode="External"/><Relationship Id="rId20" Type="http://schemas.openxmlformats.org/officeDocument/2006/relationships/hyperlink" Target="http://maps.google.nl/maps?q=48.832146,2.263645&amp;num=1&amp;t=h&amp;sll=48.830424,2.261132&amp;sspn=0.006295,0.006295&amp;hl=nl&amp;ie=UTF8&amp;ll=48.831786,2.263548&amp;spn=0.004986,0.009602&amp;z=17" TargetMode="External"/><Relationship Id="rId21" Type="http://schemas.openxmlformats.org/officeDocument/2006/relationships/hyperlink" Target="http://www.syctom-isseane.com/" TargetMode="External"/><Relationship Id="rId22" Type="http://schemas.openxmlformats.org/officeDocument/2006/relationships/hyperlink" Target="http://ww.rwe.com/" TargetMode="External"/><Relationship Id="rId23" Type="http://schemas.openxmlformats.org/officeDocument/2006/relationships/hyperlink" Target="http://maps.google.nl/maps?q=51.516014,6.994901&amp;num=1&amp;t=h&amp;sll=51.51633,6.99621&amp;sspn=0.006295,0.006295&amp;hl=nl&amp;ie=UTF8&amp;ll=51.515379,6.994075&amp;spn=0.004714,0.009602&amp;z=17" TargetMode="External"/><Relationship Id="rId24" Type="http://schemas.openxmlformats.org/officeDocument/2006/relationships/hyperlink" Target="http://maps.google.nl/maps?q=39.644214,2.682402&amp;num=1&amp;t=h&amp;sll=52.469397,5.509644&amp;sspn=4.725979,9.832764&amp;hl=nl&amp;ie=UTF8&amp;ll=39.644106,2.682536&amp;spn=0.002916,0.004801&amp;z=18" TargetMode="External"/><Relationship Id="rId25" Type="http://schemas.openxmlformats.org/officeDocument/2006/relationships/hyperlink" Target="http://www.union.tokyo23-seisou.lg.jp/" TargetMode="External"/><Relationship Id="rId26" Type="http://schemas.openxmlformats.org/officeDocument/2006/relationships/hyperlink" Target="http://www.tirme.com/" TargetMode="External"/><Relationship Id="rId27" Type="http://schemas.openxmlformats.org/officeDocument/2006/relationships/hyperlink" Target="http://www.covantaenergy.com/" TargetMode="External"/><Relationship Id="rId28" Type="http://schemas.openxmlformats.org/officeDocument/2006/relationships/hyperlink" Target="http://www.covantaenergy.com/" TargetMode="External"/><Relationship Id="rId29" Type="http://schemas.openxmlformats.org/officeDocument/2006/relationships/hyperlink" Target="http://www.covantaenergy.com/" TargetMode="External"/><Relationship Id="rId2197" Type="http://schemas.openxmlformats.org/officeDocument/2006/relationships/hyperlink" Target="http://goo.gl/maps/HSXWP" TargetMode="External"/><Relationship Id="rId2198" Type="http://schemas.openxmlformats.org/officeDocument/2006/relationships/hyperlink" Target="http://www.hz-inova.com/" TargetMode="External"/><Relationship Id="rId2199" Type="http://schemas.openxmlformats.org/officeDocument/2006/relationships/hyperlink" Target="http://www.hz-inova.com/" TargetMode="External"/><Relationship Id="rId1100" Type="http://schemas.openxmlformats.org/officeDocument/2006/relationships/hyperlink" Target="http://goo.gl/maps/BqJX9" TargetMode="External"/><Relationship Id="rId1101" Type="http://schemas.openxmlformats.org/officeDocument/2006/relationships/hyperlink" Target="http://goo.gl/maps/2TmA6" TargetMode="External"/><Relationship Id="rId1102" Type="http://schemas.openxmlformats.org/officeDocument/2006/relationships/hyperlink" Target="http://goo.gl/maps/YJ1lN" TargetMode="External"/><Relationship Id="rId1103" Type="http://schemas.openxmlformats.org/officeDocument/2006/relationships/hyperlink" Target="http://goo.gl/maps/r6haL" TargetMode="External"/><Relationship Id="rId1104" Type="http://schemas.openxmlformats.org/officeDocument/2006/relationships/hyperlink" Target="http://www.bseng.co.kr/english/bseng/en_1.htm" TargetMode="External"/><Relationship Id="rId1105" Type="http://schemas.openxmlformats.org/officeDocument/2006/relationships/hyperlink" Target="http://goo.gl/maps/2whCA" TargetMode="External"/><Relationship Id="rId1106" Type="http://schemas.openxmlformats.org/officeDocument/2006/relationships/hyperlink" Target="http://goo.gl/maps/bT6UE" TargetMode="External"/><Relationship Id="rId1107" Type="http://schemas.openxmlformats.org/officeDocument/2006/relationships/hyperlink" Target="http://goo.gl/maps/JUQIC" TargetMode="External"/><Relationship Id="rId1108" Type="http://schemas.openxmlformats.org/officeDocument/2006/relationships/hyperlink" Target="http://goo.gl/maps/NurkL" TargetMode="External"/><Relationship Id="rId1109" Type="http://schemas.openxmlformats.org/officeDocument/2006/relationships/hyperlink" Target="http://goo.gl/maps/bkNf3" TargetMode="External"/><Relationship Id="rId640" Type="http://schemas.openxmlformats.org/officeDocument/2006/relationships/hyperlink" Target="http://www.ekokem.fi/" TargetMode="External"/><Relationship Id="rId641" Type="http://schemas.openxmlformats.org/officeDocument/2006/relationships/hyperlink" Target="http://www.westenergy.fi/" TargetMode="External"/><Relationship Id="rId642" Type="http://schemas.openxmlformats.org/officeDocument/2006/relationships/hyperlink" Target="http://www.vantaanenergia.fi/" TargetMode="External"/><Relationship Id="rId643" Type="http://schemas.openxmlformats.org/officeDocument/2006/relationships/hyperlink" Target="http://maps.google.com/maps?q=Korzert+15,+Wuppertal,+Deutschland&amp;hl=en&amp;ie=UTF8&amp;ll=51.225028,7.142733&amp;spn=0.002641,0.004801&amp;sll=52.527926,12.359437&amp;sspn=0.00513,0.009602&amp;vpsrc=6&amp;hnear=Korzert+15,+42349+Wuppertal,+D%C3%BCsseldorf,+Nordrhein-Westfalen,+Germa" TargetMode="External"/><Relationship Id="rId644" Type="http://schemas.openxmlformats.org/officeDocument/2006/relationships/hyperlink" Target="http://maps.google.com/maps?q=Im+Eisholz+12,+Leverkusen,+Deutschland&amp;hl=en&amp;ie=UTF8&amp;ll=51.043418,7.004932&amp;spn=0.005302,0.009602&amp;sll=51.225028,7.142733&amp;sspn=0.002641,0.004801&amp;vpsrc=6&amp;hnear=Im+Eisholz+12,+K%C3%BCppersteg+51373+Leverkusen,+K%C3%B6ln,+Nordrhei" TargetMode="External"/><Relationship Id="rId645" Type="http://schemas.openxmlformats.org/officeDocument/2006/relationships/hyperlink" Target="http://maps.google.com/maps?q=Helmstedt,+Germany&amp;hl=en&amp;ll=52.171392,10.976479&amp;spn=0.010344,0.019205&amp;sll=37.0625,-95.677068&amp;sspn=54.093296,78.662109&amp;vpsrc=6&amp;hnear=Helmstedt,+Lower+Saxony,+Germany&amp;t=h&amp;z=16" TargetMode="External"/><Relationship Id="rId646" Type="http://schemas.openxmlformats.org/officeDocument/2006/relationships/hyperlink" Target="http://maps.google.com/maps?q=Oken+2,+Bremen,+Deutschland&amp;hl=en&amp;ll=53.113683,8.816636&amp;spn=0.005062,0.009602&amp;sll=52.171392,10.976479&amp;sspn=0.010344,0.019205&amp;vpsrc=6&amp;hnear=Oken+2,+In+den+Hufen+28219+Bremen,+Germany&amp;t=h&amp;z=17" TargetMode="External"/><Relationship Id="rId647" Type="http://schemas.openxmlformats.org/officeDocument/2006/relationships/hyperlink" Target="http://maps.google.com/maps?q=Otavistra%C3%9Fe+7+-+9,+Bremen,+Deutschland&amp;hl=en&amp;ie=UTF8&amp;sll=53.113683,8.816636&amp;sspn=0.005062,0.009602&amp;vpsrc=0&amp;hnear=Otavistra%C3%9Fe+9,+Industrieh%C3%A4fen+28237+Bremen,+Germany&amp;t=h&amp;z=16" TargetMode="External"/><Relationship Id="rId648" Type="http://schemas.openxmlformats.org/officeDocument/2006/relationships/hyperlink" Target="http://maps.google.com/maps?q=Zur+Hexenbr%C3%BCcke+16,+Bremerhaven,+Deutschland&amp;hl=en&amp;ie=UTF8&amp;ll=53.548474,8.61798&amp;spn=0.00501,0.009602&amp;sll=53.12453,8.72649&amp;sspn=0.010121,0.019205&amp;vpsrc=6&amp;hnear=Zur+Hexenbr%C3%BCcke+16,+Geestem%C3%BCnde+27570+Bremerhaven,+" TargetMode="External"/><Relationship Id="rId649" Type="http://schemas.openxmlformats.org/officeDocument/2006/relationships/hyperlink" Target="http://maps.google.com/maps?q=Flinger+Broich+25,+D%C3%BCsseldorf,+Deutschland&amp;hl=en&amp;ie=UTF8&amp;ll=51.225146,6.823475&amp;spn=0.002641,0.004801&amp;sll=53.548474,8.61798&amp;sspn=0.00501,0.009602&amp;vpsrc=6&amp;hnear=Flinger+Broich+25,+40235+D%C3%BCsseldorf,+Nordrhein-Westfalen" TargetMode="External"/><Relationship Id="rId250" Type="http://schemas.openxmlformats.org/officeDocument/2006/relationships/hyperlink" Target="http://www.gov.je/" TargetMode="External"/><Relationship Id="rId251" Type="http://schemas.openxmlformats.org/officeDocument/2006/relationships/hyperlink" Target="http://www.gov.je/" TargetMode="External"/><Relationship Id="rId252" Type="http://schemas.openxmlformats.org/officeDocument/2006/relationships/hyperlink" Target="http://g.co/maps/7vh4m" TargetMode="External"/><Relationship Id="rId253" Type="http://schemas.openxmlformats.org/officeDocument/2006/relationships/hyperlink" Target="http://g.co/maps/bpkpc" TargetMode="External"/><Relationship Id="rId254" Type="http://schemas.openxmlformats.org/officeDocument/2006/relationships/hyperlink" Target="http://www.wasteservmalta.com/" TargetMode="External"/><Relationship Id="rId255" Type="http://schemas.openxmlformats.org/officeDocument/2006/relationships/hyperlink" Target="http://g.co/maps/3ge8p" TargetMode="External"/><Relationship Id="rId256" Type="http://schemas.openxmlformats.org/officeDocument/2006/relationships/hyperlink" Target="http://maps.google.nl/maps?q=3+Avenue+de+Fontvieille,+Monaco&amp;hl=nl&amp;ll=43.728662,7.413905&amp;spn=0.003062,0.004823&amp;sll=52.469397,5.509644&amp;sspn=5.288537,9.876709&amp;vpsrc=6&amp;hnear=3+Avenue+de+Fontvieille,+98000+Monaco&amp;t=h&amp;z=18" TargetMode="External"/><Relationship Id="rId257" Type="http://schemas.openxmlformats.org/officeDocument/2006/relationships/hyperlink" Target="http://www.sma.mc/" TargetMode="External"/><Relationship Id="rId258" Type="http://schemas.openxmlformats.org/officeDocument/2006/relationships/hyperlink" Target="http://maps.google.nl/maps?q=Vamweg+7,+Wijster&amp;hl=nl&amp;ll=52.789904,6.515129&amp;spn=0.010251,0.01929&amp;sll=52.469397,5.509644&amp;sspn=5.288537,9.876709&amp;vpsrc=6&amp;hnear=Vamweg+7,+Wijster,+Midden-Drenthe,+Drenthe&amp;t=h&amp;z=16" TargetMode="External"/><Relationship Id="rId259" Type="http://schemas.openxmlformats.org/officeDocument/2006/relationships/hyperlink" Target="http://maps.google.nl/maps?q=Nieuwe+Pieckelaan+1,+Lindenholt&amp;hl=nl&amp;ll=51.849724,5.792477&amp;spn=0.010471,0.01929&amp;sll=52.789904,6.515129&amp;sspn=0.010251,0.01929&amp;vpsrc=6&amp;hnear=Nieuwe+Pieckelaan+1,+Weurt,+Beuningen,+Gelderland&amp;t=h&amp;z=16" TargetMode="External"/><Relationship Id="rId30" Type="http://schemas.openxmlformats.org/officeDocument/2006/relationships/hyperlink" Target="http://www.covantaenergy.com/" TargetMode="External"/><Relationship Id="rId31" Type="http://schemas.openxmlformats.org/officeDocument/2006/relationships/hyperlink" Target="http://www.covantaenergy.com/" TargetMode="External"/><Relationship Id="rId32" Type="http://schemas.openxmlformats.org/officeDocument/2006/relationships/hyperlink" Target="http://www.covantaenergy.com/" TargetMode="External"/><Relationship Id="rId33" Type="http://schemas.openxmlformats.org/officeDocument/2006/relationships/hyperlink" Target="http://www.syctom-paris.fr/" TargetMode="External"/><Relationship Id="rId34" Type="http://schemas.openxmlformats.org/officeDocument/2006/relationships/hyperlink" Target="http://www.syctom-paris.fr/" TargetMode="External"/><Relationship Id="rId35" Type="http://schemas.openxmlformats.org/officeDocument/2006/relationships/hyperlink" Target="http://www.iwb.ch/" TargetMode="External"/><Relationship Id="rId36" Type="http://schemas.openxmlformats.org/officeDocument/2006/relationships/hyperlink" Target="http://www.covantaenergy.com/" TargetMode="External"/><Relationship Id="rId37" Type="http://schemas.openxmlformats.org/officeDocument/2006/relationships/hyperlink" Target="http://www.msz3.ru/" TargetMode="External"/><Relationship Id="rId38" Type="http://schemas.openxmlformats.org/officeDocument/2006/relationships/hyperlink" Target="http://g.co/maps/jv8tf" TargetMode="External"/><Relationship Id="rId39" Type="http://schemas.openxmlformats.org/officeDocument/2006/relationships/hyperlink" Target="http://www.ctra.ad/" TargetMode="External"/><Relationship Id="rId1500" Type="http://schemas.openxmlformats.org/officeDocument/2006/relationships/hyperlink" Target="http://www.altovicentinoambiente.it/it/page_490.html" TargetMode="External"/><Relationship Id="rId1501" Type="http://schemas.openxmlformats.org/officeDocument/2006/relationships/hyperlink" Target="http://www.coresesto.it/?location=Termo+valorizzatore" TargetMode="External"/><Relationship Id="rId1502" Type="http://schemas.openxmlformats.org/officeDocument/2006/relationships/hyperlink" Target="http://www.cosmari.sinp.net/impianti_smaltimento.htm" TargetMode="External"/><Relationship Id="rId1503" Type="http://schemas.openxmlformats.org/officeDocument/2006/relationships/hyperlink" Target="http://www.veolia-proprete.com/" TargetMode="External"/><Relationship Id="rId1110" Type="http://schemas.openxmlformats.org/officeDocument/2006/relationships/hyperlink" Target="http://goo.gl/maps/umpZa" TargetMode="External"/><Relationship Id="rId1111" Type="http://schemas.openxmlformats.org/officeDocument/2006/relationships/hyperlink" Target="http://goo.gl/maps/Q0Cgu" TargetMode="External"/><Relationship Id="rId1112" Type="http://schemas.openxmlformats.org/officeDocument/2006/relationships/hyperlink" Target="http://blog.daum.net/kgy420/1217" TargetMode="External"/><Relationship Id="rId1113" Type="http://schemas.openxmlformats.org/officeDocument/2006/relationships/hyperlink" Target="http://goo.gl/maps/PD8Ir" TargetMode="External"/><Relationship Id="rId1114" Type="http://schemas.openxmlformats.org/officeDocument/2006/relationships/hyperlink" Target="http://www.anyang.go.kr/anyang.jsp?conCode=AC00005400&amp;PATH=A080010" TargetMode="External"/><Relationship Id="rId1115" Type="http://schemas.openxmlformats.org/officeDocument/2006/relationships/hyperlink" Target="http://goo.gl/maps/x4yJK" TargetMode="External"/><Relationship Id="rId1116" Type="http://schemas.openxmlformats.org/officeDocument/2006/relationships/hyperlink" Target="http://goo.gl/maps/Cy9bW" TargetMode="External"/><Relationship Id="rId1117" Type="http://schemas.openxmlformats.org/officeDocument/2006/relationships/hyperlink" Target="http://goo.gl/maps/5IOk7" TargetMode="External"/><Relationship Id="rId1118" Type="http://schemas.openxmlformats.org/officeDocument/2006/relationships/hyperlink" Target="http://goo.gl/maps/xPQhv" TargetMode="External"/><Relationship Id="rId1119" Type="http://schemas.openxmlformats.org/officeDocument/2006/relationships/hyperlink" Target="http://goo.gl/maps/GUFCZ" TargetMode="External"/><Relationship Id="rId650" Type="http://schemas.openxmlformats.org/officeDocument/2006/relationships/hyperlink" Target="http://maps.google.com/maps?q=54.307604,10.112411&amp;hl=en&amp;num=1&amp;t=h&amp;vpsrc=0&amp;z=18" TargetMode="External"/><Relationship Id="rId651" Type="http://schemas.openxmlformats.org/officeDocument/2006/relationships/hyperlink" Target="http://www.avgkoeln.de/" TargetMode="External"/><Relationship Id="rId652" Type="http://schemas.openxmlformats.org/officeDocument/2006/relationships/hyperlink" Target="http://www.ava-augsburg.de/" TargetMode="External"/><Relationship Id="rId653" Type="http://schemas.openxmlformats.org/officeDocument/2006/relationships/hyperlink" Target="http://www.egk.de/" TargetMode="External"/><Relationship Id="rId654" Type="http://schemas.openxmlformats.org/officeDocument/2006/relationships/hyperlink" Target="http://www.awb-neu-ulm.de/" TargetMode="External"/><Relationship Id="rId655" Type="http://schemas.openxmlformats.org/officeDocument/2006/relationships/hyperlink" Target="http://www.mva-ingolstadt.de/" TargetMode="External"/><Relationship Id="rId656" Type="http://schemas.openxmlformats.org/officeDocument/2006/relationships/hyperlink" Target="http://www.mvv-umwelt.de/" TargetMode="External"/><Relationship Id="rId657" Type="http://schemas.openxmlformats.org/officeDocument/2006/relationships/hyperlink" Target="http://www.mvv-umwelt.de/" TargetMode="External"/><Relationship Id="rId658" Type="http://schemas.openxmlformats.org/officeDocument/2006/relationships/hyperlink" Target="http://www.agr.de/rzr-herten" TargetMode="External"/><Relationship Id="rId659" Type="http://schemas.openxmlformats.org/officeDocument/2006/relationships/hyperlink" Target="http://www.swm.de/" TargetMode="External"/><Relationship Id="rId1504" Type="http://schemas.openxmlformats.org/officeDocument/2006/relationships/hyperlink" Target="http://www.severaspa.it/" TargetMode="External"/><Relationship Id="rId1505" Type="http://schemas.openxmlformats.org/officeDocument/2006/relationships/hyperlink" Target="http://www.landkreis-guenzburg.de/abfall/kreisabfallwirtschaft/abfallentsorgungsanlagen.html" TargetMode="External"/><Relationship Id="rId1506" Type="http://schemas.openxmlformats.org/officeDocument/2006/relationships/hyperlink" Target="http://www.mva-weisweiler.de/" TargetMode="External"/><Relationship Id="rId1507" Type="http://schemas.openxmlformats.org/officeDocument/2006/relationships/hyperlink" Target="http://www.t-a-lauta.de/" TargetMode="External"/><Relationship Id="rId1508" Type="http://schemas.openxmlformats.org/officeDocument/2006/relationships/hyperlink" Target="http://goo.gl/maps/RXqCt" TargetMode="External"/><Relationship Id="rId1509" Type="http://schemas.openxmlformats.org/officeDocument/2006/relationships/hyperlink" Target="http://www.mhkw-mainz.de/" TargetMode="External"/><Relationship Id="rId260" Type="http://schemas.openxmlformats.org/officeDocument/2006/relationships/hyperlink" Target="http://maps.google.nl/maps?q=Professor+Gerbrandyweg+10,+3197+Botlek,+Botlek+Rotterdam,+Rotterdam,+Zuid-Holland&amp;hl=nl&amp;ll=51.897311,4.275173&amp;spn=0.00523,0.009645&amp;sll=51.849724,5.788379&amp;sspn=0.010471,0.027466&amp;vpsrc=6&amp;geocode=FU7nFwMd7j5BAA&amp;hnear=Professor+Ge" TargetMode="External"/><Relationship Id="rId261" Type="http://schemas.openxmlformats.org/officeDocument/2006/relationships/hyperlink" Target="http://maps.google.nl/maps?q=Brielselaan+175,+Tarwewijk,+Rotterdam&amp;hl=nl&amp;ll=51.894384,4.474397&amp;spn=0.002615,0.004823&amp;sll=51.897311,4.275173&amp;sspn=0.00523,0.009645&amp;vpsrc=6&amp;hnear=Brielselaan+175,+Tarwewijk,+Rotterdam,+Zuid-Holland&amp;t=h&amp;z=18" TargetMode="External"/><Relationship Id="rId262" Type="http://schemas.openxmlformats.org/officeDocument/2006/relationships/hyperlink" Target="http://maps.google.nl/maps?q=Potendreef,+Roosendaal&amp;hl=nl&amp;ll=51.547589,4.442725&amp;spn=0.002635,0.004823&amp;sll=51.894384,4.474397&amp;sspn=0.002615,0.004823&amp;vpsrc=6&amp;hnear=Potendreef,+Roosendaal,+Noord-Brabant&amp;t=h&amp;z=18" TargetMode="External"/><Relationship Id="rId263" Type="http://schemas.openxmlformats.org/officeDocument/2006/relationships/hyperlink" Target="http://maps.google.nl/maps?q=Middenweg+34,+Moerdijk&amp;hl=nl&amp;sll=51.547589,4.442725&amp;sspn=0.002635,0.004823&amp;vpsrc=0&amp;hnear=Middenweg+34,+Moerdijk,+Noord-Brabant&amp;t=h&amp;z=16" TargetMode="External"/><Relationship Id="rId264" Type="http://schemas.openxmlformats.org/officeDocument/2006/relationships/hyperlink" Target="http://maps.google.nl/maps?q=Boldershoekweg+51,+hengelo&amp;hl=nl&amp;ll=52.234831,6.787469&amp;spn=0.010382,0.01929&amp;sll=51.68302,4.580519&amp;sspn=0.01051,0.01929&amp;vpsrc=6&amp;hnear=Boldershoekweg+51,+Twekkelo,+Hengelo,+Overijssel&amp;t=h&amp;z=16" TargetMode="External"/><Relationship Id="rId265" Type="http://schemas.openxmlformats.org/officeDocument/2006/relationships/hyperlink" Target="http://maps.google.nl/maps?q=Rivierweg,+Duiven&amp;hl=nl&amp;ll=51.970103,6.001604&amp;spn=0.010443,0.01929&amp;sll=52.234831,6.787469&amp;sspn=0.010382,0.01929&amp;vpsrc=6&amp;hnear=Rivierweg,+Duiven,+Gelderland&amp;t=h&amp;z=16" TargetMode="External"/><Relationship Id="rId266" Type="http://schemas.openxmlformats.org/officeDocument/2006/relationships/hyperlink" Target="http://maps.google.nl/maps?q=Baanhoekweg+40,+3e+Merwedehaven,+Dordrecht&amp;hl=nl&amp;ll=51.815354,4.737403&amp;spn=0.00524,0.009645&amp;sll=51.970103,6.001604&amp;sspn=0.010443,0.01929&amp;vpsrc=6&amp;hnear=Baanhoekweg+40,+Industriegebied+Staart,+Dordrecht,+Zuid-Holland&amp;t=h&amp;z=17" TargetMode="External"/><Relationship Id="rId267" Type="http://schemas.openxmlformats.org/officeDocument/2006/relationships/hyperlink" Target="http://maps.google.nl/maps?q=Jadestraat+1,+Alkmaar&amp;hl=nl&amp;sll=51.815354,4.737403&amp;sspn=0.00524,0.009645&amp;vpsrc=0&amp;hnear=Jadestraat+1,+Alkmaar,+Noord-Holland&amp;t=h&amp;z=16" TargetMode="External"/><Relationship Id="rId268" Type="http://schemas.openxmlformats.org/officeDocument/2006/relationships/hyperlink" Target="http://maps.google.nl/maps?q=Mitterhoferstra%C3%9Fe+100,+Wels,+%C3%96sterreich&amp;hl=nl&amp;ie=UTF8&amp;sll=52.469397,5.509644&amp;sspn=5.288537,9.876709&amp;vpsrc=0&amp;hnear=Mitterhoferstra%C3%9Fe+100,+Dickerldorf+4600+Wels,+Ober%C3%B6sterreich,+Oostenrijk&amp;t=h&amp;z=16" TargetMode="External"/><Relationship Id="rId269" Type="http://schemas.openxmlformats.org/officeDocument/2006/relationships/hyperlink" Target="http://www.eon-energyfromwaste.com/" TargetMode="External"/><Relationship Id="rId40" Type="http://schemas.openxmlformats.org/officeDocument/2006/relationships/hyperlink" Target="http://g.co/maps/nf8sx" TargetMode="External"/><Relationship Id="rId41" Type="http://schemas.openxmlformats.org/officeDocument/2006/relationships/hyperlink" Target="http://www.indaver.ie/" TargetMode="External"/><Relationship Id="rId42" Type="http://schemas.openxmlformats.org/officeDocument/2006/relationships/hyperlink" Target="http://goo.gl/maps/Fcz5c" TargetMode="External"/><Relationship Id="rId43" Type="http://schemas.openxmlformats.org/officeDocument/2006/relationships/hyperlink" Target="http://www.sogama.es/" TargetMode="External"/><Relationship Id="rId44" Type="http://schemas.openxmlformats.org/officeDocument/2006/relationships/hyperlink" Target="http://g.co/maps/kj3br" TargetMode="External"/><Relationship Id="rId45" Type="http://schemas.openxmlformats.org/officeDocument/2006/relationships/hyperlink" Target="http://www.eon-energyfromwaste.com/" TargetMode="External"/><Relationship Id="rId46" Type="http://schemas.openxmlformats.org/officeDocument/2006/relationships/hyperlink" Target="http://g.co/maps/3jufs" TargetMode="External"/><Relationship Id="rId47" Type="http://schemas.openxmlformats.org/officeDocument/2006/relationships/hyperlink" Target="http://www.omrin.nl/" TargetMode="External"/><Relationship Id="rId48" Type="http://schemas.openxmlformats.org/officeDocument/2006/relationships/hyperlink" Target="http://g.co/maps/6cwyh" TargetMode="External"/><Relationship Id="rId49" Type="http://schemas.openxmlformats.org/officeDocument/2006/relationships/hyperlink" Target="http://www.bir.no/" TargetMode="External"/><Relationship Id="rId1900" Type="http://schemas.openxmlformats.org/officeDocument/2006/relationships/hyperlink" Target="http://www.kouiki-kankyou.com/" TargetMode="External"/><Relationship Id="rId1901" Type="http://schemas.openxmlformats.org/officeDocument/2006/relationships/hyperlink" Target="http://goo.gl/maps/Ls7TU" TargetMode="External"/><Relationship Id="rId1902" Type="http://schemas.openxmlformats.org/officeDocument/2006/relationships/hyperlink" Target="http://www.city.chikushino.fukuoka.jp/" TargetMode="External"/><Relationship Id="rId1903" Type="http://schemas.openxmlformats.org/officeDocument/2006/relationships/hyperlink" Target="http://goo.gl/maps/wY4On" TargetMode="External"/><Relationship Id="rId1510" Type="http://schemas.openxmlformats.org/officeDocument/2006/relationships/hyperlink" Target="http://www.evo-ag.de/mhkw" TargetMode="External"/><Relationship Id="rId1511" Type="http://schemas.openxmlformats.org/officeDocument/2006/relationships/hyperlink" Target="http://www.swro.de/node/35" TargetMode="External"/><Relationship Id="rId1512" Type="http://schemas.openxmlformats.org/officeDocument/2006/relationships/hyperlink" Target="http://www.evza.de/" TargetMode="External"/><Relationship Id="rId1513" Type="http://schemas.openxmlformats.org/officeDocument/2006/relationships/hyperlink" Target="http://www.enbw.com/content/de/der_konzern/enbw_gesellschaften/kraftwerke_ag/konventionell/restmuellheizkraftwerk_stuttgart_muenster/index.jsp" TargetMode="External"/><Relationship Id="rId1120" Type="http://schemas.openxmlformats.org/officeDocument/2006/relationships/hyperlink" Target="http://goo.gl/maps/AGmdJ" TargetMode="External"/><Relationship Id="rId1121" Type="http://schemas.openxmlformats.org/officeDocument/2006/relationships/hyperlink" Target="http://goo.gl/maps/2OkHU" TargetMode="External"/><Relationship Id="rId1122" Type="http://schemas.openxmlformats.org/officeDocument/2006/relationships/hyperlink" Target="http://goo.gl/maps/lH0w4" TargetMode="External"/><Relationship Id="rId1123" Type="http://schemas.openxmlformats.org/officeDocument/2006/relationships/hyperlink" Target="http://goo.gl/maps/uI36h" TargetMode="External"/><Relationship Id="rId1124" Type="http://schemas.openxmlformats.org/officeDocument/2006/relationships/hyperlink" Target="http://goo.gl/maps/DYLcI" TargetMode="External"/><Relationship Id="rId1125" Type="http://schemas.openxmlformats.org/officeDocument/2006/relationships/hyperlink" Target="http://goo.gl/maps/Rjkup" TargetMode="External"/><Relationship Id="rId1126" Type="http://schemas.openxmlformats.org/officeDocument/2006/relationships/hyperlink" Target="http://goo.gl/maps/F2f5e" TargetMode="External"/><Relationship Id="rId1127" Type="http://schemas.openxmlformats.org/officeDocument/2006/relationships/hyperlink" Target="http://goo.gl/maps/4yaVq" TargetMode="External"/><Relationship Id="rId1128" Type="http://schemas.openxmlformats.org/officeDocument/2006/relationships/hyperlink" Target="http://goo.gl/maps/lj1h0" TargetMode="External"/><Relationship Id="rId1129" Type="http://schemas.openxmlformats.org/officeDocument/2006/relationships/hyperlink" Target="http://goo.gl/maps/ZQ9bj" TargetMode="External"/><Relationship Id="rId660" Type="http://schemas.openxmlformats.org/officeDocument/2006/relationships/hyperlink" Target="http://www.zak-kempten.de/" TargetMode="External"/><Relationship Id="rId661" Type="http://schemas.openxmlformats.org/officeDocument/2006/relationships/hyperlink" Target="http://www.z-m-s.de/" TargetMode="External"/><Relationship Id="rId662" Type="http://schemas.openxmlformats.org/officeDocument/2006/relationships/hyperlink" Target="http://www.evi-europark.de/" TargetMode="External"/><Relationship Id="rId663" Type="http://schemas.openxmlformats.org/officeDocument/2006/relationships/hyperlink" Target="http://www.mvkiel.de/" TargetMode="External"/><Relationship Id="rId664" Type="http://schemas.openxmlformats.org/officeDocument/2006/relationships/hyperlink" Target="http://www.swd-ag.de/" TargetMode="External"/><Relationship Id="rId665" Type="http://schemas.openxmlformats.org/officeDocument/2006/relationships/hyperlink" Target="http://www.zas-darmstadt.de/" TargetMode="External"/><Relationship Id="rId666" Type="http://schemas.openxmlformats.org/officeDocument/2006/relationships/hyperlink" Target="http://www.zaw-coburg.de/" TargetMode="External"/><Relationship Id="rId667" Type="http://schemas.openxmlformats.org/officeDocument/2006/relationships/hyperlink" Target="http://maps.google.com/maps?q=50.284229,10.95471&amp;hl=en&amp;num=1&amp;t=h&amp;vpsrc=0&amp;z=18" TargetMode="External"/><Relationship Id="rId668" Type="http://schemas.openxmlformats.org/officeDocument/2006/relationships/hyperlink" Target="http://www.swb-gruppe.de/" TargetMode="External"/><Relationship Id="rId669" Type="http://schemas.openxmlformats.org/officeDocument/2006/relationships/hyperlink" Target="http://www.mhkw-kassel.de/" TargetMode="External"/><Relationship Id="rId1514" Type="http://schemas.openxmlformats.org/officeDocument/2006/relationships/hyperlink" Target="http://www.gab-tornesch.de/joomla/avbkg.html" TargetMode="External"/><Relationship Id="rId1515" Type="http://schemas.openxmlformats.org/officeDocument/2006/relationships/hyperlink" Target="http://www.hkw-meuselwitz.de/" TargetMode="External"/><Relationship Id="rId1516" Type="http://schemas.openxmlformats.org/officeDocument/2006/relationships/hyperlink" Target="http://www.gml-ludwigshafen.de/" TargetMode="External"/><Relationship Id="rId1517" Type="http://schemas.openxmlformats.org/officeDocument/2006/relationships/hyperlink" Target="http://www.alba.info/" TargetMode="External"/><Relationship Id="rId1518" Type="http://schemas.openxmlformats.org/officeDocument/2006/relationships/hyperlink" Target="http://www.remondis-production.de/" TargetMode="External"/><Relationship Id="rId1519" Type="http://schemas.openxmlformats.org/officeDocument/2006/relationships/hyperlink" Target="http://goo.gl/maps/i9Fyu" TargetMode="External"/><Relationship Id="rId270" Type="http://schemas.openxmlformats.org/officeDocument/2006/relationships/hyperlink" Target="http://www.eon-energyfromwaste.com/" TargetMode="External"/><Relationship Id="rId271" Type="http://schemas.openxmlformats.org/officeDocument/2006/relationships/hyperlink" Target="http://maps.google.nl/maps?q=Koldingvej+30B,+6600+Vejen,+Denemarken&amp;hl=nl&amp;sll=48.170316,14.076031&amp;sspn=0.011305,0.01929&amp;vpsrc=0&amp;geocode=FeJjTgMddfeLAA&amp;hnear=Koldingvej+30B,+6600+Vejen,+Denemarken&amp;t=h&amp;z=16" TargetMode="External"/><Relationship Id="rId272" Type="http://schemas.openxmlformats.org/officeDocument/2006/relationships/hyperlink" Target="http://maps.google.nl/maps?q=Arrabloy,+Gien,+France&amp;hl=nl&amp;ll=47.698368,2.737377&amp;spn=0.005704,0.009645&amp;sll=55.469054,9.174635&amp;sspn=0.002402,0.004823&amp;vpsrc=6&amp;hnear=Arrabloy,+Gien,+Loiret,+Centre,+Frankrijk&amp;t=h&amp;z=17" TargetMode="External"/><Relationship Id="rId273" Type="http://schemas.openxmlformats.org/officeDocument/2006/relationships/hyperlink" Target="http://maps.google.nl/maps?q=Ume%C3%A5,+Zweden&amp;hl=nl&amp;ie=UTF8&amp;ll=63.869034,20.405731&amp;spn=0.015007,0.038581&amp;sll=47.698368,2.735327&amp;sspn=0.005704,0.013733&amp;vpsrc=6&amp;hnear=Ume%C3%A5,+V%C3%A4sterbottens+l%C3%A4n,+Zweden&amp;t=h&amp;z=15" TargetMode="External"/><Relationship Id="rId274" Type="http://schemas.openxmlformats.org/officeDocument/2006/relationships/hyperlink" Target="http://www.tersa.com/" TargetMode="External"/><Relationship Id="rId275" Type="http://schemas.openxmlformats.org/officeDocument/2006/relationships/hyperlink" Target="http://maps.google.nl/maps?q=Avda.+Eduard+Maristany,+44+-+08930+Sant+Adri%C3%A0+del+Bes%C3%B2s&amp;hl=nl&amp;ie=UTF8&amp;ll=41.417814,2.228277&amp;spn=0.003178,0.004823&amp;sll=52.469397,5.509644&amp;sspn=5.288537,9.876709&amp;vpsrc=6&amp;hq=del+Bes%C3%B2s&amp;hnear=Avinguda+d'Eduard+Marist" TargetMode="External"/><Relationship Id="rId276" Type="http://schemas.openxmlformats.org/officeDocument/2006/relationships/hyperlink" Target="http://maps.google.nl/maps?q=Camino+de+Artigas,+10,+Bilbao,+Espa%C3%B1a&amp;hl=nl&amp;ie=UTF8&amp;ll=43.250009,-2.966512&amp;spn=0.006174,0.009645&amp;sll=52.469397,5.509644&amp;sspn=5.288537,9.876709&amp;vpsrc=6&amp;hnear=Camino+de+Artigas,+48013+Bilbao,+Vizcaya,+Pa%C3%ADs+Vasco,+Spanj" TargetMode="External"/><Relationship Id="rId277" Type="http://schemas.openxmlformats.org/officeDocument/2006/relationships/hyperlink" Target="http://maps.google.nl/maps?q=Paratge+De+Campdor%C3%A0,+S%2FN,+gerona&amp;hl=nl&amp;ie=UTF8&amp;ll=42.025039,2.831109&amp;spn=0.002226,0.002411&amp;sll=43.250009,-2.966512&amp;sspn=0.006174,0.009645&amp;vpsrc=6&amp;hq=Paratge+De+Campdor%C3%A0,+S%2FN,&amp;hnear=Gerona,+Girona,+Cataloni%C3%AB," TargetMode="External"/><Relationship Id="rId278" Type="http://schemas.openxmlformats.org/officeDocument/2006/relationships/hyperlink" Target="http://maps.google.nl/maps?q=Carrer+de+la+Teixidora,+Matar%C3%B3,+Espanya&amp;hl=nl&amp;ie=UTF8&amp;ll=41.524489,2.423837&amp;spn=0.001594,0.002411&amp;sll=52.469397,5.509644&amp;sspn=5.288537,9.876709&amp;vpsrc=6&amp;hnear=Carrer+de+la+Teixidora,+08302+Matar%C3%B3,+Barcelona,+Catalunya" TargetMode="External"/><Relationship Id="rId279" Type="http://schemas.openxmlformats.org/officeDocument/2006/relationships/hyperlink" Target="http://www.plantabrossa-maresme.com/" TargetMode="External"/><Relationship Id="rId1904" Type="http://schemas.openxmlformats.org/officeDocument/2006/relationships/hyperlink" Target="http://goo.gl/maps/IwCEY" TargetMode="External"/><Relationship Id="rId1905" Type="http://schemas.openxmlformats.org/officeDocument/2006/relationships/hyperlink" Target="http://www.ikouiki.or.jp/seisou/gomi.htm" TargetMode="External"/><Relationship Id="rId1906" Type="http://schemas.openxmlformats.org/officeDocument/2006/relationships/hyperlink" Target="http://goo.gl/maps/dJDp0" TargetMode="External"/><Relationship Id="rId1907" Type="http://schemas.openxmlformats.org/officeDocument/2006/relationships/hyperlink" Target="http://goo.gl/maps/WPBL5" TargetMode="External"/><Relationship Id="rId1908" Type="http://schemas.openxmlformats.org/officeDocument/2006/relationships/hyperlink" Target="http://goo.gl/maps/WPBL5" TargetMode="External"/><Relationship Id="rId1909" Type="http://schemas.openxmlformats.org/officeDocument/2006/relationships/hyperlink" Target="http://www.city.akita.akita.jp/city/ev/gs/ssgaiyo/default.htm" TargetMode="External"/><Relationship Id="rId2200" Type="http://schemas.openxmlformats.org/officeDocument/2006/relationships/hyperlink" Target="http://www.hz-inova.com/" TargetMode="External"/><Relationship Id="rId2201" Type="http://schemas.openxmlformats.org/officeDocument/2006/relationships/hyperlink" Target="http://www.hz-inova.com/" TargetMode="External"/><Relationship Id="rId2202" Type="http://schemas.openxmlformats.org/officeDocument/2006/relationships/hyperlink" Target="http://www.hz-inova.com/" TargetMode="External"/><Relationship Id="rId2203" Type="http://schemas.openxmlformats.org/officeDocument/2006/relationships/hyperlink" Target="http://www.hz-inova.com/" TargetMode="External"/><Relationship Id="rId2204" Type="http://schemas.openxmlformats.org/officeDocument/2006/relationships/hyperlink" Target="http://www.hz-inova.com/" TargetMode="External"/><Relationship Id="rId2205" Type="http://schemas.openxmlformats.org/officeDocument/2006/relationships/hyperlink" Target="http://www.hz-inova.com/" TargetMode="External"/><Relationship Id="rId2206" Type="http://schemas.openxmlformats.org/officeDocument/2006/relationships/hyperlink" Target="http://www.hz-inova.com/" TargetMode="External"/><Relationship Id="rId2207" Type="http://schemas.openxmlformats.org/officeDocument/2006/relationships/hyperlink" Target="http://www.gfa-online.com/" TargetMode="External"/><Relationship Id="rId2208" Type="http://schemas.openxmlformats.org/officeDocument/2006/relationships/hyperlink" Target="http://www.smfm-flamoval.fr/" TargetMode="External"/><Relationship Id="rId2209" Type="http://schemas.openxmlformats.org/officeDocument/2006/relationships/hyperlink" Target="http://www.secip.fr/" TargetMode="External"/><Relationship Id="rId50" Type="http://schemas.openxmlformats.org/officeDocument/2006/relationships/hyperlink" Target="http://www.ave.at/" TargetMode="External"/><Relationship Id="rId51" Type="http://schemas.openxmlformats.org/officeDocument/2006/relationships/hyperlink" Target="http://g.co/maps/6bv2y" TargetMode="External"/><Relationship Id="rId52" Type="http://schemas.openxmlformats.org/officeDocument/2006/relationships/hyperlink" Target="http://www.ave.at/" TargetMode="External"/><Relationship Id="rId53" Type="http://schemas.openxmlformats.org/officeDocument/2006/relationships/hyperlink" Target="http://www.irf.fo/" TargetMode="External"/><Relationship Id="rId54" Type="http://schemas.openxmlformats.org/officeDocument/2006/relationships/hyperlink" Target="http://dongenergy.com/" TargetMode="External"/><Relationship Id="rId55" Type="http://schemas.openxmlformats.org/officeDocument/2006/relationships/hyperlink" Target="http://vattenfall.dk/" TargetMode="External"/><Relationship Id="rId56" Type="http://schemas.openxmlformats.org/officeDocument/2006/relationships/hyperlink" Target="http://dongenergy.com/" TargetMode="External"/><Relationship Id="rId57" Type="http://schemas.openxmlformats.org/officeDocument/2006/relationships/hyperlink" Target="http://dongenergy.com/" TargetMode="External"/><Relationship Id="rId58" Type="http://schemas.openxmlformats.org/officeDocument/2006/relationships/hyperlink" Target="http://g.co/maps/5675j" TargetMode="External"/><Relationship Id="rId59" Type="http://schemas.openxmlformats.org/officeDocument/2006/relationships/hyperlink" Target="http://bofa.dk/" TargetMode="External"/><Relationship Id="rId1910" Type="http://schemas.openxmlformats.org/officeDocument/2006/relationships/hyperlink" Target="http://goo.gl/maps/fVQCB" TargetMode="External"/><Relationship Id="rId1911" Type="http://schemas.openxmlformats.org/officeDocument/2006/relationships/hyperlink" Target="http://goo.gl/maps/YzPU0" TargetMode="External"/><Relationship Id="rId1912" Type="http://schemas.openxmlformats.org/officeDocument/2006/relationships/hyperlink" Target="http://www.city.funabashi.chiba.jp/kurashi/gomi/0003/p001553.html" TargetMode="External"/><Relationship Id="rId1913" Type="http://schemas.openxmlformats.org/officeDocument/2006/relationships/hyperlink" Target="http://www.city.funabashi.chiba.jp/shisetsu/kankyoushisetsu/0012/0003/0001/p011278.html" TargetMode="External"/><Relationship Id="rId1520" Type="http://schemas.openxmlformats.org/officeDocument/2006/relationships/hyperlink" Target="http://www2.solingen.de/" TargetMode="External"/><Relationship Id="rId1521" Type="http://schemas.openxmlformats.org/officeDocument/2006/relationships/hyperlink" Target="http://www.covantaenergy.com/" TargetMode="External"/><Relationship Id="rId1522" Type="http://schemas.openxmlformats.org/officeDocument/2006/relationships/hyperlink" Target="http://www.veoliaes.com/en.html" TargetMode="External"/><Relationship Id="rId1523" Type="http://schemas.openxmlformats.org/officeDocument/2006/relationships/hyperlink" Target="http://goo.gl/maps/0TSbH" TargetMode="External"/><Relationship Id="rId1130" Type="http://schemas.openxmlformats.org/officeDocument/2006/relationships/hyperlink" Target="http://goo.gl/maps/gVwys" TargetMode="External"/><Relationship Id="rId1131" Type="http://schemas.openxmlformats.org/officeDocument/2006/relationships/hyperlink" Target="http://goo.gl/maps/8KNxr" TargetMode="External"/><Relationship Id="rId1132" Type="http://schemas.openxmlformats.org/officeDocument/2006/relationships/hyperlink" Target="http://goo.gl/maps/j5dXK" TargetMode="External"/><Relationship Id="rId1133" Type="http://schemas.openxmlformats.org/officeDocument/2006/relationships/hyperlink" Target="http://goo.gl/maps/fQgyO" TargetMode="External"/><Relationship Id="rId1134" Type="http://schemas.openxmlformats.org/officeDocument/2006/relationships/hyperlink" Target="http://goo.gl/maps/MEFDx" TargetMode="External"/><Relationship Id="rId1135" Type="http://schemas.openxmlformats.org/officeDocument/2006/relationships/hyperlink" Target="http://goo.gl/maps/QgVVL" TargetMode="External"/><Relationship Id="rId1136" Type="http://schemas.openxmlformats.org/officeDocument/2006/relationships/hyperlink" Target="http://goo.gl/maps/FdOKz" TargetMode="External"/><Relationship Id="rId1137" Type="http://schemas.openxmlformats.org/officeDocument/2006/relationships/hyperlink" Target="http://goo.gl/maps/aVmKG" TargetMode="External"/><Relationship Id="rId1138" Type="http://schemas.openxmlformats.org/officeDocument/2006/relationships/hyperlink" Target="http://goo.gl/maps/rmW44" TargetMode="External"/><Relationship Id="rId1139" Type="http://schemas.openxmlformats.org/officeDocument/2006/relationships/hyperlink" Target="http://goo.gl/maps/jFIsa" TargetMode="External"/><Relationship Id="rId670" Type="http://schemas.openxmlformats.org/officeDocument/2006/relationships/hyperlink" Target="http://www.aez-asdonkshof.de/" TargetMode="External"/><Relationship Id="rId671" Type="http://schemas.openxmlformats.org/officeDocument/2006/relationships/hyperlink" Target="http://www.avea.info/" TargetMode="External"/><Relationship Id="rId280" Type="http://schemas.openxmlformats.org/officeDocument/2006/relationships/hyperlink" Target="http://maps.google.nl/maps?q=Residuos+de+Melilla,+Melilla&amp;hl=nl&amp;ll=35.301511,-2.940248&amp;spn=0.006917,0.009645&amp;sll=35.277752,-2.936611&amp;sspn=0.006919,0.009645&amp;vpsrc=6&amp;hq=Residuos&amp;hnear=Melilla,+Autonome+Stad+Melilla,+Spanje&amp;t=h&amp;z=17" TargetMode="External"/><Relationship Id="rId281" Type="http://schemas.openxmlformats.org/officeDocument/2006/relationships/hyperlink" Target="http://www.remesa.es/" TargetMode="External"/><Relationship Id="rId282" Type="http://schemas.openxmlformats.org/officeDocument/2006/relationships/hyperlink" Target="http://www.urbaser.com/" TargetMode="External"/><Relationship Id="rId283" Type="http://schemas.openxmlformats.org/officeDocument/2006/relationships/hyperlink" Target="../../../../../Users/eigenaar/Documents/DATA%20DOCUMENTEN/Mijn%20literatuur/Mijn%20AVI's/Ca%2525C3%2525B1ada%20Real%20De%20Merina" TargetMode="External"/><Relationship Id="rId284" Type="http://schemas.openxmlformats.org/officeDocument/2006/relationships/hyperlink" Target="http://www.urbaser.com/" TargetMode="External"/><Relationship Id="rId285" Type="http://schemas.openxmlformats.org/officeDocument/2006/relationships/hyperlink" Target="http://maps.google.nl/maps?q=Meruelo,+Espa%C3%B1a&amp;hl=nl&amp;ie=UTF8&amp;ll=43.431559,-3.610543&amp;spn=0.006186,0.009645&amp;sll=43.33679,-4.033871&amp;sspn=0.098635,0.154324&amp;vpsrc=6&amp;hnear=Meruelo,+Cantabri%C3%AB,+Spanje&amp;t=h&amp;z=17" TargetMode="External"/><Relationship Id="rId286" Type="http://schemas.openxmlformats.org/officeDocument/2006/relationships/hyperlink" Target="http://www.urbaser.com/" TargetMode="External"/><Relationship Id="rId287" Type="http://schemas.openxmlformats.org/officeDocument/2006/relationships/hyperlink" Target="http://g.co/maps/9gzmh" TargetMode="External"/><Relationship Id="rId288" Type="http://schemas.openxmlformats.org/officeDocument/2006/relationships/hyperlink" Target="http://www.sirusa.es/" TargetMode="External"/><Relationship Id="rId289" Type="http://schemas.openxmlformats.org/officeDocument/2006/relationships/hyperlink" Target="http://maps.google.nl/maps?q=Passage+de+La+Gabarre,+Guadeloupe&amp;hl=nl&amp;ll=16.257733,-61.539896&amp;spn=0.016274,0.01929&amp;sll=52.469397,5.509644&amp;sspn=5.288537,9.876709&amp;vpsrc=6&amp;geocode=FZD09wAdUNJU_A&amp;hnear=Passage+de+La+Gabarre&amp;t=h&amp;z=16" TargetMode="External"/><Relationship Id="rId672" Type="http://schemas.openxmlformats.org/officeDocument/2006/relationships/hyperlink" Target="http://www.zvo.com/" TargetMode="External"/><Relationship Id="rId673" Type="http://schemas.openxmlformats.org/officeDocument/2006/relationships/hyperlink" Target="http://www.nuernberg.de/" TargetMode="External"/><Relationship Id="rId674" Type="http://schemas.openxmlformats.org/officeDocument/2006/relationships/hyperlink" Target="http://www.gmva.de/" TargetMode="External"/><Relationship Id="rId675" Type="http://schemas.openxmlformats.org/officeDocument/2006/relationships/hyperlink" Target="http://maps.google.com/maps?q=51.485144,6.834537&amp;hl=en&amp;num=1&amp;t=h&amp;vpsrc=0&amp;z=17" TargetMode="External"/><Relationship Id="rId676" Type="http://schemas.openxmlformats.org/officeDocument/2006/relationships/hyperlink" Target="http://maps.google.com/maps?q=Hafenstra%C3%9Fe+30,+Schweinfurt,+Deutschland&amp;hl=en&amp;ie=UTF8&amp;ll=50.029709,10.225106&amp;spn=0.005417,0.009602&amp;sll=51.485038,6.834419&amp;sspn=0.005251,0.009602&amp;vpsrc=6&amp;hnear=Hafenstra%C3%9Fe+30,+97424+Schweinfurt,+Unterfranken,+Bayern" TargetMode="External"/><Relationship Id="rId677" Type="http://schemas.openxmlformats.org/officeDocument/2006/relationships/hyperlink" Target="http://www.gks-sw.de/" TargetMode="External"/><Relationship Id="rId678" Type="http://schemas.openxmlformats.org/officeDocument/2006/relationships/hyperlink" Target="http://www.zvaws.de/" TargetMode="External"/><Relationship Id="rId679" Type="http://schemas.openxmlformats.org/officeDocument/2006/relationships/hyperlink" Target="http://maps.google.com/maps?q=49.792822,9.994324&amp;hl=en&amp;num=1&amp;t=h&amp;vpsrc=0&amp;z=18" TargetMode="External"/><Relationship Id="rId1524" Type="http://schemas.openxmlformats.org/officeDocument/2006/relationships/hyperlink" Target="http://www.red-wing.org/" TargetMode="External"/><Relationship Id="rId1525" Type="http://schemas.openxmlformats.org/officeDocument/2006/relationships/hyperlink" Target="http://www.co.olmsted.mn.us/environmentalresources/garbagerecycling/owef/Pages/default.aspx" TargetMode="External"/><Relationship Id="rId1526" Type="http://schemas.openxmlformats.org/officeDocument/2006/relationships/hyperlink" Target="http://www.co.bay.fl.us/" TargetMode="External"/><Relationship Id="rId1527" Type="http://schemas.openxmlformats.org/officeDocument/2006/relationships/hyperlink" Target="http://goo.gl/maps/KljSP" TargetMode="External"/><Relationship Id="rId1528" Type="http://schemas.openxmlformats.org/officeDocument/2006/relationships/hyperlink" Target="http://goo.gl/maps/Hhmh1" TargetMode="External"/><Relationship Id="rId1529" Type="http://schemas.openxmlformats.org/officeDocument/2006/relationships/hyperlink" Target="http://goo.gl/maps/hul8s" TargetMode="External"/><Relationship Id="rId1914" Type="http://schemas.openxmlformats.org/officeDocument/2006/relationships/hyperlink" Target="http://goo.gl/maps/Ab4tf" TargetMode="External"/><Relationship Id="rId1915" Type="http://schemas.openxmlformats.org/officeDocument/2006/relationships/hyperlink" Target="http://goo.gl/maps/RL7UM" TargetMode="External"/><Relationship Id="rId1916" Type="http://schemas.openxmlformats.org/officeDocument/2006/relationships/hyperlink" Target="http://www.nishiakigawa.or.jp/" TargetMode="External"/><Relationship Id="rId1917" Type="http://schemas.openxmlformats.org/officeDocument/2006/relationships/hyperlink" Target="http://goo.gl/maps/WC3AM" TargetMode="External"/><Relationship Id="rId1918" Type="http://schemas.openxmlformats.org/officeDocument/2006/relationships/hyperlink" Target="http://goo.gl/maps/15sV2" TargetMode="External"/><Relationship Id="rId1919" Type="http://schemas.openxmlformats.org/officeDocument/2006/relationships/hyperlink" Target="http://goo.gl/maps/hZVdw" TargetMode="External"/><Relationship Id="rId2210" Type="http://schemas.openxmlformats.org/officeDocument/2006/relationships/hyperlink" Target="http://www.veolia-proprete.fr/" TargetMode="External"/><Relationship Id="rId2211" Type="http://schemas.openxmlformats.org/officeDocument/2006/relationships/hyperlink" Target="http://www.veolia-proprete.fr/" TargetMode="External"/><Relationship Id="rId2212" Type="http://schemas.openxmlformats.org/officeDocument/2006/relationships/hyperlink" Target="http://www.veolia-proprete.fr/" TargetMode="External"/><Relationship Id="rId2213" Type="http://schemas.openxmlformats.org/officeDocument/2006/relationships/hyperlink" Target="http://www.chambery-metropole.fr/77-usine-d-incineration.htm" TargetMode="External"/><Relationship Id="rId2214" Type="http://schemas.openxmlformats.org/officeDocument/2006/relationships/hyperlink" Target="http://www.veolia-proprete.fr/" TargetMode="External"/><Relationship Id="rId2215" Type="http://schemas.openxmlformats.org/officeDocument/2006/relationships/hyperlink" Target="http://www.tiru.fr/spip.php?article263&amp;var_recherche=meilars" TargetMode="External"/><Relationship Id="rId2216" Type="http://schemas.openxmlformats.org/officeDocument/2006/relationships/hyperlink" Target="http://www.veolia-proprete.fr/" TargetMode="External"/><Relationship Id="rId2217" Type="http://schemas.openxmlformats.org/officeDocument/2006/relationships/hyperlink" Target="http://www.veolia-proprete.fr/" TargetMode="External"/><Relationship Id="rId2218" Type="http://schemas.openxmlformats.org/officeDocument/2006/relationships/hyperlink" Target="http://www.veolia-proprete.fr/" TargetMode="External"/><Relationship Id="rId2219" Type="http://schemas.openxmlformats.org/officeDocument/2006/relationships/hyperlink" Target="http://www.veolia-proprete.fr/" TargetMode="External"/><Relationship Id="rId60" Type="http://schemas.openxmlformats.org/officeDocument/2006/relationships/hyperlink" Target="http://g.co/maps/sesdb" TargetMode="External"/><Relationship Id="rId61" Type="http://schemas.openxmlformats.org/officeDocument/2006/relationships/hyperlink" Target="http://www.karanoveren.dk/" TargetMode="External"/><Relationship Id="rId62" Type="http://schemas.openxmlformats.org/officeDocument/2006/relationships/hyperlink" Target="http://g.co/maps/fjqxg" TargetMode="External"/><Relationship Id="rId63" Type="http://schemas.openxmlformats.org/officeDocument/2006/relationships/hyperlink" Target="http://www.krv.co.at/" TargetMode="External"/><Relationship Id="rId64" Type="http://schemas.openxmlformats.org/officeDocument/2006/relationships/hyperlink" Target="http://g.co/maps/bmdsm" TargetMode="External"/><Relationship Id="rId65" Type="http://schemas.openxmlformats.org/officeDocument/2006/relationships/hyperlink" Target="http://www.e-steiermark.com/" TargetMode="External"/><Relationship Id="rId66" Type="http://schemas.openxmlformats.org/officeDocument/2006/relationships/hyperlink" Target="http://g.co/maps/rk4f8" TargetMode="External"/><Relationship Id="rId67" Type="http://schemas.openxmlformats.org/officeDocument/2006/relationships/hyperlink" Target="http://g.co/maps/8sr54" TargetMode="External"/><Relationship Id="rId68" Type="http://schemas.openxmlformats.org/officeDocument/2006/relationships/hyperlink" Target="http://g.co/maps/2fbg6" TargetMode="External"/><Relationship Id="rId69" Type="http://schemas.openxmlformats.org/officeDocument/2006/relationships/hyperlink" Target="http://g.co/maps/6tkym" TargetMode="External"/><Relationship Id="rId1920" Type="http://schemas.openxmlformats.org/officeDocument/2006/relationships/hyperlink" Target="http://goo.gl/maps/RggXc" TargetMode="External"/><Relationship Id="rId1921" Type="http://schemas.openxmlformats.org/officeDocument/2006/relationships/hyperlink" Target="http://goo.gl/maps/gbSaq" TargetMode="External"/><Relationship Id="rId1922" Type="http://schemas.openxmlformats.org/officeDocument/2006/relationships/hyperlink" Target="http://goo.gl/maps/ZmKHn" TargetMode="External"/><Relationship Id="rId1923" Type="http://schemas.openxmlformats.org/officeDocument/2006/relationships/hyperlink" Target="http://goo.gl/maps/JPVbW" TargetMode="External"/><Relationship Id="rId1530" Type="http://schemas.openxmlformats.org/officeDocument/2006/relationships/hyperlink" Target="http://goo.gl/maps/Dm5B0" TargetMode="External"/><Relationship Id="rId1531" Type="http://schemas.openxmlformats.org/officeDocument/2006/relationships/hyperlink" Target="http://midmainewaste.com/" TargetMode="External"/><Relationship Id="rId1532" Type="http://schemas.openxmlformats.org/officeDocument/2006/relationships/hyperlink" Target="http://goo.gl/maps/CoK0e" TargetMode="External"/><Relationship Id="rId1533" Type="http://schemas.openxmlformats.org/officeDocument/2006/relationships/hyperlink" Target="http://goo.gl/maps/YACNi" TargetMode="External"/><Relationship Id="rId1140" Type="http://schemas.openxmlformats.org/officeDocument/2006/relationships/hyperlink" Target="http://goo.gl/maps/Kati3" TargetMode="External"/><Relationship Id="rId1141" Type="http://schemas.openxmlformats.org/officeDocument/2006/relationships/hyperlink" Target="http://goo.gl/maps/WSWcs" TargetMode="External"/><Relationship Id="rId1142" Type="http://schemas.openxmlformats.org/officeDocument/2006/relationships/hyperlink" Target="http://www.sita.nl/" TargetMode="External"/><Relationship Id="rId1143" Type="http://schemas.openxmlformats.org/officeDocument/2006/relationships/hyperlink" Target="http://goo.gl/maps/J0SJq" TargetMode="External"/><Relationship Id="rId1144" Type="http://schemas.openxmlformats.org/officeDocument/2006/relationships/hyperlink" Target="http://www.readalmine.it/" TargetMode="External"/><Relationship Id="rId1145" Type="http://schemas.openxmlformats.org/officeDocument/2006/relationships/hyperlink" Target="http://goo.gl/maps/n5uIT" TargetMode="External"/><Relationship Id="rId1146" Type="http://schemas.openxmlformats.org/officeDocument/2006/relationships/hyperlink" Target="http://tas-is.dk/" TargetMode="External"/><Relationship Id="rId1147" Type="http://schemas.openxmlformats.org/officeDocument/2006/relationships/hyperlink" Target="http://goo.gl/maps/MWRNY" TargetMode="External"/><Relationship Id="rId1148" Type="http://schemas.openxmlformats.org/officeDocument/2006/relationships/hyperlink" Target="http://goo.gl/maps/eYf7y" TargetMode="External"/><Relationship Id="rId1149" Type="http://schemas.openxmlformats.org/officeDocument/2006/relationships/hyperlink" Target="http://www.comune.granarolo-dellemilia.bo.it/default.asp?id=135&amp;mnu=135" TargetMode="External"/><Relationship Id="rId680" Type="http://schemas.openxmlformats.org/officeDocument/2006/relationships/hyperlink" Target="http://maps.google.com/maps?q=45.987758,4.738203&amp;hl=en&amp;num=1&amp;t=h&amp;vpsrc=0&amp;z=19" TargetMode="External"/><Relationship Id="rId681" Type="http://schemas.openxmlformats.org/officeDocument/2006/relationships/hyperlink" Target="http://maps.google.com/maps?q=3+Route+du+Rohrschollen,+Strasbourg,+France&amp;hl=en&amp;ll=48.518399,7.789414&amp;spn=0.002793,0.004801&amp;sll=45.987627,4.73846&amp;sspn=0.001465,0.002401&amp;vpsrc=6&amp;hnear=3+Route+du+Rohrschollen,+67100+Strasbourg,+Bas-Rhin,+Alsace,+France&amp;t=h&amp;" TargetMode="External"/><Relationship Id="rId290" Type="http://schemas.openxmlformats.org/officeDocument/2006/relationships/hyperlink" Target="http://www.eon-energyfromwaste.com/" TargetMode="External"/><Relationship Id="rId291" Type="http://schemas.openxmlformats.org/officeDocument/2006/relationships/hyperlink" Target="http://www.eon-energyfromwaste.com/" TargetMode="External"/><Relationship Id="rId292" Type="http://schemas.openxmlformats.org/officeDocument/2006/relationships/hyperlink" Target="http://maps.google.nl/maps?q=Kraftwerk-Privatweg+7,+Magdeburg,+Deutschland&amp;hl=nl&amp;sll=52.469397,5.509644&amp;sspn=5.288537,9.876709&amp;vpsrc=0&amp;hnear=Kraftwerk-Privatweg+7,+Magdeburg+39126+Magdeburg,+Sachsen-Anhalt,+Duitsland&amp;t=h&amp;z=16" TargetMode="External"/><Relationship Id="rId293" Type="http://schemas.openxmlformats.org/officeDocument/2006/relationships/hyperlink" Target="http://www.z-a-v.ch/" TargetMode="External"/><Relationship Id="rId294" Type="http://schemas.openxmlformats.org/officeDocument/2006/relationships/hyperlink" Target="http://www.interargem.de/" TargetMode="External"/><Relationship Id="rId295" Type="http://schemas.openxmlformats.org/officeDocument/2006/relationships/hyperlink" Target="http://www.eon-energyfromwaste.com/" TargetMode="External"/><Relationship Id="rId296" Type="http://schemas.openxmlformats.org/officeDocument/2006/relationships/hyperlink" Target="http://www.interargem.de/" TargetMode="External"/><Relationship Id="rId297" Type="http://schemas.openxmlformats.org/officeDocument/2006/relationships/hyperlink" Target="http://www.mhkw-rothensee.de/" TargetMode="External"/><Relationship Id="rId298" Type="http://schemas.openxmlformats.org/officeDocument/2006/relationships/hyperlink" Target="http://www.eon-energyfromwaste.com/" TargetMode="External"/><Relationship Id="rId299" Type="http://schemas.openxmlformats.org/officeDocument/2006/relationships/hyperlink" Target="http://www.eon-energyfromwaste.com/" TargetMode="External"/><Relationship Id="rId682" Type="http://schemas.openxmlformats.org/officeDocument/2006/relationships/hyperlink" Target="http://maps.google.com/maps?q=Rue+de+Bettembourg,+Leudelange,+Luxembourg&amp;hl=en&amp;ll=49.553586,6.069909&amp;spn=0.002735,0.004801&amp;sll=37.0625,-95.677068&amp;sspn=54.093296,78.662109&amp;vpsrc=6&amp;hnear=Rue+de+Bettembourg,+Leudelange,+Esch-sur-Alzette,+Luxembourg&amp;t=h&amp;z=18" TargetMode="External"/><Relationship Id="rId683" Type="http://schemas.openxmlformats.org/officeDocument/2006/relationships/hyperlink" Target="http://www.umeaenergi.se/" TargetMode="External"/><Relationship Id="rId684" Type="http://schemas.openxmlformats.org/officeDocument/2006/relationships/hyperlink" Target="http://www.amsa.it/" TargetMode="External"/><Relationship Id="rId685" Type="http://schemas.openxmlformats.org/officeDocument/2006/relationships/hyperlink" Target="http://maps.google.com/maps?q=45.504384,9.071016&amp;hl=en&amp;num=1&amp;t=h&amp;vpsrc=0&amp;z=17" TargetMode="External"/><Relationship Id="rId686" Type="http://schemas.openxmlformats.org/officeDocument/2006/relationships/hyperlink" Target="http://maps.google.com/maps?q=Dybk%C3%A6r+2,+Haderslev,+Danmark&amp;hl=en&amp;ie=UTF8&amp;sll=45.504324,9.07077&amp;sspn=0.00591,0.009602&amp;vpsrc=0&amp;hnear=Dybk%C3%A6r+2,+6100+Haderslev,+Denmark&amp;t=h&amp;z=16" TargetMode="External"/><Relationship Id="rId687" Type="http://schemas.openxmlformats.org/officeDocument/2006/relationships/hyperlink" Target="http://www.vejen-varme.dk/" TargetMode="External"/><Relationship Id="rId688" Type="http://schemas.openxmlformats.org/officeDocument/2006/relationships/hyperlink" Target="http://maps.google.com/maps?q=Kraftv%C3%A6rksvej+31,+K%C3%B8benhavn,+Danmark&amp;hl=en&amp;ie=UTF8&amp;ll=55.683119,12.620823&amp;spn=0.004754,0.009602&amp;sll=37.0625,-95.677068&amp;sspn=54.093296,78.662109&amp;vpsrc=6&amp;hnear=Kraftv%C3%A6rksvej+31,+2300+K%C3%B8benhavn,+K%C3%B8benhav" TargetMode="External"/><Relationship Id="rId689" Type="http://schemas.openxmlformats.org/officeDocument/2006/relationships/hyperlink" Target="http://www.amfor.dk/" TargetMode="External"/><Relationship Id="rId1534" Type="http://schemas.openxmlformats.org/officeDocument/2006/relationships/hyperlink" Target="http://goo.gl/maps/1YKoH" TargetMode="External"/><Relationship Id="rId1535" Type="http://schemas.openxmlformats.org/officeDocument/2006/relationships/hyperlink" Target="http://goo.gl/maps/BVXTJ" TargetMode="External"/><Relationship Id="rId1536" Type="http://schemas.openxmlformats.org/officeDocument/2006/relationships/hyperlink" Target="http://goo.gl/maps/0Ojiu" TargetMode="External"/><Relationship Id="rId1537" Type="http://schemas.openxmlformats.org/officeDocument/2006/relationships/hyperlink" Target="http://goo.gl/maps/jpmjf" TargetMode="External"/><Relationship Id="rId1538" Type="http://schemas.openxmlformats.org/officeDocument/2006/relationships/hyperlink" Target="http://goo.gl/maps/kiqdq" TargetMode="External"/><Relationship Id="rId1539" Type="http://schemas.openxmlformats.org/officeDocument/2006/relationships/hyperlink" Target="http://goo.gl/maps/wXOYR" TargetMode="External"/><Relationship Id="rId1924" Type="http://schemas.openxmlformats.org/officeDocument/2006/relationships/hyperlink" Target="http://www.city.onomichi.hiroshima.jp/" TargetMode="External"/><Relationship Id="rId1925" Type="http://schemas.openxmlformats.org/officeDocument/2006/relationships/hyperlink" Target="http://goo.gl/maps/vUlaI" TargetMode="External"/><Relationship Id="rId1926" Type="http://schemas.openxmlformats.org/officeDocument/2006/relationships/hyperlink" Target="http://goo.gl/maps/gWTu8" TargetMode="External"/><Relationship Id="rId1927" Type="http://schemas.openxmlformats.org/officeDocument/2006/relationships/hyperlink" Target="http://goo.gl/maps/4wa7Y" TargetMode="External"/><Relationship Id="rId1928" Type="http://schemas.openxmlformats.org/officeDocument/2006/relationships/hyperlink" Target="http://goo.gl/maps/hn8vy" TargetMode="External"/><Relationship Id="rId1929" Type="http://schemas.openxmlformats.org/officeDocument/2006/relationships/hyperlink" Target="http://www.city.hyuga.miyazaki.jp/rengo/index.html" TargetMode="External"/><Relationship Id="rId2220" Type="http://schemas.openxmlformats.org/officeDocument/2006/relationships/hyperlink" Target="http://www.veolia-proprete.fr/" TargetMode="External"/><Relationship Id="rId2221" Type="http://schemas.openxmlformats.org/officeDocument/2006/relationships/hyperlink" Target="http://www.veolia-proprete.fr/" TargetMode="External"/><Relationship Id="rId2222" Type="http://schemas.openxmlformats.org/officeDocument/2006/relationships/hyperlink" Target="http://www.veolia-proprete.fr/" TargetMode="External"/><Relationship Id="rId2223" Type="http://schemas.openxmlformats.org/officeDocument/2006/relationships/hyperlink" Target="http://www.veolia-proprete.fr/" TargetMode="External"/><Relationship Id="rId2224" Type="http://schemas.openxmlformats.org/officeDocument/2006/relationships/hyperlink" Target="http://www.veolia-proprete.fr/" TargetMode="External"/><Relationship Id="rId2225" Type="http://schemas.openxmlformats.org/officeDocument/2006/relationships/hyperlink" Target="http://www.veolia-proprete.fr/" TargetMode="External"/><Relationship Id="rId2226" Type="http://schemas.openxmlformats.org/officeDocument/2006/relationships/hyperlink" Target="http://www.veolia-proprete.fr/" TargetMode="External"/><Relationship Id="rId2227" Type="http://schemas.openxmlformats.org/officeDocument/2006/relationships/hyperlink" Target="http://www.uve-evolia.fr/" TargetMode="External"/><Relationship Id="rId2228" Type="http://schemas.openxmlformats.org/officeDocument/2006/relationships/hyperlink" Target="http://www.veolia-proprete.fr/" TargetMode="External"/><Relationship Id="rId2229" Type="http://schemas.openxmlformats.org/officeDocument/2006/relationships/hyperlink" Target="http://www.veolia-proprete.fr/" TargetMode="External"/><Relationship Id="rId70" Type="http://schemas.openxmlformats.org/officeDocument/2006/relationships/hyperlink" Target="http://g.co/maps/94qv2" TargetMode="External"/><Relationship Id="rId71" Type="http://schemas.openxmlformats.org/officeDocument/2006/relationships/hyperlink" Target="http://www.wku.at/" TargetMode="External"/><Relationship Id="rId72" Type="http://schemas.openxmlformats.org/officeDocument/2006/relationships/hyperlink" Target="http://www.wienenergie.at/" TargetMode="External"/><Relationship Id="rId73" Type="http://schemas.openxmlformats.org/officeDocument/2006/relationships/hyperlink" Target="http://www.wienenergie.at/" TargetMode="External"/><Relationship Id="rId74" Type="http://schemas.openxmlformats.org/officeDocument/2006/relationships/hyperlink" Target="http://www.wienenergie.at/" TargetMode="External"/><Relationship Id="rId75" Type="http://schemas.openxmlformats.org/officeDocument/2006/relationships/hyperlink" Target="http://www.evn-abfallverwertung.at/" TargetMode="External"/><Relationship Id="rId76" Type="http://schemas.openxmlformats.org/officeDocument/2006/relationships/hyperlink" Target="http://www.sig-ge.ch/" TargetMode="External"/><Relationship Id="rId77" Type="http://schemas.openxmlformats.org/officeDocument/2006/relationships/hyperlink" Target="http://goo.gl/maps/yqN3K" TargetMode="External"/><Relationship Id="rId78" Type="http://schemas.openxmlformats.org/officeDocument/2006/relationships/hyperlink" Target="http://www.zab.ch/" TargetMode="External"/><Relationship Id="rId79" Type="http://schemas.openxmlformats.org/officeDocument/2006/relationships/hyperlink" Target="http://g.co/maps/6eqcn" TargetMode="External"/><Relationship Id="rId1930" Type="http://schemas.openxmlformats.org/officeDocument/2006/relationships/hyperlink" Target="http://goo.gl/maps/Cp7c9" TargetMode="External"/><Relationship Id="rId1931" Type="http://schemas.openxmlformats.org/officeDocument/2006/relationships/hyperlink" Target="http://goo.gl/maps/Is1Qo" TargetMode="External"/><Relationship Id="rId1932" Type="http://schemas.openxmlformats.org/officeDocument/2006/relationships/hyperlink" Target="http://www.tokotake.jp/" TargetMode="External"/><Relationship Id="rId1933" Type="http://schemas.openxmlformats.org/officeDocument/2006/relationships/hyperlink" Target="http://goo.gl/maps/bxyLt" TargetMode="External"/><Relationship Id="rId1540" Type="http://schemas.openxmlformats.org/officeDocument/2006/relationships/hyperlink" Target="http://goo.gl/maps/YPPj7" TargetMode="External"/><Relationship Id="rId1541" Type="http://schemas.openxmlformats.org/officeDocument/2006/relationships/hyperlink" Target="http://goo.gl/maps/834yU" TargetMode="External"/><Relationship Id="rId1542" Type="http://schemas.openxmlformats.org/officeDocument/2006/relationships/hyperlink" Target="http://goo.gl/maps/ElGqX" TargetMode="External"/><Relationship Id="rId1543" Type="http://schemas.openxmlformats.org/officeDocument/2006/relationships/hyperlink" Target="http://www.glp.sesc.com.tw/" TargetMode="External"/><Relationship Id="rId1150" Type="http://schemas.openxmlformats.org/officeDocument/2006/relationships/hyperlink" Target="http://goo.gl/maps/aZlSw" TargetMode="External"/><Relationship Id="rId1151" Type="http://schemas.openxmlformats.org/officeDocument/2006/relationships/hyperlink" Target="http://goo.gl/maps/IxuQl" TargetMode="External"/><Relationship Id="rId1152" Type="http://schemas.openxmlformats.org/officeDocument/2006/relationships/hyperlink" Target="http://www.srs-ecotherm.de/" TargetMode="External"/><Relationship Id="rId1153" Type="http://schemas.openxmlformats.org/officeDocument/2006/relationships/hyperlink" Target="http://goo.gl/maps/9tVcl" TargetMode="External"/><Relationship Id="rId1154" Type="http://schemas.openxmlformats.org/officeDocument/2006/relationships/hyperlink" Target="http://goo.gl/maps/8XjBb" TargetMode="External"/><Relationship Id="rId1155" Type="http://schemas.openxmlformats.org/officeDocument/2006/relationships/hyperlink" Target="http://goo.gl/maps/R8tr9" TargetMode="External"/><Relationship Id="rId1156" Type="http://schemas.openxmlformats.org/officeDocument/2006/relationships/hyperlink" Target="http://goo.gl/maps/ILZ4J" TargetMode="External"/><Relationship Id="rId1157" Type="http://schemas.openxmlformats.org/officeDocument/2006/relationships/hyperlink" Target="http://goo.gl/maps/3iiIX" TargetMode="External"/><Relationship Id="rId1158" Type="http://schemas.openxmlformats.org/officeDocument/2006/relationships/hyperlink" Target="http://goo.gl/maps/PI2lG" TargetMode="External"/><Relationship Id="rId1159" Type="http://schemas.openxmlformats.org/officeDocument/2006/relationships/hyperlink" Target="http://goo.gl/maps/OhcQo" TargetMode="External"/><Relationship Id="rId690" Type="http://schemas.openxmlformats.org/officeDocument/2006/relationships/hyperlink" Target="http://maps.google.com/maps?q=Rue+du+Champ+du+Cerf,+Montb%C3%A9liard,+France&amp;hl=en&amp;ie=UTF8&amp;ll=47.502848,6.816502&amp;spn=0.002863,0.004801&amp;sll=37.0625,-95.677068&amp;sspn=54.093296,78.662109&amp;vpsrc=6&amp;hnear=Rue+du+Champ+du+Cerf,+25200+Montb%C3%A9liard,+Doubs,+Franc" TargetMode="External"/><Relationship Id="rId691" Type="http://schemas.openxmlformats.org/officeDocument/2006/relationships/hyperlink" Target="http://maps.google.com/maps?q=hedenverket,+karlstad&amp;hl=en&amp;ie=UTF8&amp;ll=59.386223,13.570272&amp;spn=0.004294,0.009602&amp;sll=37.0625,-95.677068&amp;sspn=54.093296,78.662109&amp;vpsrc=6&amp;hq=hedenverket,&amp;hnear=Karlstad,+V%C3%A4rmland+County,+Sweden&amp;t=h&amp;z=17" TargetMode="External"/><Relationship Id="rId692" Type="http://schemas.openxmlformats.org/officeDocument/2006/relationships/hyperlink" Target="http://www.karlstadsenergi.se/" TargetMode="External"/><Relationship Id="rId693" Type="http://schemas.openxmlformats.org/officeDocument/2006/relationships/hyperlink" Target="http://maps.google.com/maps?q=45.51152,10.209925&amp;hl=en&amp;ll=45.511708,10.210054&amp;spn=0.00594,0.009602&amp;num=1&amp;t=h&amp;vpsrc=6&amp;z=17" TargetMode="External"/><Relationship Id="rId694" Type="http://schemas.openxmlformats.org/officeDocument/2006/relationships/hyperlink" Target="http://maps.google.com/maps?q=91-174+Hanua+Street,+Makakilo+-+Kapolei+-+Honokai+Hale,+HI,+United+States&amp;hl=en&amp;ll=21.304958,-158.105879&amp;spn=0.007857,0.009602&amp;sll=37.0625,-95.677068&amp;sspn=54.093296,78.662109&amp;vpsrc=6&amp;hnear=91-174+Hanua+St,+Kapolei,+Honolulu,+" TargetMode="External"/><Relationship Id="rId695" Type="http://schemas.openxmlformats.org/officeDocument/2006/relationships/hyperlink" Target="http://www.finspang.se/" TargetMode="External"/><Relationship Id="rId696" Type="http://schemas.openxmlformats.org/officeDocument/2006/relationships/hyperlink" Target="http://maps.google.com/maps?q=Kilsundsgatan+14,+Bor%C3%A5s,+Sverige&amp;hl=en&amp;ie=UTF8&amp;ll=57.729109,12.928473&amp;spn=0.004502,0.009602&amp;sll=58.701777,15.818135&amp;sspn=0.004403,0.009602&amp;vpsrc=6&amp;hnear=Kilsundsgatan+14,+504+68+Bor%C3%A5s,+Sweden&amp;t=h&amp;z=17" TargetMode="External"/><Relationship Id="rId697" Type="http://schemas.openxmlformats.org/officeDocument/2006/relationships/hyperlink" Target="http://www.borasenergimiljo.se/" TargetMode="External"/><Relationship Id="rId698" Type="http://schemas.openxmlformats.org/officeDocument/2006/relationships/hyperlink" Target="http://maps.google.com/maps?q=35.440236,136.897234&amp;hl=en&amp;num=1&amp;t=k&amp;vpsrc=0&amp;z=18http://maps.google.com/maps?hl=en&amp;ll=35.439694,136.89799&amp;spn=0.003007,0.00618&amp;t=k&amp;om=1&amp;z=18&amp;vpsrc=6" TargetMode="External"/><Relationship Id="rId699" Type="http://schemas.openxmlformats.org/officeDocument/2006/relationships/hyperlink" Target="http://maps.google.com/maps?q=35.442946,136.863749&amp;hl=en&amp;ll=35.442823,136.863438&amp;spn=0.003435,0.004801&amp;num=1&amp;t=k&amp;vpsrc=6&amp;z=18" TargetMode="External"/><Relationship Id="rId1544" Type="http://schemas.openxmlformats.org/officeDocument/2006/relationships/hyperlink" Target="http://goo.gl/maps/cfDRG" TargetMode="External"/><Relationship Id="rId1545" Type="http://schemas.openxmlformats.org/officeDocument/2006/relationships/hyperlink" Target="http://www.xdrip.sesc.com.tw/" TargetMode="External"/><Relationship Id="rId1546" Type="http://schemas.openxmlformats.org/officeDocument/2006/relationships/hyperlink" Target="http://goo.gl/maps/Fjusi" TargetMode="External"/><Relationship Id="rId1547" Type="http://schemas.openxmlformats.org/officeDocument/2006/relationships/hyperlink" Target="http://www.slrip.sesc.com.tw/e_aboutus.php" TargetMode="External"/><Relationship Id="rId1548" Type="http://schemas.openxmlformats.org/officeDocument/2006/relationships/hyperlink" Target="http://goo.gl/maps/uv32P" TargetMode="External"/><Relationship Id="rId1549" Type="http://schemas.openxmlformats.org/officeDocument/2006/relationships/hyperlink" Target="http://goo.gl/maps/XLohQ" TargetMode="External"/><Relationship Id="rId1934" Type="http://schemas.openxmlformats.org/officeDocument/2006/relationships/hyperlink" Target="http://www.konanniwa-seisou.jp/" TargetMode="External"/><Relationship Id="rId1935" Type="http://schemas.openxmlformats.org/officeDocument/2006/relationships/hyperlink" Target="http://goo.gl/maps/kZqIT" TargetMode="External"/><Relationship Id="rId1936" Type="http://schemas.openxmlformats.org/officeDocument/2006/relationships/hyperlink" Target="http://goo.gl/maps/OLncb" TargetMode="External"/><Relationship Id="rId1937" Type="http://schemas.openxmlformats.org/officeDocument/2006/relationships/hyperlink" Target="http://goo.gl/maps/CM3M8" TargetMode="External"/><Relationship Id="rId1938" Type="http://schemas.openxmlformats.org/officeDocument/2006/relationships/hyperlink" Target="http://www.city.tokai.aichi.jp/" TargetMode="External"/><Relationship Id="rId1939" Type="http://schemas.openxmlformats.org/officeDocument/2006/relationships/hyperlink" Target="http://goo.gl/maps/SqzL9" TargetMode="External"/><Relationship Id="rId2230" Type="http://schemas.openxmlformats.org/officeDocument/2006/relationships/hyperlink" Target="http://www.veolia-proprete.fr/" TargetMode="External"/><Relationship Id="rId2231" Type="http://schemas.openxmlformats.org/officeDocument/2006/relationships/hyperlink" Target="http://www.veolia-proprete.fr/" TargetMode="External"/><Relationship Id="rId2232" Type="http://schemas.openxmlformats.org/officeDocument/2006/relationships/hyperlink" Target="http://www.veolia-proprete.fr/" TargetMode="External"/><Relationship Id="rId2233" Type="http://schemas.openxmlformats.org/officeDocument/2006/relationships/hyperlink" Target="http://www.veolia-proprete.fr/" TargetMode="External"/><Relationship Id="rId2234" Type="http://schemas.openxmlformats.org/officeDocument/2006/relationships/hyperlink" Target="http://www.veolia-proprete.fr/" TargetMode="External"/><Relationship Id="rId2235" Type="http://schemas.openxmlformats.org/officeDocument/2006/relationships/hyperlink" Target="http://www.veolia-proprete.fr/" TargetMode="External"/><Relationship Id="rId2236" Type="http://schemas.openxmlformats.org/officeDocument/2006/relationships/hyperlink" Target="http://www.veolia-proprete.fr/" TargetMode="External"/><Relationship Id="rId2237" Type="http://schemas.openxmlformats.org/officeDocument/2006/relationships/hyperlink" Target="http://www.veolia-proprete.fr/" TargetMode="External"/><Relationship Id="rId2238" Type="http://schemas.openxmlformats.org/officeDocument/2006/relationships/hyperlink" Target="http://www.veolia-proprete.fr/" TargetMode="External"/><Relationship Id="rId2239" Type="http://schemas.openxmlformats.org/officeDocument/2006/relationships/hyperlink" Target="http://www.veolia-proprete.fr/" TargetMode="External"/><Relationship Id="rId80" Type="http://schemas.openxmlformats.org/officeDocument/2006/relationships/hyperlink" Target="http://www.kva-buchs.ch/" TargetMode="External"/><Relationship Id="rId81" Type="http://schemas.openxmlformats.org/officeDocument/2006/relationships/hyperlink" Target="http://g.co/maps/y3kcd" TargetMode="External"/><Relationship Id="rId82" Type="http://schemas.openxmlformats.org/officeDocument/2006/relationships/hyperlink" Target="http://www.iwb.ch/de/kva/informationen/index.php" TargetMode="External"/><Relationship Id="rId83" Type="http://schemas.openxmlformats.org/officeDocument/2006/relationships/hyperlink" Target="http://www.zab.ch/" TargetMode="External"/><Relationship Id="rId84" Type="http://schemas.openxmlformats.org/officeDocument/2006/relationships/hyperlink" Target="http://www.ewb.ch/" TargetMode="External"/><Relationship Id="rId85" Type="http://schemas.openxmlformats.org/officeDocument/2006/relationships/hyperlink" Target="http://www.mueve.ch/" TargetMode="External"/><Relationship Id="rId86" Type="http://schemas.openxmlformats.org/officeDocument/2006/relationships/hyperlink" Target="http://www.kva-buchs.ch/" TargetMode="External"/><Relationship Id="rId87" Type="http://schemas.openxmlformats.org/officeDocument/2006/relationships/hyperlink" Target="http://www.mieuxvivre.ch/" TargetMode="External"/><Relationship Id="rId88" Type="http://schemas.openxmlformats.org/officeDocument/2006/relationships/hyperlink" Target="http://www.saiod.ch/" TargetMode="External"/><Relationship Id="rId89" Type="http://schemas.openxmlformats.org/officeDocument/2006/relationships/hyperlink" Target="http://www.kvldietikon.ch/" TargetMode="External"/><Relationship Id="rId1940" Type="http://schemas.openxmlformats.org/officeDocument/2006/relationships/hyperlink" Target="http://goo.gl/maps/Qh7aK" TargetMode="External"/><Relationship Id="rId1941" Type="http://schemas.openxmlformats.org/officeDocument/2006/relationships/hyperlink" Target="http://goo.gl/maps/rA2X3" TargetMode="External"/><Relationship Id="rId1942" Type="http://schemas.openxmlformats.org/officeDocument/2006/relationships/hyperlink" Target="http://goo.gl/maps/7RELi" TargetMode="External"/><Relationship Id="rId1943" Type="http://schemas.openxmlformats.org/officeDocument/2006/relationships/hyperlink" Target="http://goo.gl/maps/dS0wk" TargetMode="External"/><Relationship Id="rId1550" Type="http://schemas.openxmlformats.org/officeDocument/2006/relationships/hyperlink" Target="http://www.hccrip.com.tw/index.asp" TargetMode="External"/><Relationship Id="rId1551" Type="http://schemas.openxmlformats.org/officeDocument/2006/relationships/hyperlink" Target="http://goo.gl/maps/Osoud" TargetMode="External"/><Relationship Id="rId1552" Type="http://schemas.openxmlformats.org/officeDocument/2006/relationships/hyperlink" Target="http://goo.gl/maps/ympdG" TargetMode="External"/><Relationship Id="rId1553" Type="http://schemas.openxmlformats.org/officeDocument/2006/relationships/hyperlink" Target="http://goo.gl/maps/QI9I0" TargetMode="External"/><Relationship Id="rId1160" Type="http://schemas.openxmlformats.org/officeDocument/2006/relationships/hyperlink" Target="http://goo.gl/maps/Sk3pP" TargetMode="External"/><Relationship Id="rId1161" Type="http://schemas.openxmlformats.org/officeDocument/2006/relationships/hyperlink" Target="http://goo.gl/maps/yxSVq" TargetMode="External"/><Relationship Id="rId1162" Type="http://schemas.openxmlformats.org/officeDocument/2006/relationships/hyperlink" Target="http://goo.gl/maps/I8Gmy" TargetMode="External"/><Relationship Id="rId1163" Type="http://schemas.openxmlformats.org/officeDocument/2006/relationships/hyperlink" Target="http://goo.gl/maps/3EnYb" TargetMode="External"/><Relationship Id="rId1164" Type="http://schemas.openxmlformats.org/officeDocument/2006/relationships/hyperlink" Target="http://goo.gl/maps/0Fl8v" TargetMode="External"/><Relationship Id="rId1165" Type="http://schemas.openxmlformats.org/officeDocument/2006/relationships/hyperlink" Target="http://goo.gl/maps/Lhgi7" TargetMode="External"/><Relationship Id="rId1166" Type="http://schemas.openxmlformats.org/officeDocument/2006/relationships/hyperlink" Target="http://goo.gl/maps/M7mKi" TargetMode="External"/><Relationship Id="rId1167" Type="http://schemas.openxmlformats.org/officeDocument/2006/relationships/hyperlink" Target="http://goo.gl/maps/xeetk" TargetMode="External"/><Relationship Id="rId1168" Type="http://schemas.openxmlformats.org/officeDocument/2006/relationships/hyperlink" Target="http://goo.gl/maps/18xHu" TargetMode="External"/><Relationship Id="rId1169" Type="http://schemas.openxmlformats.org/officeDocument/2006/relationships/hyperlink" Target="http://goo.gl/maps/tACND" TargetMode="External"/><Relationship Id="rId1554" Type="http://schemas.openxmlformats.org/officeDocument/2006/relationships/hyperlink" Target="http://117.56.95.50/indexc.php" TargetMode="External"/><Relationship Id="rId1555" Type="http://schemas.openxmlformats.org/officeDocument/2006/relationships/hyperlink" Target="http://goo.gl/maps/S0eXM" TargetMode="External"/><Relationship Id="rId1556" Type="http://schemas.openxmlformats.org/officeDocument/2006/relationships/hyperlink" Target="http://www.epb.taichung.gov.tw/" TargetMode="External"/><Relationship Id="rId1557" Type="http://schemas.openxmlformats.org/officeDocument/2006/relationships/hyperlink" Target="http://goo.gl/maps/0od9B" TargetMode="External"/><Relationship Id="rId1558" Type="http://schemas.openxmlformats.org/officeDocument/2006/relationships/hyperlink" Target="http://goo.gl/maps/kofmY" TargetMode="External"/><Relationship Id="rId1559" Type="http://schemas.openxmlformats.org/officeDocument/2006/relationships/hyperlink" Target="http://goo.gl/maps/9xLUl" TargetMode="External"/><Relationship Id="rId1944" Type="http://schemas.openxmlformats.org/officeDocument/2006/relationships/hyperlink" Target="http://goo.gl/maps/Wzr9k" TargetMode="External"/><Relationship Id="rId1945" Type="http://schemas.openxmlformats.org/officeDocument/2006/relationships/hyperlink" Target="http://www.city.okazaki.aichi.jp/menu3036.html" TargetMode="External"/><Relationship Id="rId1946" Type="http://schemas.openxmlformats.org/officeDocument/2006/relationships/hyperlink" Target="http://www.city.okazaki.aichi.jp/menu10199.html" TargetMode="External"/><Relationship Id="rId1947" Type="http://schemas.openxmlformats.org/officeDocument/2006/relationships/hyperlink" Target="http://goo.gl/maps/a9A81" TargetMode="External"/><Relationship Id="rId1948" Type="http://schemas.openxmlformats.org/officeDocument/2006/relationships/hyperlink" Target="http://www.city.okazaki.aichi.jp/menu3035.html" TargetMode="External"/><Relationship Id="rId1949" Type="http://schemas.openxmlformats.org/officeDocument/2006/relationships/hyperlink" Target="http://goo.gl/maps/AdqCg" TargetMode="External"/><Relationship Id="rId2240" Type="http://schemas.openxmlformats.org/officeDocument/2006/relationships/hyperlink" Target="http://www.veolia-proprete.fr/" TargetMode="External"/><Relationship Id="rId2241" Type="http://schemas.openxmlformats.org/officeDocument/2006/relationships/hyperlink" Target="http://www.veolia-proprete.fr/" TargetMode="External"/><Relationship Id="rId2242" Type="http://schemas.openxmlformats.org/officeDocument/2006/relationships/hyperlink" Target="http://www.cnim.com/" TargetMode="External"/><Relationship Id="rId2243" Type="http://schemas.openxmlformats.org/officeDocument/2006/relationships/hyperlink" Target="http://www.veolia-proprete.fr/" TargetMode="External"/><Relationship Id="rId2244" Type="http://schemas.openxmlformats.org/officeDocument/2006/relationships/hyperlink" Target="http://www.veolia-proprete.fr/" TargetMode="External"/><Relationship Id="rId2245" Type="http://schemas.openxmlformats.org/officeDocument/2006/relationships/hyperlink" Target="http://app.sgdi.gov.sg/listing.asp?agency_subtype=dept&amp;agency_id=0000002784" TargetMode="External"/><Relationship Id="rId2246" Type="http://schemas.openxmlformats.org/officeDocument/2006/relationships/hyperlink" Target="http://goo.gl/maps/1YrB9" TargetMode="External"/><Relationship Id="rId2247" Type="http://schemas.openxmlformats.org/officeDocument/2006/relationships/hyperlink" Target="http://www.lfu.bayern.de/abfall/doc/alle_behandlungsanlagen_abfall/muenchen.pdf" TargetMode="External"/><Relationship Id="rId2248" Type="http://schemas.openxmlformats.org/officeDocument/2006/relationships/hyperlink" Target="http://goo.gl/maps/0tjSz" TargetMode="External"/><Relationship Id="rId2249" Type="http://schemas.openxmlformats.org/officeDocument/2006/relationships/hyperlink" Target="http://goo.gl/maps/mEH8T" TargetMode="External"/><Relationship Id="rId300" Type="http://schemas.openxmlformats.org/officeDocument/2006/relationships/hyperlink" Target="http://www.eon-energyfromwaste.com/" TargetMode="External"/><Relationship Id="rId301" Type="http://schemas.openxmlformats.org/officeDocument/2006/relationships/hyperlink" Target="http://www.fkf.hu/" TargetMode="External"/><Relationship Id="rId302" Type="http://schemas.openxmlformats.org/officeDocument/2006/relationships/hyperlink" Target="http://maps.google.nl/maps?q=1151+Budapest,+M%C3%A9lyf%C3%BAr%C3%B3+utca+10-12,+Magyarorsz%C3%A1g&amp;hl=nl&amp;ie=UTF8&amp;ll=47.582529,19.134691&amp;spn=0.002859,0.004823&amp;sll=52.469397,5.509644&amp;sspn=5.288537,9.876709&amp;vpsrc=6&amp;hnear=Budapest,+XV.+ker%C3%BClet,+M%C3%A9lyf" TargetMode="External"/><Relationship Id="rId303" Type="http://schemas.openxmlformats.org/officeDocument/2006/relationships/hyperlink" Target="http://www.norenergy.no/" TargetMode="External"/><Relationship Id="rId304" Type="http://schemas.openxmlformats.org/officeDocument/2006/relationships/hyperlink" Target="http://maps.google.nl/maps?q=Fanavegen+217,+5239+R%C3%A5dal&amp;hl=nl&amp;ie=UTF8&amp;ll=60.282994,5.318102&amp;spn=0.004202,0.009645&amp;sll=63.052628,7.634039&amp;sspn=0.000965,0.002411&amp;vpsrc=6&amp;hnear=Fanavegen+217,+Fanabygda,+5239+Bergen,+Hordaland,+Noorwegen&amp;t=h&amp;z=17" TargetMode="External"/><Relationship Id="rId305" Type="http://schemas.openxmlformats.org/officeDocument/2006/relationships/hyperlink" Target="http://maps.google.nl/maps?q=Habornveien+61,+1630+Gml.+Fredrikstad&amp;hl=nl&amp;ie=UTF8&amp;ll=59.184762,10.968186&amp;spn=0.004364,0.009645&amp;sll=52.469397,5.509644&amp;sspn=5.288537,9.876709&amp;vpsrc=6&amp;hnear=Habornveien+61,+1630+Fredrikstad,+%C3%98stfold,+Noorwegen&amp;t=h&amp;z=17" TargetMode="External"/><Relationship Id="rId306" Type="http://schemas.openxmlformats.org/officeDocument/2006/relationships/hyperlink" Target="http://www.frevar.com/" TargetMode="External"/><Relationship Id="rId307" Type="http://schemas.openxmlformats.org/officeDocument/2006/relationships/hyperlink" Target="http://maps.google.nl/maps?q=Botnh%C3%A5gen++9300+Finnsnes&amp;hl=nl&amp;ie=UTF8&amp;ll=69.237984,18.107016&amp;spn=0.003005,0.009645&amp;sll=59.184387,10.966167&amp;sspn=0.000273,0.000603&amp;vpsrc=6&amp;hq=Botnh%C3%A5gen&amp;hnear=Finnsnes,+Lenvik,+Troms,+Noorwegen&amp;t=h&amp;z=17&amp;layer=c&amp;cbll=6" TargetMode="External"/><Relationship Id="rId308" Type="http://schemas.openxmlformats.org/officeDocument/2006/relationships/hyperlink" Target="http://maps.google.nl/maps?q=Borregaard+Waste+To+Energy,+Hjalmar+Wessels+vei,+Sarpsborg,+Norge&amp;hl=nl&amp;ie=UTF8&amp;ll=59.272778,11.119645&amp;spn=0.008705,0.01929&amp;sll=59.185229,10.971061&amp;sspn=0.004342,0.009645&amp;vpsrc=6&amp;hq=Borregaard+Waste+To+Energy,&amp;hnear=Hjalmar+We" TargetMode="External"/><Relationship Id="rId309" Type="http://schemas.openxmlformats.org/officeDocument/2006/relationships/hyperlink" Target="http://maps.google.nl/maps?q=Brobekkveien+87,+Bjerke,+Norge&amp;hl=nl&amp;ll=59.929872,10.828174&amp;spn=0.004268,0.009645&amp;sll=52.469397,5.509644&amp;sspn=5.288537,9.876709&amp;vpsrc=6&amp;hnear=Brobekkveien+87,+0582+Bjerke,+Oslo,+Noorwegen&amp;t=h&amp;z=17" TargetMode="External"/><Relationship Id="rId90" Type="http://schemas.openxmlformats.org/officeDocument/2006/relationships/hyperlink" Target="http://www.saidef.ch/" TargetMode="External"/><Relationship Id="rId91" Type="http://schemas.openxmlformats.org/officeDocument/2006/relationships/hyperlink" Target="http://www.kezo.ch/" TargetMode="External"/><Relationship Id="rId92" Type="http://schemas.openxmlformats.org/officeDocument/2006/relationships/hyperlink" Target="http://www.kvahorgen.ch/" TargetMode="External"/><Relationship Id="rId93" Type="http://schemas.openxmlformats.org/officeDocument/2006/relationships/hyperlink" Target="http://www.cridor.ch/" TargetMode="External"/><Relationship Id="rId94" Type="http://schemas.openxmlformats.org/officeDocument/2006/relationships/hyperlink" Target="http://www.tridel.ch/" TargetMode="External"/><Relationship Id="rId95" Type="http://schemas.openxmlformats.org/officeDocument/2006/relationships/hyperlink" Target="http://www.kva-linthgebiet.ch/" TargetMode="External"/><Relationship Id="rId96" Type="http://schemas.openxmlformats.org/officeDocument/2006/relationships/hyperlink" Target="http://www.satom-monthey.ch/" TargetMode="External"/><Relationship Id="rId97" Type="http://schemas.openxmlformats.org/officeDocument/2006/relationships/hyperlink" Target="http://www.erzo.ch/" TargetMode="External"/><Relationship Id="rId98" Type="http://schemas.openxmlformats.org/officeDocument/2006/relationships/hyperlink" Target="http://www.stadt.sg.ch/home/energie_wasser/entsorgen.html" TargetMode="External"/><Relationship Id="rId99" Type="http://schemas.openxmlformats.org/officeDocument/2006/relationships/hyperlink" Target="http://www.avag.ch/" TargetMode="External"/><Relationship Id="rId1950" Type="http://schemas.openxmlformats.org/officeDocument/2006/relationships/hyperlink" Target="http://goo.gl/maps/RGFNJ" TargetMode="External"/><Relationship Id="rId1951" Type="http://schemas.openxmlformats.org/officeDocument/2006/relationships/hyperlink" Target="http://goo.gl/maps/TORSv" TargetMode="External"/><Relationship Id="rId1952" Type="http://schemas.openxmlformats.org/officeDocument/2006/relationships/hyperlink" Target="http://www.city.hanamaki.iwate.jp/" TargetMode="External"/><Relationship Id="rId1953" Type="http://schemas.openxmlformats.org/officeDocument/2006/relationships/hyperlink" Target="http://goo.gl/maps/rMqsh" TargetMode="External"/><Relationship Id="rId1560" Type="http://schemas.openxmlformats.org/officeDocument/2006/relationships/hyperlink" Target="http://goo.gl/maps/wGxjj" TargetMode="External"/><Relationship Id="rId1561" Type="http://schemas.openxmlformats.org/officeDocument/2006/relationships/hyperlink" Target="http://sip.kcg.gov.tw/" TargetMode="External"/><Relationship Id="rId1562" Type="http://schemas.openxmlformats.org/officeDocument/2006/relationships/hyperlink" Target="http://goo.gl/maps/ethr1" TargetMode="External"/><Relationship Id="rId1563" Type="http://schemas.openxmlformats.org/officeDocument/2006/relationships/hyperlink" Target="http://crrp.kcg.gov.tw/" TargetMode="External"/><Relationship Id="rId1170" Type="http://schemas.openxmlformats.org/officeDocument/2006/relationships/hyperlink" Target="http://goo.gl/maps/3jHRs" TargetMode="External"/><Relationship Id="rId1171" Type="http://schemas.openxmlformats.org/officeDocument/2006/relationships/hyperlink" Target="http://goo.gl/maps/5EL3R" TargetMode="External"/><Relationship Id="rId1172" Type="http://schemas.openxmlformats.org/officeDocument/2006/relationships/hyperlink" Target="http://goo.gl/maps/aECH0" TargetMode="External"/><Relationship Id="rId1173" Type="http://schemas.openxmlformats.org/officeDocument/2006/relationships/hyperlink" Target="http://goo.gl/maps/IwsR2" TargetMode="External"/><Relationship Id="rId1174" Type="http://schemas.openxmlformats.org/officeDocument/2006/relationships/hyperlink" Target="http://goo.gl/maps/tXVpQ" TargetMode="External"/><Relationship Id="rId1175" Type="http://schemas.openxmlformats.org/officeDocument/2006/relationships/hyperlink" Target="http://goo.gl/maps/V1Z3F" TargetMode="External"/><Relationship Id="rId1176" Type="http://schemas.openxmlformats.org/officeDocument/2006/relationships/hyperlink" Target="http://goo.gl/maps/u5J1B" TargetMode="External"/><Relationship Id="rId1177" Type="http://schemas.openxmlformats.org/officeDocument/2006/relationships/hyperlink" Target="http://goo.gl/maps/84k2S" TargetMode="External"/><Relationship Id="rId1178" Type="http://schemas.openxmlformats.org/officeDocument/2006/relationships/hyperlink" Target="http://goo.gl/maps/OAivb" TargetMode="External"/><Relationship Id="rId1179" Type="http://schemas.openxmlformats.org/officeDocument/2006/relationships/hyperlink" Target="http://goo.gl/maps/nUpLA" TargetMode="External"/><Relationship Id="rId1564" Type="http://schemas.openxmlformats.org/officeDocument/2006/relationships/hyperlink" Target="http://goo.gl/maps/Pz5GL" TargetMode="External"/><Relationship Id="rId1565" Type="http://schemas.openxmlformats.org/officeDocument/2006/relationships/hyperlink" Target="http://goo.gl/maps/lI5V5" TargetMode="External"/><Relationship Id="rId1566" Type="http://schemas.openxmlformats.org/officeDocument/2006/relationships/hyperlink" Target="http://goo.gl/maps/9aMcM" TargetMode="External"/><Relationship Id="rId1567" Type="http://schemas.openxmlformats.org/officeDocument/2006/relationships/hyperlink" Target="http://goo.gl/maps/IRqAa" TargetMode="External"/><Relationship Id="rId1568" Type="http://schemas.openxmlformats.org/officeDocument/2006/relationships/hyperlink" Target="http://www.chepb.gov.tw/" TargetMode="External"/><Relationship Id="rId1569" Type="http://schemas.openxmlformats.org/officeDocument/2006/relationships/hyperlink" Target="http://www.ykang.com.tw/" TargetMode="External"/><Relationship Id="rId1954" Type="http://schemas.openxmlformats.org/officeDocument/2006/relationships/hyperlink" Target="http://goo.gl/maps/HEvw1" TargetMode="External"/><Relationship Id="rId1955" Type="http://schemas.openxmlformats.org/officeDocument/2006/relationships/hyperlink" Target="http://goo.gl/maps/UapKq" TargetMode="External"/><Relationship Id="rId1956" Type="http://schemas.openxmlformats.org/officeDocument/2006/relationships/hyperlink" Target="http://goo.gl/maps/Wa2tl" TargetMode="External"/><Relationship Id="rId1957" Type="http://schemas.openxmlformats.org/officeDocument/2006/relationships/hyperlink" Target="http://goo.gl/maps/N7g06" TargetMode="External"/><Relationship Id="rId1958" Type="http://schemas.openxmlformats.org/officeDocument/2006/relationships/hyperlink" Target="http://goo.gl/maps/nSyU9" TargetMode="External"/><Relationship Id="rId1959" Type="http://schemas.openxmlformats.org/officeDocument/2006/relationships/hyperlink" Target="http://www.miyako-kouiki.jp/f4.html" TargetMode="External"/><Relationship Id="rId2250" Type="http://schemas.openxmlformats.org/officeDocument/2006/relationships/hyperlink" Target="http://www.zvaws.de/emissionen/emissionsjb.html" TargetMode="External"/><Relationship Id="rId2251" Type="http://schemas.openxmlformats.org/officeDocument/2006/relationships/hyperlink" Target="http://www.mvr-hh.de/Emissionskonzentrationen-im-Abgas.79.0.html" TargetMode="External"/><Relationship Id="rId2252" Type="http://schemas.openxmlformats.org/officeDocument/2006/relationships/hyperlink" Target="http://www.zv-tad.de/emission.html" TargetMode="External"/><Relationship Id="rId2253" Type="http://schemas.openxmlformats.org/officeDocument/2006/relationships/hyperlink" Target="http://www.lfu.bayern.de/abfall/doc/alle_behandlungsanlagen_abfall/nuernberg.pdf" TargetMode="External"/><Relationship Id="rId2254" Type="http://schemas.openxmlformats.org/officeDocument/2006/relationships/hyperlink" Target="http://www.lfu.bayern.de/abfall/doc/alle_behandlungsanlagen_abfall/augsburg.pdf" TargetMode="External"/><Relationship Id="rId2255" Type="http://schemas.openxmlformats.org/officeDocument/2006/relationships/hyperlink" Target="http://www.lfu.bayern.de/abfall/doc/alle_behandlungsanlagen_abfall/bamberg.pdf" TargetMode="External"/><Relationship Id="rId2256" Type="http://schemas.openxmlformats.org/officeDocument/2006/relationships/hyperlink" Target="http://www.lfu.bayern.de/abfall/doc/alle_behandlungsanlagen_abfall/burgau.pdf" TargetMode="External"/><Relationship Id="rId2257" Type="http://schemas.openxmlformats.org/officeDocument/2006/relationships/hyperlink" Target="http://www.lfu.bayern.de/abfall/doc/alle_behandlungsanlagen_abfall/burgkirchen_sa.pdf" TargetMode="External"/><Relationship Id="rId2258" Type="http://schemas.openxmlformats.org/officeDocument/2006/relationships/hyperlink" Target="http://www.lfu.bayern.de/abfall/doc/alle_behandlungsanlagen_abfall/coburg.pdf" TargetMode="External"/><Relationship Id="rId2259" Type="http://schemas.openxmlformats.org/officeDocument/2006/relationships/hyperlink" Target="http://www.lfu.bayern.de/abfall/doc/alle_behandlungsanlagen_abfall/geiselbullach.pdf" TargetMode="External"/><Relationship Id="rId700" Type="http://schemas.openxmlformats.org/officeDocument/2006/relationships/hyperlink" Target="http://maps.google.com/maps?q=37.353959,126.619738&amp;hl=en&amp;ll=37.353763,126.619754&amp;spn=0.003352,0.004801&amp;num=1&amp;t=h&amp;vpsrc=6&amp;z=18" TargetMode="External"/><Relationship Id="rId701" Type="http://schemas.openxmlformats.org/officeDocument/2006/relationships/hyperlink" Target="http://www.eco-i.or.kr/" TargetMode="External"/><Relationship Id="rId702" Type="http://schemas.openxmlformats.org/officeDocument/2006/relationships/hyperlink" Target="http://maps.google.com/maps?q=40.286622,140.750533&amp;hl=en&amp;ll=40.286513,140.750804&amp;spn=0.001608,0.002401&amp;num=1&amp;t=h&amp;vpsrc=6&amp;z=19" TargetMode="External"/><Relationship Id="rId703" Type="http://schemas.openxmlformats.org/officeDocument/2006/relationships/hyperlink" Target="http://maps.google.com/maps?q=36.940061,137.542954&amp;hl=en&amp;ll=36.940048,137.543153&amp;spn=0.00337,0.004801&amp;num=1&amp;t=h&amp;vpsrc=6&amp;z=18" TargetMode="External"/><Relationship Id="rId310" Type="http://schemas.openxmlformats.org/officeDocument/2006/relationships/hyperlink" Target="http://maps.google.nl/maps?q=Brobekkveien+87,+Bjerke,+Norge&amp;hl=nl&amp;ll=59.929872,10.828174&amp;spn=0.004268,0.009645&amp;sll=52.469397,5.509644&amp;sspn=5.288537,9.876709&amp;vpsrc=6&amp;hnear=Brobekkveien+87,+0582+Bjerke,+Oslo,+Noorwegen&amp;t=h&amp;z=17" TargetMode="External"/><Relationship Id="rId311" Type="http://schemas.openxmlformats.org/officeDocument/2006/relationships/hyperlink" Target="http://maps.google.nl/maps?q=Haraldrud+energigjenvinningsanlegg,+oslo&amp;hl=nl&amp;ll=59.840816,10.836071&amp;spn=0.00428,0.009645&amp;sll=59.931216,10.833807&amp;sspn=0.017073,0.038581&amp;vpsrc=6&amp;hq=Haraldrud+energigjenvinningsanlegg,&amp;hnear=Oslo,+Noorwegen&amp;t=h&amp;z=17" TargetMode="External"/><Relationship Id="rId312" Type="http://schemas.openxmlformats.org/officeDocument/2006/relationships/hyperlink" Target="http://www.energigjenvinningsetaten.oslo.kommune.no/" TargetMode="External"/><Relationship Id="rId313" Type="http://schemas.openxmlformats.org/officeDocument/2006/relationships/hyperlink" Target="http://www.energigjenvinningsetaten.oslo.kommune.no/" TargetMode="External"/><Relationship Id="rId314" Type="http://schemas.openxmlformats.org/officeDocument/2006/relationships/hyperlink" Target="http://maps.google.nl/maps?q=Rakkestad+Energi+AS,+Grenseveien,+Rakkestad,+Norge&amp;hl=nl&amp;ie=UTF8&amp;ll=59.425866,11.330971&amp;spn=0.004311,0.009645&amp;sll=52.469397,5.509644&amp;sspn=5.288537,9.876709&amp;vpsrc=6&amp;hq=Rakkestad+Energi+AS,+Grenseveien,&amp;hnear=Rakkestad,+%C3%98st" TargetMode="External"/><Relationship Id="rId315" Type="http://schemas.openxmlformats.org/officeDocument/2006/relationships/hyperlink" Target="http://maps.google.nl/maps?q=Finnmark+Milj%C3%B8varme+AS,+Lakselv,+Norge&amp;hl=nl&amp;ie=UTF8&amp;ll=70.05377,24.958797&amp;spn=0.001453,0.004823&amp;sll=69.462702,25.465197&amp;sspn=0.005977,0.01929&amp;vpsrc=6&amp;hq=Finnmark+Milj%C3%B8varme+AS,&amp;hnear=Lakselv,+Porsanger,+Finnmark,+No" TargetMode="External"/><Relationship Id="rId316" Type="http://schemas.openxmlformats.org/officeDocument/2006/relationships/hyperlink" Target="http://maps.google.nl/maps?q=Vestre+Strandvei+91,+3482+Tofte&amp;hl=nl&amp;ll=59.533595,10.534644&amp;spn=0.004319,0.009645&amp;sll=52.469397,5.509644&amp;sspn=5.288537,9.876709&amp;vpsrc=6&amp;hnear=Vestre+Strandvei+91,+3482,+Hurum,+Buskerud,+Noorwegen&amp;t=h&amp;z=17" TargetMode="External"/><Relationship Id="rId317" Type="http://schemas.openxmlformats.org/officeDocument/2006/relationships/hyperlink" Target="http://maps.google.nl/maps?q=%C3%98stre+Rosten+82,+Norge&amp;hl=nl&amp;ie=UTF8&amp;ll=63.34859,10.37281&amp;spn=0.001911,0.004823&amp;sll=52.469397,5.509644&amp;sspn=5.288537,9.876709&amp;vpsrc=6&amp;hnear=%C3%98stre+Rosten+82,+7075,+Trondheim,+S%C3%B8r-Tr%C3%B8ndelag,+Noorwegen&amp;t=h&amp;z=1" TargetMode="External"/><Relationship Id="rId318" Type="http://schemas.openxmlformats.org/officeDocument/2006/relationships/hyperlink" Target="http://maps.google.nl/maps?q=Ranheim,+Trondheim,+Noorwegen&amp;hl=nl&amp;ie=UTF8&amp;ll=63.423359,10.528733&amp;spn=0.003811,0.009645&amp;sll=63.34724,10.382938&amp;sspn=0.030571,0.077162&amp;vpsrc=6&amp;hnear=Ranheim,+Trondheim,+S%C3%B8r-Tr%C3%B8ndelag,+Noorwegen&amp;t=h&amp;z=17" TargetMode="External"/><Relationship Id="rId319" Type="http://schemas.openxmlformats.org/officeDocument/2006/relationships/hyperlink" Target="http://maps.google.nl/maps?q=Kleivi,+%C3%85l,+Norge&amp;hl=nl&amp;ie=UTF8&amp;ll=60.578004,8.426632&amp;spn=0.004164,0.009645&amp;sll=52.469397,5.509644&amp;sspn=5.288537,9.876709&amp;vpsrc=6&amp;hq=Kleivi,&amp;hnear=%C3%85l,+Buskerud,+Noorwegen&amp;t=h&amp;z=17" TargetMode="External"/><Relationship Id="rId704" Type="http://schemas.openxmlformats.org/officeDocument/2006/relationships/hyperlink" Target="http://maps.google.com/maps?q=35.088903,135.753073&amp;hl=en&amp;ll=35.088631,135.753459&amp;spn=0.00345,0.004801&amp;num=1&amp;t=h&amp;vpsrc=6&amp;z=18" TargetMode="External"/><Relationship Id="rId705" Type="http://schemas.openxmlformats.org/officeDocument/2006/relationships/hyperlink" Target="http://www.city.kyoto.lg.jp/" TargetMode="External"/><Relationship Id="rId706" Type="http://schemas.openxmlformats.org/officeDocument/2006/relationships/hyperlink" Target="http://maps.google.com/maps?q=%E6%97%A5%E6%9C%AC%E4%BA%AC%E9%83%BD%E5%BA%9C%E4%BA%AC%E9%83%BD%E5%B8%82%E4%BC%8F%E8%A6%8B%E5%8C%BA%E6%A8%AA%E5%A4%A7%E8%B7%AF%E5%85%AB%E5%8F%8D%E7%94%B0%EF%BC%92%EF%BC%99&amp;hl=en&amp;ie=UTF8&amp;ll=34.916198,135.735647&amp;spn=0.001729,0." TargetMode="External"/><Relationship Id="rId707" Type="http://schemas.openxmlformats.org/officeDocument/2006/relationships/hyperlink" Target="http://www.city.kyoto.lg.jp/kankyo/soshiki/5-4-2-0-0_5.html" TargetMode="External"/><Relationship Id="rId708" Type="http://schemas.openxmlformats.org/officeDocument/2006/relationships/hyperlink" Target="http://www.city.kyoto.lg.jp/" TargetMode="External"/><Relationship Id="rId709" Type="http://schemas.openxmlformats.org/officeDocument/2006/relationships/hyperlink" Target="http://maps.google.com/maps?q=35.037279,135.696339&amp;hl=en&amp;num=1&amp;t=h&amp;vpsrc=0&amp;z=18" TargetMode="External"/><Relationship Id="rId1960" Type="http://schemas.openxmlformats.org/officeDocument/2006/relationships/hyperlink" Target="http://goo.gl/maps/aN7XF" TargetMode="External"/><Relationship Id="rId1961" Type="http://schemas.openxmlformats.org/officeDocument/2006/relationships/hyperlink" Target="http://goo.gl/maps/Tw6vV" TargetMode="External"/><Relationship Id="rId1962" Type="http://schemas.openxmlformats.org/officeDocument/2006/relationships/hyperlink" Target="http://goo.gl/maps/uVHwY" TargetMode="External"/><Relationship Id="rId1963" Type="http://schemas.openxmlformats.org/officeDocument/2006/relationships/hyperlink" Target="http://goo.gl/maps/TOBRc" TargetMode="External"/><Relationship Id="rId1570" Type="http://schemas.openxmlformats.org/officeDocument/2006/relationships/hyperlink" Target="http://goo.gl/maps/1V00m" TargetMode="External"/><Relationship Id="rId1571" Type="http://schemas.openxmlformats.org/officeDocument/2006/relationships/hyperlink" Target="http://goo.gl/maps/ByMBH" TargetMode="External"/><Relationship Id="rId1572" Type="http://schemas.openxmlformats.org/officeDocument/2006/relationships/hyperlink" Target="http://goo.gl/maps/0qoh2" TargetMode="External"/><Relationship Id="rId1573" Type="http://schemas.openxmlformats.org/officeDocument/2006/relationships/hyperlink" Target="http://www.veolia-proprete.fr/" TargetMode="External"/><Relationship Id="rId1180" Type="http://schemas.openxmlformats.org/officeDocument/2006/relationships/hyperlink" Target="http://goo.gl/maps/0R3sA" TargetMode="External"/><Relationship Id="rId1181" Type="http://schemas.openxmlformats.org/officeDocument/2006/relationships/hyperlink" Target="http://goo.gl/maps/oUyj0" TargetMode="External"/><Relationship Id="rId1182" Type="http://schemas.openxmlformats.org/officeDocument/2006/relationships/hyperlink" Target="http://goo.gl/maps/WjZnW" TargetMode="External"/><Relationship Id="rId1183" Type="http://schemas.openxmlformats.org/officeDocument/2006/relationships/hyperlink" Target="http://goo.gl/maps/0Evtc" TargetMode="External"/><Relationship Id="rId1184" Type="http://schemas.openxmlformats.org/officeDocument/2006/relationships/hyperlink" Target="http://goo.gl/maps/i1O8O" TargetMode="External"/><Relationship Id="rId1185" Type="http://schemas.openxmlformats.org/officeDocument/2006/relationships/hyperlink" Target="http://goo.gl/maps/hEdZI" TargetMode="External"/><Relationship Id="rId1186" Type="http://schemas.openxmlformats.org/officeDocument/2006/relationships/hyperlink" Target="http://goo.gl/maps/hWGMp" TargetMode="External"/><Relationship Id="rId1187" Type="http://schemas.openxmlformats.org/officeDocument/2006/relationships/hyperlink" Target="http://www.harfordcountymd.gov/dpw/envaffairs/index.cfm?ID=438" TargetMode="External"/><Relationship Id="rId1188" Type="http://schemas.openxmlformats.org/officeDocument/2006/relationships/hyperlink" Target="http://goo.gl/maps/0YDI6" TargetMode="External"/><Relationship Id="rId1189" Type="http://schemas.openxmlformats.org/officeDocument/2006/relationships/hyperlink" Target="http://goo.gl/maps/zHfFL" TargetMode="External"/><Relationship Id="rId1574" Type="http://schemas.openxmlformats.org/officeDocument/2006/relationships/hyperlink" Target="http://www.veolia-proprete.fr/" TargetMode="External"/><Relationship Id="rId1575" Type="http://schemas.openxmlformats.org/officeDocument/2006/relationships/hyperlink" Target="http://goo.gl/maps/7dPkm" TargetMode="External"/><Relationship Id="rId1576" Type="http://schemas.openxmlformats.org/officeDocument/2006/relationships/hyperlink" Target="http://goo.gl/maps/rc7ZL" TargetMode="External"/><Relationship Id="rId1577" Type="http://schemas.openxmlformats.org/officeDocument/2006/relationships/hyperlink" Target="http://goo.gl/maps/uPNMr" TargetMode="External"/><Relationship Id="rId1578" Type="http://schemas.openxmlformats.org/officeDocument/2006/relationships/hyperlink" Target="http://goo.gl/maps/8xLzY" TargetMode="External"/><Relationship Id="rId1579" Type="http://schemas.openxmlformats.org/officeDocument/2006/relationships/hyperlink" Target="http://www.city.nemuro.hokkaido.jp/" TargetMode="External"/><Relationship Id="rId1964" Type="http://schemas.openxmlformats.org/officeDocument/2006/relationships/hyperlink" Target="http://goo.gl/maps/3lhF5" TargetMode="External"/><Relationship Id="rId1965" Type="http://schemas.openxmlformats.org/officeDocument/2006/relationships/hyperlink" Target="http://www.aizu-kouiki.jp/sigoto/sisetu.htm" TargetMode="External"/><Relationship Id="rId1966" Type="http://schemas.openxmlformats.org/officeDocument/2006/relationships/hyperlink" Target="http://goo.gl/maps/FiaQJ" TargetMode="External"/><Relationship Id="rId1967" Type="http://schemas.openxmlformats.org/officeDocument/2006/relationships/hyperlink" Target="http://goo.gl/maps/Cj2Ha" TargetMode="External"/><Relationship Id="rId1968" Type="http://schemas.openxmlformats.org/officeDocument/2006/relationships/hyperlink" Target="http://www.town.oizumi.gunma.jp/10shisetsu/1289016687-5.html" TargetMode="External"/><Relationship Id="rId1969" Type="http://schemas.openxmlformats.org/officeDocument/2006/relationships/hyperlink" Target="http://goo.gl/maps/H6aVy" TargetMode="External"/><Relationship Id="rId2260" Type="http://schemas.openxmlformats.org/officeDocument/2006/relationships/hyperlink" Target="http://www.lfu.bayern.de/abfall/doc/alle_behandlungsanlagen_abfall/ingolstadt.pdf" TargetMode="External"/><Relationship Id="rId2261" Type="http://schemas.openxmlformats.org/officeDocument/2006/relationships/hyperlink" Target="http://www.lfu.bayern.de/abfall/doc/alle_behandlungsanlagen_abfall/kempten.pdf" TargetMode="External"/><Relationship Id="rId2262" Type="http://schemas.openxmlformats.org/officeDocument/2006/relationships/hyperlink" Target="http://www.lfu.bayern.de/abfall/doc/alle_behandlungsanlagen_abfall/schweinfurt.pdf" TargetMode="External"/><Relationship Id="rId2263" Type="http://schemas.openxmlformats.org/officeDocument/2006/relationships/hyperlink" Target="http://www.vattenfall.de/de/ikw-r%C3%BCdersdorf.htm" TargetMode="External"/><Relationship Id="rId2264" Type="http://schemas.openxmlformats.org/officeDocument/2006/relationships/hyperlink" Target="http://www.klingele.com/" TargetMode="External"/><Relationship Id="rId2265" Type="http://schemas.openxmlformats.org/officeDocument/2006/relationships/hyperlink" Target="http://goo.gl/maps/IB362" TargetMode="External"/><Relationship Id="rId2266" Type="http://schemas.openxmlformats.org/officeDocument/2006/relationships/hyperlink" Target="http://goo.gl/maps/pAgih" TargetMode="External"/><Relationship Id="rId2267" Type="http://schemas.openxmlformats.org/officeDocument/2006/relationships/hyperlink" Target="http://goo.gl/maps/qAVq4" TargetMode="External"/><Relationship Id="rId2268" Type="http://schemas.openxmlformats.org/officeDocument/2006/relationships/hyperlink" Target="http://www.veolia-proprete.fr/images/veolia/media/departements-ara" TargetMode="External"/><Relationship Id="rId2269" Type="http://schemas.openxmlformats.org/officeDocument/2006/relationships/hyperlink" Target="http://goo.gl/maps/YGJuS" TargetMode="External"/><Relationship Id="rId710" Type="http://schemas.openxmlformats.org/officeDocument/2006/relationships/hyperlink" Target="http://maps.google.com/maps?q=%E4%BA%AC%E9%83%BD%E5%B8%82%E4%BC%8F%E8%A6%8B%E5%8C%BA%E7%9F%B3%E7%94%B0%E8%A5%BF%E3%83%8E%E5%9D%AA2%EF%BC%8D18&amp;hl=en&amp;ie=UTF8&amp;ll=34.939268,135.800205&amp;spn=0.003456,0.004801&amp;sll=35.036915,135.696993&amp;sspn=0.003452,0.004801&amp;vpsrc" TargetMode="External"/><Relationship Id="rId711" Type="http://schemas.openxmlformats.org/officeDocument/2006/relationships/hyperlink" Target="http://www.city.kyoto.lg.jp/" TargetMode="External"/><Relationship Id="rId712" Type="http://schemas.openxmlformats.org/officeDocument/2006/relationships/hyperlink" Target="http://maps.google.com/maps?q=33.839583,130.538371&amp;hl=en&amp;ll=33.839989,130.538526&amp;spn=0.003502,0.004801&amp;num=1&amp;t=h&amp;vpsrc=6&amp;z=18" TargetMode="External"/><Relationship Id="rId713" Type="http://schemas.openxmlformats.org/officeDocument/2006/relationships/hyperlink" Target="http://maps.google.com/maps?q=33.224347,130.5229&amp;hl=en&amp;ll=33.224046,130.522905&amp;spn=0.003527,0.004801&amp;num=1&amp;t=h&amp;vpsrc=6&amp;z=18" TargetMode="External"/><Relationship Id="rId320" Type="http://schemas.openxmlformats.org/officeDocument/2006/relationships/hyperlink" Target="http://maps.google.nl/maps?q=Forusbeen+202,+Stavanger,+Norge&amp;hl=nl&amp;ll=58.8834,5.698621&amp;spn=0.004402,0.009645&amp;sll=60.578004,8.426632&amp;sspn=0.004164,0.009645&amp;vpsrc=6&amp;hnear=Forusbeen+202,+4313,+Sandnes,+Rogaland,+Noorwegen&amp;t=h&amp;z=17" TargetMode="External"/><Relationship Id="rId321" Type="http://schemas.openxmlformats.org/officeDocument/2006/relationships/hyperlink" Target="http://www.statkraftvarme.no/" TargetMode="External"/><Relationship Id="rId322" Type="http://schemas.openxmlformats.org/officeDocument/2006/relationships/hyperlink" Target="http://maps.google.nl/maps?q=Hamar+N%C3%A6ringspark+Treh%C3%B8rningen,+2323+Hamar,+Hedmark,+Noorwegen&amp;hl=nl&amp;ie=UTF8&amp;ll=60.839506,11.097414&amp;spn=0.008302,0.01929&amp;sll=52.469397,5.509644&amp;sspn=5.288537,9.876709&amp;vpsrc=6&amp;geocode=FW1WoAMdsEWpAA&amp;hnear=Hamar+N%C3%25A" TargetMode="External"/><Relationship Id="rId323" Type="http://schemas.openxmlformats.org/officeDocument/2006/relationships/hyperlink" Target="http://www.hafslund.no/" TargetMode="External"/><Relationship Id="rId324" Type="http://schemas.openxmlformats.org/officeDocument/2006/relationships/hyperlink" Target="http://maps.google.nl/maps?q=Kristiansand,+Setesdalsveien+205,+4618+Norge&amp;hl=nl&amp;ll=58.180773,7.933588&amp;spn=0.004491,0.009645&amp;sll=52.469397,5.509644&amp;sspn=5.288537,9.876709&amp;vpsrc=6&amp;hnear=Setesdalsveien+205,+4618,+Kristiansand,+Vest-Agder,+Noorwegen&amp;t=h&amp;z=17" TargetMode="External"/><Relationship Id="rId325" Type="http://schemas.openxmlformats.org/officeDocument/2006/relationships/hyperlink" Target="http://www.towmcl.com/" TargetMode="External"/><Relationship Id="rId326" Type="http://schemas.openxmlformats.org/officeDocument/2006/relationships/hyperlink" Target="http://maps.google.nl/maps?q=Forest+Road,+Newport,+United+Kingdom&amp;hl=nl&amp;ll=50.704632,-1.33309&amp;spn=0.005395,0.009645&amp;sll=52.098676,5.144766&amp;sspn=1.332953,2.469177&amp;vpsrc=6&amp;hnear=Forest+Rd,+Newport+PO30,+Verenigd+Koninkrijk&amp;t=h&amp;z=17" TargetMode="External"/><Relationship Id="rId327" Type="http://schemas.openxmlformats.org/officeDocument/2006/relationships/hyperlink" Target="http://maps.google.nl/maps?q=Y%C3%ADl%C3%A1n,+Taiwan&amp;hl=nl&amp;ie=UTF8&amp;ll=24.660347,121.836137&amp;spn=0.003851,0.004823&amp;sll=52.469397,5.509644&amp;sspn=5.288537,9.876709&amp;vpsrc=6&amp;hnear=Y%C3%ADl%C3%A1n,+Taiwan&amp;t=h&amp;z=18" TargetMode="External"/><Relationship Id="rId328" Type="http://schemas.openxmlformats.org/officeDocument/2006/relationships/hyperlink" Target="http://www.yiland.com.tw/" TargetMode="External"/><Relationship Id="rId329" Type="http://schemas.openxmlformats.org/officeDocument/2006/relationships/hyperlink" Target="http://www.eon-energyfromwaste.com/" TargetMode="External"/><Relationship Id="rId714" Type="http://schemas.openxmlformats.org/officeDocument/2006/relationships/hyperlink" Target="http://maps.google.com/maps?q=33.299933,130.291822&amp;hl=en&amp;ll=33.299776,130.291736&amp;spn=0.003524,0.004801&amp;num=1&amp;t=h&amp;vpsrc=6&amp;z=18" TargetMode="External"/><Relationship Id="rId715" Type="http://schemas.openxmlformats.org/officeDocument/2006/relationships/hyperlink" Target="http://maps.google.nl/maps?q=37.716876,127.051435&amp;hl=nl&amp;num=1&amp;t=h&amp;vpsrc=0&amp;gl=nl&amp;z=18" TargetMode="External"/><Relationship Id="rId716" Type="http://schemas.openxmlformats.org/officeDocument/2006/relationships/hyperlink" Target="http://maps.google.com/maps?q=37.571045,126.88105&amp;hl=en&amp;ll=37.571249,126.880578&amp;spn=0.006684,0.009602&amp;num=1&amp;t=h&amp;vpsrc=0&amp;z=17" TargetMode="External"/><Relationship Id="rId717" Type="http://schemas.openxmlformats.org/officeDocument/2006/relationships/hyperlink" Target="http://maps.google.com/maps?q=35.090707,128.898736&amp;hl=en&amp;num=1&amp;t=h&amp;vpsrc=0&amp;z=18" TargetMode="External"/><Relationship Id="rId718" Type="http://schemas.openxmlformats.org/officeDocument/2006/relationships/hyperlink" Target="http://maps.google.com/maps?q=35.175843,129.184858&amp;hl=en&amp;num=1&amp;t=h&amp;vpsrc=0&amp;z=18" TargetMode="External"/><Relationship Id="rId719" Type="http://schemas.openxmlformats.org/officeDocument/2006/relationships/hyperlink" Target="http://maps.google.com/maps?q=35.050595,128.960255&amp;hl=en&amp;ll=35.050622,128.960046&amp;spn=0.003452,0.004801&amp;num=1&amp;t=h&amp;vpsrc=6&amp;z=18" TargetMode="External"/><Relationship Id="rId1970" Type="http://schemas.openxmlformats.org/officeDocument/2006/relationships/hyperlink" Target="http://www.osato-k.jp/" TargetMode="External"/><Relationship Id="rId1971" Type="http://schemas.openxmlformats.org/officeDocument/2006/relationships/hyperlink" Target="http://goo.gl/maps/t8TV1" TargetMode="External"/><Relationship Id="rId1972" Type="http://schemas.openxmlformats.org/officeDocument/2006/relationships/hyperlink" Target="http://goo.gl/maps/aLMwl" TargetMode="External"/><Relationship Id="rId1973" Type="http://schemas.openxmlformats.org/officeDocument/2006/relationships/hyperlink" Target="http://goo.gl/maps/LO9Do" TargetMode="External"/><Relationship Id="rId1580" Type="http://schemas.openxmlformats.org/officeDocument/2006/relationships/hyperlink" Target="http://goo.gl/maps/dr86F" TargetMode="External"/><Relationship Id="rId1581" Type="http://schemas.openxmlformats.org/officeDocument/2006/relationships/hyperlink" Target="http://www.city.chitose.hokkaido.jp/index.cfm/71,5029,95,256,html" TargetMode="External"/><Relationship Id="rId1582" Type="http://schemas.openxmlformats.org/officeDocument/2006/relationships/hyperlink" Target="http://goo.gl/maps/q946T" TargetMode="External"/><Relationship Id="rId1583" Type="http://schemas.openxmlformats.org/officeDocument/2006/relationships/hyperlink" Target="http://goo.gl/maps/UNKfK" TargetMode="External"/><Relationship Id="rId1190" Type="http://schemas.openxmlformats.org/officeDocument/2006/relationships/hyperlink" Target="http://eng.gruppohera.it/group/business_activities/business_environment/termoval/waste_to_energy_plants_modena/" TargetMode="External"/><Relationship Id="rId1191" Type="http://schemas.openxmlformats.org/officeDocument/2006/relationships/hyperlink" Target="http://goo.gl/maps/OSPe8" TargetMode="External"/><Relationship Id="rId1192" Type="http://schemas.openxmlformats.org/officeDocument/2006/relationships/hyperlink" Target="http://eng.gruppohera.it/group/business_activities/business_environment/termoval/waste_to_energy_plants_ferrara/" TargetMode="External"/><Relationship Id="rId1193" Type="http://schemas.openxmlformats.org/officeDocument/2006/relationships/hyperlink" Target="http://goo.gl/maps/qoUPf" TargetMode="External"/><Relationship Id="rId1194" Type="http://schemas.openxmlformats.org/officeDocument/2006/relationships/hyperlink" Target="http://eng.gruppohera.it/group/business_activities/business_environment/termoval/waste_to_energy_plants_ravenna/page1-221.html" TargetMode="External"/><Relationship Id="rId1195" Type="http://schemas.openxmlformats.org/officeDocument/2006/relationships/hyperlink" Target="http://eng.gruppohera.it/group/business_activities/business_environment/termoval/waste_to_energy_plants_forli/page1-221.html" TargetMode="External"/><Relationship Id="rId1196" Type="http://schemas.openxmlformats.org/officeDocument/2006/relationships/hyperlink" Target="http://goo.gl/maps/fFGlm" TargetMode="External"/><Relationship Id="rId1197" Type="http://schemas.openxmlformats.org/officeDocument/2006/relationships/hyperlink" Target="http://goo.gl/maps/MpnQc" TargetMode="External"/><Relationship Id="rId1198" Type="http://schemas.openxmlformats.org/officeDocument/2006/relationships/hyperlink" Target="http://ha.gruppohera.it/impianti/termovalorizzatori/pagina6-081.html" TargetMode="External"/><Relationship Id="rId1199" Type="http://schemas.openxmlformats.org/officeDocument/2006/relationships/hyperlink" Target="http://www.gruppo.acegas-aps.it/cms.php?sz=206" TargetMode="External"/><Relationship Id="rId1584" Type="http://schemas.openxmlformats.org/officeDocument/2006/relationships/hyperlink" Target="http://goo.gl/maps/3kAS9" TargetMode="External"/><Relationship Id="rId1585" Type="http://schemas.openxmlformats.org/officeDocument/2006/relationships/hyperlink" Target="http://goo.gl/maps/jxGKh" TargetMode="External"/><Relationship Id="rId1586" Type="http://schemas.openxmlformats.org/officeDocument/2006/relationships/hyperlink" Target="http://www.town.kamifurano.hokkaido.jp/index.php?id=911" TargetMode="External"/><Relationship Id="rId1587" Type="http://schemas.openxmlformats.org/officeDocument/2006/relationships/hyperlink" Target="http://goo.gl/maps/b2rr9" TargetMode="External"/><Relationship Id="rId1588" Type="http://schemas.openxmlformats.org/officeDocument/2006/relationships/hyperlink" Target="http://goo.gl/maps/DLP06" TargetMode="External"/><Relationship Id="rId1589" Type="http://schemas.openxmlformats.org/officeDocument/2006/relationships/hyperlink" Target="http://goo.gl/maps/qDVk3" TargetMode="External"/><Relationship Id="rId1974" Type="http://schemas.openxmlformats.org/officeDocument/2006/relationships/hyperlink" Target="http://goo.gl/maps/TjzGo" TargetMode="External"/><Relationship Id="rId1975" Type="http://schemas.openxmlformats.org/officeDocument/2006/relationships/hyperlink" Target="http://goo.gl/maps/zZbKm" TargetMode="External"/><Relationship Id="rId1976" Type="http://schemas.openxmlformats.org/officeDocument/2006/relationships/hyperlink" Target="http://goo.gl/maps/xvBK5" TargetMode="External"/><Relationship Id="rId1977" Type="http://schemas.openxmlformats.org/officeDocument/2006/relationships/hyperlink" Target="http://www.city.hanyu.lg.jp/" TargetMode="External"/><Relationship Id="rId1978" Type="http://schemas.openxmlformats.org/officeDocument/2006/relationships/hyperlink" Target="http://goo.gl/maps/WVEMc" TargetMode="External"/><Relationship Id="rId1979" Type="http://schemas.openxmlformats.org/officeDocument/2006/relationships/hyperlink" Target="http://goo.gl/maps/uUujc" TargetMode="External"/><Relationship Id="rId2270" Type="http://schemas.openxmlformats.org/officeDocument/2006/relationships/hyperlink" Target="http://www.sepa.org.uk/waste/waste_regulation/energy_from_waste/idoc.ashx?docid=4095f149-2024-4d8e-bade-ca7059abe6e6&amp;version=-1" TargetMode="External"/><Relationship Id="rId2271" Type="http://schemas.openxmlformats.org/officeDocument/2006/relationships/hyperlink" Target="http://goo.gl/maps/TGsTK" TargetMode="External"/><Relationship Id="rId2272" Type="http://schemas.openxmlformats.org/officeDocument/2006/relationships/hyperlink" Target="http://goo.gl/maps/U4F34" TargetMode="External"/><Relationship Id="rId2273" Type="http://schemas.openxmlformats.org/officeDocument/2006/relationships/hyperlink" Target="http://goo.gl/maps/AiP9g" TargetMode="External"/><Relationship Id="rId2274" Type="http://schemas.openxmlformats.org/officeDocument/2006/relationships/hyperlink" Target="http://www.higashiosaka-toshiseisou.or.jp/data/daiokishin_kako5_h23.pdf" TargetMode="External"/><Relationship Id="rId2275" Type="http://schemas.openxmlformats.org/officeDocument/2006/relationships/hyperlink" Target="https://plus.google.com/104554680616484138594/about?gl=US&amp;hl=en" TargetMode="External"/><Relationship Id="rId2276" Type="http://schemas.openxmlformats.org/officeDocument/2006/relationships/hyperlink" Target="http://goo.gl/maps/3133S" TargetMode="External"/><Relationship Id="rId2277" Type="http://schemas.openxmlformats.org/officeDocument/2006/relationships/hyperlink" Target="http://goo.gl/maps/EWS8W" TargetMode="External"/><Relationship Id="rId2278" Type="http://schemas.openxmlformats.org/officeDocument/2006/relationships/hyperlink" Target="http://goo.gl/maps/SuYGK" TargetMode="External"/><Relationship Id="rId2279" Type="http://schemas.openxmlformats.org/officeDocument/2006/relationships/hyperlink" Target="http://goo.gl/maps/n01br" TargetMode="External"/><Relationship Id="rId720" Type="http://schemas.openxmlformats.org/officeDocument/2006/relationships/hyperlink" Target="http://maps.google.com/maps?q=35.320351,129.214266&amp;hl=en&amp;ll=35.320203,129.213955&amp;spn=0.00344,0.004801&amp;num=1&amp;t=h&amp;vpsrc=6&amp;z=18" TargetMode="External"/><Relationship Id="rId721" Type="http://schemas.openxmlformats.org/officeDocument/2006/relationships/hyperlink" Target="http://english.busan.go.kr/" TargetMode="External"/><Relationship Id="rId722" Type="http://schemas.openxmlformats.org/officeDocument/2006/relationships/hyperlink" Target="http://english.busan.go.kr/" TargetMode="External"/><Relationship Id="rId723" Type="http://schemas.openxmlformats.org/officeDocument/2006/relationships/hyperlink" Target="http://english.busan.go.kr/" TargetMode="External"/><Relationship Id="rId330" Type="http://schemas.openxmlformats.org/officeDocument/2006/relationships/hyperlink" Target="http://maps.google.nl/maps?q=Bali+District,+Taiwan&amp;hl=nl&amp;ll=25.13445,121.367651&amp;spn=0.003856,0.004823&amp;sll=25.06974,121.450424&amp;sspn=0.245673,0.308647&amp;vpsrc=6&amp;hnear=Bali+District,+Taipei,+Taiwan&amp;t=h&amp;z=18" TargetMode="External"/><Relationship Id="rId331" Type="http://schemas.openxmlformats.org/officeDocument/2006/relationships/hyperlink" Target="http://maps.google.nl/maps?q=T%C3%A1in%C3%A1n,+Taiwan&amp;hl=nl&amp;ie=UTF8&amp;ll=23.039436,120.282977&amp;spn=0.0078,0.009645&amp;sll=52.469397,5.509644&amp;sspn=5.288537,9.876709&amp;vpsrc=6&amp;hnear=T%C3%A1in%C3%A1n,+Taiwan&amp;t=h&amp;z=17" TargetMode="External"/><Relationship Id="rId332" Type="http://schemas.openxmlformats.org/officeDocument/2006/relationships/hyperlink" Target="http://www.tahoho.com.tw/" TargetMode="External"/><Relationship Id="rId333" Type="http://schemas.openxmlformats.org/officeDocument/2006/relationships/hyperlink" Target="http://www.tahoho.com.tw/" TargetMode="External"/><Relationship Id="rId334" Type="http://schemas.openxmlformats.org/officeDocument/2006/relationships/hyperlink" Target="http://maps.google.nl/maps?q=709,+ChenDu+South+Road,+TaiTung+City&amp;hl=nl&amp;ie=UTF8&amp;ll=22.731026,121.13579&amp;spn=0.003929,0.004823&amp;sll=22.950806,120.654602&amp;sspn=1.997955,2.469177&amp;vpsrc=6&amp;hnear=Ch%C3%A9ngd%C5%AB+South+Rd,+T%C3%A1idong,+Taiwan+950&amp;t=h&amp;z=18" TargetMode="External"/><Relationship Id="rId335" Type="http://schemas.openxmlformats.org/officeDocument/2006/relationships/hyperlink" Target="http://www.tahoho.com.tw/" TargetMode="External"/><Relationship Id="rId336" Type="http://schemas.openxmlformats.org/officeDocument/2006/relationships/hyperlink" Target="http://www.suez-environnement.cn/" TargetMode="External"/><Relationship Id="rId337" Type="http://schemas.openxmlformats.org/officeDocument/2006/relationships/hyperlink" Target="http://maps.google.nl/maps?q=Kaohsiung,+Taiwan&amp;hl=nl&amp;ll=22.699827,120.369301&amp;spn=0.00391,0.004823&amp;sll=52.469397,5.509644&amp;sspn=5.288537,9.876709&amp;vpsrc=6&amp;hnear=Kaohsiung,+Taiwan&amp;t=h&amp;z=18" TargetMode="External"/><Relationship Id="rId338" Type="http://schemas.openxmlformats.org/officeDocument/2006/relationships/hyperlink" Target="http://ktrip.ptepb.gov.tw/" TargetMode="External"/><Relationship Id="rId339" Type="http://schemas.openxmlformats.org/officeDocument/2006/relationships/hyperlink" Target="http://maps.google.nl/maps?q=Daitocho,+Sasebo,+Nagasaki,+Japan&amp;hl=nl&amp;ll=33.144159,129.779257&amp;spn=0.003548,0.004823&amp;sll=52.469397,5.509644&amp;sspn=5.288537,9.876709&amp;vpsrc=6&amp;hnear=Daitocho,+Sasebo,+Nagasaki,+Japan&amp;t=h&amp;z=18" TargetMode="External"/><Relationship Id="rId724" Type="http://schemas.openxmlformats.org/officeDocument/2006/relationships/hyperlink" Target="http://maps.google.com/maps?q=35.158096,126.841557&amp;hl=en&amp;num=1&amp;t=h&amp;vpsrc=0&amp;z=18" TargetMode="External"/><Relationship Id="rId725" Type="http://schemas.openxmlformats.org/officeDocument/2006/relationships/hyperlink" Target="http://maps.google.com/maps?q=Otto-Hahn-Stra%C3%9Fe+1,+Mannheim,+Deutschland&amp;hl=en&amp;ie=UTF8&amp;ll=49.522241,8.45252&amp;spn=0.005474,0.009602&amp;sll=37.0625,-95.677068&amp;sspn=54.093296,78.662109&amp;vpsrc=6&amp;hnear=Otto-Hahn-Stra%C3%9Fe+1,+Industriehafen+68169+Mannheim,+Kar" TargetMode="External"/><Relationship Id="rId726" Type="http://schemas.openxmlformats.org/officeDocument/2006/relationships/hyperlink" Target="http://maps.google.com/maps?q=K%C3%B6thensche+Stra%C3%9Fe+3,+Bernburg%2FSaale,+Alemania&amp;hl=en&amp;ie=UTF8&amp;ll=51.79861,11.754792&amp;spn=0.01043,0.019205&amp;sll=49.522241,8.45252&amp;sspn=0.005474,0.009602&amp;vpsrc=6&amp;hnear=K%C3%B6thensche+Stra%C3%9Fe+3,+06406+Bernburg+(Saal" TargetMode="External"/><Relationship Id="rId727" Type="http://schemas.openxmlformats.org/officeDocument/2006/relationships/hyperlink" Target="http://maps.google.com/maps?q=Schelpmilser+Weg+30,+Bielefeld,+Deutschland&amp;hl=en&amp;ll=52.042296,8.607005&amp;spn=0.002593,0.004801&amp;sll=51.79861,11.754792&amp;sspn=0.01043,0.019205&amp;vpsrc=6&amp;hnear=Schelpmilser+Weg+30,+33609+Bielefeld,+Detmold,+Nordrhein-Westfalen,+Germ" TargetMode="External"/><Relationship Id="rId728" Type="http://schemas.openxmlformats.org/officeDocument/2006/relationships/hyperlink" Target="http://maps.google.com/maps?q=48.692738,9.062085&amp;hl=en&amp;num=1&amp;t=h&amp;vpsrc=0&amp;z=18" TargetMode="External"/><Relationship Id="rId729" Type="http://schemas.openxmlformats.org/officeDocument/2006/relationships/hyperlink" Target="http://maps.google.com/maps?q=50.733888,7.077604&amp;hl=en&amp;ll=50.734082,7.077561&amp;spn=0.002669,0.004801&amp;num=1&amp;t=h&amp;vpsrc=0&amp;z=18" TargetMode="External"/><Relationship Id="rId1980" Type="http://schemas.openxmlformats.org/officeDocument/2006/relationships/hyperlink" Target="http://goo.gl/maps/HkAbj" TargetMode="External"/><Relationship Id="rId1981" Type="http://schemas.openxmlformats.org/officeDocument/2006/relationships/hyperlink" Target="http://www.city.mishima.shizuoka.jp/ipn000314.html" TargetMode="External"/><Relationship Id="rId1982" Type="http://schemas.openxmlformats.org/officeDocument/2006/relationships/hyperlink" Target="http://goo.gl/maps/suHov" TargetMode="External"/><Relationship Id="rId1983" Type="http://schemas.openxmlformats.org/officeDocument/2006/relationships/hyperlink" Target="http://www.shikouseisou-osaka.jp/" TargetMode="External"/><Relationship Id="rId1590" Type="http://schemas.openxmlformats.org/officeDocument/2006/relationships/hyperlink" Target="http://goo.gl/maps/oZe1c" TargetMode="External"/><Relationship Id="rId1591" Type="http://schemas.openxmlformats.org/officeDocument/2006/relationships/hyperlink" Target="http://www.cleanplaza.jp/" TargetMode="External"/><Relationship Id="rId1592" Type="http://schemas.openxmlformats.org/officeDocument/2006/relationships/hyperlink" Target="http://goo.gl/maps/mKUrv" TargetMode="External"/><Relationship Id="rId1593" Type="http://schemas.openxmlformats.org/officeDocument/2006/relationships/hyperlink" Target="http://goo.gl/maps/qRMrV" TargetMode="External"/><Relationship Id="rId1594" Type="http://schemas.openxmlformats.org/officeDocument/2006/relationships/hyperlink" Target="http://goo.gl/maps/srxAx" TargetMode="External"/><Relationship Id="rId1595" Type="http://schemas.openxmlformats.org/officeDocument/2006/relationships/hyperlink" Target="http://goo.gl/maps/xQtGA" TargetMode="External"/><Relationship Id="rId1596" Type="http://schemas.openxmlformats.org/officeDocument/2006/relationships/hyperlink" Target="http://goo.gl/maps/6UM16" TargetMode="External"/><Relationship Id="rId1597" Type="http://schemas.openxmlformats.org/officeDocument/2006/relationships/hyperlink" Target="http://goo.gl/maps/qwM9P" TargetMode="External"/><Relationship Id="rId1598" Type="http://schemas.openxmlformats.org/officeDocument/2006/relationships/hyperlink" Target="http://www.city.tokorozawa.saitama.jp/kurashi/gomi/tobucleancenter/index.html" TargetMode="External"/><Relationship Id="rId1599" Type="http://schemas.openxmlformats.org/officeDocument/2006/relationships/hyperlink" Target="http://goo.gl/maps/ENaRR" TargetMode="External"/><Relationship Id="rId1984" Type="http://schemas.openxmlformats.org/officeDocument/2006/relationships/hyperlink" Target="http://goo.gl/maps/tgg6W" TargetMode="External"/><Relationship Id="rId1985" Type="http://schemas.openxmlformats.org/officeDocument/2006/relationships/hyperlink" Target="http://www.sennanseisou.jp/seisou/index.html" TargetMode="External"/><Relationship Id="rId1986" Type="http://schemas.openxmlformats.org/officeDocument/2006/relationships/hyperlink" Target="http://goo.gl/maps/R4MMa" TargetMode="External"/><Relationship Id="rId1987" Type="http://schemas.openxmlformats.org/officeDocument/2006/relationships/hyperlink" Target="http://goo.gl/maps/olkvB" TargetMode="External"/><Relationship Id="rId1988" Type="http://schemas.openxmlformats.org/officeDocument/2006/relationships/hyperlink" Target="http://www.kikunanseisou.or.jp/sisetu-toubu.html" TargetMode="External"/><Relationship Id="rId1989" Type="http://schemas.openxmlformats.org/officeDocument/2006/relationships/hyperlink" Target="http://goo.gl/maps/AL4uv" TargetMode="External"/><Relationship Id="rId2280" Type="http://schemas.openxmlformats.org/officeDocument/2006/relationships/hyperlink" Target="http://goo.gl/maps/54KWt" TargetMode="External"/><Relationship Id="rId2281" Type="http://schemas.openxmlformats.org/officeDocument/2006/relationships/hyperlink" Target="http://goo.gl/maps/H8H2M" TargetMode="External"/><Relationship Id="rId2282" Type="http://schemas.openxmlformats.org/officeDocument/2006/relationships/hyperlink" Target="http://goo.gl/maps/be5Dp" TargetMode="External"/><Relationship Id="rId2283" Type="http://schemas.openxmlformats.org/officeDocument/2006/relationships/hyperlink" Target="http://goo.gl/maps/76bSc" TargetMode="External"/><Relationship Id="rId2284" Type="http://schemas.openxmlformats.org/officeDocument/2006/relationships/hyperlink" Target="http://goo.gl/maps/kycuW" TargetMode="External"/><Relationship Id="rId2285" Type="http://schemas.openxmlformats.org/officeDocument/2006/relationships/hyperlink" Target="http://goo.gl/maps/2NJhn" TargetMode="External"/><Relationship Id="rId2286" Type="http://schemas.openxmlformats.org/officeDocument/2006/relationships/hyperlink" Target="http://goo.gl/maps/FvdzE" TargetMode="External"/><Relationship Id="rId2287" Type="http://schemas.openxmlformats.org/officeDocument/2006/relationships/hyperlink" Target="http://goo.gl/maps/elbEa" TargetMode="External"/><Relationship Id="rId2288" Type="http://schemas.openxmlformats.org/officeDocument/2006/relationships/hyperlink" Target="http://goo.gl/maps/b0vXG" TargetMode="External"/><Relationship Id="rId2289" Type="http://schemas.openxmlformats.org/officeDocument/2006/relationships/hyperlink" Target="http://goo.gl/maps/wubYc" TargetMode="External"/><Relationship Id="rId730" Type="http://schemas.openxmlformats.org/officeDocument/2006/relationships/hyperlink" Target="http://maps.google.com/maps?q=Bruck+110,+Burgkirchen,+Deutschland&amp;hl=en&amp;ll=48.185031,12.736276&amp;spn=0.002811,0.004801&amp;sll=50.734082,7.077561&amp;sspn=0.002669,0.004801&amp;vpsrc=6&amp;hnear=Bruck+110,+Bruck+84508+Burgkirchen,+Oberbayern,+Bayern,+Germany&amp;t=h&amp;z=18" TargetMode="External"/><Relationship Id="rId731" Type="http://schemas.openxmlformats.org/officeDocument/2006/relationships/hyperlink" Target="http://maps.google.com/maps?q=Otto-R%C3%B6hm-Stra%C3%9Fe+19,+Darmstadt,+Deutschland&amp;hl=en&amp;ie=UTF8&amp;ll=49.883623,8.645967&amp;spn=0.002717,0.004801&amp;sll=48.185031,12.736276&amp;sspn=0.002811,0.004801&amp;vpsrc=6&amp;hnear=Otto-R%C3%B6hm-Stra%C3%9Fe+19,+64293+Darmstadt,+Hess" TargetMode="External"/><Relationship Id="rId732" Type="http://schemas.openxmlformats.org/officeDocument/2006/relationships/hyperlink" Target="http://maps.google.com/maps?q=47.890359,7.616261&amp;hl=en&amp;num=1&amp;t=h&amp;vpsrc=0&amp;z=18" TargetMode="External"/><Relationship Id="rId733" Type="http://schemas.openxmlformats.org/officeDocument/2006/relationships/hyperlink" Target="http://maps.google.com/maps?q=50.161855,8.638194&amp;hl=en&amp;ll=50.162013,8.636348&amp;spn=0.005402,0.009602&amp;num=1&amp;t=h&amp;vpsrc=6&amp;z=17" TargetMode="External"/><Relationship Id="rId734" Type="http://schemas.openxmlformats.org/officeDocument/2006/relationships/hyperlink" Target="http://maps.google.com/maps?q=Alustra%C3%9Fe+7,+Schwandorf,+Deutschland&amp;hl=en&amp;ie=UTF8&amp;ll=49.310624,12.087096&amp;spn=0.005498,0.009602&amp;sll=50.162013,8.636348&amp;sspn=0.005402,0.009602&amp;vpsrc=6&amp;hnear=Alustra%C3%9Fe+7,+Dachelhofen+92421+Schwandorf,+Oberpfalz,+Bayer" TargetMode="External"/><Relationship Id="rId735" Type="http://schemas.openxmlformats.org/officeDocument/2006/relationships/hyperlink" Target="http://maps.google.com/maps?q=48.814487,9.220351&amp;hl=en&amp;num=1&amp;t=h&amp;vpsrc=0&amp;z=18" TargetMode="External"/><Relationship Id="rId736" Type="http://schemas.openxmlformats.org/officeDocument/2006/relationships/hyperlink" Target="http://maps.google.com/maps?q=48.299565,10.135006&amp;hl=en&amp;num=1&amp;t=h&amp;vpsrc=0&amp;z=18" TargetMode="External"/><Relationship Id="rId737" Type="http://schemas.openxmlformats.org/officeDocument/2006/relationships/hyperlink" Target="http://maps.google.com/maps?q=Im+Emscherbruch+11,+Herten,+Deutschland&amp;hl=en&amp;ie=UTF8&amp;sll=48.299179,10.134947&amp;sspn=0.002805,0.004801&amp;vpsrc=0&amp;hnear=Im+Emscherbruch+11,+45699+Herten,+M%C3%BCnster,+Nordrhein-Westfalen,+Germany&amp;t=h&amp;z=16" TargetMode="External"/><Relationship Id="rId738" Type="http://schemas.openxmlformats.org/officeDocument/2006/relationships/hyperlink" Target="http://maps.google.com/maps?q=Am+Lausbach+2,+Hamm,+Deutschland&amp;hl=en&amp;ll=51.680532,7.743162&amp;spn=0.005229,0.009602&amp;sll=51.55658,7.16702&amp;sspn=0.010486,0.019205&amp;vpsrc=6&amp;hnear=Am+Lausbach+2,+59075+Hamm,+Arnsberg,+Nordrhein-Westfalen,+Germany&amp;t=h&amp;z=17" TargetMode="External"/><Relationship Id="rId739" Type="http://schemas.openxmlformats.org/officeDocument/2006/relationships/hyperlink" Target="http://maps.google.com/maps?q=52.411759,9.85287&amp;hl=en&amp;num=1&amp;t=h&amp;vpsrc=0&amp;z=19" TargetMode="External"/><Relationship Id="rId340" Type="http://schemas.openxmlformats.org/officeDocument/2006/relationships/hyperlink" Target="http://maps.google.nl/maps?q=Nam+S%C6%A1n,+H%C3%A0+N%E1%BB%99i,+Vi%E1%BB%87t+Nam&amp;hl=nl&amp;ie=UTF8&amp;ll=21.335972,105.836105&amp;spn=0.01579,0.01929&amp;sll=52.469397,5.509644&amp;sspn=5.288537,9.876709&amp;vpsrc=6&amp;hnear=Nam+S%C6%A1n,+Hanoi,+Vietnam&amp;t=h&amp;z=16" TargetMode="External"/><Relationship Id="rId341" Type="http://schemas.openxmlformats.org/officeDocument/2006/relationships/hyperlink" Target="http://maps.google.nl/maps?q=W%C3%A9nl%C3%ADn+Road,+Shihlin+District,+Taiwan&amp;hl=nl&amp;ie=UTF8&amp;ll=25.108703,121.500732&amp;spn=0.007675,0.009645&amp;sll=52.469397,5.509644&amp;sspn=5.288537,9.876709&amp;vpsrc=6&amp;hnear=W%C3%A9nl%C3%ADn+Rd,+Shihlin+District,+Taipei,+Taiwan+111&amp;" TargetMode="External"/><Relationship Id="rId342" Type="http://schemas.openxmlformats.org/officeDocument/2006/relationships/hyperlink" Target="http://maps.google.nl/maps?q=Muzha+Road+Taipei,+Taiwan&amp;hl=nl&amp;ie=UTF8&amp;ll=25.005107,121.587802&amp;spn=0.00386,0.004823&amp;sll=25.110335,121.503382&amp;sspn=0.015427,0.01929&amp;vpsrc=6&amp;hnear=Section+5,+M%C3%B9Zh%C3%A0+Rd,+Wunshan+District,+Taipei,+Taiwan+116&amp;t=h&amp;z=18" TargetMode="External"/><Relationship Id="rId343" Type="http://schemas.openxmlformats.org/officeDocument/2006/relationships/hyperlink" Target="http://maps.google.nl/maps?q=Neihu+District,+Taiwan&amp;hl=nl&amp;ll=25.062305,121.606057&amp;spn=0.003839,0.004823&amp;sll=52.469397,5.509644&amp;sspn=5.288537,9.876709&amp;vpsrc=6&amp;hnear=Neihu+District,+Taipei,+Taiwan&amp;t=h&amp;z=18" TargetMode="External"/><Relationship Id="rId344" Type="http://schemas.openxmlformats.org/officeDocument/2006/relationships/hyperlink" Target="http://maps.google.nl/maps?q=Linz,+%C3%96sterreich&amp;hl=nl&amp;ie=UTF8&amp;ll=48.300076,14.323822&amp;spn=0.003987,0.004823&amp;sll=52.469397,5.509644&amp;sspn=5.288537,9.876709&amp;vpsrc=6&amp;hnear=Linz,+Opper-Oostenrijk,+Oostenrijk&amp;t=h&amp;z=18" TargetMode="External"/><Relationship Id="rId345" Type="http://schemas.openxmlformats.org/officeDocument/2006/relationships/hyperlink" Target="http://maps.google.nl/maps?q=Ruskonniityntie+10,+90630+OULU&amp;hl=nl&amp;sll=52.469397,5.509644&amp;sspn=5.288537,9.876709&amp;vpsrc=0&amp;hnear=Ruskonniityntie+10,+90630+Oulu,+Finland&amp;t=h&amp;z=16" TargetMode="External"/><Relationship Id="rId346" Type="http://schemas.openxmlformats.org/officeDocument/2006/relationships/hyperlink" Target="http://www.ouka.fi/" TargetMode="External"/><Relationship Id="rId347" Type="http://schemas.openxmlformats.org/officeDocument/2006/relationships/hyperlink" Target="http://maps.google.nl/maps?q=North+Hykeham,+Verenigd+Koninkrijk&amp;hl=nl&amp;ll=53.199291,-0.606265&amp;spn=0.005077,0.009645&amp;sll=52.469397,5.509644&amp;sspn=5.288537,9.876709&amp;vpsrc=6&amp;hnear=North+Hykeham,+Lincoln,+Verenigd+Koninkrijk&amp;t=h&amp;z=17" TargetMode="External"/><Relationship Id="rId348" Type="http://schemas.openxmlformats.org/officeDocument/2006/relationships/hyperlink" Target="http://guritower.guri.go.kr/" TargetMode="External"/><Relationship Id="rId349" Type="http://schemas.openxmlformats.org/officeDocument/2006/relationships/hyperlink" Target="http://maps.google.nl/maps?q=9-1,+Topyeong-dong,+guri&amp;hl=nl&amp;sll=52.469397,5.509644&amp;sspn=5.288537,9.876709&amp;vpsrc=0&amp;hnear=Zuid-Korea,+Gyeonggi-do,+Guri-si,+Topyeong-dong,+9-1&amp;t=h&amp;z=17" TargetMode="External"/><Relationship Id="rId1990" Type="http://schemas.openxmlformats.org/officeDocument/2006/relationships/hyperlink" Target="http://goo.gl/maps/YAYkw" TargetMode="External"/><Relationship Id="rId1991" Type="http://schemas.openxmlformats.org/officeDocument/2006/relationships/hyperlink" Target="http://goo.gl/maps/T9eJL" TargetMode="External"/><Relationship Id="rId1992" Type="http://schemas.openxmlformats.org/officeDocument/2006/relationships/hyperlink" Target="http://goo.gl/maps/FSEZ7" TargetMode="External"/><Relationship Id="rId1993" Type="http://schemas.openxmlformats.org/officeDocument/2006/relationships/hyperlink" Target="http://www.clean-oshima.jp/" TargetMode="External"/><Relationship Id="rId1994" Type="http://schemas.openxmlformats.org/officeDocument/2006/relationships/hyperlink" Target="http://goo.gl/maps/Fvu1i" TargetMode="External"/><Relationship Id="rId1995" Type="http://schemas.openxmlformats.org/officeDocument/2006/relationships/hyperlink" Target="http://goo.gl/maps/iX0Ik" TargetMode="External"/><Relationship Id="rId1996" Type="http://schemas.openxmlformats.org/officeDocument/2006/relationships/hyperlink" Target="http://goo.gl/maps/rcZuP" TargetMode="External"/><Relationship Id="rId1997" Type="http://schemas.openxmlformats.org/officeDocument/2006/relationships/hyperlink" Target="http://goo.gl/maps/HDXbs" TargetMode="External"/><Relationship Id="rId1998" Type="http://schemas.openxmlformats.org/officeDocument/2006/relationships/hyperlink" Target="http://goo.gl/maps/Yfgua" TargetMode="External"/><Relationship Id="rId1999" Type="http://schemas.openxmlformats.org/officeDocument/2006/relationships/hyperlink" Target="http://goo.gl/maps/B9YqV" TargetMode="External"/><Relationship Id="rId2290" Type="http://schemas.openxmlformats.org/officeDocument/2006/relationships/hyperlink" Target="http://goo.gl/maps/chLl0" TargetMode="External"/><Relationship Id="rId2291" Type="http://schemas.openxmlformats.org/officeDocument/2006/relationships/hyperlink" Target="http://goo.gl/maps/hcGJh" TargetMode="External"/><Relationship Id="rId2292" Type="http://schemas.openxmlformats.org/officeDocument/2006/relationships/hyperlink" Target="http://goo.gl/maps/pDGwm" TargetMode="External"/><Relationship Id="rId2293" Type="http://schemas.openxmlformats.org/officeDocument/2006/relationships/hyperlink" Target="http://goo.gl/maps/rveor" TargetMode="External"/><Relationship Id="rId2294" Type="http://schemas.openxmlformats.org/officeDocument/2006/relationships/hyperlink" Target="http://goo.gl/maps/RKhc2" TargetMode="External"/><Relationship Id="rId2295" Type="http://schemas.openxmlformats.org/officeDocument/2006/relationships/hyperlink" Target="http://goo.gl/maps/Hmhlg" TargetMode="External"/><Relationship Id="rId2296" Type="http://schemas.openxmlformats.org/officeDocument/2006/relationships/hyperlink" Target="http://goo.gl/maps/uh23S" TargetMode="External"/><Relationship Id="rId2297" Type="http://schemas.openxmlformats.org/officeDocument/2006/relationships/hyperlink" Target="http://goo.gl/maps/gJu7L" TargetMode="External"/><Relationship Id="rId2298" Type="http://schemas.openxmlformats.org/officeDocument/2006/relationships/hyperlink" Target="http://goo.gl/maps/QWdyM" TargetMode="External"/><Relationship Id="rId2299" Type="http://schemas.openxmlformats.org/officeDocument/2006/relationships/hyperlink" Target="http://goo.gl/maps/AwOmp" TargetMode="External"/><Relationship Id="rId1200" Type="http://schemas.openxmlformats.org/officeDocument/2006/relationships/hyperlink" Target="http://www.consorziogaia.it/index.php?option=com_content&amp;view=article&amp;id=57&amp;Itemid=67" TargetMode="External"/><Relationship Id="rId1201" Type="http://schemas.openxmlformats.org/officeDocument/2006/relationships/hyperlink" Target="http://goo.gl/maps/Cw3ej" TargetMode="External"/><Relationship Id="rId1202" Type="http://schemas.openxmlformats.org/officeDocument/2006/relationships/hyperlink" Target="http://www.acsm-agam.it/il-termovalorizzatore" TargetMode="External"/><Relationship Id="rId1203" Type="http://schemas.openxmlformats.org/officeDocument/2006/relationships/hyperlink" Target="http://goo.gl/maps/UeUjV" TargetMode="External"/><Relationship Id="rId1204" Type="http://schemas.openxmlformats.org/officeDocument/2006/relationships/hyperlink" Target="http://goo.gl/maps/5Umcr" TargetMode="External"/><Relationship Id="rId1205" Type="http://schemas.openxmlformats.org/officeDocument/2006/relationships/hyperlink" Target="http://goo.gl/maps/tSFeX" TargetMode="External"/><Relationship Id="rId1206" Type="http://schemas.openxmlformats.org/officeDocument/2006/relationships/hyperlink" Target="http://goo.gl/maps/oFcAM" TargetMode="External"/><Relationship Id="rId1207" Type="http://schemas.openxmlformats.org/officeDocument/2006/relationships/hyperlink" Target="http://goo.gl/maps/0hnFa" TargetMode="External"/><Relationship Id="rId740" Type="http://schemas.openxmlformats.org/officeDocument/2006/relationships/hyperlink" Target="http://maps.google.com/maps?q=38%C2%B049'56',+115%C2%B037'25&amp;hl=en&amp;ie=UTF8&amp;ll=38.834321,115.614356&amp;spn=0.003284,0.004801&amp;sll=38.834317,115.617145&amp;sspn=0.006569,0.009602&amp;vpsrc=6&amp;t=h&amp;z=18" TargetMode="External"/><Relationship Id="rId741" Type="http://schemas.openxmlformats.org/officeDocument/2006/relationships/hyperlink" Target="http://maps.google.com/maps?q=Warmb%C3%A4chliweg+2,+Bern,+Schweiz&amp;hl=en&amp;ie=UTF8&amp;ll=46.94704,7.415798&amp;spn=0.002878,0.004801&amp;sll=37.0625,-95.677068&amp;sspn=54.093296,78.662109&amp;vpsrc=6&amp;hnear=Warmb%C3%A4chliweg+2,+Mattenhof-Weissenb%C3%BChl,+3008+Bern,+Switzerla" TargetMode="External"/><Relationship Id="rId742" Type="http://schemas.openxmlformats.org/officeDocument/2006/relationships/hyperlink" Target="http://maps.google.com/maps?q=47.120957,7.258138&amp;hl=en&amp;num=1&amp;t=h&amp;vpsrc=0&amp;z=18" TargetMode="External"/><Relationship Id="rId743" Type="http://schemas.openxmlformats.org/officeDocument/2006/relationships/hyperlink" Target="http://maps.google.com/maps?q=Kiesweg+1,+Gamsen&amp;hl=en&amp;ll=46.302136,7.941055&amp;spn=0.002928,0.004801&amp;sll=47.108224,7.230463&amp;sspn=0.045916,0.076818&amp;vpsrc=6&amp;hq=Kiesweg+1,+Gamsen&amp;radius=15000&amp;t=h&amp;z=18" TargetMode="External"/><Relationship Id="rId744" Type="http://schemas.openxmlformats.org/officeDocument/2006/relationships/hyperlink" Target="http://maps.google.com/maps?q=47.176062,9.483266&amp;hl=en&amp;num=1&amp;t=h&amp;vpsrc=0&amp;z=18" TargetMode="External"/><Relationship Id="rId745" Type="http://schemas.openxmlformats.org/officeDocument/2006/relationships/hyperlink" Target="http://maps.google.com/maps?q=Reservatstrasse+5,+Dietikon,+Schweiz&amp;hl=en&amp;ie=UTF8&amp;ll=47.416302,8.40298&amp;spn=0.002017,0.002401&amp;sll=47.176044,9.483497&amp;sspn=0.002866,0.004801&amp;vpsrc=6&amp;hnear=Reservatstrasse+5,+8953+Dietikon,+Z%C3%BCrich,+Switzerland&amp;t=h&amp;z=19" TargetMode="External"/><Relationship Id="rId746" Type="http://schemas.openxmlformats.org/officeDocument/2006/relationships/hyperlink" Target="http://maps.google.com/maps?q=Reusseggstrasse+15,+Ebikon,+Schweiz&amp;hl=en&amp;ll=47.066983,8.290738&amp;spn=0.001436,0.002401&amp;sll=47.416302,8.40298&amp;sspn=0.002017,0.002401&amp;vpsrc=6&amp;hnear=Reusseggstrasse+15,+6020+Luzern,+Switzerland&amp;t=h&amp;z=19" TargetMode="External"/><Relationship Id="rId747" Type="http://schemas.openxmlformats.org/officeDocument/2006/relationships/hyperlink" Target="http://maps.google.com/maps?q=Wildbachstrasse+2,+8340+Hinwil,+Z%C3%BCrich,+Switzerland&amp;hl=en&amp;ie=UTF8&amp;ll=47.308318,8.820879&amp;spn=0.002859,0.004801&amp;sll=47.06638,8.290644&amp;sspn=0.045952,0.076818&amp;vpsrc=6&amp;geocode=FV3c0QIdW5aGAA&amp;hnear=Wildbachstrasse+2,+8340+Hinw" TargetMode="External"/><Relationship Id="rId748" Type="http://schemas.openxmlformats.org/officeDocument/2006/relationships/hyperlink" Target="http://maps.google.com/maps?q=46.278005,6.960332&amp;hl=en&amp;ll=46.277901,6.96111&amp;spn=0.002914,0.004801&amp;num=1&amp;t=h&amp;vpsrc=0&amp;z=18" TargetMode="External"/><Relationship Id="rId749" Type="http://schemas.openxmlformats.org/officeDocument/2006/relationships/hyperlink" Target="http://maps.google.com/maps?q=Alte+Strasse+40,+Oftringen,+Schweiz&amp;hl=en&amp;ll=47.303134,7.923074&amp;spn=0.002859,0.004801&amp;sll=46.277901,6.96111&amp;sspn=0.002914,0.004801&amp;vpsrc=6&amp;hnear=Alte+Strasse+40,+4665+Oftringen,+Aargau,+Switzerland&amp;t=h&amp;z=18" TargetMode="External"/><Relationship Id="rId350" Type="http://schemas.openxmlformats.org/officeDocument/2006/relationships/hyperlink" Target="http://maps.google.nl/maps?q=Dongli+District,+Tianjin,+China&amp;hl=nl&amp;ll=39.230026,117.341194&amp;spn=0.006565,0.009645&amp;sll=52.469397,5.509644&amp;sspn=5.288537,9.876709&amp;vpsrc=6&amp;hnear=Dongli+District,+Tianjin,+Volksrepubliek+China&amp;t=h&amp;z=17" TargetMode="External"/><Relationship Id="rId351" Type="http://schemas.openxmlformats.org/officeDocument/2006/relationships/hyperlink" Target="http://maps.google.nl/maps?q=Phuket&amp;hl=nl&amp;ll=7.863525,98.394392&amp;spn=0.004198,0.004823&amp;sll=52.469397,5.509644&amp;sspn=5.288537,9.876709&amp;vpsrc=6&amp;hnear=Changwat+Phuket,+Thailand&amp;t=h&amp;z=18" TargetMode="External"/><Relationship Id="rId352" Type="http://schemas.openxmlformats.org/officeDocument/2006/relationships/hyperlink" Target="http://maps.google.nl/maps?q=Phuket&amp;hl=nl&amp;ll=7.863679,98.395242&amp;spn=0.002099,0.002411&amp;sll=52.469397,5.509644&amp;sspn=5.288537,9.876709&amp;vpsrc=6&amp;hnear=Changwat+Phuket,+Thailand&amp;t=h&amp;z=19" TargetMode="External"/><Relationship Id="rId353" Type="http://schemas.openxmlformats.org/officeDocument/2006/relationships/hyperlink" Target="http://www.pinellascounty.org/" TargetMode="External"/><Relationship Id="rId354" Type="http://schemas.openxmlformats.org/officeDocument/2006/relationships/hyperlink" Target="http://maps.google.nl/maps?q=3095+114th+Avenue+North,+Saint+Petersburg,+FL+33716,+United+States&amp;hl=nl&amp;ll=27.873789,-82.673407&amp;spn=0.005298,0.004823&amp;sll=52.469397,5.509644&amp;sspn=5.288537,9.876709&amp;vpsrc=6&amp;hnear=3095+114th+Ave+N,+St+Petersburg,+Florida+33716," TargetMode="External"/><Relationship Id="rId355" Type="http://schemas.openxmlformats.org/officeDocument/2006/relationships/hyperlink" Target="http://www.co.polk.mn.us/" TargetMode="External"/><Relationship Id="rId356" Type="http://schemas.openxmlformats.org/officeDocument/2006/relationships/hyperlink" Target="http://maps.google.nl/maps?q=Fosston,+MN+56542,+United+States&amp;hl=nl&amp;ll=47.581442,-95.760859&amp;spn=0.001429,0.002411&amp;sll=52.469397,5.509644&amp;sspn=5.288537,9.876709&amp;vpsrc=6&amp;hnear=Fosston,+Polk+County,+Minnesota,+Verenigde+Staten&amp;t=h&amp;z=19" TargetMode="External"/><Relationship Id="rId357" Type="http://schemas.openxmlformats.org/officeDocument/2006/relationships/hyperlink" Target="http://www.bing.com/maps/default.aspx?v=2&amp;cp=44.023938~-99.71&amp;style=h&amp;lvl=4&amp;tilt=-89.875918865193&amp;dir=0&amp;alt=7689462.6842358" TargetMode="External"/><Relationship Id="rId358" Type="http://schemas.openxmlformats.org/officeDocument/2006/relationships/hyperlink" Target="http://maps.google.nl/maps?q=2110+South+Jefferson,+Alexandria,+MN+56308&amp;hl=nl&amp;ll=45.868236,-95.372508&amp;spn=0.005932,0.009645&amp;sll=52.469397,5.509644&amp;sspn=5.288537,9.876709&amp;vpsrc=6&amp;hnear=2110+Jefferson+St,+Alexandria,+Minnesota+56308,+Verenigde+Staten&amp;t=h&amp;z=" TargetMode="External"/><Relationship Id="rId359" Type="http://schemas.openxmlformats.org/officeDocument/2006/relationships/hyperlink" Target="http://maps.google.nl/maps?q=Red+Wing,+1873+Bench+Street,+MN+55066,+United+States&amp;hl=nl&amp;ll=44.546212,-92.571101&amp;spn=0.012081,0.01929&amp;sll=45.868236,-95.372508&amp;sspn=0.005932,0.009645&amp;vpsrc=0&amp;hnear=1873+Bench+St,+Red+Wing,+Minnesota+55066,+Verenigde+Staten&amp;t" TargetMode="External"/><Relationship Id="rId1208" Type="http://schemas.openxmlformats.org/officeDocument/2006/relationships/hyperlink" Target="http://goo.gl/maps/q1YL9" TargetMode="External"/><Relationship Id="rId1209" Type="http://schemas.openxmlformats.org/officeDocument/2006/relationships/hyperlink" Target="http://goo.gl/maps/oEUdj" TargetMode="External"/><Relationship Id="rId1600" Type="http://schemas.openxmlformats.org/officeDocument/2006/relationships/hyperlink" Target="http://goo.gl/maps/F7qNI" TargetMode="External"/><Relationship Id="rId1601" Type="http://schemas.openxmlformats.org/officeDocument/2006/relationships/hyperlink" Target="http://goo.gl/maps/ZCyYe" TargetMode="External"/><Relationship Id="rId1602" Type="http://schemas.openxmlformats.org/officeDocument/2006/relationships/hyperlink" Target="http://goo.gl/maps/4JHFT" TargetMode="External"/><Relationship Id="rId1603" Type="http://schemas.openxmlformats.org/officeDocument/2006/relationships/hyperlink" Target="http://goo.gl/maps/OBsSK" TargetMode="External"/><Relationship Id="rId1604" Type="http://schemas.openxmlformats.org/officeDocument/2006/relationships/hyperlink" Target="http://goo.gl/maps/9iH3D" TargetMode="External"/><Relationship Id="rId1605" Type="http://schemas.openxmlformats.org/officeDocument/2006/relationships/hyperlink" Target="http://goo.gl/maps/cI09S" TargetMode="External"/><Relationship Id="rId1606" Type="http://schemas.openxmlformats.org/officeDocument/2006/relationships/hyperlink" Target="http://goo.gl/maps/CiIWS" TargetMode="External"/><Relationship Id="rId1607" Type="http://schemas.openxmlformats.org/officeDocument/2006/relationships/hyperlink" Target="http://goo.gl/maps/d8qki" TargetMode="External"/><Relationship Id="rId1608" Type="http://schemas.openxmlformats.org/officeDocument/2006/relationships/hyperlink" Target="http://goo.gl/maps/7CWef" TargetMode="External"/><Relationship Id="rId1609" Type="http://schemas.openxmlformats.org/officeDocument/2006/relationships/hyperlink" Target="http://goo.gl/maps/T1Djq" TargetMode="External"/><Relationship Id="rId1210" Type="http://schemas.openxmlformats.org/officeDocument/2006/relationships/hyperlink" Target="http://goo.gl/maps/JkNA2" TargetMode="External"/><Relationship Id="rId1211" Type="http://schemas.openxmlformats.org/officeDocument/2006/relationships/hyperlink" Target="http://goo.gl/maps/aUEMD" TargetMode="External"/><Relationship Id="rId750" Type="http://schemas.openxmlformats.org/officeDocument/2006/relationships/hyperlink" Target="http://maps.google.com/maps?q=Rechenwaldstrasse+30,+St.+Gallen,+Schweiz&amp;hl=en&amp;ll=47.415631,9.332854&amp;spn=0.002853,0.004801&amp;sll=47.303134,7.923074&amp;sspn=0.002859,0.004801&amp;vpsrc=6&amp;hnear=Rechenwaldstrasse+30,+9014+St.+Gallen,+Sankt+Gallen,+Switzerland&amp;t=h&amp;z=18" TargetMode="External"/><Relationship Id="rId751" Type="http://schemas.openxmlformats.org/officeDocument/2006/relationships/hyperlink" Target="http://maps.google.com/maps?q=46.91621,9.55699&amp;hl=en&amp;num=1&amp;t=h&amp;vpsrc=0&amp;z=18" TargetMode="External"/><Relationship Id="rId752" Type="http://schemas.openxmlformats.org/officeDocument/2006/relationships/hyperlink" Target="http://maps.google.com/maps?q=Promenade+des+Berges+10,+uvrier&amp;hl=en&amp;ll=46.241279,7.418325&amp;spn=0.002916,0.004801&amp;sll=46.915774,9.557338&amp;sspn=0.00288,0.004801&amp;vpsrc=6&amp;hnear=Promenade+des+Berges+10,+Uvrier,+1958+Valais,+Switzerland&amp;t=h&amp;z=18" TargetMode="External"/><Relationship Id="rId753" Type="http://schemas.openxmlformats.org/officeDocument/2006/relationships/hyperlink" Target="http://maps.google.com/maps?q=R%C3%BCteliholzstrasse+5,+Weinfelden,+Schweiz&amp;hl=en&amp;ie=UTF8&amp;ll=47.556361,9.130502&amp;spn=0.002846,0.004801&amp;sll=46.241279,7.418325&amp;sspn=0.002916,0.004801&amp;vpsrc=6&amp;hnear=R%C3%BCteliholzstrasse+5,+8570+Weinfelden,+Thurgau,+Switzerla" TargetMode="External"/><Relationship Id="rId754" Type="http://schemas.openxmlformats.org/officeDocument/2006/relationships/hyperlink" Target="http://maps.google.com/maps?q=Scheideggstrasse+50,+Winterthur,+Schweiz&amp;hl=en&amp;ie=UTF8&amp;ll=47.497869,8.752257&amp;spn=0.002849,0.004801&amp;sll=47.556361,9.130502&amp;sspn=0.002846,0.004801&amp;vpsrc=6&amp;hnear=Scheideggstrasse+50,+8404+Winterthur,+Z%C3%BCrich,+Switzerland&amp;t=h" TargetMode="External"/><Relationship Id="rId755" Type="http://schemas.openxmlformats.org/officeDocument/2006/relationships/hyperlink" Target="http://maps.google.com/maps?q=Hagenholzstrasse+110,+Z%C3%BCrich,+Schweiz&amp;hl=en&amp;ie=UTF8&amp;ll=47.414556,8.564744&amp;spn=0.002853,0.004801&amp;sll=47.497869,8.752257&amp;sspn=0.002849,0.004801&amp;vpsrc=6&amp;hnear=Hagenholzstrasse+110,+Kreis+11,+8050+Z%C3%BCrich,+Switzerland&amp;t=" TargetMode="External"/><Relationship Id="rId756" Type="http://schemas.openxmlformats.org/officeDocument/2006/relationships/hyperlink" Target="http://maps.google.com/maps?q=Josefstrasse+205,+Z%C3%BCrich,+Schweiz&amp;hl=en&amp;ie=UTF8&amp;ll=47.38638,8.522258&amp;spn=0.002855,0.004801&amp;sll=47.414556,8.564744&amp;sspn=0.002853,0.004801&amp;vpsrc=6&amp;hnear=Josefstrasse+205,+Escher+Wyss,+8005+Z%C3%BCrich,+Switzerland&amp;t=h&amp;z=18" TargetMode="External"/><Relationship Id="rId757" Type="http://schemas.openxmlformats.org/officeDocument/2006/relationships/hyperlink" Target="http://www.utovs.ch/" TargetMode="External"/><Relationship Id="rId758" Type="http://schemas.openxmlformats.org/officeDocument/2006/relationships/hyperlink" Target="http://www.kvatg.ch/" TargetMode="External"/><Relationship Id="rId759" Type="http://schemas.openxmlformats.org/officeDocument/2006/relationships/hyperlink" Target="http://stadtwerk.winterthur.ch/" TargetMode="External"/><Relationship Id="rId360" Type="http://schemas.openxmlformats.org/officeDocument/2006/relationships/hyperlink" Target="http://maps.google.nl/maps?q=5150+Riverbend+Drive,+Burnaby,+British+Columbia,+Canada&amp;hl=nl&amp;sll=52.469397,5.509644&amp;sspn=5.288537,9.876709&amp;vpsrc=0&amp;hnear=5150+Riverbend+Dr,+Burnaby,+British+Columbia+V3N+4V3,+Canada&amp;t=h&amp;z=16" TargetMode="External"/><Relationship Id="rId361" Type="http://schemas.openxmlformats.org/officeDocument/2006/relationships/hyperlink" Target="http://www.covantaenergy.com/" TargetMode="External"/><Relationship Id="rId362" Type="http://schemas.openxmlformats.org/officeDocument/2006/relationships/hyperlink" Target="http://maps.google.nl/maps?q=Almena,+575+10+15th+1%2F2+Avenue,+WI+54805,+United+States&amp;hl=nl&amp;ll=45.358893,-92.036194&amp;spn=0.005986,0.009645&amp;sll=52.469397,5.509644&amp;sspn=5.288537,9.876709&amp;vpsrc=6&amp;hnear=575+15+1%2F2+Ave,+Almena,+Wisconsin+54805,+Verenigde+Sta" TargetMode="External"/><Relationship Id="rId363" Type="http://schemas.openxmlformats.org/officeDocument/2006/relationships/hyperlink" Target="http://www.greatriverenergy.com/" TargetMode="External"/><Relationship Id="rId364" Type="http://schemas.openxmlformats.org/officeDocument/2006/relationships/hyperlink" Target="http://maps.google.nl/maps?q=mankato&amp;hl=nl&amp;ll=44.195821,-94.008577&amp;spn=0.003038,0.004823&amp;safe=off&amp;hnear=Mankato,+Blue+Earth+County,+Minnesota,+Verenigde+Staten&amp;t=h&amp;z=18&amp;vpsrc=6" TargetMode="External"/><Relationship Id="rId365" Type="http://schemas.openxmlformats.org/officeDocument/2006/relationships/hyperlink" Target="http://www.xcelenergy.com/" TargetMode="External"/><Relationship Id="rId366" Type="http://schemas.openxmlformats.org/officeDocument/2006/relationships/hyperlink" Target="http://maps.google.com/maps?q=43.829167,-91.259444&amp;ll=43.829953,-91.259758&amp;spn=0.006083,0.009602&amp;t=h&amp;z=17&amp;vpsrc=6" TargetMode="External"/><Relationship Id="rId367" Type="http://schemas.openxmlformats.org/officeDocument/2006/relationships/hyperlink" Target="http://maps.google.nl/maps?q=64+Blueberry+Road,+Portland,+Maine+04102,+United+States&amp;hl=nl&amp;ll=43.654265,-70.333759&amp;spn=0.003082,0.004823&amp;sll=52.469397,5.509644&amp;sspn=5.288537,9.876709&amp;vpsrc=6&amp;hnear=64+Blueberry+Rd,+Portland,+Maine+04102,+Verenigde+Staten&amp;t" TargetMode="External"/><Relationship Id="rId368" Type="http://schemas.openxmlformats.org/officeDocument/2006/relationships/hyperlink" Target="http://ecomaine.org/" TargetMode="External"/><Relationship Id="rId369" Type="http://schemas.openxmlformats.org/officeDocument/2006/relationships/hyperlink" Target="http://maps.google.nl/maps?q=650+East+Highway+193,+Layton,+Utah+84041,+United+States&amp;hl=nl&amp;ll=41.109563,-111.955404&amp;spn=0.004516,0.004823&amp;sll=52.469397,5.509644&amp;sspn=5.288537,9.876709&amp;vpsrc=6&amp;hnear=650+Utah+193,+Layton,+Utah+84041,+Verenigde+Staten&amp;t=h&amp;z=" TargetMode="External"/><Relationship Id="rId1212" Type="http://schemas.openxmlformats.org/officeDocument/2006/relationships/hyperlink" Target="http://www.apricaspa.it/gruppo/cms/aprica/impianti/termovalorizzazione/bergamo/" TargetMode="External"/><Relationship Id="rId1213" Type="http://schemas.openxmlformats.org/officeDocument/2006/relationships/hyperlink" Target="http://www.sienambiente.it/imp_termo.htm" TargetMode="External"/><Relationship Id="rId1214" Type="http://schemas.openxmlformats.org/officeDocument/2006/relationships/hyperlink" Target="http://goo.gl/maps/0u3D8" TargetMode="External"/><Relationship Id="rId1215" Type="http://schemas.openxmlformats.org/officeDocument/2006/relationships/hyperlink" Target="http://www.renosyd.dk/" TargetMode="External"/><Relationship Id="rId1216" Type="http://schemas.openxmlformats.org/officeDocument/2006/relationships/hyperlink" Target="http://goo.gl/maps/7zELP" TargetMode="External"/><Relationship Id="rId1217" Type="http://schemas.openxmlformats.org/officeDocument/2006/relationships/hyperlink" Target="http://goo.gl/maps/GoKS6" TargetMode="External"/><Relationship Id="rId1218" Type="http://schemas.openxmlformats.org/officeDocument/2006/relationships/hyperlink" Target="http://goo.gl/maps/Si02b" TargetMode="External"/><Relationship Id="rId1219" Type="http://schemas.openxmlformats.org/officeDocument/2006/relationships/hyperlink" Target="http://www.nancyenergie.fr/" TargetMode="External"/><Relationship Id="rId1610" Type="http://schemas.openxmlformats.org/officeDocument/2006/relationships/hyperlink" Target="http://www.city.ichinomiya.aichi.jp/" TargetMode="External"/><Relationship Id="rId1611" Type="http://schemas.openxmlformats.org/officeDocument/2006/relationships/hyperlink" Target="http://goo.gl/maps/uHFL4" TargetMode="External"/><Relationship Id="rId1612" Type="http://schemas.openxmlformats.org/officeDocument/2006/relationships/hyperlink" Target="http://goo.gl/maps/J9eWC" TargetMode="External"/><Relationship Id="rId1613" Type="http://schemas.openxmlformats.org/officeDocument/2006/relationships/hyperlink" Target="http://goo.gl/maps/12CIh" TargetMode="External"/><Relationship Id="rId1614" Type="http://schemas.openxmlformats.org/officeDocument/2006/relationships/hyperlink" Target="http://goo.gl/maps/At0bQ" TargetMode="External"/><Relationship Id="rId1615" Type="http://schemas.openxmlformats.org/officeDocument/2006/relationships/hyperlink" Target="http://goo.gl/maps/DtHIG" TargetMode="External"/><Relationship Id="rId1616" Type="http://schemas.openxmlformats.org/officeDocument/2006/relationships/hyperlink" Target="http://goo.gl/maps/I03Iv" TargetMode="External"/><Relationship Id="rId1617" Type="http://schemas.openxmlformats.org/officeDocument/2006/relationships/hyperlink" Target="http://goo.gl/maps/hazwo" TargetMode="External"/><Relationship Id="rId1618" Type="http://schemas.openxmlformats.org/officeDocument/2006/relationships/hyperlink" Target="http://goo.gl/maps/44Zj3" TargetMode="External"/><Relationship Id="rId1619" Type="http://schemas.openxmlformats.org/officeDocument/2006/relationships/hyperlink" Target="http://goo.gl/maps/0Gh47" TargetMode="External"/><Relationship Id="rId1220" Type="http://schemas.openxmlformats.org/officeDocument/2006/relationships/hyperlink" Target="http://goo.gl/maps/Pzsgm" TargetMode="External"/><Relationship Id="rId1221" Type="http://schemas.openxmlformats.org/officeDocument/2006/relationships/hyperlink" Target="http://goo.gl/maps/MtlAo" TargetMode="External"/><Relationship Id="rId760" Type="http://schemas.openxmlformats.org/officeDocument/2006/relationships/hyperlink" Target="http://www.erzo.ch/" TargetMode="External"/><Relationship Id="rId761" Type="http://schemas.openxmlformats.org/officeDocument/2006/relationships/hyperlink" Target="http://www.vtvostschweiz.ch/" TargetMode="External"/><Relationship Id="rId762" Type="http://schemas.openxmlformats.org/officeDocument/2006/relationships/hyperlink" Target="http://www.vtvostschweiz.ch/" TargetMode="External"/><Relationship Id="rId763" Type="http://schemas.openxmlformats.org/officeDocument/2006/relationships/hyperlink" Target="http://www.abfall-oberwallis.ch/" TargetMode="External"/><Relationship Id="rId764" Type="http://schemas.openxmlformats.org/officeDocument/2006/relationships/hyperlink" Target="http://www.ewb.ch/" TargetMode="External"/><Relationship Id="rId765" Type="http://schemas.openxmlformats.org/officeDocument/2006/relationships/hyperlink" Target="http://www.kezo.ch/" TargetMode="External"/><Relationship Id="rId766" Type="http://schemas.openxmlformats.org/officeDocument/2006/relationships/hyperlink" Target="http://maps.google.com/maps?q=Iltishofweg+40,+G%C3%B6ppingen,+Deutschland&amp;hl=en&amp;ie=UTF8&amp;ll=48.682365,9.671611&amp;spn=0.002784,0.004801&amp;sll=37.0625,-95.677068&amp;sspn=54.093296,78.662109&amp;vpsrc=6&amp;hnear=Iltishofweg+40,+Holzheim+73037+G%C3%B6ppingen,+Stuttgart,+Bad" TargetMode="External"/><Relationship Id="rId767" Type="http://schemas.openxmlformats.org/officeDocument/2006/relationships/hyperlink" Target="http://maps.google.com/maps?q=Bergmannstra%C3%9Fe+29,+Gro%C3%9Fr%C3%A4schen,+Deutschland&amp;hl=en&amp;ie=UTF8&amp;ll=51.580857,13.977613&amp;spn=0.00524,0.009602&amp;sll=48.682365,9.671611&amp;sspn=0.002784,0.004801&amp;vpsrc=6&amp;hnear=Bergmannstra%C3%9Fe+29,+Freienhufen+01983+Gro%C3" TargetMode="External"/><Relationship Id="rId768" Type="http://schemas.openxmlformats.org/officeDocument/2006/relationships/hyperlink" Target="http://maps.google.com/maps?q=Am+Pfannenofen+39,+Hagen,+Deutschland&amp;hl=en&amp;ll=51.377349,7.471658&amp;spn=0.002632,0.004801&amp;sll=51.580857,13.977613&amp;sspn=0.00524,0.009602&amp;vpsrc=6&amp;hnear=Am+Pfannenofen+39,+58097+Hagen,+Arnsberg,+Nordrhein-Westfalen,+Germany&amp;t=h&amp;z=" TargetMode="External"/><Relationship Id="rId769" Type="http://schemas.openxmlformats.org/officeDocument/2006/relationships/hyperlink" Target="http://maps.google.com/maps?q=Rugenberger+Damm+1,+Hamburg,+Deutschland&amp;hl=en&amp;ll=53.521068,9.934441&amp;spn=0.005014,0.009602&amp;sll=53.52107,9.93338&amp;sspn=0.010027,0.019205&amp;vpsrc=6&amp;hnear=Rugenberger+Damm+1,+Finkenwerder+21129+Hamburg,+Germany&amp;t=h&amp;z=17" TargetMode="External"/><Relationship Id="rId370" Type="http://schemas.openxmlformats.org/officeDocument/2006/relationships/hyperlink" Target="http://www.swa.org/" TargetMode="External"/><Relationship Id="rId371" Type="http://schemas.openxmlformats.org/officeDocument/2006/relationships/hyperlink" Target="http://www.wheelabratortechnologies.com/" TargetMode="External"/><Relationship Id="rId372" Type="http://schemas.openxmlformats.org/officeDocument/2006/relationships/hyperlink" Target="http://maps.google.nl/maps?q=North+Jog+Road,+West+Palm+Beach,+FL,+United+States&amp;hl=nl&amp;ll=26.772482,-80.140897&amp;spn=0.007567,0.009645&amp;sll=52.469397,5.509644&amp;sspn=5.288537,9.876709&amp;vpsrc=6&amp;hnear=N+Jog+Rd,+West+Palm+Beach,+Palm+Beach,+Florida+33411,+Verenigde" TargetMode="External"/><Relationship Id="rId373" Type="http://schemas.openxmlformats.org/officeDocument/2006/relationships/hyperlink" Target="http://maps.google.nl/maps?q=North+Jog+Road,+West+Palm+Beach,+FL,+United+States&amp;hl=nl&amp;ll=26.772482,-80.140897&amp;spn=0.007567,0.009645&amp;sll=52.469397,5.509644&amp;sspn=5.288537,9.876709&amp;vpsrc=6&amp;hnear=N+Jog+Rd,+West+Palm+Beach,+Palm+Beach,+Florida+33411,+Verenigde" TargetMode="External"/><Relationship Id="rId374" Type="http://schemas.openxmlformats.org/officeDocument/2006/relationships/hyperlink" Target="http://maps.google.nl/maps?q=President+Street+Extension+%26+Kerr-Mcgee,&amp;hl=nl&amp;ll=32.076529,-81.029781&amp;spn=0.003591,0.004823&amp;sll=52.469397,5.509644&amp;sspn=5.288537,9.876709&amp;vpsrc=6&amp;hq=President+Street+Extension+%26+Kerr-Mcgee,&amp;hnear=Savannah,+Chatham+County," TargetMode="External"/><Relationship Id="rId375" Type="http://schemas.openxmlformats.org/officeDocument/2006/relationships/hyperlink" Target="http://maps.google.nl/maps?q=6510+Bay+Line+Drive,+Panama+City,+FL+32404&amp;hl=nl&amp;ll=30.265804,-85.521414&amp;spn=0.00366,0.004823&amp;sll=32.076529,-81.029781&amp;sspn=0.003591,0.004823&amp;vpsrc=6&amp;hnear=6510+Bayline+Dr,+Panama+City,+Florida+32404,+Verenigde+Staten&amp;t=h&amp;z=18" TargetMode="External"/><Relationship Id="rId376" Type="http://schemas.openxmlformats.org/officeDocument/2006/relationships/hyperlink" Target="http://maps.google.nl/maps?q=600+Morgan+Boulevard,+Camden,+NJ+08104,+United+States&amp;hl=nl&amp;ll=39.910098,-75.116132&amp;spn=0.006501,0.009645&amp;sll=52.469397,5.509644&amp;sspn=5.288537,9.876709&amp;vpsrc=6&amp;hnear=600+Morgan+St,+Camden,+New+Jersey+08104,+Verenigde+Staten&amp;t=" TargetMode="External"/><Relationship Id="rId377" Type="http://schemas.openxmlformats.org/officeDocument/2006/relationships/hyperlink" Target="http://pcfacc.com/" TargetMode="External"/><Relationship Id="rId378" Type="http://schemas.openxmlformats.org/officeDocument/2006/relationships/hyperlink" Target="http://www.lacsd.org/" TargetMode="External"/><Relationship Id="rId379" Type="http://schemas.openxmlformats.org/officeDocument/2006/relationships/hyperlink" Target="http://www.wheelabratortechnologies.com/" TargetMode="External"/><Relationship Id="rId1222" Type="http://schemas.openxmlformats.org/officeDocument/2006/relationships/hyperlink" Target="http://www.mhkw-frankfurt.de/" TargetMode="External"/><Relationship Id="rId1223" Type="http://schemas.openxmlformats.org/officeDocument/2006/relationships/hyperlink" Target="http://www.heb-hagen.de/ueber-uns.html" TargetMode="External"/><Relationship Id="rId1224" Type="http://schemas.openxmlformats.org/officeDocument/2006/relationships/hyperlink" Target="http://www.mvr-hh.de/" TargetMode="External"/><Relationship Id="rId1225" Type="http://schemas.openxmlformats.org/officeDocument/2006/relationships/hyperlink" Target="http://www.stadtreinigung-hh.de/srhh/opencms/ueberuns/unternehmen/muellverbrennung/" TargetMode="External"/><Relationship Id="rId1226" Type="http://schemas.openxmlformats.org/officeDocument/2006/relationships/hyperlink" Target="http://www.mva-hamm.de/" TargetMode="External"/><Relationship Id="rId1227" Type="http://schemas.openxmlformats.org/officeDocument/2006/relationships/hyperlink" Target="http://www.amk-mhkw.de/" TargetMode="External"/><Relationship Id="rId1228" Type="http://schemas.openxmlformats.org/officeDocument/2006/relationships/hyperlink" Target="http://www.novergie.fr/page/groupe/usines/usine.php?id=27" TargetMode="External"/><Relationship Id="rId1229" Type="http://schemas.openxmlformats.org/officeDocument/2006/relationships/hyperlink" Target="http://goo.gl/maps/vQSdJ" TargetMode="External"/><Relationship Id="rId2300" Type="http://schemas.openxmlformats.org/officeDocument/2006/relationships/hyperlink" Target="http://goo.gl/maps/sOUs7" TargetMode="External"/><Relationship Id="rId2301" Type="http://schemas.openxmlformats.org/officeDocument/2006/relationships/hyperlink" Target="http://goo.gl/maps/T6Gac" TargetMode="External"/><Relationship Id="rId2302" Type="http://schemas.openxmlformats.org/officeDocument/2006/relationships/hyperlink" Target="http://goo.gl/maps/X2wgg" TargetMode="External"/><Relationship Id="rId2303" Type="http://schemas.openxmlformats.org/officeDocument/2006/relationships/hyperlink" Target="http://goo.gl/maps/ONM6S" TargetMode="External"/><Relationship Id="rId2304" Type="http://schemas.openxmlformats.org/officeDocument/2006/relationships/hyperlink" Target="http://goo.gl/maps/Z5We6" TargetMode="External"/><Relationship Id="rId2305" Type="http://schemas.openxmlformats.org/officeDocument/2006/relationships/hyperlink" Target="http://goo.gl/maps/Cr8zz" TargetMode="External"/><Relationship Id="rId2306" Type="http://schemas.openxmlformats.org/officeDocument/2006/relationships/hyperlink" Target="http://goo.gl/maps/VyYiH" TargetMode="External"/><Relationship Id="rId2307" Type="http://schemas.openxmlformats.org/officeDocument/2006/relationships/hyperlink" Target="http://goo.gl/maps/hEoks" TargetMode="External"/><Relationship Id="rId2308" Type="http://schemas.openxmlformats.org/officeDocument/2006/relationships/hyperlink" Target="http://goo.gl/maps/ExJba" TargetMode="External"/><Relationship Id="rId2309" Type="http://schemas.openxmlformats.org/officeDocument/2006/relationships/hyperlink" Target="http://goo.gl/maps/8xeDi" TargetMode="External"/><Relationship Id="rId1620" Type="http://schemas.openxmlformats.org/officeDocument/2006/relationships/hyperlink" Target="http://goo.gl/maps/OkzSV" TargetMode="External"/><Relationship Id="rId1621" Type="http://schemas.openxmlformats.org/officeDocument/2006/relationships/hyperlink" Target="http://goo.gl/maps/REUPi" TargetMode="External"/><Relationship Id="rId1622" Type="http://schemas.openxmlformats.org/officeDocument/2006/relationships/hyperlink" Target="http://goo.gl/maps/dNHfc" TargetMode="External"/><Relationship Id="rId1623" Type="http://schemas.openxmlformats.org/officeDocument/2006/relationships/hyperlink" Target="http://goo.gl/maps/E1V8G" TargetMode="External"/><Relationship Id="rId1624" Type="http://schemas.openxmlformats.org/officeDocument/2006/relationships/hyperlink" Target="http://goo.gl/maps/6j0We" TargetMode="External"/><Relationship Id="rId1625" Type="http://schemas.openxmlformats.org/officeDocument/2006/relationships/hyperlink" Target="http://goo.gl/maps/MYjIe" TargetMode="External"/><Relationship Id="rId1626" Type="http://schemas.openxmlformats.org/officeDocument/2006/relationships/hyperlink" Target="http://www.haruoka-center.com/" TargetMode="External"/><Relationship Id="rId1627" Type="http://schemas.openxmlformats.org/officeDocument/2006/relationships/hyperlink" Target="http://goo.gl/maps/9HldB" TargetMode="External"/><Relationship Id="rId1628" Type="http://schemas.openxmlformats.org/officeDocument/2006/relationships/hyperlink" Target="http://goo.gl/maps/yaUwZ" TargetMode="External"/><Relationship Id="rId1629" Type="http://schemas.openxmlformats.org/officeDocument/2006/relationships/hyperlink" Target="http://goo.gl/maps/hJMzh" TargetMode="External"/><Relationship Id="rId1230" Type="http://schemas.openxmlformats.org/officeDocument/2006/relationships/hyperlink" Target="http://www.novergie.fr/page/groupe/usines/usine.php?id=42" TargetMode="External"/><Relationship Id="rId1231" Type="http://schemas.openxmlformats.org/officeDocument/2006/relationships/hyperlink" Target="http://www.novergie.fr/" TargetMode="External"/><Relationship Id="rId770" Type="http://schemas.openxmlformats.org/officeDocument/2006/relationships/hyperlink" Target="http://maps.google.com/maps?q=Schnackenburgallee+100,+Hamburg,+Deutschland&amp;hl=en&amp;ll=53.584891,9.911519&amp;spn=0.002503,0.004801&amp;sll=53.521068,9.934441&amp;sspn=0.005014,0.009602&amp;vpsrc=6&amp;hnear=Schnackenburgallee+100,+22525+Hamburg,+Germany&amp;t=h&amp;z=18" TargetMode="External"/><Relationship Id="rId771" Type="http://schemas.openxmlformats.org/officeDocument/2006/relationships/hyperlink" Target="http://maps.google.com/maps?q=52.098412,9.388697&amp;hl=en&amp;num=1&amp;t=h&amp;vpsrc=0&amp;z=17" TargetMode="External"/><Relationship Id="rId772" Type="http://schemas.openxmlformats.org/officeDocument/2006/relationships/hyperlink" Target="http://maps.google.com/maps?q=In+der+Aue+3,+Heringen%2FWerra,+Deutschland&amp;hl=en&amp;ll=50.893441,10.000911&amp;spn=0.00266,0.004801&amp;sll=52.098083,9.388912&amp;sspn=0.00518,0.009602&amp;vpsrc=6&amp;hnear=In+der+Aue+3,+36266+Heringen+(Werra),+Kassel,+Hessen,+Germany&amp;t=h&amp;z=18" TargetMode="External"/><Relationship Id="rId773" Type="http://schemas.openxmlformats.org/officeDocument/2006/relationships/hyperlink" Target="http://maps.google.com/maps?q=Am+Mailinger+Bach+141,+Ingolstadt,+Deutschland&amp;hl=en&amp;ll=48.764294,11.492858&amp;spn=0.005559,0.009602&amp;sll=50.893441,10.000911&amp;sspn=0.00266,0.004801&amp;vpsrc=6&amp;hnear=Am+Mailinger+Bach+141,+Germany&amp;t=h&amp;z=17" TargetMode="External"/><Relationship Id="rId774" Type="http://schemas.openxmlformats.org/officeDocument/2006/relationships/hyperlink" Target="http://maps.google.com/maps?q=Lervangen+1-3,+Taastrup,+Hovedstaden,+Danmark&amp;hl=en&amp;ll=55.65998,12.255689&amp;spn=0.002379,0.004801&amp;sll=48.764294,11.492858&amp;sspn=0.005559,0.009602&amp;vpsrc=6&amp;hnear=Lervangen+1,+2630+Taastrup,+Denmark&amp;t=h&amp;z=18" TargetMode="External"/><Relationship Id="rId775" Type="http://schemas.openxmlformats.org/officeDocument/2006/relationships/hyperlink" Target="http://maps.google.com/maps?q=Bronzevej+6,+Kolding,+Danmark&amp;hl=en&amp;ll=55.511451,9.446504&amp;spn=0.002388,0.004801&amp;sll=55.65998,12.255689&amp;sspn=0.002379,0.004801&amp;vpsrc=6&amp;hnear=Bronzevej+6,+6000+Kolding,+Denmark&amp;t=h&amp;z=18" TargetMode="External"/><Relationship Id="rId776" Type="http://schemas.openxmlformats.org/officeDocument/2006/relationships/hyperlink" Target="http://maps.google.com/maps?q=Kalorievej+9,+Gren%C3%A5,+Danmark&amp;hl=en&amp;ie=UTF8&amp;ll=56.422879,10.906624&amp;spn=0.001166,0.002401&amp;sll=55.511451,9.446504&amp;sspn=0.002388,0.004801&amp;vpsrc=6&amp;hnear=Kalorievej+9,+8500+Gren%C3%A5,+Denmark&amp;t=h&amp;z=19" TargetMode="External"/><Relationship Id="rId777" Type="http://schemas.openxmlformats.org/officeDocument/2006/relationships/hyperlink" Target="http://maps.google.com/maps?q=47.225882,5.971032&amp;hl=en&amp;num=1&amp;t=h&amp;vpsrc=0&amp;z=18" TargetMode="External"/><Relationship Id="rId778" Type="http://schemas.openxmlformats.org/officeDocument/2006/relationships/hyperlink" Target="http://maps.google.com/maps?q=43.630838,-1.398767&amp;hl=en&amp;num=1&amp;t=h&amp;vpsrc=0&amp;z=19" TargetMode="External"/><Relationship Id="rId779" Type="http://schemas.openxmlformats.org/officeDocument/2006/relationships/hyperlink" Target="http://maps.google.com/maps?q=651+Rue+de+la+Motte+Petree,+Saran,+France&amp;hl=en&amp;ll=47.955509,1.863642&amp;spn=0.005648,0.009602&amp;sll=43.630676,-1.398826&amp;sspn=0.001526,0.002401&amp;vpsrc=6&amp;hnear=651+Rue+de+la+Motte+Petree,+45770+Saran,+Loiret,+Centre,+France&amp;t=h&amp;z=17" TargetMode="External"/><Relationship Id="rId380" Type="http://schemas.openxmlformats.org/officeDocument/2006/relationships/hyperlink" Target="http://www.wheelabratortechnologies.com/" TargetMode="External"/><Relationship Id="rId381" Type="http://schemas.openxmlformats.org/officeDocument/2006/relationships/hyperlink" Target="http://maps.google.nl/maps?q=5926+Sheila+Street,+Commerce,+CA,+United+States&amp;hl=nl&amp;ll=33.99487,-118.152975&amp;spn=0.003514,0.004823&amp;sll=52.469397,5.509644&amp;sspn=5.288537,9.876709&amp;vpsrc=6&amp;hnear=5926+Sheila+St,+Commerce,+Los+Angeles,+California+90040,+Verenigde" TargetMode="External"/><Relationship Id="rId382" Type="http://schemas.openxmlformats.org/officeDocument/2006/relationships/hyperlink" Target="http://www.cityofames.org/" TargetMode="External"/><Relationship Id="rId383" Type="http://schemas.openxmlformats.org/officeDocument/2006/relationships/hyperlink" Target="http://maps.google.nl/maps?q=110+Center+Avenue,+Ames,+IA+50010,+United+States&amp;hl=nl&amp;ll=42.023287,-93.60616&amp;spn=0.001574,0.002411&amp;sll=34.003435,-118.146973&amp;sspn=0.224847,0.308647&amp;vpsrc=6&amp;hnear=110+Center+Ave,+Ames,+Iowa+50010,+Verenigde+Staten&amp;t=h&amp;z=19" TargetMode="External"/><Relationship Id="rId384" Type="http://schemas.openxmlformats.org/officeDocument/2006/relationships/hyperlink" Target="http://maps.google.nl/maps?q=mid-maine+waste+action+corporation&amp;hl=nl&amp;ll=44.067576,-70.260932&amp;spn=0.003045,0.004823&amp;safe=off&amp;fb=1&amp;gl=nl&amp;hq=mid-maine+waste+action+corporation&amp;view=map&amp;cid=18171174311122420591&amp;t=h&amp;z=18&amp;vpsrc=6" TargetMode="External"/><Relationship Id="rId385" Type="http://schemas.openxmlformats.org/officeDocument/2006/relationships/hyperlink" Target="http://www.xcelenergy.com/" TargetMode="External"/><Relationship Id="rId386" Type="http://schemas.openxmlformats.org/officeDocument/2006/relationships/hyperlink" Target="http://maps.google.nl/maps?q=Ashland,+Wisconsin,+Verenigde+Staten&amp;hl=nl&amp;ll=46.586923,-90.901126&amp;spn=0.005825,0.009645&amp;sll=51.604372,2.680664&amp;sspn=5.391719,9.876709&amp;vpsrc=6&amp;hnear=Ashland,+Ashland+County,+Wisconsin,+Verenigde+Staten&amp;t=h&amp;z=17" TargetMode="External"/><Relationship Id="rId387" Type="http://schemas.openxmlformats.org/officeDocument/2006/relationships/hyperlink" Target="http://maps.google.nl/maps?q=2801+State+Route+481,+Fulton,+NY+13069&amp;hl=nl&amp;sll=52.469397,5.509644&amp;sspn=5.288537,9.876709&amp;vpsrc=0&amp;hnear=2801+New+York+481,+Fulton,+New+York+13069,+Verenigde+Staten&amp;t=h&amp;z=16" TargetMode="External"/><Relationship Id="rId388" Type="http://schemas.openxmlformats.org/officeDocument/2006/relationships/hyperlink" Target="http://barronwi.govoffice3.com/" TargetMode="External"/><Relationship Id="rId389" Type="http://schemas.openxmlformats.org/officeDocument/2006/relationships/hyperlink" Target="http://www.xcelenergy.com/" TargetMode="External"/><Relationship Id="rId1232" Type="http://schemas.openxmlformats.org/officeDocument/2006/relationships/hyperlink" Target="http://goo.gl/maps/ycEIp" TargetMode="External"/><Relationship Id="rId1233" Type="http://schemas.openxmlformats.org/officeDocument/2006/relationships/hyperlink" Target="http://goo.gl/maps/LYQj7" TargetMode="External"/><Relationship Id="rId1234" Type="http://schemas.openxmlformats.org/officeDocument/2006/relationships/hyperlink" Target="http://goo.gl/maps/8yUR2" TargetMode="External"/><Relationship Id="rId1235" Type="http://schemas.openxmlformats.org/officeDocument/2006/relationships/hyperlink" Target="http://goo.gl/maps/9ws0g" TargetMode="External"/><Relationship Id="rId1236" Type="http://schemas.openxmlformats.org/officeDocument/2006/relationships/hyperlink" Target="http://goo.gl/maps/tBKRt" TargetMode="External"/><Relationship Id="rId1237" Type="http://schemas.openxmlformats.org/officeDocument/2006/relationships/hyperlink" Target="http://goo.gl/maps/sD8Um" TargetMode="External"/><Relationship Id="rId1238" Type="http://schemas.openxmlformats.org/officeDocument/2006/relationships/hyperlink" Target="http://goo.gl/maps/dwPqI" TargetMode="External"/><Relationship Id="rId1239" Type="http://schemas.openxmlformats.org/officeDocument/2006/relationships/hyperlink" Target="http://goo.gl/maps/3CCQS" TargetMode="External"/><Relationship Id="rId2310" Type="http://schemas.openxmlformats.org/officeDocument/2006/relationships/hyperlink" Target="http://goo.gl/maps/8oe01" TargetMode="External"/><Relationship Id="rId2311" Type="http://schemas.openxmlformats.org/officeDocument/2006/relationships/hyperlink" Target="http://goo.gl/maps/5GDis" TargetMode="External"/><Relationship Id="rId2312" Type="http://schemas.openxmlformats.org/officeDocument/2006/relationships/hyperlink" Target="http://goo.gl/maps/mEYbb" TargetMode="External"/><Relationship Id="rId2313" Type="http://schemas.openxmlformats.org/officeDocument/2006/relationships/hyperlink" Target="http://goo.gl/maps/mHG9v" TargetMode="External"/><Relationship Id="rId2314" Type="http://schemas.openxmlformats.org/officeDocument/2006/relationships/hyperlink" Target="http://goo.gl/maps/sEMrt" TargetMode="External"/><Relationship Id="rId2315" Type="http://schemas.openxmlformats.org/officeDocument/2006/relationships/hyperlink" Target="http://goo.gl/maps/Y2VgP" TargetMode="External"/><Relationship Id="rId2316" Type="http://schemas.openxmlformats.org/officeDocument/2006/relationships/hyperlink" Target="http://goo.gl/maps/tsNTe" TargetMode="External"/><Relationship Id="rId2317" Type="http://schemas.openxmlformats.org/officeDocument/2006/relationships/hyperlink" Target="http://goo.gl/maps/1no5P" TargetMode="External"/><Relationship Id="rId2318" Type="http://schemas.openxmlformats.org/officeDocument/2006/relationships/hyperlink" Target="http://goo.gl/maps/1c7hh" TargetMode="External"/><Relationship Id="rId2319" Type="http://schemas.openxmlformats.org/officeDocument/2006/relationships/hyperlink" Target="http://goo.gl/maps/0PtYt" TargetMode="External"/><Relationship Id="rId1630" Type="http://schemas.openxmlformats.org/officeDocument/2006/relationships/hyperlink" Target="http://goo.gl/maps/vXfs4" TargetMode="External"/><Relationship Id="rId1631" Type="http://schemas.openxmlformats.org/officeDocument/2006/relationships/hyperlink" Target="http://c101m88q.securesites.net/" TargetMode="External"/><Relationship Id="rId1632" Type="http://schemas.openxmlformats.org/officeDocument/2006/relationships/hyperlink" Target="http://goo.gl/maps/wrpfk" TargetMode="External"/><Relationship Id="rId1633" Type="http://schemas.openxmlformats.org/officeDocument/2006/relationships/hyperlink" Target="http://goo.gl/maps/GmLI9" TargetMode="External"/><Relationship Id="rId1634" Type="http://schemas.openxmlformats.org/officeDocument/2006/relationships/hyperlink" Target="http://goo.gl/maps/8tpwS" TargetMode="External"/><Relationship Id="rId1635" Type="http://schemas.openxmlformats.org/officeDocument/2006/relationships/hyperlink" Target="http://goo.gl/maps/wy76s" TargetMode="External"/><Relationship Id="rId1636" Type="http://schemas.openxmlformats.org/officeDocument/2006/relationships/hyperlink" Target="http://goo.gl/maps/ICkGS" TargetMode="External"/><Relationship Id="rId1637" Type="http://schemas.openxmlformats.org/officeDocument/2006/relationships/hyperlink" Target="http://www.city.tamba.hyogo.jp/" TargetMode="External"/><Relationship Id="rId1638" Type="http://schemas.openxmlformats.org/officeDocument/2006/relationships/hyperlink" Target="http://www.city.shiogama.miyagi.jp/" TargetMode="External"/><Relationship Id="rId1639" Type="http://schemas.openxmlformats.org/officeDocument/2006/relationships/hyperlink" Target="http://goo.gl/maps/gYSLc" TargetMode="External"/><Relationship Id="rId1240" Type="http://schemas.openxmlformats.org/officeDocument/2006/relationships/hyperlink" Target="http://goo.gl/maps/Szwub" TargetMode="External"/><Relationship Id="rId1241" Type="http://schemas.openxmlformats.org/officeDocument/2006/relationships/hyperlink" Target="http://goo.gl/maps/nxK7i" TargetMode="External"/><Relationship Id="rId780" Type="http://schemas.openxmlformats.org/officeDocument/2006/relationships/hyperlink" Target="http://maps.google.com/maps?q=1+Rue+de+Tissonvilliers,+Sarcelles,+France&amp;hl=en&amp;ie=UTF8&amp;ll=48.99906,2.387542&amp;spn=0.002766,0.004801&amp;sll=47.955509,1.863642&amp;sspn=0.005648,0.009602&amp;vpsrc=6&amp;hnear=1+Rue+de+Tissonvilliers,+95200+Sarcelles,+Val-d'Oise,+%C3%8Ele-de" TargetMode="External"/><Relationship Id="rId781" Type="http://schemas.openxmlformats.org/officeDocument/2006/relationships/hyperlink" Target="http://maps.google.com/maps?q=48.825754,7.753177&amp;hl=en&amp;num=1&amp;t=h&amp;vpsrc=0&amp;z=18" TargetMode="External"/><Relationship Id="rId782" Type="http://schemas.openxmlformats.org/officeDocument/2006/relationships/hyperlink" Target="http://www.tekniskaverkenikiruna.se/" TargetMode="External"/><Relationship Id="rId783" Type="http://schemas.openxmlformats.org/officeDocument/2006/relationships/hyperlink" Target="http://maps.google.com/maps?q=V%C3%A4rmeverksv%C3%A4gen+12,+Kiruna,+Sverige&amp;hl=en&amp;ie=UTF8&amp;sll=37.0625,-95.677068&amp;sspn=54.093296,78.662109&amp;vpsrc=0&amp;hnear=V%C3%A4rmeverksv%C3%A4gen+12,+981+38+Kiruna,+Sweden&amp;t=h&amp;z=16" TargetMode="External"/><Relationship Id="rId784" Type="http://schemas.openxmlformats.org/officeDocument/2006/relationships/hyperlink" Target="http://maps.google.com/maps?q=40.462124,49.898937&amp;hl=en&amp;num=1&amp;t=h&amp;vpsrc=0&amp;z=18" TargetMode="External"/><Relationship Id="rId785" Type="http://schemas.openxmlformats.org/officeDocument/2006/relationships/hyperlink" Target="http://maps.google.com/maps?q=30.646903,104.283385&amp;hl=en&amp;num=1&amp;t=h&amp;vpsrc=0&amp;z=17" TargetMode="External"/><Relationship Id="rId786" Type="http://schemas.openxmlformats.org/officeDocument/2006/relationships/hyperlink" Target="http://maps.google.com/maps?q=24.724604,118.276438&amp;hl=en&amp;num=1&amp;t=h&amp;vpsrc=0&amp;z=18" TargetMode="External"/><Relationship Id="rId787" Type="http://schemas.openxmlformats.org/officeDocument/2006/relationships/hyperlink" Target="http://maps.google.com/maps?q=30.461182,120.534723&amp;hl=en&amp;num=1&amp;t=h&amp;vpsrc=0&amp;z=18" TargetMode="External"/><Relationship Id="rId788" Type="http://schemas.openxmlformats.org/officeDocument/2006/relationships/hyperlink" Target="http://maps.google.com/maps?q=Tianjin,+China&amp;hl=en&amp;ll=39.118408,117.44359&amp;spn=0.052341,0.076818&amp;sll=37.0625,-95.677068&amp;sspn=54.093296,78.662109&amp;vpsrc=6&amp;hnear=Tianjin,+China&amp;t=h&amp;z=14" TargetMode="External"/><Relationship Id="rId789" Type="http://schemas.openxmlformats.org/officeDocument/2006/relationships/hyperlink" Target="http://maps.google.com/maps?q=28.625044,77.325414&amp;hl=en&amp;num=1&amp;t=h&amp;vpsrc=0&amp;z=17" TargetMode="External"/><Relationship Id="rId390" Type="http://schemas.openxmlformats.org/officeDocument/2006/relationships/hyperlink" Target="http://www.wheelabratortechnologies.com/" TargetMode="External"/><Relationship Id="rId391" Type="http://schemas.openxmlformats.org/officeDocument/2006/relationships/hyperlink" Target="http://www.covantaenergy.com/" TargetMode="External"/><Relationship Id="rId392" Type="http://schemas.openxmlformats.org/officeDocument/2006/relationships/hyperlink" Target="http://www.covantaenergy.com/" TargetMode="External"/><Relationship Id="rId393" Type="http://schemas.openxmlformats.org/officeDocument/2006/relationships/hyperlink" Target="http://www.covantaenergy.com/" TargetMode="External"/><Relationship Id="rId394" Type="http://schemas.openxmlformats.org/officeDocument/2006/relationships/hyperlink" Target="http://www.covantaenergy.com/" TargetMode="External"/><Relationship Id="rId395" Type="http://schemas.openxmlformats.org/officeDocument/2006/relationships/hyperlink" Target="http://www.covantaenergy.com/" TargetMode="External"/><Relationship Id="rId396" Type="http://schemas.openxmlformats.org/officeDocument/2006/relationships/hyperlink" Target="http://www.covantaenergy.com/" TargetMode="External"/><Relationship Id="rId397" Type="http://schemas.openxmlformats.org/officeDocument/2006/relationships/hyperlink" Target="http://www.covantaenergy.com/" TargetMode="External"/><Relationship Id="rId398" Type="http://schemas.openxmlformats.org/officeDocument/2006/relationships/hyperlink" Target="http://www.covantaenergy.com/" TargetMode="External"/><Relationship Id="rId399" Type="http://schemas.openxmlformats.org/officeDocument/2006/relationships/hyperlink" Target="http://www.covantaenergy.com/" TargetMode="External"/><Relationship Id="rId1242" Type="http://schemas.openxmlformats.org/officeDocument/2006/relationships/hyperlink" Target="http://www.sinoe.org:8080/exploitgeneassistee/consultActeurService/consultActeur.php?IDACT=1373" TargetMode="External"/><Relationship Id="rId1243" Type="http://schemas.openxmlformats.org/officeDocument/2006/relationships/hyperlink" Target="http://goo.gl/maps/0FpFF" TargetMode="External"/><Relationship Id="rId1244" Type="http://schemas.openxmlformats.org/officeDocument/2006/relationships/hyperlink" Target="http://goo.gl/maps/jH8H6" TargetMode="External"/><Relationship Id="rId1245" Type="http://schemas.openxmlformats.org/officeDocument/2006/relationships/hyperlink" Target="http://goo.gl/maps/fbam6" TargetMode="External"/><Relationship Id="rId1246" Type="http://schemas.openxmlformats.org/officeDocument/2006/relationships/hyperlink" Target="http://www.usine-arcenciel.fr/" TargetMode="External"/><Relationship Id="rId1247" Type="http://schemas.openxmlformats.org/officeDocument/2006/relationships/hyperlink" Target="http://goo.gl/maps/XNbze" TargetMode="External"/><Relationship Id="rId1248" Type="http://schemas.openxmlformats.org/officeDocument/2006/relationships/hyperlink" Target="http://goo.gl/maps/cIilv" TargetMode="External"/><Relationship Id="rId1249" Type="http://schemas.openxmlformats.org/officeDocument/2006/relationships/hyperlink" Target="http://goo.gl/maps/dq3WF" TargetMode="External"/><Relationship Id="rId2320" Type="http://schemas.openxmlformats.org/officeDocument/2006/relationships/hyperlink" Target="http://goo.gl/maps/6p62v" TargetMode="External"/><Relationship Id="rId2321" Type="http://schemas.openxmlformats.org/officeDocument/2006/relationships/hyperlink" Target="http://goo.gl/maps/sL0Sg" TargetMode="External"/><Relationship Id="rId2322" Type="http://schemas.openxmlformats.org/officeDocument/2006/relationships/hyperlink" Target="http://goo.gl/maps/KW992" TargetMode="External"/><Relationship Id="rId2323" Type="http://schemas.openxmlformats.org/officeDocument/2006/relationships/hyperlink" Target="http://goo.gl/maps/ckrGD" TargetMode="External"/><Relationship Id="rId2324" Type="http://schemas.openxmlformats.org/officeDocument/2006/relationships/hyperlink" Target="http://goo.gl/maps/bmVS7" TargetMode="External"/><Relationship Id="rId2325" Type="http://schemas.openxmlformats.org/officeDocument/2006/relationships/hyperlink" Target="http://goo.gl/maps/SxE73" TargetMode="External"/><Relationship Id="rId2326" Type="http://schemas.openxmlformats.org/officeDocument/2006/relationships/hyperlink" Target="http://goo.gl/maps/C0aY6" TargetMode="External"/><Relationship Id="rId2327" Type="http://schemas.openxmlformats.org/officeDocument/2006/relationships/hyperlink" Target="http://goo.gl/maps/HRuje" TargetMode="External"/><Relationship Id="rId2328" Type="http://schemas.openxmlformats.org/officeDocument/2006/relationships/hyperlink" Target="http://goo.gl/maps/BFRG5" TargetMode="External"/><Relationship Id="rId2329" Type="http://schemas.openxmlformats.org/officeDocument/2006/relationships/hyperlink" Target="http://goo.gl/maps/fqfk5" TargetMode="External"/><Relationship Id="rId1640" Type="http://schemas.openxmlformats.org/officeDocument/2006/relationships/hyperlink" Target="http://www.city.kobe.lg.jp/" TargetMode="External"/><Relationship Id="rId1641" Type="http://schemas.openxmlformats.org/officeDocument/2006/relationships/hyperlink" Target="http://www.city.kobe.lg.jp/" TargetMode="External"/><Relationship Id="rId1642" Type="http://schemas.openxmlformats.org/officeDocument/2006/relationships/hyperlink" Target="http://www.city.kobe.lg.jp/" TargetMode="External"/><Relationship Id="rId1643" Type="http://schemas.openxmlformats.org/officeDocument/2006/relationships/hyperlink" Target="http://www.city.kobe.lg.jp/" TargetMode="External"/><Relationship Id="rId1644" Type="http://schemas.openxmlformats.org/officeDocument/2006/relationships/hyperlink" Target="http://www.city.kobe.lg.jp/" TargetMode="External"/><Relationship Id="rId1645" Type="http://schemas.openxmlformats.org/officeDocument/2006/relationships/hyperlink" Target="http://goo.gl/maps/WHZ81" TargetMode="External"/><Relationship Id="rId1646" Type="http://schemas.openxmlformats.org/officeDocument/2006/relationships/hyperlink" Target="http://goo.gl/maps/4gdyS" TargetMode="External"/><Relationship Id="rId1647" Type="http://schemas.openxmlformats.org/officeDocument/2006/relationships/hyperlink" Target="http://www.minamikawachi-kankyo.or.jp/" TargetMode="External"/><Relationship Id="rId1648" Type="http://schemas.openxmlformats.org/officeDocument/2006/relationships/hyperlink" Target="http://goo.gl/maps/G0Jk6" TargetMode="External"/><Relationship Id="rId1649" Type="http://schemas.openxmlformats.org/officeDocument/2006/relationships/hyperlink" Target="http://www.minamikawachi-kankyo.or.jp/sisetsu/dai1_sisetsu.html" TargetMode="External"/><Relationship Id="rId1250" Type="http://schemas.openxmlformats.org/officeDocument/2006/relationships/hyperlink" Target="http://goo.gl/maps/iV1jd" TargetMode="External"/><Relationship Id="rId1251" Type="http://schemas.openxmlformats.org/officeDocument/2006/relationships/hyperlink" Target="http://www.rohr.fr/incinera.htm" TargetMode="External"/><Relationship Id="rId790" Type="http://schemas.openxmlformats.org/officeDocument/2006/relationships/hyperlink" Target="http://maps.google.com/maps?q=28.552815,77.279897&amp;hl=en&amp;num=1&amp;t=h&amp;vpsrc=0&amp;z=19" TargetMode="External"/><Relationship Id="rId791" Type="http://schemas.openxmlformats.org/officeDocument/2006/relationships/hyperlink" Target="http://maps.google.com/maps?q=29.968282,122.088554&amp;hl=en&amp;num=1&amp;t=h&amp;vpsrc=0&amp;z=16" TargetMode="External"/><Relationship Id="rId792" Type="http://schemas.openxmlformats.org/officeDocument/2006/relationships/hyperlink" Target="http://maps.google.com/maps?q=22.728107,113.386599&amp;hl=en&amp;num=1&amp;t=h&amp;vpsrc=0&amp;z=18" TargetMode="External"/><Relationship Id="rId793" Type="http://schemas.openxmlformats.org/officeDocument/2006/relationships/hyperlink" Target="http://maps.google.com/maps?q=30.689833,113.96248&amp;hl=en&amp;num=1&amp;t=h&amp;vpsrc=0&amp;z=17" TargetMode="External"/><Relationship Id="rId794" Type="http://schemas.openxmlformats.org/officeDocument/2006/relationships/hyperlink" Target="http://maps.google.com/maps?q=28.13605,120.54917&amp;hl=en&amp;num=1&amp;t=h&amp;vpsrc=0&amp;z=18" TargetMode="External"/><Relationship Id="rId795" Type="http://schemas.openxmlformats.org/officeDocument/2006/relationships/hyperlink" Target="http://www.cg-ep.com/operations/wte.plant" TargetMode="External"/><Relationship Id="rId796" Type="http://schemas.openxmlformats.org/officeDocument/2006/relationships/hyperlink" Target="http://www.satom-monthey.ch/" TargetMode="External"/><Relationship Id="rId797" Type="http://schemas.openxmlformats.org/officeDocument/2006/relationships/hyperlink" Target="http://www.ivago.be/" TargetMode="External"/><Relationship Id="rId798" Type="http://schemas.openxmlformats.org/officeDocument/2006/relationships/hyperlink" Target="http://www.ebchinaintl.com/" TargetMode="External"/><Relationship Id="rId799" Type="http://schemas.openxmlformats.org/officeDocument/2006/relationships/hyperlink" Target="http://www.ebchinaintl.com/" TargetMode="External"/><Relationship Id="rId1252" Type="http://schemas.openxmlformats.org/officeDocument/2006/relationships/hyperlink" Target="http://www.grand-dijon.fr/" TargetMode="External"/><Relationship Id="rId1253" Type="http://schemas.openxmlformats.org/officeDocument/2006/relationships/hyperlink" Target="http://www.evere.fr/" TargetMode="External"/><Relationship Id="rId1254" Type="http://schemas.openxmlformats.org/officeDocument/2006/relationships/hyperlink" Target="http://goo.gl/maps/uPi5w" TargetMode="External"/><Relationship Id="rId1255" Type="http://schemas.openxmlformats.org/officeDocument/2006/relationships/hyperlink" Target="http://goo.gl/maps/scoiy" TargetMode="External"/><Relationship Id="rId1256" Type="http://schemas.openxmlformats.org/officeDocument/2006/relationships/hyperlink" Target="http://goo.gl/maps/OheLN" TargetMode="External"/><Relationship Id="rId1257" Type="http://schemas.openxmlformats.org/officeDocument/2006/relationships/hyperlink" Target="http://goo.gl/maps/cfWrb" TargetMode="External"/><Relationship Id="rId1258" Type="http://schemas.openxmlformats.org/officeDocument/2006/relationships/hyperlink" Target="http://goo.gl/maps/zWWjg" TargetMode="External"/><Relationship Id="rId1259" Type="http://schemas.openxmlformats.org/officeDocument/2006/relationships/hyperlink" Target="http://goo.gl/maps/xjFfh" TargetMode="External"/><Relationship Id="rId2330" Type="http://schemas.openxmlformats.org/officeDocument/2006/relationships/hyperlink" Target="http://goo.gl/maps/SBps1" TargetMode="External"/><Relationship Id="rId2331" Type="http://schemas.openxmlformats.org/officeDocument/2006/relationships/hyperlink" Target="http://goo.gl/maps/b2sga" TargetMode="External"/><Relationship Id="rId2332" Type="http://schemas.openxmlformats.org/officeDocument/2006/relationships/hyperlink" Target="http://goo.gl/maps/OdqgT" TargetMode="External"/><Relationship Id="rId2333" Type="http://schemas.openxmlformats.org/officeDocument/2006/relationships/hyperlink" Target="http://goo.gl/maps/HONas" TargetMode="External"/><Relationship Id="rId2334" Type="http://schemas.openxmlformats.org/officeDocument/2006/relationships/hyperlink" Target="http://goo.gl/maps/ULQBD" TargetMode="External"/><Relationship Id="rId2335" Type="http://schemas.openxmlformats.org/officeDocument/2006/relationships/hyperlink" Target="http://goo.gl/maps/mxvfE" TargetMode="External"/><Relationship Id="rId2336" Type="http://schemas.openxmlformats.org/officeDocument/2006/relationships/hyperlink" Target="http://goo.gl/maps/4qWmh" TargetMode="External"/><Relationship Id="rId2337" Type="http://schemas.openxmlformats.org/officeDocument/2006/relationships/hyperlink" Target="http://goo.gl/maps/WFYBU" TargetMode="External"/><Relationship Id="rId2338" Type="http://schemas.openxmlformats.org/officeDocument/2006/relationships/hyperlink" Target="http://goo.gl/maps/DqzL7" TargetMode="External"/><Relationship Id="rId2339" Type="http://schemas.openxmlformats.org/officeDocument/2006/relationships/hyperlink" Target="http://goo.gl/maps/5CrER" TargetMode="External"/><Relationship Id="rId1650" Type="http://schemas.openxmlformats.org/officeDocument/2006/relationships/hyperlink" Target="http://goo.gl/maps/XiVEq" TargetMode="External"/><Relationship Id="rId1651" Type="http://schemas.openxmlformats.org/officeDocument/2006/relationships/hyperlink" Target="http://goo.gl/maps/fRxhE" TargetMode="External"/><Relationship Id="rId1652" Type="http://schemas.openxmlformats.org/officeDocument/2006/relationships/hyperlink" Target="http://goo.gl/maps/ENWhw" TargetMode="External"/><Relationship Id="rId1653" Type="http://schemas.openxmlformats.org/officeDocument/2006/relationships/hyperlink" Target="http://www.city.akashi.lg.jp/kankyou/index.html" TargetMode="External"/><Relationship Id="rId1654" Type="http://schemas.openxmlformats.org/officeDocument/2006/relationships/hyperlink" Target="http://goo.gl/maps/nBHR2" TargetMode="External"/><Relationship Id="rId1655" Type="http://schemas.openxmlformats.org/officeDocument/2006/relationships/hyperlink" Target="http://goo.gl/maps/xO1ab" TargetMode="External"/><Relationship Id="rId1656" Type="http://schemas.openxmlformats.org/officeDocument/2006/relationships/hyperlink" Target="http://www.city.takarazuka.hyogo.jp/" TargetMode="External"/><Relationship Id="rId1657" Type="http://schemas.openxmlformats.org/officeDocument/2006/relationships/hyperlink" Target="http://goo.gl/maps/LoaXl" TargetMode="External"/><Relationship Id="rId1658" Type="http://schemas.openxmlformats.org/officeDocument/2006/relationships/hyperlink" Target="http://goo.gl/maps/h5r4L" TargetMode="External"/><Relationship Id="rId1659" Type="http://schemas.openxmlformats.org/officeDocument/2006/relationships/hyperlink" Target="http://goo.gl/maps/FO3iB" TargetMode="External"/><Relationship Id="rId1260" Type="http://schemas.openxmlformats.org/officeDocument/2006/relationships/hyperlink" Target="http://goo.gl/maps/BFK7x" TargetMode="External"/><Relationship Id="rId1261" Type="http://schemas.openxmlformats.org/officeDocument/2006/relationships/hyperlink" Target="http://goo.gl/maps/4lzNI" TargetMode="External"/><Relationship Id="rId1262" Type="http://schemas.openxmlformats.org/officeDocument/2006/relationships/hyperlink" Target="http://goo.gl/maps/qfOwG" TargetMode="External"/><Relationship Id="rId1263" Type="http://schemas.openxmlformats.org/officeDocument/2006/relationships/hyperlink" Target="http://goo.gl/maps/aYqBz" TargetMode="External"/><Relationship Id="rId1264" Type="http://schemas.openxmlformats.org/officeDocument/2006/relationships/hyperlink" Target="http://goo.gl/maps/rchMj" TargetMode="External"/><Relationship Id="rId1265" Type="http://schemas.openxmlformats.org/officeDocument/2006/relationships/hyperlink" Target="http://goo.gl/maps/cp0Ko" TargetMode="External"/><Relationship Id="rId1266" Type="http://schemas.openxmlformats.org/officeDocument/2006/relationships/hyperlink" Target="http://goo.gl/maps/Ag9Z2" TargetMode="External"/><Relationship Id="rId1267" Type="http://schemas.openxmlformats.org/officeDocument/2006/relationships/hyperlink" Target="http://goo.gl/maps/INJwd" TargetMode="External"/><Relationship Id="rId1268" Type="http://schemas.openxmlformats.org/officeDocument/2006/relationships/hyperlink" Target="http://goo.gl/maps/2w2zx" TargetMode="External"/><Relationship Id="rId1269" Type="http://schemas.openxmlformats.org/officeDocument/2006/relationships/hyperlink" Target="http://goo.gl/maps/j6FJ7" TargetMode="External"/><Relationship Id="rId2340" Type="http://schemas.openxmlformats.org/officeDocument/2006/relationships/hyperlink" Target="http://goo.gl/maps/RGM8D" TargetMode="External"/><Relationship Id="rId2341" Type="http://schemas.openxmlformats.org/officeDocument/2006/relationships/hyperlink" Target="http://goo.gl/maps/V184a" TargetMode="External"/><Relationship Id="rId2342" Type="http://schemas.openxmlformats.org/officeDocument/2006/relationships/hyperlink" Target="http://goo.gl/maps/SY9OS" TargetMode="External"/><Relationship Id="rId2343" Type="http://schemas.openxmlformats.org/officeDocument/2006/relationships/hyperlink" Target="http://goo.gl/maps/5l5ad" TargetMode="External"/><Relationship Id="rId2344" Type="http://schemas.openxmlformats.org/officeDocument/2006/relationships/hyperlink" Target="http://goo.gl/maps/8iWYB" TargetMode="External"/><Relationship Id="rId2345" Type="http://schemas.openxmlformats.org/officeDocument/2006/relationships/hyperlink" Target="http://goo.gl/maps/OFxej" TargetMode="External"/><Relationship Id="rId2346" Type="http://schemas.openxmlformats.org/officeDocument/2006/relationships/hyperlink" Target="http://goo.gl/maps/n5PqQ" TargetMode="External"/><Relationship Id="rId2347" Type="http://schemas.openxmlformats.org/officeDocument/2006/relationships/hyperlink" Target="http://goo.gl/maps/ucjQT" TargetMode="External"/><Relationship Id="rId2348" Type="http://schemas.openxmlformats.org/officeDocument/2006/relationships/hyperlink" Target="http://goo.gl/maps/DLUKx" TargetMode="External"/><Relationship Id="rId2349" Type="http://schemas.openxmlformats.org/officeDocument/2006/relationships/hyperlink" Target="http://goo.gl/maps/Xqc2V" TargetMode="External"/><Relationship Id="rId400" Type="http://schemas.openxmlformats.org/officeDocument/2006/relationships/hyperlink" Target="http://www.covantaenergy.com/" TargetMode="External"/><Relationship Id="rId401" Type="http://schemas.openxmlformats.org/officeDocument/2006/relationships/hyperlink" Target="http://www.covantaenergy.com/" TargetMode="External"/><Relationship Id="rId402" Type="http://schemas.openxmlformats.org/officeDocument/2006/relationships/hyperlink" Target="http://www.covantaenergy.com/" TargetMode="External"/><Relationship Id="rId403" Type="http://schemas.openxmlformats.org/officeDocument/2006/relationships/hyperlink" Target="http://www.covantaenergy.com/" TargetMode="External"/><Relationship Id="rId404" Type="http://schemas.openxmlformats.org/officeDocument/2006/relationships/hyperlink" Target="http://www.crra.org/pages/proj_midconn_facilities.htm" TargetMode="External"/><Relationship Id="rId405" Type="http://schemas.openxmlformats.org/officeDocument/2006/relationships/hyperlink" Target="http://www.covantaenergy.com/" TargetMode="External"/><Relationship Id="rId406" Type="http://schemas.openxmlformats.org/officeDocument/2006/relationships/hyperlink" Target="http://www.covantaenergy.com/" TargetMode="External"/><Relationship Id="rId407" Type="http://schemas.openxmlformats.org/officeDocument/2006/relationships/hyperlink" Target="http://www.covantaenergy.com/" TargetMode="External"/><Relationship Id="rId408" Type="http://schemas.openxmlformats.org/officeDocument/2006/relationships/hyperlink" Target="http://www.covantaenergy.com/" TargetMode="External"/><Relationship Id="rId409" Type="http://schemas.openxmlformats.org/officeDocument/2006/relationships/hyperlink" Target="http://www.covantaenergy.com/" TargetMode="External"/><Relationship Id="rId1660" Type="http://schemas.openxmlformats.org/officeDocument/2006/relationships/hyperlink" Target="http://goo.gl/maps/bvAEm" TargetMode="External"/><Relationship Id="rId1661" Type="http://schemas.openxmlformats.org/officeDocument/2006/relationships/hyperlink" Target="http://goo.gl/maps/zBXc8" TargetMode="External"/><Relationship Id="rId1662" Type="http://schemas.openxmlformats.org/officeDocument/2006/relationships/hyperlink" Target="http://goo.gl/maps/YmEV7" TargetMode="External"/><Relationship Id="rId1663" Type="http://schemas.openxmlformats.org/officeDocument/2006/relationships/hyperlink" Target="https://www.city.kashihara.nara.jp/" TargetMode="External"/><Relationship Id="rId1664" Type="http://schemas.openxmlformats.org/officeDocument/2006/relationships/hyperlink" Target="http://goo.gl/maps/QhjAJ" TargetMode="External"/><Relationship Id="rId1665" Type="http://schemas.openxmlformats.org/officeDocument/2006/relationships/hyperlink" Target="http://goo.gl/maps/aAQuZ" TargetMode="External"/><Relationship Id="rId1666" Type="http://schemas.openxmlformats.org/officeDocument/2006/relationships/hyperlink" Target="http://goo.gl/maps/Nyz1H" TargetMode="External"/><Relationship Id="rId1667" Type="http://schemas.openxmlformats.org/officeDocument/2006/relationships/hyperlink" Target="http://goo.gl/maps/8KTRW" TargetMode="External"/><Relationship Id="rId1668" Type="http://schemas.openxmlformats.org/officeDocument/2006/relationships/hyperlink" Target="http://goo.gl/maps/9ouuJ" TargetMode="External"/><Relationship Id="rId1669" Type="http://schemas.openxmlformats.org/officeDocument/2006/relationships/hyperlink" Target="http://goo.gl/maps/2jLPp" TargetMode="External"/><Relationship Id="rId1270" Type="http://schemas.openxmlformats.org/officeDocument/2006/relationships/hyperlink" Target="http://goo.gl/maps/IM1EO" TargetMode="External"/><Relationship Id="rId1271" Type="http://schemas.openxmlformats.org/officeDocument/2006/relationships/hyperlink" Target="http://goo.gl/maps/afuUC" TargetMode="External"/><Relationship Id="rId1272" Type="http://schemas.openxmlformats.org/officeDocument/2006/relationships/hyperlink" Target="http://goo.gl/maps/PNuK0" TargetMode="External"/><Relationship Id="rId1273" Type="http://schemas.openxmlformats.org/officeDocument/2006/relationships/hyperlink" Target="http://goo.gl/maps/PPEZC" TargetMode="External"/><Relationship Id="rId1274" Type="http://schemas.openxmlformats.org/officeDocument/2006/relationships/hyperlink" Target="http://goo.gl/maps/MFB3g" TargetMode="External"/><Relationship Id="rId1275" Type="http://schemas.openxmlformats.org/officeDocument/2006/relationships/hyperlink" Target="http://www.novergie.fr/page/groupe/usines/usine.php?id=30" TargetMode="External"/><Relationship Id="rId1276" Type="http://schemas.openxmlformats.org/officeDocument/2006/relationships/hyperlink" Target="http://www.novergie.fr/page/groupe/usines/usine.php?id=17" TargetMode="External"/><Relationship Id="rId1277" Type="http://schemas.openxmlformats.org/officeDocument/2006/relationships/hyperlink" Target="http://www.novergie.fr/page/groupe/usines/usine.php?id=20" TargetMode="External"/><Relationship Id="rId1278" Type="http://schemas.openxmlformats.org/officeDocument/2006/relationships/hyperlink" Target="http://www.novergie.fr/page/groupe/usines/usine.php?id=2" TargetMode="External"/><Relationship Id="rId1279" Type="http://schemas.openxmlformats.org/officeDocument/2006/relationships/hyperlink" Target="http://www.novergie.fr/page/groupe/usines/usine.php?id=32" TargetMode="External"/><Relationship Id="rId2350" Type="http://schemas.openxmlformats.org/officeDocument/2006/relationships/hyperlink" Target="http://goo.gl/maps/mi6Lj" TargetMode="External"/><Relationship Id="rId2351" Type="http://schemas.openxmlformats.org/officeDocument/2006/relationships/hyperlink" Target="http://goo.gl/maps/JbIIx" TargetMode="External"/><Relationship Id="rId2352" Type="http://schemas.openxmlformats.org/officeDocument/2006/relationships/hyperlink" Target="http://www.kitaharima-midorien.jp/" TargetMode="External"/><Relationship Id="rId2353" Type="http://schemas.openxmlformats.org/officeDocument/2006/relationships/hyperlink" Target="http://goo.gl/maps/UumAo" TargetMode="External"/><Relationship Id="rId2354" Type="http://schemas.openxmlformats.org/officeDocument/2006/relationships/hyperlink" Target="http://goo.gl/maps/KKNFC" TargetMode="External"/><Relationship Id="rId2355" Type="http://schemas.openxmlformats.org/officeDocument/2006/relationships/hyperlink" Target="http://goo.gl/maps/n1Ffy" TargetMode="External"/><Relationship Id="rId2356" Type="http://schemas.openxmlformats.org/officeDocument/2006/relationships/hyperlink" Target="http://goo.gl/maps/lDnLR" TargetMode="External"/><Relationship Id="rId2357" Type="http://schemas.openxmlformats.org/officeDocument/2006/relationships/hyperlink" Target="http://goo.gl/maps/B6i9f" TargetMode="External"/><Relationship Id="rId2358" Type="http://schemas.openxmlformats.org/officeDocument/2006/relationships/hyperlink" Target="http://goo.gl/maps/sCLly" TargetMode="External"/><Relationship Id="rId2359" Type="http://schemas.openxmlformats.org/officeDocument/2006/relationships/hyperlink" Target="http://goo.gl/maps/TqtXt" TargetMode="External"/><Relationship Id="rId800" Type="http://schemas.openxmlformats.org/officeDocument/2006/relationships/hyperlink" Target="http://www.ebchinaintl.com/" TargetMode="External"/><Relationship Id="rId801" Type="http://schemas.openxmlformats.org/officeDocument/2006/relationships/hyperlink" Target="http://www.ebchinaintl.com/" TargetMode="External"/><Relationship Id="rId802" Type="http://schemas.openxmlformats.org/officeDocument/2006/relationships/hyperlink" Target="http://www.ebchinaintl.com/" TargetMode="External"/><Relationship Id="rId803" Type="http://schemas.openxmlformats.org/officeDocument/2006/relationships/hyperlink" Target="http://www.ebchinaintl.com/" TargetMode="External"/><Relationship Id="rId410" Type="http://schemas.openxmlformats.org/officeDocument/2006/relationships/hyperlink" Target="http://www.covantaenergy.com/" TargetMode="External"/><Relationship Id="rId411" Type="http://schemas.openxmlformats.org/officeDocument/2006/relationships/hyperlink" Target="http://www.covantaenergy.com/" TargetMode="External"/><Relationship Id="rId412" Type="http://schemas.openxmlformats.org/officeDocument/2006/relationships/hyperlink" Target="http://www.covantaenergy.com/" TargetMode="External"/><Relationship Id="rId413" Type="http://schemas.openxmlformats.org/officeDocument/2006/relationships/hyperlink" Target="http://www.covantaenergy.com/" TargetMode="External"/><Relationship Id="rId414" Type="http://schemas.openxmlformats.org/officeDocument/2006/relationships/hyperlink" Target="http://www.covantaenergy.com/" TargetMode="External"/><Relationship Id="rId415" Type="http://schemas.openxmlformats.org/officeDocument/2006/relationships/hyperlink" Target="http://www.covantaenergy.com/" TargetMode="External"/><Relationship Id="rId416" Type="http://schemas.openxmlformats.org/officeDocument/2006/relationships/hyperlink" Target="http://www.covantaenergy.com/" TargetMode="External"/><Relationship Id="rId417" Type="http://schemas.openxmlformats.org/officeDocument/2006/relationships/hyperlink" Target="http://www.covantaenergy.com/" TargetMode="External"/><Relationship Id="rId418" Type="http://schemas.openxmlformats.org/officeDocument/2006/relationships/hyperlink" Target="http://www.covantaenergy.com/" TargetMode="External"/><Relationship Id="rId419" Type="http://schemas.openxmlformats.org/officeDocument/2006/relationships/hyperlink" Target="http://www.covantaenergy.com/" TargetMode="External"/><Relationship Id="rId804" Type="http://schemas.openxmlformats.org/officeDocument/2006/relationships/hyperlink" Target="http://www.ebchinaintl.com/" TargetMode="External"/><Relationship Id="rId805" Type="http://schemas.openxmlformats.org/officeDocument/2006/relationships/hyperlink" Target="http://www.ebchinaintl.com/" TargetMode="External"/><Relationship Id="rId806" Type="http://schemas.openxmlformats.org/officeDocument/2006/relationships/hyperlink" Target="http://www.ebchinaintl.com/" TargetMode="External"/><Relationship Id="rId807" Type="http://schemas.openxmlformats.org/officeDocument/2006/relationships/hyperlink" Target="http://www.ebchinaintl.com/" TargetMode="External"/><Relationship Id="rId808" Type="http://schemas.openxmlformats.org/officeDocument/2006/relationships/hyperlink" Target="http://www.ebchinaintl.com/" TargetMode="External"/><Relationship Id="rId809" Type="http://schemas.openxmlformats.org/officeDocument/2006/relationships/hyperlink" Target="http://www.mizuda.com/" TargetMode="External"/><Relationship Id="rId1670" Type="http://schemas.openxmlformats.org/officeDocument/2006/relationships/hyperlink" Target="http://www.city.ibaraki.osaka.jp/" TargetMode="External"/><Relationship Id="rId1671" Type="http://schemas.openxmlformats.org/officeDocument/2006/relationships/hyperlink" Target="http://goo.gl/maps/hBp9c" TargetMode="External"/><Relationship Id="rId1672" Type="http://schemas.openxmlformats.org/officeDocument/2006/relationships/hyperlink" Target="http://www.hadanoshi-iseharashi-kek.or.jp/top/sisetu/kj/kojyo.html" TargetMode="External"/><Relationship Id="rId1673" Type="http://schemas.openxmlformats.org/officeDocument/2006/relationships/hyperlink" Target="http://goo.gl/maps/k24Zy" TargetMode="External"/><Relationship Id="rId1280" Type="http://schemas.openxmlformats.org/officeDocument/2006/relationships/hyperlink" Target="http://www.novergie.fr/page/groupe/usines/usine.php?id=33" TargetMode="External"/><Relationship Id="rId1281" Type="http://schemas.openxmlformats.org/officeDocument/2006/relationships/hyperlink" Target="http://goo.gl/maps/pYAh1" TargetMode="External"/><Relationship Id="rId1282" Type="http://schemas.openxmlformats.org/officeDocument/2006/relationships/hyperlink" Target="http://www.novergie.fr/page/groupe/usines/usine.php?id=35" TargetMode="External"/><Relationship Id="rId1283" Type="http://schemas.openxmlformats.org/officeDocument/2006/relationships/hyperlink" Target="http://goo.gl/maps/CESrA" TargetMode="External"/><Relationship Id="rId1284" Type="http://schemas.openxmlformats.org/officeDocument/2006/relationships/hyperlink" Target="http://goo.gl/maps/yvKlD" TargetMode="External"/><Relationship Id="rId1285" Type="http://schemas.openxmlformats.org/officeDocument/2006/relationships/hyperlink" Target="http://goo.gl/maps/1pOGw" TargetMode="External"/><Relationship Id="rId1286" Type="http://schemas.openxmlformats.org/officeDocument/2006/relationships/hyperlink" Target="http://goo.gl/maps/uzch4" TargetMode="External"/><Relationship Id="rId1287" Type="http://schemas.openxmlformats.org/officeDocument/2006/relationships/hyperlink" Target="http://goo.gl/maps/73r6A" TargetMode="External"/><Relationship Id="rId1288" Type="http://schemas.openxmlformats.org/officeDocument/2006/relationships/hyperlink" Target="http://goo.gl/maps/6t0AG" TargetMode="External"/><Relationship Id="rId1289" Type="http://schemas.openxmlformats.org/officeDocument/2006/relationships/hyperlink" Target="http://goo.gl/maps/kYoLY" TargetMode="External"/><Relationship Id="rId1674" Type="http://schemas.openxmlformats.org/officeDocument/2006/relationships/hyperlink" Target="http://goo.gl/maps/36sno" TargetMode="External"/><Relationship Id="rId1675" Type="http://schemas.openxmlformats.org/officeDocument/2006/relationships/hyperlink" Target="http://goo.gl/maps/2kH9F" TargetMode="External"/><Relationship Id="rId1676" Type="http://schemas.openxmlformats.org/officeDocument/2006/relationships/hyperlink" Target="http://www.city.kasugai.lg.jp/shisetsu/2615/kurinsenta3.html" TargetMode="External"/><Relationship Id="rId1677" Type="http://schemas.openxmlformats.org/officeDocument/2006/relationships/hyperlink" Target="http://www.city.kasugai.lg.jp/shisetsu/2615/kurinsenta3.html" TargetMode="External"/><Relationship Id="rId1678" Type="http://schemas.openxmlformats.org/officeDocument/2006/relationships/hyperlink" Target="http://goo.gl/maps/aK1BO" TargetMode="External"/><Relationship Id="rId1679" Type="http://schemas.openxmlformats.org/officeDocument/2006/relationships/hyperlink" Target="http://goo.gl/maps/bYzS2" TargetMode="External"/><Relationship Id="rId2360" Type="http://schemas.openxmlformats.org/officeDocument/2006/relationships/hyperlink" Target="http://goo.gl/maps/CbwWo" TargetMode="External"/><Relationship Id="rId2361" Type="http://schemas.openxmlformats.org/officeDocument/2006/relationships/hyperlink" Target="http://goo.gl/maps/Ybwlu" TargetMode="External"/><Relationship Id="rId2362" Type="http://schemas.openxmlformats.org/officeDocument/2006/relationships/hyperlink" Target="http://goo.gl/maps/oJNoq" TargetMode="External"/><Relationship Id="rId2363" Type="http://schemas.openxmlformats.org/officeDocument/2006/relationships/hyperlink" Target="http://goo.gl/maps/WTgub" TargetMode="External"/><Relationship Id="rId2364" Type="http://schemas.openxmlformats.org/officeDocument/2006/relationships/hyperlink" Target="http://goo.gl/maps/YmYRa" TargetMode="External"/><Relationship Id="rId2365" Type="http://schemas.openxmlformats.org/officeDocument/2006/relationships/hyperlink" Target="http://www.union.tokyo23-seisou.lg.jp/kojo/minato/documents/er2011.pdf" TargetMode="External"/><Relationship Id="rId810" Type="http://schemas.openxmlformats.org/officeDocument/2006/relationships/hyperlink" Target="http://www.mizuda.com/" TargetMode="External"/><Relationship Id="rId811" Type="http://schemas.openxmlformats.org/officeDocument/2006/relationships/hyperlink" Target="http://www.mizuda.com/" TargetMode="External"/><Relationship Id="rId812" Type="http://schemas.openxmlformats.org/officeDocument/2006/relationships/hyperlink" Target="http://www.cg-ep.com/" TargetMode="External"/><Relationship Id="rId813" Type="http://schemas.openxmlformats.org/officeDocument/2006/relationships/hyperlink" Target="http://www.cg-ep.com/" TargetMode="External"/><Relationship Id="rId420" Type="http://schemas.openxmlformats.org/officeDocument/2006/relationships/hyperlink" Target="http://www.covantaenergy.com/" TargetMode="External"/><Relationship Id="rId421" Type="http://schemas.openxmlformats.org/officeDocument/2006/relationships/hyperlink" Target="http://www.covantaenergy.com/" TargetMode="External"/><Relationship Id="rId422" Type="http://schemas.openxmlformats.org/officeDocument/2006/relationships/hyperlink" Target="http://www.wheelabratortechnologies.com/" TargetMode="External"/><Relationship Id="rId423" Type="http://schemas.openxmlformats.org/officeDocument/2006/relationships/hyperlink" Target="http://www.wheelabratortechnologies.com/" TargetMode="External"/><Relationship Id="rId424" Type="http://schemas.openxmlformats.org/officeDocument/2006/relationships/hyperlink" Target="http://www.wheelabratortechnologies.com/" TargetMode="External"/><Relationship Id="rId425" Type="http://schemas.openxmlformats.org/officeDocument/2006/relationships/hyperlink" Target="http://www.wheelabratortechnologies.com/" TargetMode="External"/><Relationship Id="rId426" Type="http://schemas.openxmlformats.org/officeDocument/2006/relationships/hyperlink" Target="http://www.wheelabratortechnologies.com/" TargetMode="External"/><Relationship Id="rId427" Type="http://schemas.openxmlformats.org/officeDocument/2006/relationships/hyperlink" Target="http://www.wheelabratortechnologies.com/" TargetMode="External"/><Relationship Id="rId428" Type="http://schemas.openxmlformats.org/officeDocument/2006/relationships/hyperlink" Target="http://www.wheelabratorfalls.com/" TargetMode="External"/><Relationship Id="rId429" Type="http://schemas.openxmlformats.org/officeDocument/2006/relationships/hyperlink" Target="http://www.wheelabratortechnologies.com/" TargetMode="External"/><Relationship Id="rId814" Type="http://schemas.openxmlformats.org/officeDocument/2006/relationships/hyperlink" Target="http://www.cg-ep.com/" TargetMode="External"/><Relationship Id="rId815" Type="http://schemas.openxmlformats.org/officeDocument/2006/relationships/hyperlink" Target="http://www.cg-ep.com/" TargetMode="External"/><Relationship Id="rId816" Type="http://schemas.openxmlformats.org/officeDocument/2006/relationships/hyperlink" Target="http://www.cg-ep.com/" TargetMode="External"/><Relationship Id="rId817" Type="http://schemas.openxmlformats.org/officeDocument/2006/relationships/hyperlink" Target="http://www.cg-ep.com/" TargetMode="External"/><Relationship Id="rId818" Type="http://schemas.openxmlformats.org/officeDocument/2006/relationships/hyperlink" Target="http://www.cg-ep.com/" TargetMode="External"/><Relationship Id="rId819" Type="http://schemas.openxmlformats.org/officeDocument/2006/relationships/hyperlink" Target="http://www.gcl-poly.com.hk/" TargetMode="External"/><Relationship Id="rId1680" Type="http://schemas.openxmlformats.org/officeDocument/2006/relationships/hyperlink" Target="http://goo.gl/maps/lpzCm" TargetMode="External"/><Relationship Id="rId1681" Type="http://schemas.openxmlformats.org/officeDocument/2006/relationships/hyperlink" Target="http://goo.gl/maps/oYUaC" TargetMode="External"/><Relationship Id="rId1682" Type="http://schemas.openxmlformats.org/officeDocument/2006/relationships/hyperlink" Target="http://www.city.saitama.jp/www/contents/1266370390330/index.html" TargetMode="External"/><Relationship Id="rId1683" Type="http://schemas.openxmlformats.org/officeDocument/2006/relationships/hyperlink" Target="http://www.city.saitama.jp/www/contents/1266370390330/index.html" TargetMode="External"/><Relationship Id="rId1290" Type="http://schemas.openxmlformats.org/officeDocument/2006/relationships/hyperlink" Target="http://goo.gl/maps/6nqLN" TargetMode="External"/><Relationship Id="rId1291" Type="http://schemas.openxmlformats.org/officeDocument/2006/relationships/hyperlink" Target="http://goo.gl/maps/3cbDR" TargetMode="External"/><Relationship Id="rId1292" Type="http://schemas.openxmlformats.org/officeDocument/2006/relationships/hyperlink" Target="http://goo.gl/maps/KWYP1" TargetMode="External"/><Relationship Id="rId1293" Type="http://schemas.openxmlformats.org/officeDocument/2006/relationships/hyperlink" Target="http://goo.gl/maps/qbgyh" TargetMode="External"/><Relationship Id="rId1294" Type="http://schemas.openxmlformats.org/officeDocument/2006/relationships/hyperlink" Target="http://goo.gl/maps/IIpbO" TargetMode="External"/><Relationship Id="rId1295" Type="http://schemas.openxmlformats.org/officeDocument/2006/relationships/hyperlink" Target="http://goo.gl/maps/usC36" TargetMode="External"/><Relationship Id="rId1296" Type="http://schemas.openxmlformats.org/officeDocument/2006/relationships/hyperlink" Target="http://goo.gl/maps/y5qKq" TargetMode="External"/><Relationship Id="rId1297" Type="http://schemas.openxmlformats.org/officeDocument/2006/relationships/hyperlink" Target="http://massy-antony.reseau-chaleur.fr/" TargetMode="External"/><Relationship Id="rId1298" Type="http://schemas.openxmlformats.org/officeDocument/2006/relationships/hyperlink" Target="http://www.econotre.fr/" TargetMode="External"/><Relationship Id="rId1299" Type="http://schemas.openxmlformats.org/officeDocument/2006/relationships/hyperlink" Target="http://www.idex-groupe.com/metiers/valorisation-des-dechets" TargetMode="External"/><Relationship Id="rId1684" Type="http://schemas.openxmlformats.org/officeDocument/2006/relationships/hyperlink" Target="http://goo.gl/maps/CFGyH" TargetMode="External"/><Relationship Id="rId1685" Type="http://schemas.openxmlformats.org/officeDocument/2006/relationships/hyperlink" Target="http://goo.gl/maps/CFGyH" TargetMode="External"/><Relationship Id="rId1686" Type="http://schemas.openxmlformats.org/officeDocument/2006/relationships/hyperlink" Target="http://goo.gl/maps/6zFVD" TargetMode="External"/><Relationship Id="rId1687" Type="http://schemas.openxmlformats.org/officeDocument/2006/relationships/hyperlink" Target="http://www.reuse.or.jp/" TargetMode="External"/><Relationship Id="rId1688" Type="http://schemas.openxmlformats.org/officeDocument/2006/relationships/hyperlink" Target="http://www.city.suzaka.nagano.jp/seikatsu/gomi/seisoucenter/" TargetMode="External"/><Relationship Id="rId1689" Type="http://schemas.openxmlformats.org/officeDocument/2006/relationships/hyperlink" Target="http://goo.gl/maps/LF9TS" TargetMode="External"/><Relationship Id="rId820" Type="http://schemas.openxmlformats.org/officeDocument/2006/relationships/hyperlink" Target="http://www.chinaboqi.com/" TargetMode="External"/><Relationship Id="rId821" Type="http://schemas.openxmlformats.org/officeDocument/2006/relationships/hyperlink" Target="http://www.rbb.info/" TargetMode="External"/><Relationship Id="rId822" Type="http://schemas.openxmlformats.org/officeDocument/2006/relationships/hyperlink" Target="http://www.swb-verwertung.de/" TargetMode="External"/><Relationship Id="rId823" Type="http://schemas.openxmlformats.org/officeDocument/2006/relationships/hyperlink" Target="http://www.swb-gruppe.de/" TargetMode="External"/><Relationship Id="rId430" Type="http://schemas.openxmlformats.org/officeDocument/2006/relationships/hyperlink" Target="http://www.wheelabratortechnologies.com/" TargetMode="External"/><Relationship Id="rId431" Type="http://schemas.openxmlformats.org/officeDocument/2006/relationships/hyperlink" Target="http://www.wheelabratortechnologies.com/" TargetMode="External"/><Relationship Id="rId432" Type="http://schemas.openxmlformats.org/officeDocument/2006/relationships/hyperlink" Target="http://www.wheelabratortechnologies.com/" TargetMode="External"/><Relationship Id="rId433" Type="http://schemas.openxmlformats.org/officeDocument/2006/relationships/hyperlink" Target="http://www.wheelabratortechnologies.com/" TargetMode="External"/><Relationship Id="rId434" Type="http://schemas.openxmlformats.org/officeDocument/2006/relationships/hyperlink" Target="http://www.wheelabratortechnologies.com/" TargetMode="External"/><Relationship Id="rId435" Type="http://schemas.openxmlformats.org/officeDocument/2006/relationships/hyperlink" Target="http://www.wheelabratortechnologies.com/" TargetMode="External"/><Relationship Id="rId436" Type="http://schemas.openxmlformats.org/officeDocument/2006/relationships/hyperlink" Target="http://maps.google.nl/maps?q=40.096306,-75.310094&amp;hl=nl&amp;ll=40.096487,-75.310056&amp;spn=0.003242,0.004823&amp;num=1&amp;t=h&amp;vpsrc=0&amp;z=18" TargetMode="External"/><Relationship Id="rId437" Type="http://schemas.openxmlformats.org/officeDocument/2006/relationships/hyperlink" Target="http://maps.google.nl/maps?q=Japan+T%C5%8Dky%C5%8D-to,+Shinagawa-ku,+Yashio,+%EF%BC%91%E4%B8%81%E7%9B%AE%EF%BC%94%E2%88%92%EF%BC%91&amp;hl=nl&amp;ie=UTF8&amp;ll=35.60945,139.754366&amp;spn=0.006891,0.009645&amp;sll=52.469397,5.509644&amp;sspn=5.288537,9.876709&amp;vpsrc=6&amp;geocode=FX" TargetMode="External"/><Relationship Id="rId438" Type="http://schemas.openxmlformats.org/officeDocument/2006/relationships/hyperlink" Target="http://maps.google.nl/maps?q=Japan+T%C5%8Dky%C5%8D-to,+Ch%C5%AB%C5%8D-ku,+Harumi,+%EF%BC%95%E4%B8%81%E7%9B%AE%EF%BC%92%E2%88%92%EF%BC%91&amp;hl=nl&amp;ie=UTF8&amp;sll=35.650183,139.770212&amp;sspn=0.055099,0.077162&amp;vpsrc=0&amp;hnear=Japan+T%C5%8Dky%C5%8D-to,+Ch%C5%AB%C5%8D-k" TargetMode="External"/><Relationship Id="rId439" Type="http://schemas.openxmlformats.org/officeDocument/2006/relationships/hyperlink" Target="http://maps.google.nl/maps?q=115-0042%E3%80%80%E5%8C%97%E5%8C%BA%E5%BF%97%E8%8C%821%EF%BC%8D2%EF%BC%8D36&amp;hl=nl&amp;ie=UTF8&amp;ll=35.775786,139.731862&amp;spn=0.003438,0.004823&amp;sll=35.792197,139.980927&amp;sspn=0.880005,1.234589&amp;vpsrc=6&amp;hnear=Japan+T%C5%8Dky%C5%8D-to,+Ki" TargetMode="External"/><Relationship Id="rId824" Type="http://schemas.openxmlformats.org/officeDocument/2006/relationships/hyperlink" Target="http://www.beg-bhv.de/" TargetMode="External"/><Relationship Id="rId825" Type="http://schemas.openxmlformats.org/officeDocument/2006/relationships/hyperlink" Target="http://www.zas-burgkirchen.de/" TargetMode="External"/><Relationship Id="rId826" Type="http://schemas.openxmlformats.org/officeDocument/2006/relationships/hyperlink" Target="http://goo.gl/maps/Ab6K" TargetMode="External"/><Relationship Id="rId827" Type="http://schemas.openxmlformats.org/officeDocument/2006/relationships/hyperlink" Target="http://goo.gl/maps/N9Je" TargetMode="External"/><Relationship Id="rId828" Type="http://schemas.openxmlformats.org/officeDocument/2006/relationships/hyperlink" Target="http://goo.gl/maps/UVR4" TargetMode="External"/><Relationship Id="rId829" Type="http://schemas.openxmlformats.org/officeDocument/2006/relationships/hyperlink" Target="http://goo.gl/maps/6UQy" TargetMode="External"/><Relationship Id="rId1690" Type="http://schemas.openxmlformats.org/officeDocument/2006/relationships/hyperlink" Target="http://goo.gl/maps/6i6Ry" TargetMode="External"/><Relationship Id="rId1691" Type="http://schemas.openxmlformats.org/officeDocument/2006/relationships/hyperlink" Target="http://goo.gl/maps/iw0bt" TargetMode="External"/><Relationship Id="rId1692" Type="http://schemas.openxmlformats.org/officeDocument/2006/relationships/hyperlink" Target="http://goo.gl/maps/SoAWP" TargetMode="External"/><Relationship Id="rId1693" Type="http://schemas.openxmlformats.org/officeDocument/2006/relationships/hyperlink" Target="http://goo.gl/maps/hFhp4" TargetMode="External"/><Relationship Id="rId1694" Type="http://schemas.openxmlformats.org/officeDocument/2006/relationships/hyperlink" Target="http://goo.gl/maps/UQjCr" TargetMode="External"/><Relationship Id="rId1695" Type="http://schemas.openxmlformats.org/officeDocument/2006/relationships/hyperlink" Target="http://goo.gl/maps/6XupN" TargetMode="External"/><Relationship Id="rId1696" Type="http://schemas.openxmlformats.org/officeDocument/2006/relationships/hyperlink" Target="http://goo.gl/maps/6XupN" TargetMode="External"/><Relationship Id="rId1697" Type="http://schemas.openxmlformats.org/officeDocument/2006/relationships/hyperlink" Target="http://www.city.toyokawa.lg.jp/" TargetMode="External"/><Relationship Id="rId1698" Type="http://schemas.openxmlformats.org/officeDocument/2006/relationships/hyperlink" Target="http://www.city.toyokawa.lg.jp/" TargetMode="External"/><Relationship Id="rId1699" Type="http://schemas.openxmlformats.org/officeDocument/2006/relationships/hyperlink" Target="http://goo.gl/maps/rVP9j" TargetMode="External"/><Relationship Id="rId830" Type="http://schemas.openxmlformats.org/officeDocument/2006/relationships/hyperlink" Target="http://www.city.musashino.lg.jp/" TargetMode="External"/><Relationship Id="rId831" Type="http://schemas.openxmlformats.org/officeDocument/2006/relationships/hyperlink" Target="http://goo.gl/maps/jPKBW" TargetMode="External"/><Relationship Id="rId832" Type="http://schemas.openxmlformats.org/officeDocument/2006/relationships/hyperlink" Target="http://goo.gl/maps/Z8QU" TargetMode="External"/><Relationship Id="rId833" Type="http://schemas.openxmlformats.org/officeDocument/2006/relationships/hyperlink" Target="http://goo.gl/maps/iqP9" TargetMode="External"/><Relationship Id="rId440" Type="http://schemas.openxmlformats.org/officeDocument/2006/relationships/hyperlink" Target="http://maps.google.nl/maps?q=Japan+T%C5%8Dky%C5%8D-to,+Meguro-ku,+Mita,+%EF%BC%92%E4%B8%81%E7%9B%AE%EF%BC%91%EF%BC%99%E2%88%92%EF%BC%94%EF%BC%93&amp;hl=nl&amp;ie=UTF8&amp;ll=35.637601,139.707781&amp;spn=0.003444,0.004823&amp;sll=35.775786,139.731862&amp;sspn=0.003438,0.004823&amp;vp" TargetMode="External"/><Relationship Id="rId441" Type="http://schemas.openxmlformats.org/officeDocument/2006/relationships/hyperlink" Target="http://maps.google.nl/maps?q=Japan+T%C5%8Dky%C5%8D-to,+%C5%8Cta-ku,+Keihinjima,+%EF%BC%93%E4%B8%81%E7%9B%AE%EF%BC%96%E2%88%92%EF%BC%91&amp;hl=nl&amp;ie=UTF8&amp;ll=35.573457,139.76966&amp;spn=0.003464,0.004823&amp;sll=35.638619,139.707015&amp;sspn=0.000433,0.000603&amp;vpsrc=6&amp;geoco" TargetMode="External"/><Relationship Id="rId442" Type="http://schemas.openxmlformats.org/officeDocument/2006/relationships/hyperlink" Target="http://maps.google.nl/maps?q=Japan+T%C5%8Dky%C5%8D-to,+%C5%8Cta-ku,+Shimomaruko,+%EF%BC%92%E4%B8%81%E7%9B%AE%EF%BC%93%EF%BC%93%E2%88%92%EF%BC%91&amp;hl=nl&amp;ie=UTF8&amp;ll=35.561356,139.687353&amp;spn=0.003447,0.004823&amp;sll=35.573457,139.76966&amp;sspn=0.003464,0.004823&amp;vps" TargetMode="External"/><Relationship Id="rId443" Type="http://schemas.openxmlformats.org/officeDocument/2006/relationships/hyperlink" Target="http://maps.google.nl/maps?q=Japan+T%C5%8Dky%C5%8D-to,+Setagaya-ku,+%C5%8Ckura,+%EF%BC%91%E4%B8%81%E7%9B%AE%EF%BC%91%E2%88%92%EF%BC%91&amp;hl=nl&amp;ie=UTF8&amp;ll=35.633078,139.62301&amp;spn=0.001722,0.002411&amp;sll=35.561356,139.687353&amp;sspn=0.003447,0.004823&amp;vpsrc=6&amp;geoco" TargetMode="External"/><Relationship Id="rId444" Type="http://schemas.openxmlformats.org/officeDocument/2006/relationships/hyperlink" Target="http://maps.google.nl/maps?q=156-0056%E3%80%80%E4%B8%96%E7%94%B0%E8%B0%B7%E5%8C%BA%E5%85%AB%E5%B9%A1%E5%B1%B12%EF%BC%8D7%EF%BC%8D1&amp;hl=nl&amp;ie=UTF8&amp;ll=35.659733,139.616141&amp;spn=0.003461,0.004823&amp;sll=35.656285,139.617798&amp;sspn=0.013774,0.01929&amp;vpsrc=6&amp;hnear=Jap" TargetMode="External"/><Relationship Id="rId445" Type="http://schemas.openxmlformats.org/officeDocument/2006/relationships/hyperlink" Target="http://maps.google.nl/maps?q=150-0011+1-35-1+Higashi,+Shibuya&amp;hl=nl&amp;ie=UTF8&amp;ll=35.653206,139.706601&amp;spn=0.001722,0.002411&amp;sll=35.65367,139.705153&amp;sspn=0.027548,0.038581&amp;vpsrc=6&amp;hnear=Japan+T%C5%8Dky%C5%8D-to,+Shibuya-ku,+Higashi,+%EF%BC%91%E4%B8%81%E7%9B%25" TargetMode="External"/><Relationship Id="rId446" Type="http://schemas.openxmlformats.org/officeDocument/2006/relationships/hyperlink" Target="http://maps.google.nl/maps?q=Japan+T%C5%8Dky%C5%8D-to,+Suginami-ku,+Takaidohigashi,+%EF%BC%93%E4%B8%81%E7%9B%AE%EF%BC%97%E2%88%92%EF%BC%96&amp;hl=nl&amp;ie=UTF8&amp;ll=35.683575,139.617825&amp;spn=0.003442,0.004823&amp;sll=35.677657,139.608421&amp;sspn=0.05508,0.077162&amp;vpsrc=6&amp;h" TargetMode="External"/><Relationship Id="rId447" Type="http://schemas.openxmlformats.org/officeDocument/2006/relationships/hyperlink" Target="http://maps.google.nl/maps?q=170-0012%E3%80%80%E8%B1%8A%E5%B3%B6%E5%8C%BA%E4%B8%8A%E6%B1%A0%E8%A2%8B2%EF%BC%8D5%EF%BC%8D1&amp;hl=nl&amp;ie=UTF8&amp;ll=35.734889,139.714741&amp;spn=0.00172,0.002411&amp;sll=35.735022,139.714884&amp;sspn=0.00344,0.004823&amp;vpsrc=6&amp;hnear=Japan+T%C5%8D" TargetMode="External"/><Relationship Id="rId448" Type="http://schemas.openxmlformats.org/officeDocument/2006/relationships/hyperlink" Target="http://www.union.tokyo23-seisou.lg.jp/" TargetMode="External"/><Relationship Id="rId449" Type="http://schemas.openxmlformats.org/officeDocument/2006/relationships/hyperlink" Target="http://www.union.tokyo23-seisou.lg.jp/" TargetMode="External"/><Relationship Id="rId834" Type="http://schemas.openxmlformats.org/officeDocument/2006/relationships/hyperlink" Target="http://www.city.nagareyama.chiba.jp/" TargetMode="External"/><Relationship Id="rId835" Type="http://schemas.openxmlformats.org/officeDocument/2006/relationships/hyperlink" Target="http://goo.gl/maps/8M3Q" TargetMode="External"/><Relationship Id="rId836" Type="http://schemas.openxmlformats.org/officeDocument/2006/relationships/hyperlink" Target="http://maps.google.com/maps?q=34.914942,136.997452&amp;hl=en&amp;num=1&amp;t=h&amp;z=18" TargetMode="External"/><Relationship Id="rId837" Type="http://schemas.openxmlformats.org/officeDocument/2006/relationships/hyperlink" Target="http://maps.google.com/maps?q=34.674626,137.665005&amp;hl=en&amp;num=1&amp;t=h&amp;z=18" TargetMode="External"/><Relationship Id="rId838" Type="http://schemas.openxmlformats.org/officeDocument/2006/relationships/hyperlink" Target="http://maps.google.com/maps?q=34.689567,135.398201&amp;hl=en&amp;ll=34.689686,135.398254&amp;spn=0.003485,0.004823&amp;num=1&amp;t=h&amp;z=18" TargetMode="External"/><Relationship Id="rId839" Type="http://schemas.openxmlformats.org/officeDocument/2006/relationships/hyperlink" Target="http://www.city.kariya.lg.jp/" TargetMode="External"/><Relationship Id="rId1300" Type="http://schemas.openxmlformats.org/officeDocument/2006/relationships/hyperlink" Target="http://www.idex-groupe.com/metiers/valorisation-des-dechets" TargetMode="External"/><Relationship Id="rId1301" Type="http://schemas.openxmlformats.org/officeDocument/2006/relationships/hyperlink" Target="http://www.idex-groupe.com/metiers/valorisation-des-dechets" TargetMode="External"/><Relationship Id="rId1302" Type="http://schemas.openxmlformats.org/officeDocument/2006/relationships/hyperlink" Target="http://goo.gl/maps/apQlD" TargetMode="External"/><Relationship Id="rId1303" Type="http://schemas.openxmlformats.org/officeDocument/2006/relationships/hyperlink" Target="http://www.novergie.fr/page/groupe/usines/usine.php?id=38" TargetMode="External"/><Relationship Id="rId1304" Type="http://schemas.openxmlformats.org/officeDocument/2006/relationships/hyperlink" Target="http://www.novergie.fr/page/groupe/usines/usine.php?id=14" TargetMode="External"/><Relationship Id="rId1305" Type="http://schemas.openxmlformats.org/officeDocument/2006/relationships/hyperlink" Target="http://goo.gl/maps/Hkumn" TargetMode="External"/><Relationship Id="rId1306" Type="http://schemas.openxmlformats.org/officeDocument/2006/relationships/hyperlink" Target="http://goo.gl/maps/dwLmz" TargetMode="External"/><Relationship Id="rId1307" Type="http://schemas.openxmlformats.org/officeDocument/2006/relationships/hyperlink" Target="http://www.novergie.fr/page/groupe/usines/usine.php?id=37" TargetMode="External"/><Relationship Id="rId1308" Type="http://schemas.openxmlformats.org/officeDocument/2006/relationships/hyperlink" Target="http://goo.gl/maps/lHKS0" TargetMode="External"/><Relationship Id="rId1309" Type="http://schemas.openxmlformats.org/officeDocument/2006/relationships/hyperlink" Target="http://www.idex-groupe.com/metiers/valorisation-des-dechets" TargetMode="External"/><Relationship Id="rId840" Type="http://schemas.openxmlformats.org/officeDocument/2006/relationships/hyperlink" Target="http://maps.google.com/maps?q=%EF%BC%94%EF%BC%94%EF%BC%98%EF%BC%8D%EF%BC%90%EF%BC%98%EF%BC%90%EF%BC%94,+%E5%88%88%E8%B0%B7%E5%B8%82%E5%8D%8A%E5%9F%8E%E5%9C%9F%E7%94%BA%E6%9D%B1%E7%94%B0%EF%BC%94%EF%BC%96%E7%95%AA%E5%9C%B0&amp;hl=en&amp;ie=UTF8&amp;ll=34.986282,137.02" TargetMode="External"/><Relationship Id="rId841" Type="http://schemas.openxmlformats.org/officeDocument/2006/relationships/hyperlink" Target="http://maps.google.com/maps?q=%E5%AE%89%E6%9D%A5%E5%B8%82%E6%B8%85%E7%80%AC%E7%94%BA%EF%BC%91%EF%BC%90%E7%95%AA%E5%9C%B0%EF%BC%91&amp;hl=en&amp;ie=UTF8&amp;ll=35.388455,133.275018&amp;spn=0.00691,0.009645&amp;sll=35.431298,133.250733&amp;sspn=0.003453,0.004823&amp;t=h&amp;hnear=10-1+Kiy" TargetMode="External"/><Relationship Id="rId450" Type="http://schemas.openxmlformats.org/officeDocument/2006/relationships/hyperlink" Target="http://www.union.tokyo23-seisou.lg.jp/" TargetMode="External"/><Relationship Id="rId451" Type="http://schemas.openxmlformats.org/officeDocument/2006/relationships/hyperlink" Target="http://www.union.tokyo23-seisou.lg.jp/" TargetMode="External"/><Relationship Id="rId452" Type="http://schemas.openxmlformats.org/officeDocument/2006/relationships/hyperlink" Target="http://www.union.tokyo23-seisou.lg.jp/" TargetMode="External"/><Relationship Id="rId453" Type="http://schemas.openxmlformats.org/officeDocument/2006/relationships/hyperlink" Target="http://www.union.tokyo23-seisou.lg.jp/" TargetMode="External"/><Relationship Id="rId454" Type="http://schemas.openxmlformats.org/officeDocument/2006/relationships/hyperlink" Target="http://www.union.tokyo23-seisou.lg.jp/" TargetMode="External"/><Relationship Id="rId455" Type="http://schemas.openxmlformats.org/officeDocument/2006/relationships/hyperlink" Target="http://www.union.tokyo23-seisou.lg.jp/" TargetMode="External"/><Relationship Id="rId456" Type="http://schemas.openxmlformats.org/officeDocument/2006/relationships/hyperlink" Target="http://www.union.tokyo23-seisou.lg.jp/" TargetMode="External"/><Relationship Id="rId457" Type="http://schemas.openxmlformats.org/officeDocument/2006/relationships/hyperlink" Target="http://www.union.tokyo23-seisou.lg.jp/" TargetMode="External"/><Relationship Id="rId458" Type="http://schemas.openxmlformats.org/officeDocument/2006/relationships/hyperlink" Target="http://www.union.tokyo23-seisou.lg.jp/" TargetMode="External"/><Relationship Id="rId459" Type="http://schemas.openxmlformats.org/officeDocument/2006/relationships/hyperlink" Target="http://www.union.tokyo23-seisou.lg.jp/" TargetMode="External"/><Relationship Id="rId842" Type="http://schemas.openxmlformats.org/officeDocument/2006/relationships/hyperlink" Target="http://www.city.yasugi.shimane.jp/" TargetMode="External"/><Relationship Id="rId843" Type="http://schemas.openxmlformats.org/officeDocument/2006/relationships/hyperlink" Target="http://maps.google.com/maps?q=%E3%80%92355-0066+%E5%9F%BC%E7%8E%89%E7%9C%8C%E6%9D%B1%E6%9D%BE%E5%B1%B1%E5%B8%82%E5%A4%A7%E5%AD%97%E7%A5%9E%E6%88%B8%EF%BC%92%EF%BC%92%EF%BC%97%EF%BC%92&amp;hl=en&amp;ie=UTF8&amp;ll=36.013378,139.346675&amp;spn=0.003428,0.004823&amp;sll=35.3884" TargetMode="External"/><Relationship Id="rId844" Type="http://schemas.openxmlformats.org/officeDocument/2006/relationships/hyperlink" Target="http://www.city.higashimatsuyama.lg.jp/" TargetMode="External"/><Relationship Id="rId845" Type="http://schemas.openxmlformats.org/officeDocument/2006/relationships/hyperlink" Target="http://www.city.tsukuba.ibaraki.jp/" TargetMode="External"/><Relationship Id="rId846" Type="http://schemas.openxmlformats.org/officeDocument/2006/relationships/hyperlink" Target="http://maps.google.com/maps?q=%E8%8B%AB%E5%B0%8F%E7%89%A7%E5%B8%82%E7%B3%B8%E4%BA%95%E6%B8%85%E6%8E%83%E3%82%BB%E3%83%B3%E3%82%BF%E3%83%BC&amp;hl=en&amp;ie=UTF8&amp;ll=42.642293,141.542358&amp;spn=0.003117,0.004823&amp;sll=42.666257,141.718397&amp;sspn=0.006232,0.009645&amp;t=h&amp;hq=%25" TargetMode="External"/><Relationship Id="rId847" Type="http://schemas.openxmlformats.org/officeDocument/2006/relationships/hyperlink" Target="http://maps.google.com/maps?q=%E8%8B%AB%E5%B0%8F%E7%89%A7%E5%B8%82%E6%B2%BC%E3%83%8E%E7%AB%AF%E3%82%AF%E3%83%AA%E3%83%BC%E3%83%B3%E3%82%BB%E3%83%B3%E3%82%BF%E3%83%BC&amp;hl=en&amp;ie=UTF8&amp;ll=42.666466,141.716938&amp;spn=0.003116,0.004823&amp;sll=42.642293,141.542358&amp;sspn" TargetMode="External"/><Relationship Id="rId848" Type="http://schemas.openxmlformats.org/officeDocument/2006/relationships/hyperlink" Target="http://maps.google.com/maps?q=%E6%97%AD%E5%B7%9D%E5%B8%82%E8%BF%91%E6%96%87%E6%B8%85%E6%8E%83%E5%B7%A5%E5%A0%B4&amp;hl=en&amp;ie=UTF8&amp;ll=43.781029,142.332575&amp;spn=0.00306,0.004823&amp;sll=42.666466,141.716938&amp;sspn=0.003116,0.004823&amp;t=h&amp;hq=%E6%97%AD%E5%B7%9D%E5%B8%82%25E" TargetMode="External"/><Relationship Id="rId849" Type="http://schemas.openxmlformats.org/officeDocument/2006/relationships/hyperlink" Target="http://maps.google.com/maps?q=%E6%97%A5%E4%B9%83%E5%87%BA%E6%B8%85%E6%8E%83%E5%B7%A5%E5%A0%B4+%EF%BC%91%E5%8F%B7%E7%82%89&amp;hl=en&amp;ie=UTF8&amp;ll=41.774032,140.756085&amp;spn=0.003177,0.004823&amp;sll=37.0625,-95.677068&amp;sspn=54.357317,79.013672&amp;t=h&amp;hq=%E6%97%A5%E4%B9%83" TargetMode="External"/><Relationship Id="rId1700" Type="http://schemas.openxmlformats.org/officeDocument/2006/relationships/hyperlink" Target="http://goo.gl/maps/E5RRS" TargetMode="External"/><Relationship Id="rId1701" Type="http://schemas.openxmlformats.org/officeDocument/2006/relationships/hyperlink" Target="http://www.city.hekinan.aichi.jp/" TargetMode="External"/><Relationship Id="rId1702" Type="http://schemas.openxmlformats.org/officeDocument/2006/relationships/hyperlink" Target="http://goo.gl/maps/QTgTI" TargetMode="External"/><Relationship Id="rId1703" Type="http://schemas.openxmlformats.org/officeDocument/2006/relationships/hyperlink" Target="http://goo.gl/maps/F7Xjk" TargetMode="External"/><Relationship Id="rId1310" Type="http://schemas.openxmlformats.org/officeDocument/2006/relationships/hyperlink" Target="http://goo.gl/maps/1rrkc" TargetMode="External"/><Relationship Id="rId1311" Type="http://schemas.openxmlformats.org/officeDocument/2006/relationships/hyperlink" Target="http://www.smieeom.fr/" TargetMode="External"/><Relationship Id="rId1312" Type="http://schemas.openxmlformats.org/officeDocument/2006/relationships/hyperlink" Target="http://goo.gl/maps/e1eA3" TargetMode="External"/><Relationship Id="rId1313" Type="http://schemas.openxmlformats.org/officeDocument/2006/relationships/hyperlink" Target="http://www.cciag.fr/" TargetMode="External"/><Relationship Id="rId1314" Type="http://schemas.openxmlformats.org/officeDocument/2006/relationships/hyperlink" Target="http://goo.gl/maps/g37Sa" TargetMode="External"/><Relationship Id="rId1315" Type="http://schemas.openxmlformats.org/officeDocument/2006/relationships/hyperlink" Target="http://www.novergie.fr/page/groupe/usines/usine.php?id=8" TargetMode="External"/><Relationship Id="rId1316" Type="http://schemas.openxmlformats.org/officeDocument/2006/relationships/hyperlink" Target="http://goo.gl/maps/MznsT" TargetMode="External"/><Relationship Id="rId1317" Type="http://schemas.openxmlformats.org/officeDocument/2006/relationships/hyperlink" Target="http://www.novergie.fr/page/groupe/usines/usine.php?id=25" TargetMode="External"/><Relationship Id="rId1318" Type="http://schemas.openxmlformats.org/officeDocument/2006/relationships/hyperlink" Target="http://www.novergie.fr/page/groupe/usines/usine.php?id=26" TargetMode="External"/><Relationship Id="rId1319" Type="http://schemas.openxmlformats.org/officeDocument/2006/relationships/hyperlink" Target="http://goo.gl/maps/QgryI" TargetMode="External"/><Relationship Id="rId850" Type="http://schemas.openxmlformats.org/officeDocument/2006/relationships/hyperlink" Target="http://www.city.hakodate.hokkaido.jp/" TargetMode="External"/><Relationship Id="rId851" Type="http://schemas.openxmlformats.org/officeDocument/2006/relationships/hyperlink" Target="http://www.city.kitami.lg.jp/" TargetMode="External"/><Relationship Id="rId460" Type="http://schemas.openxmlformats.org/officeDocument/2006/relationships/hyperlink" Target="http://www.union.tokyo23-seisou.lg.jp/" TargetMode="External"/><Relationship Id="rId461" Type="http://schemas.openxmlformats.org/officeDocument/2006/relationships/hyperlink" Target="http://www.union.tokyo23-seisou.lg.jp/" TargetMode="External"/><Relationship Id="rId462" Type="http://schemas.openxmlformats.org/officeDocument/2006/relationships/hyperlink" Target="http://www.union.tokyo23-seisou.lg.jp/" TargetMode="External"/><Relationship Id="rId463" Type="http://schemas.openxmlformats.org/officeDocument/2006/relationships/hyperlink" Target="http://www.union.tokyo23-seisou.lg.jp/" TargetMode="External"/><Relationship Id="rId464" Type="http://schemas.openxmlformats.org/officeDocument/2006/relationships/hyperlink" Target="http://www.union.tokyo23-seisou.lg.jp/" TargetMode="External"/><Relationship Id="rId465" Type="http://schemas.openxmlformats.org/officeDocument/2006/relationships/hyperlink" Target="http://www.union.tokyo23-seisou.lg.jp/" TargetMode="External"/><Relationship Id="rId466" Type="http://schemas.openxmlformats.org/officeDocument/2006/relationships/hyperlink" Target="http://www.union.tokyo23-seisou.lg.jp/" TargetMode="External"/><Relationship Id="rId467" Type="http://schemas.openxmlformats.org/officeDocument/2006/relationships/hyperlink" Target="http://www.union.tokyo23-seisou.lg.jp/" TargetMode="External"/><Relationship Id="rId468" Type="http://schemas.openxmlformats.org/officeDocument/2006/relationships/hyperlink" Target="http://maps.google.nl/maps?q=175-0082%E3%80%80%E6%9D%BF%E6%A9%8B%E5%8C%BA%E9%AB%98%E5%B3%B6%E5%B9%B39%EF%BC%8D48%EF%BC%8D1&amp;hl=nl&amp;ie=UTF8&amp;ll=35.791801,139.667221&amp;spn=0.003438,0.004823&amp;sll=35.819762,139.682922&amp;sspn=0.109963,0.154324&amp;vpsrc=6&amp;hq=175-0082%E3%258" TargetMode="External"/><Relationship Id="rId469" Type="http://schemas.openxmlformats.org/officeDocument/2006/relationships/hyperlink" Target="http://maps.google.nl/maps?q=179-0072%E3%80%80%E7%B7%B4%E9%A6%AC%E5%8C%BA%E5%85%89%E3%81%8C%E4%B8%985%EF%BC%8D3%EF%BC%8D1&amp;hl=nl&amp;ie=UTF8&amp;ll=35.761527,139.628377&amp;spn=0.003439,0.004823&amp;sll=35.791801,139.667221&amp;sspn=0.003438,0.004823&amp;vpsrc=6&amp;hnear=Japan+T%C5%25" TargetMode="External"/><Relationship Id="rId852" Type="http://schemas.openxmlformats.org/officeDocument/2006/relationships/hyperlink" Target="http://maps.google.com/maps?q=%E5%8C%97%E8%A6%8B%E5%B8%82%E5%A4%A7%E5%92%8C%EF%BC%92%EF%BC%99%EF%BC%98%E7%95%AA%E5%9C%B0%EF%BC%91%EF%BC%92&amp;hl=en&amp;ie=UTF8&amp;sll=43.778035,143.885536&amp;sspn=0.195831,0.308647&amp;t=h&amp;hnear=298-12+Yamato,+Kitami-shi,+Hokkaid%C5%8D,+Ja" TargetMode="External"/><Relationship Id="rId853" Type="http://schemas.openxmlformats.org/officeDocument/2006/relationships/hyperlink" Target="http://www.city.iwamizawa.hokkaido.jp/" TargetMode="External"/><Relationship Id="rId854" Type="http://schemas.openxmlformats.org/officeDocument/2006/relationships/hyperlink" Target="http://maps.google.com/maps?q=Hinodecho,+Iwamizawa,+Hokkaido+Prefecture,+Japan&amp;hl=en&amp;sll=37.0625,-95.677068&amp;sspn=54.357317,79.013672&amp;oq=hinodecho,+iwa&amp;t=h&amp;hnear=Hinodecho,+Iwamizawa,+Hokkaido+Prefecture,+Japan&amp;z=14" TargetMode="External"/><Relationship Id="rId855" Type="http://schemas.openxmlformats.org/officeDocument/2006/relationships/hyperlink" Target="http://www.city.iwamizawa.hokkaido.jp/" TargetMode="External"/><Relationship Id="rId856" Type="http://schemas.openxmlformats.org/officeDocument/2006/relationships/hyperlink" Target="http://maps.google.com/maps?q=%E6%97%A5%E6%9C%AC%E5%8C%97%E6%B5%B7%E9%81%93%E6%B1%9F%E5%88%A5%E5%B8%82%E5%85%AB%E5%B9%A1+%E6%B1%9F%E5%88%A5%E5%B8%82%E7%92%B0%E5%A2%83%E3%82%AF%E3%83%AA%E3%83%BC%E3%83%B3%E3%82%BB%E3%83%B3%E3%82%BF%E3%83%BC&amp;hl=en&amp;ie=UTF8&amp;ll" TargetMode="External"/><Relationship Id="rId857" Type="http://schemas.openxmlformats.org/officeDocument/2006/relationships/hyperlink" Target="http://www.city.ebetsu.hokkaido.jp/" TargetMode="External"/><Relationship Id="rId858" Type="http://schemas.openxmlformats.org/officeDocument/2006/relationships/hyperlink" Target="http://maps.google.com/maps?q=%E6%97%A5%E6%9C%AC%E5%8C%97%E6%B5%B7%E9%81%93%E7%99%BB%E5%88%A5%E5%B8%82%E5%B9%B8%E7%94%BA%EF%BC%92%E4%B8%81%E7%9B%AE+%E3%82%AF%E3%83%AA%E3%83%B3%E3%82%AF%E3%83%AB%E3%82%BB%E3%83%B3%E3%82%BF%E3%83%BC&amp;hl=en&amp;ie=UTF8&amp;ll=42.42166" TargetMode="External"/><Relationship Id="rId859" Type="http://schemas.openxmlformats.org/officeDocument/2006/relationships/hyperlink" Target="http://maps.google.com/maps?q=%E6%97%A5%E6%9C%AC%E8%8C%A8%E5%9F%8E%E7%9C%8C%E6%9D%B1%E8%8C%A8%E5%9F%8E%E9%83%A1%E5%A4%A7%E6%B4%97%E7%94%BA%E6%88%90%E7%94%B0%E7%94%BA%EF%BC%94%EF%BC%92%EF%BC%98%EF%BC%97+%E5%A4%A7%E6%B4%97%E3%83%BB%E9%89%BE%E7%94%B0%E3%83%25B" TargetMode="External"/><Relationship Id="rId1704" Type="http://schemas.openxmlformats.org/officeDocument/2006/relationships/hyperlink" Target="http://goo.gl/maps/EBR0n" TargetMode="External"/><Relationship Id="rId1705" Type="http://schemas.openxmlformats.org/officeDocument/2006/relationships/hyperlink" Target="http://goo.gl/maps/EBR0n" TargetMode="External"/><Relationship Id="rId1706" Type="http://schemas.openxmlformats.org/officeDocument/2006/relationships/hyperlink" Target="http://goo.gl/maps/mMsjm" TargetMode="External"/><Relationship Id="rId1707" Type="http://schemas.openxmlformats.org/officeDocument/2006/relationships/hyperlink" Target="http://goo.gl/maps/hi92g" TargetMode="External"/><Relationship Id="rId1708" Type="http://schemas.openxmlformats.org/officeDocument/2006/relationships/hyperlink" Target="http://goo.gl/maps/5nOA2" TargetMode="External"/><Relationship Id="rId1709" Type="http://schemas.openxmlformats.org/officeDocument/2006/relationships/hyperlink" Target="http://www.city.hirakata.osaka.jp/soshiki/d1siset/h23-dainipuranto.html" TargetMode="External"/><Relationship Id="rId2000" Type="http://schemas.openxmlformats.org/officeDocument/2006/relationships/hyperlink" Target="http://goo.gl/maps/KO0Es" TargetMode="External"/><Relationship Id="rId2001" Type="http://schemas.openxmlformats.org/officeDocument/2006/relationships/hyperlink" Target="http://www.az9.or.jp/eisei/gomi-shisetsu.html" TargetMode="External"/><Relationship Id="rId2002" Type="http://schemas.openxmlformats.org/officeDocument/2006/relationships/hyperlink" Target="http://goo.gl/maps/1pQof" TargetMode="External"/><Relationship Id="rId2003" Type="http://schemas.openxmlformats.org/officeDocument/2006/relationships/hyperlink" Target="http://goo.gl/maps/TquDJ" TargetMode="External"/><Relationship Id="rId2004" Type="http://schemas.openxmlformats.org/officeDocument/2006/relationships/hyperlink" Target="http://goo.gl/maps/IILo7" TargetMode="External"/><Relationship Id="rId2005" Type="http://schemas.openxmlformats.org/officeDocument/2006/relationships/hyperlink" Target="http://goo.gl/maps/EI5eK" TargetMode="External"/><Relationship Id="rId2006" Type="http://schemas.openxmlformats.org/officeDocument/2006/relationships/hyperlink" Target="http://www.osakikoiki.jp/index_gyoumu_info_sisetusyoukai_gomi.html" TargetMode="External"/><Relationship Id="rId2007" Type="http://schemas.openxmlformats.org/officeDocument/2006/relationships/hyperlink" Target="http://goo.gl/maps/Ouo2o" TargetMode="External"/><Relationship Id="rId2008" Type="http://schemas.openxmlformats.org/officeDocument/2006/relationships/hyperlink" Target="http://goo.gl/maps/nKX8V" TargetMode="External"/><Relationship Id="rId2009" Type="http://schemas.openxmlformats.org/officeDocument/2006/relationships/hyperlink" Target="http://www.city.yokohama.lg.jp/shigen/sub-soshiki/kojo/tsurumik/" TargetMode="External"/><Relationship Id="rId1710" Type="http://schemas.openxmlformats.org/officeDocument/2006/relationships/hyperlink" Target="http://goo.gl/maps/04cYc" TargetMode="External"/><Relationship Id="rId1711" Type="http://schemas.openxmlformats.org/officeDocument/2006/relationships/hyperlink" Target="http://www.city.moriguchi.osaka.jp/contents/clean-center/top.htm" TargetMode="External"/><Relationship Id="rId1712" Type="http://schemas.openxmlformats.org/officeDocument/2006/relationships/hyperlink" Target="http://goo.gl/maps/at4AJ" TargetMode="External"/><Relationship Id="rId1713" Type="http://schemas.openxmlformats.org/officeDocument/2006/relationships/hyperlink" Target="http://goo.gl/maps/UwT60" TargetMode="External"/><Relationship Id="rId1320" Type="http://schemas.openxmlformats.org/officeDocument/2006/relationships/hyperlink" Target="http://www.novergie.fr/page/groupe/usines/usine.php?id=24" TargetMode="External"/><Relationship Id="rId1321" Type="http://schemas.openxmlformats.org/officeDocument/2006/relationships/hyperlink" Target="http://goo.gl/maps/gDT5g" TargetMode="External"/><Relationship Id="rId1322" Type="http://schemas.openxmlformats.org/officeDocument/2006/relationships/hyperlink" Target="http://www.novergie.fr/page/groupe/usines/usine.php?id=19" TargetMode="External"/><Relationship Id="rId1323" Type="http://schemas.openxmlformats.org/officeDocument/2006/relationships/hyperlink" Target="http://goo.gl/maps/abBrl" TargetMode="External"/><Relationship Id="rId1324" Type="http://schemas.openxmlformats.org/officeDocument/2006/relationships/hyperlink" Target="http://www.novergie.fr/page/groupe/usines/usine.php?id=11" TargetMode="External"/><Relationship Id="rId1325" Type="http://schemas.openxmlformats.org/officeDocument/2006/relationships/hyperlink" Target="http://goo.gl/maps/ucA04" TargetMode="External"/><Relationship Id="rId1326" Type="http://schemas.openxmlformats.org/officeDocument/2006/relationships/hyperlink" Target="http://www.novergie.fr/" TargetMode="External"/><Relationship Id="rId1327" Type="http://schemas.openxmlformats.org/officeDocument/2006/relationships/hyperlink" Target="http://www.novergie.fr/page/groupe/usines/usine.php?id=16" TargetMode="External"/><Relationship Id="rId1328" Type="http://schemas.openxmlformats.org/officeDocument/2006/relationships/hyperlink" Target="http://goo.gl/maps/nEncG" TargetMode="External"/><Relationship Id="rId1329" Type="http://schemas.openxmlformats.org/officeDocument/2006/relationships/hyperlink" Target="http://www.novergie.fr/page/groupe/usines/usine.php?id=3" TargetMode="External"/><Relationship Id="rId860" Type="http://schemas.openxmlformats.org/officeDocument/2006/relationships/hyperlink" Target="http://www.tikusei.or.jp/" TargetMode="External"/><Relationship Id="rId861" Type="http://schemas.openxmlformats.org/officeDocument/2006/relationships/hyperlink" Target="http://maps.google.com/maps?q=%E6%97%A5%E6%9C%AC%E8%8C%A8%E5%9F%8E%E7%9C%8C%E7%AD%91%E8%A5%BF%E5%B8%82%E4%B8%8B%E5%B7%9D%E5%B3%B6%EF%BC%96%EF%BC%95%EF%BC%98+%E7%92%B0%E5%A2%83%E3%82%BB%E3%83%B3%E3%82%BF%E3%83%BC&amp;hl=en&amp;ie=UTF8&amp;ll=36.290198,139.906275&amp;spn=0" TargetMode="External"/><Relationship Id="rId470" Type="http://schemas.openxmlformats.org/officeDocument/2006/relationships/hyperlink" Target="http://maps.google.nl/maps?q=131-0042%E3%80%80%E5%A2%A8%E7%94%B0%E5%8C%BA%E6%9D%B1%E5%A2%A8%E7%94%B01%EF%BC%8D10%EF%BC%8D23&amp;hl=nl&amp;ie=UTF8&amp;ll=35.717541,139.832209&amp;spn=0.003441,0.004823&amp;sll=35.761527,139.628377&amp;sspn=0.003439,0.004823&amp;vpsrc=6&amp;hnear=Japan+T%25C" TargetMode="External"/><Relationship Id="rId471" Type="http://schemas.openxmlformats.org/officeDocument/2006/relationships/hyperlink" Target="http://maps.google.nl/maps?q=136-0081%E3%80%80%E6%B1%9F%E6%9D%B1%E5%8C%BA%E5%A4%A2%E3%81%AE%E5%B3%B63-1-1&amp;hl=nl&amp;ie=UTF8&amp;ll=35.649433,139.834768&amp;spn=0.006887,0.009645&amp;sll=35.717541,139.832209&amp;sspn=0.003441,0.004823&amp;vpsrc=6&amp;hnear=Japan+T%C5%8Dky%C5%8D-to,+K" TargetMode="External"/><Relationship Id="rId472" Type="http://schemas.openxmlformats.org/officeDocument/2006/relationships/hyperlink" Target="http://maps.google.nl/maps?q=135-0063%E3%80%80%E6%B1%9F%E6%9D%B1%E5%8C%BA%E6%9C%89%E6%98%8E2%EF%BC%8D3%EF%BC%8D10&amp;hl=nl&amp;ie=UTF8&amp;ll=35.633202,139.784487&amp;spn=0.003444,0.004823&amp;sll=35.610837,139.778538&amp;sspn=0.11081,0.154324&amp;vpsrc=6&amp;hnear=Japan+T%C5%8Dky%C5%258" TargetMode="External"/><Relationship Id="rId473" Type="http://schemas.openxmlformats.org/officeDocument/2006/relationships/hyperlink" Target="http://maps.google.nl/maps?q=121-0812%E3%80%80%E8%B6%B3%E7%AB%8B%E5%8C%BA%E8%A5%BF%E4%BF%9D%E6%9C%A8%E9%96%934%EF%BC%8D7%EF%BC%8D1&amp;hl=nl&amp;ie=UTF8&amp;ll=35.803366,139.795495&amp;spn=0.003437,0.004823&amp;sll=35.802274,139.79373&amp;sspn=0.013748,0.01929&amp;vpsrc=6&amp;hnear=Japa" TargetMode="External"/><Relationship Id="rId474" Type="http://schemas.openxmlformats.org/officeDocument/2006/relationships/hyperlink" Target="http://maps.google.nl/maps?q=125-0032%E3%80%80%E8%91%9B%E9%A3%BE%E5%8C%BA%E6%B0%B4%E5%85%831%EF%BC%8D20%EF%BC%8D1&amp;hl=nl&amp;ie=UTF8&amp;ll=35.781052,139.856719&amp;spn=0.003438,0.004823&amp;sll=35.803366,139.795495&amp;sspn=0.003437,0.004823&amp;vpsrc=6&amp;hnear=Japan+T%C5%8Dky%C5%25" TargetMode="External"/><Relationship Id="rId475" Type="http://schemas.openxmlformats.org/officeDocument/2006/relationships/hyperlink" Target="http://maps.google.nl/maps?q=132-0013%E3%80%80%E6%B1%9F%E6%88%B8%E5%B7%9D%E5%8C%BA%E6%B1%9F%E6%88%B8%E5%B7%9D2%EF%BC%8D10&amp;hl=nl&amp;ie=UTF8&amp;ll=35.685017,139.904387&amp;spn=0.003442,0.004823&amp;sll=35.685013,139.893208&amp;sspn=0.027537,0.038581&amp;vpsrc=6&amp;hnear=Japan+T%C5%25" TargetMode="External"/><Relationship Id="rId476" Type="http://schemas.openxmlformats.org/officeDocument/2006/relationships/hyperlink" Target="http://maps.google.nl/maps?q=%E7%B7%B4%E9%A6%AC%E5%8C%BA%E8%B0%B7%E5%8E%9F%E5%85%AD%E4%B8%81%E7%9B%AE10%E7%95%AA11%E5%8F%B7&amp;hl=nl&amp;ie=UTF8&amp;ll=35.756179,139.608939&amp;spn=0.00172,0.002411&amp;sll=35.685017,139.904387&amp;sspn=0.003442,0.004823&amp;vpsrc=6&amp;hnear=Japan+T%C5" TargetMode="External"/><Relationship Id="rId477" Type="http://schemas.openxmlformats.org/officeDocument/2006/relationships/hyperlink" Target="http://maps.google.com/maps?hl=en&amp;t=k&amp;ll=33.643594,130.487312&amp;z=18" TargetMode="External"/><Relationship Id="rId478" Type="http://schemas.openxmlformats.org/officeDocument/2006/relationships/hyperlink" Target="http://maps.google.nl/maps?q=34.358525,132.441913&amp;hl=nl&amp;num=1&amp;t=h&amp;vpsrc=0&amp;z=18" TargetMode="External"/><Relationship Id="rId479" Type="http://schemas.openxmlformats.org/officeDocument/2006/relationships/hyperlink" Target="http://maps.google.nl/maps?q=50+Wythe+Creek+Road,+Hampton,+VA,+United+States&amp;hl=nl&amp;sll=52.469397,5.509644&amp;sspn=5.288537,9.876709&amp;vpsrc=0&amp;hnear=50+Wythe+Creek+Rd,+Hampton,+Virginia+23681,+Verenigde+Staten&amp;t=h&amp;z=17" TargetMode="External"/><Relationship Id="rId862" Type="http://schemas.openxmlformats.org/officeDocument/2006/relationships/hyperlink" Target="http://maps.google.com/maps?q=%E6%97%A5%E6%9C%AC%E9%AB%98%E7%9F%A5%E7%9C%8C%E9%AB%98%E7%9F%A5%E5%B8%82%E9%95%B7%E6%B5%9C+%E9%AB%98%E7%9F%A5%E5%B8%82%E6%B8%85%E6%8E%83%E5%B7%A5%E5%A0%B4&amp;hl=en&amp;ie=UTF8&amp;ll=33.50857,133.531458&amp;spn=0.003534,0.004823&amp;sll=37.0625" TargetMode="External"/><Relationship Id="rId863" Type="http://schemas.openxmlformats.org/officeDocument/2006/relationships/hyperlink" Target="http://maps.google.com/maps?q=%E3%82%AF%E3%83%AA%E3%83%BC%E3%83%B3%E3%82%BB%E3%83%B3%E3%82%BF%E3%83%BC%E9%8A%80%E6%B2%B3&amp;hl=en&amp;ie=UTF8&amp;ll=33.187721,133.086973&amp;spn=0.007093,0.009645&amp;sll=33.508746,133.53013&amp;sspn=0.028268,0.038581&amp;t=h&amp;hq=%E3%82%AF%E3%83%AA%25E" TargetMode="External"/><Relationship Id="rId864" Type="http://schemas.openxmlformats.org/officeDocument/2006/relationships/hyperlink" Target="http://maps.google.com/maps?q=%E6%97%A5%E6%9C%AC%E9%AB%98%E7%9F%A5%E7%9C%8C%E9%AB%98%E5%B2%A1%E9%83%A1%E4%BD%90%E5%B7%9D%E7%94%BA%E4%B8%99%EF%BC%92%EF%BC%98%EF%BC%92%EF%BC%97&amp;hl=en&amp;ie=UTF8&amp;ll=33.520666,133.264581&amp;spn=0.001767,0.002411&amp;sll=33.526925,133.24" TargetMode="External"/><Relationship Id="rId865" Type="http://schemas.openxmlformats.org/officeDocument/2006/relationships/hyperlink" Target="http://maps.google.com/maps?q=%E6%97%A5%E6%9C%AC%E9%AB%98%E7%9F%A5%E7%9C%8C%E5%8D%97%E5%9B%BD%E5%B8%82%E5%BB%BF%E6%9E%9D%EF%BC%91%EF%BC%94%EF%BC%95%EF%BC%95&amp;hl=en&amp;ie=UTF8&amp;sll=37.0625,-95.677068&amp;sspn=54.357317,79.013672&amp;oq=%E9%AB%98%E7%9F%A5%E7%9C%8C%E5%8D" TargetMode="External"/><Relationship Id="rId866" Type="http://schemas.openxmlformats.org/officeDocument/2006/relationships/hyperlink" Target="http://maps.google.com/maps?q=781-3608+%E9%AB%98%E7%9F%A5%E7%9C%8C%E9%95%B7%E5%B2%A1%E9%83%A1%E6%9C%AC%E5%B1%B1%E7%94%BA%E6%9C%A8%E8%83%BD%E6%B4%A51961&amp;hl=en&amp;ie=UTF8&amp;ll=33.758344,133.610836&amp;spn=0.003523,0.004823&amp;sll=37.0625,-95.677068&amp;sspn=54.357317,79.01" TargetMode="External"/><Relationship Id="rId867" Type="http://schemas.openxmlformats.org/officeDocument/2006/relationships/hyperlink" Target="http://maps.google.com/maps?q=%E6%97%A5%E6%9C%AC%E9%AB%98%E7%9F%A5%E7%9C%8C%E5%AE%89%E8%8A%B8%E5%B8%82%E4%BC%8A%E5%B0%BE%E6%9C%A8+%E5%AE%89%E8%8A%B8%E5%BA%83%E5%9F%9F%E3%83%A1%E3%83%AB%E3%83%88%E3%82%BB%E3%83%B3%E3%82%BF%E3%83%BC&amp;hl=en&amp;ie=UTF8&amp;ll=33.49239" TargetMode="External"/><Relationship Id="rId868" Type="http://schemas.openxmlformats.org/officeDocument/2006/relationships/hyperlink" Target="http://www.hata-e.co.jp/" TargetMode="External"/><Relationship Id="rId869" Type="http://schemas.openxmlformats.org/officeDocument/2006/relationships/hyperlink" Target="http://maps.google.com/maps?q=%E5%B9%A1%E5%A4%9A%E3%82%AF%E3%83%AA%E3%83%BC%E3%83%B3%E3%82%BB%E3%83%B3%E3%82%BF%E3%83%BC&amp;hl=en&amp;ie=UTF8&amp;ll=32.955304,132.838247&amp;spn=0.007112,0.009645&amp;sll=52.635563,5.154648&amp;sspn=0.164602,0.308647&amp;t=h&amp;hq=%E5%B9%A1%E5%A4%9A%E3" TargetMode="External"/><Relationship Id="rId1714" Type="http://schemas.openxmlformats.org/officeDocument/2006/relationships/hyperlink" Target="http://goo.gl/maps/Md98j" TargetMode="External"/><Relationship Id="rId1715" Type="http://schemas.openxmlformats.org/officeDocument/2006/relationships/hyperlink" Target="http://goo.gl/maps/hG9za" TargetMode="External"/><Relationship Id="rId1716" Type="http://schemas.openxmlformats.org/officeDocument/2006/relationships/hyperlink" Target="http://www.city.urayasu.chiba.jp/" TargetMode="External"/><Relationship Id="rId1717" Type="http://schemas.openxmlformats.org/officeDocument/2006/relationships/hyperlink" Target="http://goo.gl/maps/Sbp5I" TargetMode="External"/><Relationship Id="rId1718" Type="http://schemas.openxmlformats.org/officeDocument/2006/relationships/hyperlink" Target="http://goo.gl/maps/QKq8k" TargetMode="External"/><Relationship Id="rId1719" Type="http://schemas.openxmlformats.org/officeDocument/2006/relationships/hyperlink" Target="http://goo.gl/maps/Z0cQ1" TargetMode="External"/><Relationship Id="rId2010" Type="http://schemas.openxmlformats.org/officeDocument/2006/relationships/hyperlink" Target="http://www.city.yokohama.lg.jp/shigen/sub-soshiki/kojo/hodogayak/" TargetMode="External"/><Relationship Id="rId2011" Type="http://schemas.openxmlformats.org/officeDocument/2006/relationships/hyperlink" Target="http://www.city.yokohama.lg.jp/shigen/sub-soshiki/kojo/asahik/" TargetMode="External"/><Relationship Id="rId2012" Type="http://schemas.openxmlformats.org/officeDocument/2006/relationships/hyperlink" Target="http://www.city.yokohama.lg.jp/shigen/sub-soshiki/kojo/kanazawak/" TargetMode="External"/><Relationship Id="rId2013" Type="http://schemas.openxmlformats.org/officeDocument/2006/relationships/hyperlink" Target="http://www.city.yokohama.lg.jp/shigen/sub-soshiki/kojo/tsuzukik/" TargetMode="External"/><Relationship Id="rId2014" Type="http://schemas.openxmlformats.org/officeDocument/2006/relationships/hyperlink" Target="http://goo.gl/maps/bfGCH" TargetMode="External"/><Relationship Id="rId2015" Type="http://schemas.openxmlformats.org/officeDocument/2006/relationships/hyperlink" Target="http://goo.gl/maps/oRpV7" TargetMode="External"/><Relationship Id="rId2016" Type="http://schemas.openxmlformats.org/officeDocument/2006/relationships/hyperlink" Target="http://www.namahage.ne.jp/~hachirokocc/" TargetMode="External"/><Relationship Id="rId2017" Type="http://schemas.openxmlformats.org/officeDocument/2006/relationships/hyperlink" Target="http://goo.gl/maps/YX49m" TargetMode="External"/><Relationship Id="rId2018" Type="http://schemas.openxmlformats.org/officeDocument/2006/relationships/hyperlink" Target="http://www.kurinpia.or.jp/" TargetMode="External"/><Relationship Id="rId2019" Type="http://schemas.openxmlformats.org/officeDocument/2006/relationships/hyperlink" Target="http://goo.gl/maps/c4Ih4" TargetMode="External"/><Relationship Id="rId1720" Type="http://schemas.openxmlformats.org/officeDocument/2006/relationships/hyperlink" Target="http://goo.gl/maps/I4MJN" TargetMode="External"/><Relationship Id="rId1721" Type="http://schemas.openxmlformats.org/officeDocument/2006/relationships/hyperlink" Target="http://goo.gl/maps/8UgIs" TargetMode="External"/><Relationship Id="rId1722" Type="http://schemas.openxmlformats.org/officeDocument/2006/relationships/hyperlink" Target="http://goo.gl/maps/3ZFIU" TargetMode="External"/><Relationship Id="rId1723" Type="http://schemas.openxmlformats.org/officeDocument/2006/relationships/hyperlink" Target="http://www.ss-seisou.jp/" TargetMode="External"/><Relationship Id="rId1330" Type="http://schemas.openxmlformats.org/officeDocument/2006/relationships/hyperlink" Target="http://goo.gl/maps/iu2ro" TargetMode="External"/><Relationship Id="rId1331" Type="http://schemas.openxmlformats.org/officeDocument/2006/relationships/hyperlink" Target="http://goo.gl/maps/krCjX" TargetMode="External"/><Relationship Id="rId1332" Type="http://schemas.openxmlformats.org/officeDocument/2006/relationships/hyperlink" Target="http://goo.gl/maps/tHaou" TargetMode="External"/><Relationship Id="rId1333" Type="http://schemas.openxmlformats.org/officeDocument/2006/relationships/hyperlink" Target="http://www.novergie.fr/page/groupe/usines/usine.php?id=4" TargetMode="External"/><Relationship Id="rId1334" Type="http://schemas.openxmlformats.org/officeDocument/2006/relationships/hyperlink" Target="http://www.novergie.fr/page/groupe/usines/usine.php?id=6" TargetMode="External"/><Relationship Id="rId1335" Type="http://schemas.openxmlformats.org/officeDocument/2006/relationships/hyperlink" Target="http://www.novergie.fr/page/groupe/usines/usine.php?id=5" TargetMode="External"/><Relationship Id="rId1336" Type="http://schemas.openxmlformats.org/officeDocument/2006/relationships/hyperlink" Target="http://www.novergie.fr/page/groupe/usines/usine.php?id=7" TargetMode="External"/><Relationship Id="rId1337" Type="http://schemas.openxmlformats.org/officeDocument/2006/relationships/hyperlink" Target="http://www.novergie.fr/page/groupe/usines/usine.php?id=29" TargetMode="External"/><Relationship Id="rId1338" Type="http://schemas.openxmlformats.org/officeDocument/2006/relationships/hyperlink" Target="http://www.novergie.fr/page/groupe/usines/usine.php?id=10" TargetMode="External"/><Relationship Id="rId1339" Type="http://schemas.openxmlformats.org/officeDocument/2006/relationships/hyperlink" Target="http://www.novergie.fr/page/groupe/usines/usine.php?id=18" TargetMode="External"/><Relationship Id="rId870" Type="http://schemas.openxmlformats.org/officeDocument/2006/relationships/hyperlink" Target="http://maps.google.com/maps?q=33.486597,133.391082&amp;hl=en&amp;num=1&amp;t=h&amp;z=16" TargetMode="External"/><Relationship Id="rId871" Type="http://schemas.openxmlformats.org/officeDocument/2006/relationships/hyperlink" Target="http://maps.google.com/maps?q=%E6%96%B0%E9%96%80%E5%8F%B8%E5%B7%A5%E5%A0%B4&amp;hl=en&amp;ie=UTF8&amp;ll=33.855016,130.993477&amp;spn=0.003519,0.004823&amp;sll=31.557474,130.76889&amp;sspn=0.924454,1.234589&amp;hq=%E6%96%B0%E9%96%80%E5%8F%B8%E5%B7%A5%E5%A0%B4&amp;radius=15000&amp;t=h&amp;z=18" TargetMode="External"/><Relationship Id="rId480" Type="http://schemas.openxmlformats.org/officeDocument/2006/relationships/hyperlink" Target="http://www.hampton.gov/" TargetMode="External"/><Relationship Id="rId481" Type="http://schemas.openxmlformats.org/officeDocument/2006/relationships/hyperlink" Target="http://www.harrisonburgva.gov/" TargetMode="External"/><Relationship Id="rId482" Type="http://schemas.openxmlformats.org/officeDocument/2006/relationships/hyperlink" Target="http://maps.google.nl/maps?q=harrisonburg+resource+recovery+facility&amp;hl=nl&amp;ll=38.431988,-78.863986&amp;spn=0.00166,0.002411&amp;safe=off&amp;fb=1&amp;gl=nl&amp;hq=resource+recovery+facility&amp;hnear=0x89b492c33f077155:0x84e65b9dabd7b5f,Harrisonburg,+VA,+USA&amp;cid=0,0,152009695117" TargetMode="External"/><Relationship Id="rId483" Type="http://schemas.openxmlformats.org/officeDocument/2006/relationships/hyperlink" Target="http://maps.google.nl/maps?q=34.768013,134.6035&amp;hl=nl&amp;ll=34.768211,134.603843&amp;spn=0.003481,0.004823&amp;num=1&amp;t=h&amp;vpsrc=6&amp;z=18" TargetMode="External"/><Relationship Id="rId484" Type="http://schemas.openxmlformats.org/officeDocument/2006/relationships/hyperlink" Target="http://maps.google.nl/maps?q=%E5%90%8D%E5%8F%A4%E5%B1%8B%E7%92%B0%E5%A2%83%E4%BA%8B%E6%A5%AD%E5%B1%80%E5%8D%97%E9%99%BD%E5%B7%A5%E5%A0%B4&amp;hl=nl&amp;ie=UTF8&amp;ll=35.083951,136.837174&amp;spn=0.003468,0.004823&amp;sll=34.768211,134.603843&amp;sspn=0.003481,0.004823&amp;vpsrc=6&amp;h" TargetMode="External"/><Relationship Id="rId485" Type="http://schemas.openxmlformats.org/officeDocument/2006/relationships/hyperlink" Target="http://maps.google.nl/maps?q=Utazu,+Kagawa+Prefecture,+Japan&amp;hl=nl&amp;ll=34.308549,133.80462&amp;spn=0.00175,0.002411&amp;sll=52.469397,5.509644&amp;sspn=5.288537,9.876709&amp;vpsrc=6&amp;hnear=Utazu,+Ayauta+District,+Kagawa,+Japan&amp;t=h&amp;z=19" TargetMode="External"/><Relationship Id="rId486" Type="http://schemas.openxmlformats.org/officeDocument/2006/relationships/hyperlink" Target="http://www.city.marugame.kagawa.jp/" TargetMode="External"/><Relationship Id="rId487" Type="http://schemas.openxmlformats.org/officeDocument/2006/relationships/hyperlink" Target="http://maps.google.nl/maps?q=31.490346,130.529696&amp;hl=nl&amp;ll=31.49047,130.529991&amp;spn=0.003614,0.004823&amp;num=1&amp;t=h&amp;vpsrc=6&amp;z=18" TargetMode="External"/><Relationship Id="rId488" Type="http://schemas.openxmlformats.org/officeDocument/2006/relationships/hyperlink" Target="http://maps.google.nl/maps?q=31.615454,130.480253&amp;hl=nl&amp;ll=31.616743,130.481197&amp;spn=0.007254,0.009645&amp;num=1&amp;t=h&amp;vpsrc=6&amp;z=17" TargetMode="External"/><Relationship Id="rId489" Type="http://schemas.openxmlformats.org/officeDocument/2006/relationships/hyperlink" Target="http://www.city.kagoshima.lg.jp/" TargetMode="External"/><Relationship Id="rId872" Type="http://schemas.openxmlformats.org/officeDocument/2006/relationships/hyperlink" Target="http://maps.google.com/maps?q=%E6%97%A5%E6%98%8E%E5%B7%A5%E5%A0%B4&amp;hl=en&amp;ie=UTF8&amp;ll=33.913057,130.870214&amp;spn=0.003517,0.004823&amp;sll=33.85568,130.993477&amp;sspn=0.003519,0.004823&amp;t=h&amp;hq=%E6%97%A5%E6%98%8E%E5%B7%A5%E5%A0%B4&amp;z=18" TargetMode="External"/><Relationship Id="rId873" Type="http://schemas.openxmlformats.org/officeDocument/2006/relationships/hyperlink" Target="http://maps.google.com/maps?q=%E7%9A%87%E5%90%8E%E5%B4%8E%E5%B7%A5%E5%A0%B4&amp;hl=en&amp;ie=UTF8&amp;ll=33.870763,130.742642&amp;spn=0.003519,0.004823&amp;sll=37.0625,-95.677068&amp;sspn=54.357317,79.013672&amp;t=h&amp;hq=%E7%9A%87%E5%90%8E%E5%B4%8E%E5%B7%A5%E5%A0%B4&amp;radius=15000&amp;z=18" TargetMode="External"/><Relationship Id="rId874" Type="http://schemas.openxmlformats.org/officeDocument/2006/relationships/hyperlink" Target="http://maps.google.com/maps?q=%E7%A6%8F%E5%B2%A1%E5%B8%82%E8%A5%BF%E9%83%A8%E5%B7%A5%E5%A0%B4&amp;hl=en&amp;ie=UTF8&amp;ll=33.56322,130.295507&amp;spn=0.003549,0.004823&amp;sll=33.870763,130.742642&amp;sspn=0.003519,0.004823&amp;t=h&amp;hq=%E7%A6%8F%E5%B2%A1%E5%B8%82%E8%A5%BF%E9%83%A8%25E" TargetMode="External"/><Relationship Id="rId875" Type="http://schemas.openxmlformats.org/officeDocument/2006/relationships/hyperlink" Target="http://www.city.fukuoka.lg.jp/kankyo/kojoseibi/life/tyukanshorisisetu/003.html" TargetMode="External"/><Relationship Id="rId876" Type="http://schemas.openxmlformats.org/officeDocument/2006/relationships/hyperlink" Target="http://www.city.fukuoka.lg.jp/" TargetMode="External"/><Relationship Id="rId877" Type="http://schemas.openxmlformats.org/officeDocument/2006/relationships/hyperlink" Target="http://www.city.fukuoka.lg.jp/" TargetMode="External"/><Relationship Id="rId878" Type="http://schemas.openxmlformats.org/officeDocument/2006/relationships/hyperlink" Target="http://maps.google.com/maps?q=%E6%97%A5%E6%9C%AC%E7%A6%8F%E5%B2%A1%E7%9C%8C%E6%98%A5%E6%97%A5%E5%B8%82%E4%B8%8B%E7%99%BD%E6%B0%B4%EF%BC%91%EF%BC%90%EF%BC%94%E2%88%92%EF%BC%95&amp;hl=en&amp;ie=UTF8&amp;ll=33.507787,130.46005&amp;spn=0.003534,0.004823&amp;sll=33.643349,130.487" TargetMode="External"/><Relationship Id="rId879" Type="http://schemas.openxmlformats.org/officeDocument/2006/relationships/hyperlink" Target="http://www.city.fukuoka.lg.jp/" TargetMode="External"/><Relationship Id="rId1724" Type="http://schemas.openxmlformats.org/officeDocument/2006/relationships/hyperlink" Target="http://goo.gl/maps/5EdoX" TargetMode="External"/><Relationship Id="rId1725" Type="http://schemas.openxmlformats.org/officeDocument/2006/relationships/hyperlink" Target="http://goo.gl/maps/95G1p" TargetMode="External"/><Relationship Id="rId1726" Type="http://schemas.openxmlformats.org/officeDocument/2006/relationships/hyperlink" Target="http://www.inkan-jk.or.jp/creen/index.html" TargetMode="External"/><Relationship Id="rId1727" Type="http://schemas.openxmlformats.org/officeDocument/2006/relationships/hyperlink" Target="http://goo.gl/maps/22Ip3" TargetMode="External"/><Relationship Id="rId1728" Type="http://schemas.openxmlformats.org/officeDocument/2006/relationships/hyperlink" Target="http://goo.gl/maps/I1ChB" TargetMode="External"/><Relationship Id="rId1729" Type="http://schemas.openxmlformats.org/officeDocument/2006/relationships/hyperlink" Target="http://www.osato-k.jp/" TargetMode="External"/><Relationship Id="rId2020" Type="http://schemas.openxmlformats.org/officeDocument/2006/relationships/hyperlink" Target="http://goo.gl/maps/d3yJO" TargetMode="External"/><Relationship Id="rId2021" Type="http://schemas.openxmlformats.org/officeDocument/2006/relationships/hyperlink" Target="http://goo.gl/maps/Kpcrk" TargetMode="External"/><Relationship Id="rId2022" Type="http://schemas.openxmlformats.org/officeDocument/2006/relationships/hyperlink" Target="http://goo.gl/maps/TWVbt" TargetMode="External"/><Relationship Id="rId2023" Type="http://schemas.openxmlformats.org/officeDocument/2006/relationships/hyperlink" Target="http://goo.gl/maps/Bqebz" TargetMode="External"/><Relationship Id="rId2024" Type="http://schemas.openxmlformats.org/officeDocument/2006/relationships/hyperlink" Target="http://goo.gl/maps/uKwbX" TargetMode="External"/><Relationship Id="rId2025" Type="http://schemas.openxmlformats.org/officeDocument/2006/relationships/hyperlink" Target="http://goo.gl/maps/KRbs4" TargetMode="External"/><Relationship Id="rId2026" Type="http://schemas.openxmlformats.org/officeDocument/2006/relationships/hyperlink" Target="http://goo.gl/maps/vGWDK" TargetMode="External"/><Relationship Id="rId2027" Type="http://schemas.openxmlformats.org/officeDocument/2006/relationships/hyperlink" Target="http://www.city.saitama.jp/www/contents/1254700023331/index.html" TargetMode="External"/><Relationship Id="rId2028" Type="http://schemas.openxmlformats.org/officeDocument/2006/relationships/hyperlink" Target="http://goo.gl/maps/pwJud" TargetMode="External"/><Relationship Id="rId2029" Type="http://schemas.openxmlformats.org/officeDocument/2006/relationships/hyperlink" Target="http://goo.gl/maps/o791H" TargetMode="External"/><Relationship Id="rId1730" Type="http://schemas.openxmlformats.org/officeDocument/2006/relationships/hyperlink" Target="http://goo.gl/maps/YVCiN" TargetMode="External"/><Relationship Id="rId1731" Type="http://schemas.openxmlformats.org/officeDocument/2006/relationships/hyperlink" Target="http://www.city.gyoda.lg.jp/15/03/10/map/kobari.html" TargetMode="External"/><Relationship Id="rId1732" Type="http://schemas.openxmlformats.org/officeDocument/2006/relationships/hyperlink" Target="http://goo.gl/maps/pwM2u" TargetMode="External"/><Relationship Id="rId1733" Type="http://schemas.openxmlformats.org/officeDocument/2006/relationships/hyperlink" Target="http://goo.gl/maps/gLnCk" TargetMode="External"/><Relationship Id="rId1340" Type="http://schemas.openxmlformats.org/officeDocument/2006/relationships/hyperlink" Target="http://www.novergie.fr/page/groupe/usines/usine.php?id=36" TargetMode="External"/><Relationship Id="rId1341" Type="http://schemas.openxmlformats.org/officeDocument/2006/relationships/hyperlink" Target="http://www.novergie.fr/page/groupe/usines/usine.php?id=31" TargetMode="External"/><Relationship Id="rId1342" Type="http://schemas.openxmlformats.org/officeDocument/2006/relationships/hyperlink" Target="http://www.novergie.fr/" TargetMode="External"/><Relationship Id="rId1343" Type="http://schemas.openxmlformats.org/officeDocument/2006/relationships/hyperlink" Target="http://goo.gl/maps/42S96" TargetMode="External"/><Relationship Id="rId1344" Type="http://schemas.openxmlformats.org/officeDocument/2006/relationships/hyperlink" Target="http://goo.gl/maps/Wzk8v" TargetMode="External"/><Relationship Id="rId1345" Type="http://schemas.openxmlformats.org/officeDocument/2006/relationships/hyperlink" Target="http://www.lillemetropole.fr/index.php?p=977&amp;art_id=" TargetMode="External"/><Relationship Id="rId1346" Type="http://schemas.openxmlformats.org/officeDocument/2006/relationships/hyperlink" Target="http://goo.gl/maps/XFiki" TargetMode="External"/><Relationship Id="rId1347" Type="http://schemas.openxmlformats.org/officeDocument/2006/relationships/hyperlink" Target="http://goo.gl/maps/XxcsS" TargetMode="External"/><Relationship Id="rId1348" Type="http://schemas.openxmlformats.org/officeDocument/2006/relationships/hyperlink" Target="http://goo.gl/maps/qUZfz" TargetMode="External"/><Relationship Id="rId1349" Type="http://schemas.openxmlformats.org/officeDocument/2006/relationships/hyperlink" Target="http://goo.gl/maps/vgM9m" TargetMode="External"/><Relationship Id="rId880" Type="http://schemas.openxmlformats.org/officeDocument/2006/relationships/hyperlink" Target="http://goo.gl/maps/mvmQ" TargetMode="External"/><Relationship Id="rId881" Type="http://schemas.openxmlformats.org/officeDocument/2006/relationships/hyperlink" Target="http://www.city.fukuoka.lg.jp/" TargetMode="External"/><Relationship Id="rId490" Type="http://schemas.openxmlformats.org/officeDocument/2006/relationships/hyperlink" Target="http://www.city.kagoshima.lg.jp/" TargetMode="External"/><Relationship Id="rId491" Type="http://schemas.openxmlformats.org/officeDocument/2006/relationships/hyperlink" Target="http://maps.google.com/maps?q=%E6%97%A5%E6%9C%AC%E7%A5%9E%E5%A5%88%E5%B7%9D%E7%9C%8C%E5%B7%9D%E5%B4%8E%E5%B8%82%E5%B7%9D%E5%B4%8E%E5%8C%BA%E6%B5%AE%E5%B3%B6%E7%94%BA%EF%BC%95%EF%BC%90%EF%BC%99%E2%88%92%EF%BC%91&amp;hl=en&amp;ie=UTF8&amp;sll=37.0625,-95.677068&amp;sspn=54" TargetMode="External"/><Relationship Id="rId492" Type="http://schemas.openxmlformats.org/officeDocument/2006/relationships/hyperlink" Target="http://maps.google.com/maps?q=%E5%B7%9D%E5%B4%8E%E5%8C%BA%E5%A0%A4%E6%A0%B9%EF%BC%95%EF%BC%92&amp;hl=en&amp;ie=UTF8&amp;ll=35.525448,139.689349&amp;spn=0.001716,0.002401&amp;sll=35.514937,139.78387&amp;sspn=0.006864,0.009602&amp;vpsrc=6&amp;hnear=Japan,+Kanagawa-ken,+Kawasaki-shi,+Kawas" TargetMode="External"/><Relationship Id="rId493" Type="http://schemas.openxmlformats.org/officeDocument/2006/relationships/hyperlink" Target="http://www.city.kawasaki.jp/" TargetMode="External"/><Relationship Id="rId494" Type="http://schemas.openxmlformats.org/officeDocument/2006/relationships/hyperlink" Target="http://www.city.kawasaki.jp/" TargetMode="External"/><Relationship Id="rId495" Type="http://schemas.openxmlformats.org/officeDocument/2006/relationships/hyperlink" Target="http://maps.google.com/maps?q=%E9%AB%98%E6%B4%A5%E5%8C%BA%E6%96%B0%E4%BD%9C%EF%BC%91%EF%BC%8D%EF%BC%92%EF%BC%90%EF%BC%8D%EF%BC%91&amp;hl=en&amp;ie=UTF8&amp;ll=35.58598,139.609374&amp;spn=0.001714,0.002401&amp;sll=37.0625,-95.677068&amp;sspn=54.093296,78.662109&amp;vpsrc=6&amp;hnear=Japa" TargetMode="External"/><Relationship Id="rId496" Type="http://schemas.openxmlformats.org/officeDocument/2006/relationships/hyperlink" Target="http://maps.google.com/maps?q=%E9%BA%BB%E7%94%9F%E5%8C%BA%E7%8E%8B%E7%A6%85%E5%AF%BA%EF%BC%91%EF%BC%92%EF%BC%98%EF%BC%95&amp;hl=en&amp;ie=UTF8&amp;ll=35.592369,139.524897&amp;spn=0.003429,0.004801&amp;sll=35.58598,139.609374&amp;sspn=0.001714,0.002401&amp;vpsrc=6&amp;hnear=Japan,+Kanaga" TargetMode="External"/><Relationship Id="rId497" Type="http://schemas.openxmlformats.org/officeDocument/2006/relationships/hyperlink" Target="http://www.city.kawasaki.jp/" TargetMode="External"/><Relationship Id="rId498" Type="http://schemas.openxmlformats.org/officeDocument/2006/relationships/hyperlink" Target="http://maps.google.com/maps?q=35.725838,139.434051&amp;hl=en&amp;ll=35.725472,139.434684&amp;spn=0.003423,0.004801&amp;num=1&amp;t=h&amp;vpsrc=6&amp;z=18" TargetMode="External"/><Relationship Id="rId499" Type="http://schemas.openxmlformats.org/officeDocument/2006/relationships/hyperlink" Target="http://www.city.tachikawa.lg.jp/" TargetMode="External"/><Relationship Id="rId882" Type="http://schemas.openxmlformats.org/officeDocument/2006/relationships/hyperlink" Target="http://goo.gl/maps/taziv" TargetMode="External"/><Relationship Id="rId883" Type="http://schemas.openxmlformats.org/officeDocument/2006/relationships/hyperlink" Target="http://goo.gl/maps/ijho" TargetMode="External"/><Relationship Id="rId884" Type="http://schemas.openxmlformats.org/officeDocument/2006/relationships/hyperlink" Target="http://goo.gl/maps/m479k" TargetMode="External"/><Relationship Id="rId885" Type="http://schemas.openxmlformats.org/officeDocument/2006/relationships/hyperlink" Target="http://goo.gl/maps/NUKY" TargetMode="External"/><Relationship Id="rId886" Type="http://schemas.openxmlformats.org/officeDocument/2006/relationships/hyperlink" Target="http://goo.gl/maps/oPlXX" TargetMode="External"/><Relationship Id="rId887" Type="http://schemas.openxmlformats.org/officeDocument/2006/relationships/hyperlink" Target="http://goo.gl/maps/Q7c1" TargetMode="External"/><Relationship Id="rId888" Type="http://schemas.openxmlformats.org/officeDocument/2006/relationships/hyperlink" Target="http://goo.gl/maps/9Ecw" TargetMode="External"/><Relationship Id="rId889" Type="http://schemas.openxmlformats.org/officeDocument/2006/relationships/hyperlink" Target="http://goo.gl/maps/93wzm" TargetMode="External"/><Relationship Id="rId1734" Type="http://schemas.openxmlformats.org/officeDocument/2006/relationships/hyperlink" Target="http://goo.gl/maps/pcCDE" TargetMode="External"/><Relationship Id="rId1735" Type="http://schemas.openxmlformats.org/officeDocument/2006/relationships/hyperlink" Target="http://www.crt-kuki.miyashiro.saitama.jp/" TargetMode="External"/><Relationship Id="rId1736" Type="http://schemas.openxmlformats.org/officeDocument/2006/relationships/hyperlink" Target="http://goo.gl/maps/sem5h" TargetMode="External"/><Relationship Id="rId1737" Type="http://schemas.openxmlformats.org/officeDocument/2006/relationships/hyperlink" Target="http://www.city.okegawa.lg.jp/index01.html" TargetMode="External"/><Relationship Id="rId1738" Type="http://schemas.openxmlformats.org/officeDocument/2006/relationships/hyperlink" Target="http://goo.gl/maps/zwBvr" TargetMode="External"/><Relationship Id="rId1739" Type="http://schemas.openxmlformats.org/officeDocument/2006/relationships/hyperlink" Target="http://goo.gl/maps/6LATJ" TargetMode="External"/><Relationship Id="rId2030" Type="http://schemas.openxmlformats.org/officeDocument/2006/relationships/hyperlink" Target="http://www.city.owase.lg.jp/contents_detail.php?co=kak&amp;frmId=829" TargetMode="External"/><Relationship Id="rId2031" Type="http://schemas.openxmlformats.org/officeDocument/2006/relationships/hyperlink" Target="http://www.city.oyama.tochigi.jp/kouiki/cyuuouseisou/tyuuouguide.html" TargetMode="External"/><Relationship Id="rId2032" Type="http://schemas.openxmlformats.org/officeDocument/2006/relationships/hyperlink" Target="http://goo.gl/maps/mgsfc" TargetMode="External"/><Relationship Id="rId2033" Type="http://schemas.openxmlformats.org/officeDocument/2006/relationships/hyperlink" Target="http://www.otsuki-tsuru.or.jp/" TargetMode="External"/><Relationship Id="rId2034" Type="http://schemas.openxmlformats.org/officeDocument/2006/relationships/hyperlink" Target="http://goo.gl/maps/KCNfL" TargetMode="External"/><Relationship Id="rId2035" Type="http://schemas.openxmlformats.org/officeDocument/2006/relationships/hyperlink" Target="http://www.city.nakatsugawa.gifu.jp/" TargetMode="External"/><Relationship Id="rId2036" Type="http://schemas.openxmlformats.org/officeDocument/2006/relationships/hyperlink" Target="http://goo.gl/maps/SCM4l" TargetMode="External"/><Relationship Id="rId2037" Type="http://schemas.openxmlformats.org/officeDocument/2006/relationships/hyperlink" Target="http://goo.gl/maps/7gvYj" TargetMode="External"/><Relationship Id="rId2038" Type="http://schemas.openxmlformats.org/officeDocument/2006/relationships/hyperlink" Target="http://goo.gl/maps/kTcxY" TargetMode="External"/><Relationship Id="rId2039" Type="http://schemas.openxmlformats.org/officeDocument/2006/relationships/hyperlink" Target="http://goo.gl/maps/RGURi" TargetMode="External"/><Relationship Id="rId1740" Type="http://schemas.openxmlformats.org/officeDocument/2006/relationships/hyperlink" Target="http://goo.gl/maps/VoZ3E" TargetMode="External"/><Relationship Id="rId1741" Type="http://schemas.openxmlformats.org/officeDocument/2006/relationships/hyperlink" Target="http://goo.gl/maps/n8qDJ" TargetMode="External"/><Relationship Id="rId1742" Type="http://schemas.openxmlformats.org/officeDocument/2006/relationships/hyperlink" Target="http://www.city.utsunomiya.tochigi.jp/" TargetMode="External"/><Relationship Id="rId1743" Type="http://schemas.openxmlformats.org/officeDocument/2006/relationships/hyperlink" Target="http://goo.gl/maps/hjdxx" TargetMode="External"/><Relationship Id="rId1350" Type="http://schemas.openxmlformats.org/officeDocument/2006/relationships/hyperlink" Target="http://goo.gl/maps/Wt49M" TargetMode="External"/><Relationship Id="rId1351" Type="http://schemas.openxmlformats.org/officeDocument/2006/relationships/hyperlink" Target="http://goo.gl/maps/8ZbjF" TargetMode="External"/><Relationship Id="rId1352" Type="http://schemas.openxmlformats.org/officeDocument/2006/relationships/hyperlink" Target="http://www.novergie.fr/" TargetMode="External"/><Relationship Id="rId1353" Type="http://schemas.openxmlformats.org/officeDocument/2006/relationships/hyperlink" Target="http://goo.gl/maps/fQPXs" TargetMode="External"/><Relationship Id="rId1354" Type="http://schemas.openxmlformats.org/officeDocument/2006/relationships/hyperlink" Target="http://goo.gl/maps/oDk0a" TargetMode="External"/><Relationship Id="rId1355" Type="http://schemas.openxmlformats.org/officeDocument/2006/relationships/hyperlink" Target="http://goo.gl/maps/X2OPA" TargetMode="External"/><Relationship Id="rId1356" Type="http://schemas.openxmlformats.org/officeDocument/2006/relationships/hyperlink" Target="http://goo.gl/maps/1psRB" TargetMode="External"/><Relationship Id="rId1357" Type="http://schemas.openxmlformats.org/officeDocument/2006/relationships/hyperlink" Target="http://goo.gl/maps/17Tf0" TargetMode="External"/><Relationship Id="rId1358" Type="http://schemas.openxmlformats.org/officeDocument/2006/relationships/hyperlink" Target="http://goo.gl/maps/bbpK7" TargetMode="External"/><Relationship Id="rId1359" Type="http://schemas.openxmlformats.org/officeDocument/2006/relationships/hyperlink" Target="http://goo.gl/maps/RAsmJ" TargetMode="External"/><Relationship Id="rId890" Type="http://schemas.openxmlformats.org/officeDocument/2006/relationships/hyperlink" Target="http://goo.gl/maps/AnM6p" TargetMode="External"/><Relationship Id="rId891" Type="http://schemas.openxmlformats.org/officeDocument/2006/relationships/hyperlink" Target="http://goo.gl/maps/MDxVS" TargetMode="External"/><Relationship Id="rId892" Type="http://schemas.openxmlformats.org/officeDocument/2006/relationships/hyperlink" Target="http://goo.gl/maps/fSdFR" TargetMode="External"/><Relationship Id="rId893" Type="http://schemas.openxmlformats.org/officeDocument/2006/relationships/hyperlink" Target="http://www.clean-kounan.jp/" TargetMode="External"/><Relationship Id="rId894" Type="http://schemas.openxmlformats.org/officeDocument/2006/relationships/hyperlink" Target="http://www.saga-ecoplaza.jp/" TargetMode="External"/><Relationship Id="rId895" Type="http://schemas.openxmlformats.org/officeDocument/2006/relationships/hyperlink" Target="http://goo.gl/maps/TxY3" TargetMode="External"/><Relationship Id="rId896" Type="http://schemas.openxmlformats.org/officeDocument/2006/relationships/hyperlink" Target="http://www.city.ibaraki-koga.lg.jp/" TargetMode="External"/><Relationship Id="rId897" Type="http://schemas.openxmlformats.org/officeDocument/2006/relationships/hyperlink" Target="http://www.city.hitachiota.ibaraki.jp/" TargetMode="External"/><Relationship Id="rId898" Type="http://schemas.openxmlformats.org/officeDocument/2006/relationships/hyperlink" Target="http://goo.gl/maps/GVrN" TargetMode="External"/><Relationship Id="rId899" Type="http://schemas.openxmlformats.org/officeDocument/2006/relationships/hyperlink" Target="http://goo.gl/maps/y6g4N" TargetMode="External"/><Relationship Id="rId1744" Type="http://schemas.openxmlformats.org/officeDocument/2006/relationships/hyperlink" Target="http://goo.gl/maps/AMKSz" TargetMode="External"/><Relationship Id="rId1745" Type="http://schemas.openxmlformats.org/officeDocument/2006/relationships/hyperlink" Target="http://goo.gl/maps/gdPgW" TargetMode="External"/><Relationship Id="rId1746" Type="http://schemas.openxmlformats.org/officeDocument/2006/relationships/hyperlink" Target="http://goo.gl/maps/scvst" TargetMode="External"/><Relationship Id="rId1747" Type="http://schemas.openxmlformats.org/officeDocument/2006/relationships/hyperlink" Target="http://goo.gl/maps/qeruD" TargetMode="External"/><Relationship Id="rId1748" Type="http://schemas.openxmlformats.org/officeDocument/2006/relationships/hyperlink" Target="http://goo.gl/maps/zh86F" TargetMode="External"/><Relationship Id="rId1749" Type="http://schemas.openxmlformats.org/officeDocument/2006/relationships/hyperlink" Target="http://goo.gl/maps/umnKn" TargetMode="External"/><Relationship Id="rId2040" Type="http://schemas.openxmlformats.org/officeDocument/2006/relationships/hyperlink" Target="http://goo.gl/maps/j9dt2" TargetMode="External"/><Relationship Id="rId2041" Type="http://schemas.openxmlformats.org/officeDocument/2006/relationships/hyperlink" Target="http://www.city.kosai.shizuoka.jp/" TargetMode="External"/><Relationship Id="rId2042" Type="http://schemas.openxmlformats.org/officeDocument/2006/relationships/hyperlink" Target="http://goo.gl/maps/JodPc" TargetMode="External"/><Relationship Id="rId2043" Type="http://schemas.openxmlformats.org/officeDocument/2006/relationships/hyperlink" Target="http://goo.gl/maps/5sywn" TargetMode="External"/><Relationship Id="rId2044" Type="http://schemas.openxmlformats.org/officeDocument/2006/relationships/hyperlink" Target="http://goo.gl/maps/Rrkl2" TargetMode="External"/><Relationship Id="rId2045" Type="http://schemas.openxmlformats.org/officeDocument/2006/relationships/hyperlink" Target="http://www.kankyo-hozen-center.jp/" TargetMode="External"/><Relationship Id="rId2046" Type="http://schemas.openxmlformats.org/officeDocument/2006/relationships/hyperlink" Target="http://goo.gl/maps/QcY50" TargetMode="External"/><Relationship Id="rId2047" Type="http://schemas.openxmlformats.org/officeDocument/2006/relationships/hyperlink" Target="http://goo.gl/maps/pnrnS" TargetMode="External"/><Relationship Id="rId2048" Type="http://schemas.openxmlformats.org/officeDocument/2006/relationships/hyperlink" Target="http://goo.gl/maps/Pv3Wm" TargetMode="External"/><Relationship Id="rId2049" Type="http://schemas.openxmlformats.org/officeDocument/2006/relationships/hyperlink" Target="http://www.city.maizuru.kyoto.jp/modules/shiminp/index.php?content_id=229" TargetMode="External"/><Relationship Id="rId100" Type="http://schemas.openxmlformats.org/officeDocument/2006/relationships/hyperlink" Target="http://www.kvatg.ch/" TargetMode="External"/><Relationship Id="rId101" Type="http://schemas.openxmlformats.org/officeDocument/2006/relationships/hyperlink" Target="http://www.gevag.ch/" TargetMode="External"/><Relationship Id="rId102" Type="http://schemas.openxmlformats.org/officeDocument/2006/relationships/hyperlink" Target="http://www.kva-turgi.ch/" TargetMode="External"/><Relationship Id="rId103" Type="http://schemas.openxmlformats.org/officeDocument/2006/relationships/hyperlink" Target="http://www.utovs.ch/" TargetMode="External"/><Relationship Id="rId104" Type="http://schemas.openxmlformats.org/officeDocument/2006/relationships/hyperlink" Target="http://www.energie-winterthur.ch/" TargetMode="External"/><Relationship Id="rId105" Type="http://schemas.openxmlformats.org/officeDocument/2006/relationships/hyperlink" Target="http://www.kebag.ch/" TargetMode="External"/><Relationship Id="rId106" Type="http://schemas.openxmlformats.org/officeDocument/2006/relationships/hyperlink" Target="http://www.erz.ch/" TargetMode="External"/><Relationship Id="rId107" Type="http://schemas.openxmlformats.org/officeDocument/2006/relationships/hyperlink" Target="http://www.mueve.ch/" TargetMode="External"/><Relationship Id="rId108" Type="http://schemas.openxmlformats.org/officeDocument/2006/relationships/hyperlink" Target="http://g.co/maps/83qg3" TargetMode="External"/><Relationship Id="rId109" Type="http://schemas.openxmlformats.org/officeDocument/2006/relationships/hyperlink" Target="http://www.saidef.ch/" TargetMode="External"/><Relationship Id="rId1750" Type="http://schemas.openxmlformats.org/officeDocument/2006/relationships/hyperlink" Target="http://goo.gl/maps/7xLl6" TargetMode="External"/><Relationship Id="rId1751" Type="http://schemas.openxmlformats.org/officeDocument/2006/relationships/hyperlink" Target="http://goo.gl/maps/Ewsa3" TargetMode="External"/><Relationship Id="rId1752" Type="http://schemas.openxmlformats.org/officeDocument/2006/relationships/hyperlink" Target="http://www.kouiki.tochigi.tochigi.jp/" TargetMode="External"/><Relationship Id="rId1753" Type="http://schemas.openxmlformats.org/officeDocument/2006/relationships/hyperlink" Target="http://www.city.takasaki.gunma.jp/" TargetMode="External"/><Relationship Id="rId1360" Type="http://schemas.openxmlformats.org/officeDocument/2006/relationships/hyperlink" Target="http://goo.gl/maps/or5vs" TargetMode="External"/><Relationship Id="rId1361" Type="http://schemas.openxmlformats.org/officeDocument/2006/relationships/hyperlink" Target="http://goo.gl/maps/w58uL" TargetMode="External"/><Relationship Id="rId1362" Type="http://schemas.openxmlformats.org/officeDocument/2006/relationships/hyperlink" Target="http://goo.gl/maps/6jQnI" TargetMode="External"/><Relationship Id="rId1363" Type="http://schemas.openxmlformats.org/officeDocument/2006/relationships/hyperlink" Target="http://goo.gl/maps/umNm8" TargetMode="External"/><Relationship Id="rId1364" Type="http://schemas.openxmlformats.org/officeDocument/2006/relationships/hyperlink" Target="http://www.renonord.dk/" TargetMode="External"/><Relationship Id="rId1365" Type="http://schemas.openxmlformats.org/officeDocument/2006/relationships/hyperlink" Target="http://goo.gl/maps/quih9" TargetMode="External"/><Relationship Id="rId1366" Type="http://schemas.openxmlformats.org/officeDocument/2006/relationships/hyperlink" Target="http://www.aarsfjv.dk/" TargetMode="External"/><Relationship Id="rId1367" Type="http://schemas.openxmlformats.org/officeDocument/2006/relationships/hyperlink" Target="http://goo.gl/maps/y1FcE" TargetMode="External"/><Relationship Id="rId1368" Type="http://schemas.openxmlformats.org/officeDocument/2006/relationships/hyperlink" Target="http://www.l90.dk/" TargetMode="External"/><Relationship Id="rId1369" Type="http://schemas.openxmlformats.org/officeDocument/2006/relationships/hyperlink" Target="http://goo.gl/maps/AbvrK" TargetMode="External"/><Relationship Id="rId1754" Type="http://schemas.openxmlformats.org/officeDocument/2006/relationships/hyperlink" Target="http://goo.gl/maps/51fqU" TargetMode="External"/><Relationship Id="rId1755" Type="http://schemas.openxmlformats.org/officeDocument/2006/relationships/hyperlink" Target="http://goo.gl/maps/MqXmN" TargetMode="External"/><Relationship Id="rId1756" Type="http://schemas.openxmlformats.org/officeDocument/2006/relationships/hyperlink" Target="http://goo.gl/maps/FE2hD" TargetMode="External"/><Relationship Id="rId1757" Type="http://schemas.openxmlformats.org/officeDocument/2006/relationships/hyperlink" Target="http://www.city.utsunomiya.tochigi.jp/" TargetMode="External"/><Relationship Id="rId1758" Type="http://schemas.openxmlformats.org/officeDocument/2006/relationships/hyperlink" Target="http://goo.gl/maps/ruooe" TargetMode="External"/><Relationship Id="rId1759" Type="http://schemas.openxmlformats.org/officeDocument/2006/relationships/hyperlink" Target="http://www.city.utsunomiya.tochigi.jp/" TargetMode="External"/><Relationship Id="rId2050" Type="http://schemas.openxmlformats.org/officeDocument/2006/relationships/hyperlink" Target="http://goo.gl/maps/oiAeM" TargetMode="External"/><Relationship Id="rId2051" Type="http://schemas.openxmlformats.org/officeDocument/2006/relationships/hyperlink" Target="http://www.city.miyazu.kyoto.jp/~kankyou/kankyou/m/sisetu/index.htm" TargetMode="External"/><Relationship Id="rId2052" Type="http://schemas.openxmlformats.org/officeDocument/2006/relationships/hyperlink" Target="http://www.city.settsu.osaka.jp/0000000440.html" TargetMode="External"/><Relationship Id="rId2053" Type="http://schemas.openxmlformats.org/officeDocument/2006/relationships/hyperlink" Target="http://goo.gl/maps/mXceA" TargetMode="External"/><Relationship Id="rId2054" Type="http://schemas.openxmlformats.org/officeDocument/2006/relationships/hyperlink" Target="http://goo.gl/maps/HqRUz" TargetMode="External"/><Relationship Id="rId2055" Type="http://schemas.openxmlformats.org/officeDocument/2006/relationships/hyperlink" Target="http://goo.gl/maps/5NoPd" TargetMode="External"/><Relationship Id="rId2056" Type="http://schemas.openxmlformats.org/officeDocument/2006/relationships/hyperlink" Target="http://www.city.hatsukaichi.hiroshima.jp/" TargetMode="External"/><Relationship Id="rId2057" Type="http://schemas.openxmlformats.org/officeDocument/2006/relationships/hyperlink" Target="http://goo.gl/maps/Z1hb0" TargetMode="External"/><Relationship Id="rId2058" Type="http://schemas.openxmlformats.org/officeDocument/2006/relationships/hyperlink" Target="http://www.city.hatsukaichi.hiroshima.jp/" TargetMode="External"/><Relationship Id="rId2059" Type="http://schemas.openxmlformats.org/officeDocument/2006/relationships/hyperlink" Target="http://goo.gl/maps/9rCKI" TargetMode="External"/></Relationships>
</file>

<file path=xl/worksheets/_rels/sheet2.xml.rels><?xml version="1.0" encoding="UTF-8" standalone="yes"?>
<Relationships xmlns="http://schemas.openxmlformats.org/package/2006/relationships"><Relationship Id="rId500" Type="http://schemas.openxmlformats.org/officeDocument/2006/relationships/hyperlink" Target="http://maps.google.com/maps?q=Renova+AB,+Goteborg,+Sweden&amp;hl=en&amp;ie=UTF8&amp;ll=57.73215,12.05315&amp;spn=0.004525,0.009602&amp;sll=57.749808,16.657822&amp;sspn=0.00225,0.004801&amp;vpsrc=6&amp;hq=Renova+AB,&amp;hnear=Gothenburg,+V%C3%A4stra+G%C3%B6taland+County,+Sweden&amp;t=h&amp;z=17" TargetMode="External"/><Relationship Id="rId501" Type="http://schemas.openxmlformats.org/officeDocument/2006/relationships/hyperlink" Target="http://www.renova.se/" TargetMode="External"/><Relationship Id="rId502" Type="http://schemas.openxmlformats.org/officeDocument/2006/relationships/hyperlink" Target="http://maps.google.com/maps?q=Via+dell'Energia+-+Zona+Ind.le+-+86077+POZZILLI&amp;hl=en&amp;ll=41.51345,14.110876&amp;spn=0.003173,0.004801&amp;sll=37.0625,-95.677068&amp;sspn=54.093296,78.662109&amp;vpsrc=6&amp;hq=Via+dell'Energia+-+Zona+Ind.le+-&amp;hnear=Pozzilli+Province+of+Isernia," TargetMode="External"/><Relationship Id="rId503" Type="http://schemas.openxmlformats.org/officeDocument/2006/relationships/hyperlink" Target="http://www.energonut.it/" TargetMode="External"/><Relationship Id="rId110" Type="http://schemas.openxmlformats.org/officeDocument/2006/relationships/hyperlink" Target="http://www.vattenfall.de/de/ebs-heizkraftwerk-rostock.htm" TargetMode="External"/><Relationship Id="rId111" Type="http://schemas.openxmlformats.org/officeDocument/2006/relationships/hyperlink" Target="http://g.co/maps/r267t" TargetMode="External"/><Relationship Id="rId112" Type="http://schemas.openxmlformats.org/officeDocument/2006/relationships/hyperlink" Target="http://maps.google.nl/maps?q=Burgau,+Duitsland&amp;hl=nl&amp;ie=UTF8&amp;ll=48.446248,10.388646&amp;spn=0.002811,0.004823&amp;sll=52.549636,5.515137&amp;sspn=5.118457,9.876709&amp;vpsrc=6&amp;hnear=Burgau,+G%C3%BCnzburg,+Beieren,+Duitsland&amp;t=h&amp;z=18" TargetMode="External"/><Relationship Id="rId113" Type="http://schemas.openxmlformats.org/officeDocument/2006/relationships/hyperlink" Target="http://g.co/maps/vv4au" TargetMode="External"/><Relationship Id="rId114" Type="http://schemas.openxmlformats.org/officeDocument/2006/relationships/hyperlink" Target="http://www.danpower-ekt.de/pd_energy.html" TargetMode="External"/><Relationship Id="rId115" Type="http://schemas.openxmlformats.org/officeDocument/2006/relationships/hyperlink" Target="http://g.co/maps/sksb9" TargetMode="External"/><Relationship Id="rId116" Type="http://schemas.openxmlformats.org/officeDocument/2006/relationships/hyperlink" Target="http://g.co/maps/9swnw" TargetMode="External"/><Relationship Id="rId117" Type="http://schemas.openxmlformats.org/officeDocument/2006/relationships/hyperlink" Target="http://www.ava-velsen.de/" TargetMode="External"/><Relationship Id="rId118" Type="http://schemas.openxmlformats.org/officeDocument/2006/relationships/hyperlink" Target="http://g.co/maps/78kfw" TargetMode="External"/><Relationship Id="rId119" Type="http://schemas.openxmlformats.org/officeDocument/2006/relationships/hyperlink" Target="http://g.co/maps/wnw4d" TargetMode="External"/><Relationship Id="rId504" Type="http://schemas.openxmlformats.org/officeDocument/2006/relationships/hyperlink" Target="http://www.irenambiente.it/" TargetMode="External"/><Relationship Id="rId505" Type="http://schemas.openxmlformats.org/officeDocument/2006/relationships/hyperlink" Target="http://www.tecnoborgo.com/" TargetMode="External"/><Relationship Id="rId506" Type="http://schemas.openxmlformats.org/officeDocument/2006/relationships/hyperlink" Target="http://maps.google.com/maps?q=45.057433,9.733187&amp;hl=en&amp;ll=45.057626,9.733404&amp;spn=0.002978,0.004801&amp;num=1&amp;t=h&amp;vpsrc=6&amp;z=18" TargetMode="External"/><Relationship Id="rId507" Type="http://schemas.openxmlformats.org/officeDocument/2006/relationships/hyperlink" Target="http://maps.google.com/maps?q=45.432589,12.252127&amp;hl=en&amp;ll=45.432525,12.252336&amp;spn=0.002959,0.004801&amp;num=1&amp;t=h&amp;vpsrc=6&amp;z=18" TargetMode="External"/><Relationship Id="rId508" Type="http://schemas.openxmlformats.org/officeDocument/2006/relationships/hyperlink" Target="http://www.trm.to.it/" TargetMode="External"/><Relationship Id="rId509" Type="http://schemas.openxmlformats.org/officeDocument/2006/relationships/hyperlink" Target="http://www.fernwaerme-zuerich.ch/" TargetMode="External"/><Relationship Id="rId1760" Type="http://schemas.openxmlformats.org/officeDocument/2006/relationships/hyperlink" Target="http://goo.gl/maps/M5HEE" TargetMode="External"/><Relationship Id="rId1761" Type="http://schemas.openxmlformats.org/officeDocument/2006/relationships/hyperlink" Target="http://goo.gl/maps/wCJvS" TargetMode="External"/><Relationship Id="rId1762" Type="http://schemas.openxmlformats.org/officeDocument/2006/relationships/hyperlink" Target="http://www.city.fujisawa.kanagawa.jp/kankyou/page100024.shtml" TargetMode="External"/><Relationship Id="rId1763" Type="http://schemas.openxmlformats.org/officeDocument/2006/relationships/hyperlink" Target="http://goo.gl/maps/P3ck2" TargetMode="External"/><Relationship Id="rId1370" Type="http://schemas.openxmlformats.org/officeDocument/2006/relationships/hyperlink" Target="http://www.vestfor.dk/" TargetMode="External"/><Relationship Id="rId1371" Type="http://schemas.openxmlformats.org/officeDocument/2006/relationships/hyperlink" Target="http://www.grenaa-varmevaerk.dk/grenaa-forbraending" TargetMode="External"/><Relationship Id="rId1372" Type="http://schemas.openxmlformats.org/officeDocument/2006/relationships/hyperlink" Target="http://www.aarhus.dk/" TargetMode="External"/><Relationship Id="rId1373" Type="http://schemas.openxmlformats.org/officeDocument/2006/relationships/hyperlink" Target="http://www.svendborgkraftvarme.dk/" TargetMode="External"/><Relationship Id="rId1374" Type="http://schemas.openxmlformats.org/officeDocument/2006/relationships/hyperlink" Target="http://www.energimidt.dk/" TargetMode="External"/><Relationship Id="rId1375" Type="http://schemas.openxmlformats.org/officeDocument/2006/relationships/hyperlink" Target="http://www.dongenergy.dk/" TargetMode="External"/><Relationship Id="rId1376" Type="http://schemas.openxmlformats.org/officeDocument/2006/relationships/hyperlink" Target="http://goo.gl/maps/DBYqe" TargetMode="External"/><Relationship Id="rId1377" Type="http://schemas.openxmlformats.org/officeDocument/2006/relationships/hyperlink" Target="http://goo.gl/maps/T8jrp" TargetMode="External"/><Relationship Id="rId1378" Type="http://schemas.openxmlformats.org/officeDocument/2006/relationships/hyperlink" Target="http://goo.gl/maps/I1c9z" TargetMode="External"/><Relationship Id="rId1379" Type="http://schemas.openxmlformats.org/officeDocument/2006/relationships/hyperlink" Target="http://goo.gl/maps/szkeT" TargetMode="External"/><Relationship Id="rId1764" Type="http://schemas.openxmlformats.org/officeDocument/2006/relationships/hyperlink" Target="http://goo.gl/maps/TtsnL" TargetMode="External"/><Relationship Id="rId1765" Type="http://schemas.openxmlformats.org/officeDocument/2006/relationships/hyperlink" Target="http://www.city.atsugi.kanagawa.jp/" TargetMode="External"/><Relationship Id="rId1766" Type="http://schemas.openxmlformats.org/officeDocument/2006/relationships/hyperlink" Target="http://www.c-kouiki.jp/" TargetMode="External"/><Relationship Id="rId1767" Type="http://schemas.openxmlformats.org/officeDocument/2006/relationships/hyperlink" Target="http://goo.gl/maps/U2Yv9" TargetMode="External"/><Relationship Id="rId1768" Type="http://schemas.openxmlformats.org/officeDocument/2006/relationships/hyperlink" Target="http://goo.gl/maps/UZIlO" TargetMode="External"/><Relationship Id="rId1769" Type="http://schemas.openxmlformats.org/officeDocument/2006/relationships/hyperlink" Target="http://goo.gl/maps/d2Rys" TargetMode="External"/><Relationship Id="rId2060" Type="http://schemas.openxmlformats.org/officeDocument/2006/relationships/hyperlink" Target="http://goo.gl/maps/vNC39" TargetMode="External"/><Relationship Id="rId2061" Type="http://schemas.openxmlformats.org/officeDocument/2006/relationships/hyperlink" Target="http://goo.gl/maps/eq0di" TargetMode="External"/><Relationship Id="rId2062" Type="http://schemas.openxmlformats.org/officeDocument/2006/relationships/hyperlink" Target="http://www.kitou-web.jp/shisetsu/index.html" TargetMode="External"/><Relationship Id="rId2063" Type="http://schemas.openxmlformats.org/officeDocument/2006/relationships/hyperlink" Target="http://goo.gl/maps/9cmxn" TargetMode="External"/><Relationship Id="rId2064" Type="http://schemas.openxmlformats.org/officeDocument/2006/relationships/hyperlink" Target="http://goo.gl/maps/xasPw" TargetMode="External"/><Relationship Id="rId2065" Type="http://schemas.openxmlformats.org/officeDocument/2006/relationships/hyperlink" Target="http://goo.gl/maps/qGJd7" TargetMode="External"/><Relationship Id="rId2066" Type="http://schemas.openxmlformats.org/officeDocument/2006/relationships/hyperlink" Target="http://www.city.hamamatsu.shizuoka.jp/" TargetMode="External"/><Relationship Id="rId2067" Type="http://schemas.openxmlformats.org/officeDocument/2006/relationships/hyperlink" Target="http://goo.gl/maps/GLknr" TargetMode="External"/><Relationship Id="rId2068" Type="http://schemas.openxmlformats.org/officeDocument/2006/relationships/hyperlink" Target="http://goo.gl/maps/9Kt6w" TargetMode="External"/><Relationship Id="rId2069" Type="http://schemas.openxmlformats.org/officeDocument/2006/relationships/hyperlink" Target="http://goo.gl/maps/jxt0z" TargetMode="External"/><Relationship Id="rId900" Type="http://schemas.openxmlformats.org/officeDocument/2006/relationships/hyperlink" Target="http://goo.gl/maps/IhL8F" TargetMode="External"/><Relationship Id="rId901" Type="http://schemas.openxmlformats.org/officeDocument/2006/relationships/hyperlink" Target="http://goo.gl/maps/wzKs" TargetMode="External"/><Relationship Id="rId902" Type="http://schemas.openxmlformats.org/officeDocument/2006/relationships/hyperlink" Target="http://www.kouiki-shimotsuma.or.jp/cp/port.html" TargetMode="External"/><Relationship Id="rId903" Type="http://schemas.openxmlformats.org/officeDocument/2006/relationships/hyperlink" Target="http://www.city.kasama.lg.jp/" TargetMode="External"/><Relationship Id="rId904" Type="http://schemas.openxmlformats.org/officeDocument/2006/relationships/hyperlink" Target="http://goo.gl/maps/ZGfdU" TargetMode="External"/><Relationship Id="rId905" Type="http://schemas.openxmlformats.org/officeDocument/2006/relationships/hyperlink" Target="http://www.city.kasama.lg.jp/" TargetMode="External"/><Relationship Id="rId906" Type="http://schemas.openxmlformats.org/officeDocument/2006/relationships/hyperlink" Target="http://goo.gl/maps/LSu80" TargetMode="External"/><Relationship Id="rId907" Type="http://schemas.openxmlformats.org/officeDocument/2006/relationships/hyperlink" Target="http://www.city.omitama.lg.jp/" TargetMode="External"/><Relationship Id="rId120" Type="http://schemas.openxmlformats.org/officeDocument/2006/relationships/hyperlink" Target="http://www.mvb-hh.de/" TargetMode="External"/><Relationship Id="rId121" Type="http://schemas.openxmlformats.org/officeDocument/2006/relationships/hyperlink" Target="http://www.mvb-hh.de/" TargetMode="External"/><Relationship Id="rId122" Type="http://schemas.openxmlformats.org/officeDocument/2006/relationships/hyperlink" Target="http://g.co/maps/sgr35" TargetMode="External"/><Relationship Id="rId123" Type="http://schemas.openxmlformats.org/officeDocument/2006/relationships/hyperlink" Target="http://g.co/maps/wraaj" TargetMode="External"/><Relationship Id="rId124" Type="http://schemas.openxmlformats.org/officeDocument/2006/relationships/hyperlink" Target="http://www.eon-energyfromwaste.com/" TargetMode="External"/><Relationship Id="rId125" Type="http://schemas.openxmlformats.org/officeDocument/2006/relationships/hyperlink" Target="http://www.eon-energyfromwaste.com/" TargetMode="External"/><Relationship Id="rId126" Type="http://schemas.openxmlformats.org/officeDocument/2006/relationships/hyperlink" Target="http://www.eon-energyfromwaste.com/" TargetMode="External"/><Relationship Id="rId127" Type="http://schemas.openxmlformats.org/officeDocument/2006/relationships/hyperlink" Target="http://www.eon-energyfromwaste.com/" TargetMode="External"/><Relationship Id="rId128" Type="http://schemas.openxmlformats.org/officeDocument/2006/relationships/hyperlink" Target="http://www.bsr.de/3025.htm" TargetMode="External"/><Relationship Id="rId129" Type="http://schemas.openxmlformats.org/officeDocument/2006/relationships/hyperlink" Target="http://g.co/maps/znt37" TargetMode="External"/><Relationship Id="rId908" Type="http://schemas.openxmlformats.org/officeDocument/2006/relationships/hyperlink" Target="http://goo.gl/maps/Y3OdB" TargetMode="External"/><Relationship Id="rId909" Type="http://schemas.openxmlformats.org/officeDocument/2006/relationships/hyperlink" Target="http://goo.gl/maps/RQ0rn" TargetMode="External"/><Relationship Id="rId510" Type="http://schemas.openxmlformats.org/officeDocument/2006/relationships/hyperlink" Target="http://www.covantaenergy.com/" TargetMode="External"/><Relationship Id="rId511" Type="http://schemas.openxmlformats.org/officeDocument/2006/relationships/hyperlink" Target="http://www.covantaenergy.com/" TargetMode="External"/><Relationship Id="rId512" Type="http://schemas.openxmlformats.org/officeDocument/2006/relationships/hyperlink" Target="http://www.kebag.ch/" TargetMode="External"/><Relationship Id="rId513" Type="http://schemas.openxmlformats.org/officeDocument/2006/relationships/hyperlink" Target="http://www.aziendarifiuti.ch/" TargetMode="External"/><Relationship Id="rId514" Type="http://schemas.openxmlformats.org/officeDocument/2006/relationships/hyperlink" Target="http://maps.google.com/maps?q=Strada+dell'Argine+5,+Giubiasco,+Svizzera&amp;hl=en&amp;ll=46.172483,8.990464&amp;spn=0.00292,0.004801&amp;sll=37.0625,-95.677068&amp;sspn=54.093296,78.662109&amp;vpsrc=6&amp;hnear=Strada+dell'Argine+5,+6512+Giubiasco,+Ticino,+Switzerland&amp;t=h&amp;z=18" TargetMode="External"/><Relationship Id="rId515" Type="http://schemas.openxmlformats.org/officeDocument/2006/relationships/hyperlink" Target="http://maps.google.nl/maps?q=Josef-Kistler-Weg+22,+Olching,+Deutschland&amp;hl=nl&amp;sll=48.741701,8.745117&amp;sspn=5.724247,9.876709&amp;vpsrc=0&amp;hnear=Josef-Kistler-Weg+22,+Geiselbullach+82140+Olching,+Oberbayern,+Bayern,+Duitsland&amp;t=h&amp;z=16" TargetMode="External"/><Relationship Id="rId516" Type="http://schemas.openxmlformats.org/officeDocument/2006/relationships/hyperlink" Target="http://maps.google.nl/maps?q=Industrieweg+9+-+11,+Neustadt,+Duitsland&amp;hl=nl&amp;ll=54.096295,10.794065&amp;spn=0.001243,0.002411&amp;sll=49.954975,9.566689&amp;sspn=0.174503,0.308647&amp;vpsrc=6&amp;hnear=Industrieweg+9,+Duitsland&amp;t=h&amp;z=19" TargetMode="External"/><Relationship Id="rId517" Type="http://schemas.openxmlformats.org/officeDocument/2006/relationships/hyperlink" Target="http://maps.google.nl/maps?q=Dietzenbacher+Str.+189,+Offenbach+am+Main,+Duitsland&amp;hl=nl&amp;ie=UTF8&amp;ll=50.064843,8.768941&amp;spn=0.00272,0.004823&amp;sll=50.095636,8.776084&amp;sspn=0.086997,0.154324&amp;vpsrc=6&amp;hnear=Dietzenbacher+Stra%C3%9Fe+189,+63150+Heusenstamm,+Darmst" TargetMode="External"/><Relationship Id="rId518" Type="http://schemas.openxmlformats.org/officeDocument/2006/relationships/hyperlink" Target="http://maps.google.nl/maps?q=Neuenkirchener+Stra%C3%9Fe+8,+Salzbergen,+Duitsland&amp;hl=nl&amp;ie=UTF8&amp;ll=52.31936,7.348748&amp;spn=0.005181,0.009645&amp;sll=52.404932,7.521515&amp;sspn=0.661875,1.234589&amp;vpsrc=6&amp;hnear=Neuenkirchener+Stra%C3%9Fe+8,+48499+Salzbergen,+Niedersac" TargetMode="External"/><Relationship Id="rId519" Type="http://schemas.openxmlformats.org/officeDocument/2006/relationships/hyperlink" Target="http://maps.google.nl/maps?q=Hasenkamp+15,+Tornesch,+Duitsland&amp;hl=nl&amp;ll=53.705662,9.777081&amp;spn=0.005017,0.009645&amp;sll=53.727592,9.890442&amp;sspn=0.641857,1.234589&amp;vpsrc=6&amp;hnear=Hasenkamp+15,+25436+Tornesch,+Schleswig-Holstein,+Duitsland&amp;t=h&amp;z=17" TargetMode="External"/><Relationship Id="rId1770" Type="http://schemas.openxmlformats.org/officeDocument/2006/relationships/hyperlink" Target="http://goo.gl/maps/gYGWh" TargetMode="External"/><Relationship Id="rId1771" Type="http://schemas.openxmlformats.org/officeDocument/2006/relationships/hyperlink" Target="http://goo.gl/maps/mZVzJ" TargetMode="External"/><Relationship Id="rId1772" Type="http://schemas.openxmlformats.org/officeDocument/2006/relationships/hyperlink" Target="http://goo.gl/maps/dEj8H" TargetMode="External"/><Relationship Id="rId1773" Type="http://schemas.openxmlformats.org/officeDocument/2006/relationships/hyperlink" Target="http://goo.gl/maps/4fvyI" TargetMode="External"/><Relationship Id="rId1380" Type="http://schemas.openxmlformats.org/officeDocument/2006/relationships/hyperlink" Target="http://goo.gl/maps/D2H1r" TargetMode="External"/><Relationship Id="rId1381" Type="http://schemas.openxmlformats.org/officeDocument/2006/relationships/hyperlink" Target="http://goo.gl/maps/esm6L" TargetMode="External"/><Relationship Id="rId1382" Type="http://schemas.openxmlformats.org/officeDocument/2006/relationships/hyperlink" Target="http://www.filbornaverket.se/" TargetMode="External"/><Relationship Id="rId1383" Type="http://schemas.openxmlformats.org/officeDocument/2006/relationships/hyperlink" Target="http://goo.gl/maps/K2SIa" TargetMode="External"/><Relationship Id="rId1384" Type="http://schemas.openxmlformats.org/officeDocument/2006/relationships/hyperlink" Target="http://www.karlskogaenergi.se/" TargetMode="External"/><Relationship Id="rId1385" Type="http://schemas.openxmlformats.org/officeDocument/2006/relationships/hyperlink" Target="http://goo.gl/maps/35Tkl" TargetMode="External"/><Relationship Id="rId1386" Type="http://schemas.openxmlformats.org/officeDocument/2006/relationships/hyperlink" Target="http://www.sundsvallenergi.se/" TargetMode="External"/><Relationship Id="rId1387" Type="http://schemas.openxmlformats.org/officeDocument/2006/relationships/hyperlink" Target="http://goo.gl/maps/MUaCw" TargetMode="External"/><Relationship Id="rId1388" Type="http://schemas.openxmlformats.org/officeDocument/2006/relationships/hyperlink" Target="http://www.vattenfall.com/en" TargetMode="External"/><Relationship Id="rId1389" Type="http://schemas.openxmlformats.org/officeDocument/2006/relationships/hyperlink" Target="http://goo.gl/maps/nFKFH" TargetMode="External"/><Relationship Id="rId1774" Type="http://schemas.openxmlformats.org/officeDocument/2006/relationships/hyperlink" Target="http://goo.gl/maps/cmNGE" TargetMode="External"/><Relationship Id="rId1775" Type="http://schemas.openxmlformats.org/officeDocument/2006/relationships/hyperlink" Target="http://goo.gl/maps/fzc9P" TargetMode="External"/><Relationship Id="rId1776" Type="http://schemas.openxmlformats.org/officeDocument/2006/relationships/hyperlink" Target="http://www.city.komatsu.lg.jp/" TargetMode="External"/><Relationship Id="rId1777" Type="http://schemas.openxmlformats.org/officeDocument/2006/relationships/hyperlink" Target="http://goo.gl/maps/lJgXI" TargetMode="External"/><Relationship Id="rId1778" Type="http://schemas.openxmlformats.org/officeDocument/2006/relationships/hyperlink" Target="http://goo.gl/maps/iULXj" TargetMode="External"/><Relationship Id="rId1779" Type="http://schemas.openxmlformats.org/officeDocument/2006/relationships/hyperlink" Target="http://www.nanetsuseisou.or.jp/" TargetMode="External"/><Relationship Id="rId2070" Type="http://schemas.openxmlformats.org/officeDocument/2006/relationships/hyperlink" Target="http://goo.gl/maps/Y8ZRV" TargetMode="External"/><Relationship Id="rId2071" Type="http://schemas.openxmlformats.org/officeDocument/2006/relationships/hyperlink" Target="http://goo.gl/maps/2pImX" TargetMode="External"/><Relationship Id="rId2072" Type="http://schemas.openxmlformats.org/officeDocument/2006/relationships/hyperlink" Target="http://goo.gl/maps/aK1BO" TargetMode="External"/><Relationship Id="rId2073" Type="http://schemas.openxmlformats.org/officeDocument/2006/relationships/hyperlink" Target="http://portal.kumamoto-net.ne.jp/ariakekouiki/" TargetMode="External"/><Relationship Id="rId2074" Type="http://schemas.openxmlformats.org/officeDocument/2006/relationships/hyperlink" Target="http://goo.gl/maps/EUOZR" TargetMode="External"/><Relationship Id="rId2075" Type="http://schemas.openxmlformats.org/officeDocument/2006/relationships/hyperlink" Target="http://goo.gl/maps/uSvIl" TargetMode="External"/><Relationship Id="rId2076" Type="http://schemas.openxmlformats.org/officeDocument/2006/relationships/hyperlink" Target="http://rlodms.com/v1_1_6/" TargetMode="External"/><Relationship Id="rId2077" Type="http://schemas.openxmlformats.org/officeDocument/2006/relationships/hyperlink" Target="http://rlodms.com/v1_1_6/" TargetMode="External"/><Relationship Id="rId2078" Type="http://schemas.openxmlformats.org/officeDocument/2006/relationships/hyperlink" Target="http://rlodms.com/v1_1_6/" TargetMode="External"/><Relationship Id="rId2079" Type="http://schemas.openxmlformats.org/officeDocument/2006/relationships/hyperlink" Target="http://rlodms.com/v1_1_6/" TargetMode="External"/><Relationship Id="rId910" Type="http://schemas.openxmlformats.org/officeDocument/2006/relationships/hyperlink" Target="http://goo.gl/maps/9e0A" TargetMode="External"/><Relationship Id="rId911" Type="http://schemas.openxmlformats.org/officeDocument/2006/relationships/hyperlink" Target="http://goo.gl/maps/Fe6e" TargetMode="External"/><Relationship Id="rId912" Type="http://schemas.openxmlformats.org/officeDocument/2006/relationships/hyperlink" Target="http://goo.gl/maps/VHBLQ" TargetMode="External"/><Relationship Id="rId913" Type="http://schemas.openxmlformats.org/officeDocument/2006/relationships/hyperlink" Target="http://goo.gl/maps/Sg46" TargetMode="External"/><Relationship Id="rId914" Type="http://schemas.openxmlformats.org/officeDocument/2006/relationships/hyperlink" Target="http://goo.gl/maps/goWxR" TargetMode="External"/><Relationship Id="rId915" Type="http://schemas.openxmlformats.org/officeDocument/2006/relationships/hyperlink" Target="http://www.city.imabari.ehime.jp/clean/" TargetMode="External"/><Relationship Id="rId916" Type="http://schemas.openxmlformats.org/officeDocument/2006/relationships/hyperlink" Target="http://goo.gl/maps/JuCP" TargetMode="External"/><Relationship Id="rId917" Type="http://schemas.openxmlformats.org/officeDocument/2006/relationships/hyperlink" Target="http://goo.gl/maps/f7HKi" TargetMode="External"/><Relationship Id="rId130" Type="http://schemas.openxmlformats.org/officeDocument/2006/relationships/hyperlink" Target="http://www.wachs-und-mehr.de/" TargetMode="External"/><Relationship Id="rId131" Type="http://schemas.openxmlformats.org/officeDocument/2006/relationships/hyperlink" Target="http://maps.google.nl/maps?q=romonta+beteiligungs+gmbh+amsdorf&amp;hl=nl&amp;safe=off&amp;fb=1&amp;gl=nl&amp;hq=romonta+beteiligungs+gmbh+amsdorf&amp;cid=0,0,4697981128683693764&amp;t=h&amp;z=16&amp;vpsrc=0" TargetMode="External"/><Relationship Id="rId132" Type="http://schemas.openxmlformats.org/officeDocument/2006/relationships/hyperlink" Target="http://g.co/maps/58wsc" TargetMode="External"/><Relationship Id="rId133" Type="http://schemas.openxmlformats.org/officeDocument/2006/relationships/hyperlink" Target="http://www.nehlsen.com/" TargetMode="External"/><Relationship Id="rId134" Type="http://schemas.openxmlformats.org/officeDocument/2006/relationships/hyperlink" Target="http://g.co/maps/9v4t7" TargetMode="External"/><Relationship Id="rId135" Type="http://schemas.openxmlformats.org/officeDocument/2006/relationships/hyperlink" Target="http://g.co/maps/qwrda" TargetMode="External"/><Relationship Id="rId136" Type="http://schemas.openxmlformats.org/officeDocument/2006/relationships/hyperlink" Target="http://g.co/maps/pnfv2" TargetMode="External"/><Relationship Id="rId137" Type="http://schemas.openxmlformats.org/officeDocument/2006/relationships/hyperlink" Target="http://maps.google.nl/maps?q=Maubeuge,+59600+Maubeuge,+Noorderdepartement,+Nord-Pas-de-Calais,+Frankrijk&amp;hl=nl&amp;ll=50.277143,3.993616&amp;spn=0.005444,0.013733&amp;sll=50.388442,3.557746&amp;sspn=0.002702,0.004823&amp;vpsrc=6&amp;geocode=Fclx_wIdKrA8AA&amp;hnear=Maubeuge,+59600+M" TargetMode="External"/><Relationship Id="rId138" Type="http://schemas.openxmlformats.org/officeDocument/2006/relationships/hyperlink" Target="http://maps.google.nl/maps?q=Osborne+Rd,+Courtice,+Durham+Regional+Municipality,+Ontario+L1E+2R3,+Canada&amp;hl=nl&amp;ll=43.87652,-78.751523&amp;spn=0.012281,0.027466&amp;sll=52.469397,5.509644&amp;sspn=5.288537,9.876709&amp;vpsrc=6&amp;geocode=FQV_nQIdslhO-w&amp;hnear=Osborne+Rd,+Cour" TargetMode="External"/><Relationship Id="rId139" Type="http://schemas.openxmlformats.org/officeDocument/2006/relationships/hyperlink" Target="http://maps.google.nl/maps?q=Rue+du+Tertre+de+Ch%C3%A9risy+77016+Vaux-le-P%C3%A9nil&amp;hl=nl&amp;ie=UTF8&amp;ll=48.54089,2.688947&amp;spn=0.011223,0.01929&amp;sll=48.318821,2.730103&amp;sspn=0.725096,1.234589&amp;vpsrc=6&amp;hnear=Rue+du+Tertre+Cherisy,+77000+Vaux-le-P%C3%A9nil,+Seine-" TargetMode="External"/><Relationship Id="rId918" Type="http://schemas.openxmlformats.org/officeDocument/2006/relationships/hyperlink" Target="http://www.city.uwajima.ehime.jp/" TargetMode="External"/><Relationship Id="rId919" Type="http://schemas.openxmlformats.org/officeDocument/2006/relationships/hyperlink" Target="http://goo.gl/maps/Wt3hB" TargetMode="External"/><Relationship Id="rId520" Type="http://schemas.openxmlformats.org/officeDocument/2006/relationships/hyperlink" Target="http://maps.google.nl/maps?q=Energivej+4,+Nyk%C3%B8bing,+Denemarken&amp;hl=nl&amp;ie=UTF8&amp;ll=54.779535,11.884418&amp;spn=0.002444,0.004823&amp;sll=55.754941,12.601318&amp;sspn=0.610513,1.234589&amp;vpsrc=6&amp;hnear=Energivej+4,+4800+Nyk%C3%B8bing+Falster,+Denemarken&amp;t=h&amp;z=18" TargetMode="External"/><Relationship Id="rId521" Type="http://schemas.openxmlformats.org/officeDocument/2006/relationships/hyperlink" Target="http://maps.google.nl/maps?q=Buttervej+66,+Skagen,+Denemarken&amp;hl=nl&amp;ll=57.737425,10.57021&amp;spn=0.004524,0.009645&amp;sll=57.725004,10.579186&amp;sspn=0.289659,0.617294&amp;vpsrc=6&amp;hnear=Buttervej+66,+9990+Skagen,+Denemarken&amp;t=h&amp;z=17" TargetMode="External"/><Relationship Id="rId522" Type="http://schemas.openxmlformats.org/officeDocument/2006/relationships/hyperlink" Target="http://www.siom.fr/" TargetMode="External"/><Relationship Id="rId523" Type="http://schemas.openxmlformats.org/officeDocument/2006/relationships/hyperlink" Target="http://maps.google.com/maps?q=Via+delle+Colmate,+Pietrasanta,+Italia&amp;hl=en&amp;ll=43.932444,10.239279&amp;spn=0.003052,0.004801&amp;sll=37.0625,-95.677068&amp;sspn=54.093296,78.662109&amp;vpsrc=6&amp;hnear=Via+delle+Colmate,+55045+Pietrasanta+Lucca,+Toscana,+Italy&amp;t=h&amp;z=18" TargetMode="External"/><Relationship Id="rId524" Type="http://schemas.openxmlformats.org/officeDocument/2006/relationships/hyperlink" Target="http://www.fenicespa.com/" TargetMode="External"/><Relationship Id="rId525" Type="http://schemas.openxmlformats.org/officeDocument/2006/relationships/hyperlink" Target="http://maps.google.com/maps?q=46.467764,11.308392&amp;hl=en&amp;ll=46.467738,11.308284&amp;spn=0.002904,0.004801&amp;num=1&amp;t=h&amp;vpsrc=0&amp;z=18" TargetMode="External"/><Relationship Id="rId526" Type="http://schemas.openxmlformats.org/officeDocument/2006/relationships/hyperlink" Target="http://maps.google.com/maps?q=40.978343,14.382681&amp;hl=en&amp;num=1&amp;t=h&amp;vpsrc=0&amp;z=17" TargetMode="External"/><Relationship Id="rId527" Type="http://schemas.openxmlformats.org/officeDocument/2006/relationships/hyperlink" Target="http://www.osservatorioacerra.it/" TargetMode="External"/><Relationship Id="rId528" Type="http://schemas.openxmlformats.org/officeDocument/2006/relationships/hyperlink" Target="http://maps.google.com/maps?q=42.923246,10.798702&amp;hl=en&amp;num=1&amp;t=h&amp;vpsrc=0&amp;z=15" TargetMode="External"/><Relationship Id="rId529" Type="http://schemas.openxmlformats.org/officeDocument/2006/relationships/hyperlink" Target="http://www.scarlinoenergia.it/" TargetMode="External"/><Relationship Id="rId1780" Type="http://schemas.openxmlformats.org/officeDocument/2006/relationships/hyperlink" Target="http://goo.gl/maps/OMXQw" TargetMode="External"/><Relationship Id="rId1781" Type="http://schemas.openxmlformats.org/officeDocument/2006/relationships/hyperlink" Target="http://www.nanetsuseisou.or.jp/" TargetMode="External"/><Relationship Id="rId1782" Type="http://schemas.openxmlformats.org/officeDocument/2006/relationships/hyperlink" Target="http://goo.gl/maps/LJ4Uw" TargetMode="External"/><Relationship Id="rId1783" Type="http://schemas.openxmlformats.org/officeDocument/2006/relationships/hyperlink" Target="http://goo.gl/maps/iSuJm" TargetMode="External"/><Relationship Id="rId1390" Type="http://schemas.openxmlformats.org/officeDocument/2006/relationships/hyperlink" Target="http://www.uddevallaenergi.se/" TargetMode="External"/><Relationship Id="rId1391" Type="http://schemas.openxmlformats.org/officeDocument/2006/relationships/hyperlink" Target="http://miljoenergi.vastervik.se/" TargetMode="External"/><Relationship Id="rId1392" Type="http://schemas.openxmlformats.org/officeDocument/2006/relationships/hyperlink" Target="http://goo.gl/maps/BdCRa" TargetMode="External"/><Relationship Id="rId1393" Type="http://schemas.openxmlformats.org/officeDocument/2006/relationships/hyperlink" Target="http://www.stockholm.se/" TargetMode="External"/><Relationship Id="rId1394" Type="http://schemas.openxmlformats.org/officeDocument/2006/relationships/hyperlink" Target="http://goo.gl/maps/9olir" TargetMode="External"/><Relationship Id="rId1395" Type="http://schemas.openxmlformats.org/officeDocument/2006/relationships/hyperlink" Target="http://www.fortum.com/" TargetMode="External"/><Relationship Id="rId1396" Type="http://schemas.openxmlformats.org/officeDocument/2006/relationships/hyperlink" Target="http://www.soderenergi.se/" TargetMode="External"/><Relationship Id="rId1397" Type="http://schemas.openxmlformats.org/officeDocument/2006/relationships/hyperlink" Target="http://goo.gl/maps/89ymk" TargetMode="External"/><Relationship Id="rId1398" Type="http://schemas.openxmlformats.org/officeDocument/2006/relationships/hyperlink" Target="http://goo.gl/maps/12uIU" TargetMode="External"/><Relationship Id="rId1399" Type="http://schemas.openxmlformats.org/officeDocument/2006/relationships/hyperlink" Target="http://goo.gl/maps/XnUXw" TargetMode="External"/><Relationship Id="rId1784" Type="http://schemas.openxmlformats.org/officeDocument/2006/relationships/hyperlink" Target="http://goo.gl/maps/AtzDB" TargetMode="External"/><Relationship Id="rId1785" Type="http://schemas.openxmlformats.org/officeDocument/2006/relationships/hyperlink" Target="http://goo.gl/maps/fAieI" TargetMode="External"/><Relationship Id="rId1786" Type="http://schemas.openxmlformats.org/officeDocument/2006/relationships/hyperlink" Target="http://goo.gl/maps/JLbBK" TargetMode="External"/><Relationship Id="rId1787" Type="http://schemas.openxmlformats.org/officeDocument/2006/relationships/hyperlink" Target="http://goo.gl/maps/5ngN3" TargetMode="External"/><Relationship Id="rId1788" Type="http://schemas.openxmlformats.org/officeDocument/2006/relationships/hyperlink" Target="http://goo.gl/maps/xcoQq" TargetMode="External"/><Relationship Id="rId1789" Type="http://schemas.openxmlformats.org/officeDocument/2006/relationships/hyperlink" Target="http://www.city.takayama.lg.jp/seikatsukankyou/seisoukoujou.htm" TargetMode="External"/><Relationship Id="rId2080" Type="http://schemas.openxmlformats.org/officeDocument/2006/relationships/hyperlink" Target="http://www.town.kamifurano.hokkaido.jp/index.php?id=924" TargetMode="External"/><Relationship Id="rId2081" Type="http://schemas.openxmlformats.org/officeDocument/2006/relationships/hyperlink" Target="http://goo.gl/maps/7n4Ka" TargetMode="External"/><Relationship Id="rId2082" Type="http://schemas.openxmlformats.org/officeDocument/2006/relationships/hyperlink" Target="http://rlodms.com/v1_1_6/" TargetMode="External"/><Relationship Id="rId2083" Type="http://schemas.openxmlformats.org/officeDocument/2006/relationships/hyperlink" Target="http://goo.gl/maps/1yIV8" TargetMode="External"/><Relationship Id="rId2084" Type="http://schemas.openxmlformats.org/officeDocument/2006/relationships/hyperlink" Target="http://goo.gl/maps/uDT5K" TargetMode="External"/><Relationship Id="rId2085" Type="http://schemas.openxmlformats.org/officeDocument/2006/relationships/hyperlink" Target="http://www.toshimamura.org/" TargetMode="External"/><Relationship Id="rId2086" Type="http://schemas.openxmlformats.org/officeDocument/2006/relationships/hyperlink" Target="http://vill.kouzushima.tokyo.jp/" TargetMode="External"/><Relationship Id="rId2087" Type="http://schemas.openxmlformats.org/officeDocument/2006/relationships/hyperlink" Target="http://www.mikurasima.jp/" TargetMode="External"/><Relationship Id="rId2088" Type="http://schemas.openxmlformats.org/officeDocument/2006/relationships/hyperlink" Target="http://www.niijima.com/" TargetMode="External"/><Relationship Id="rId2089" Type="http://schemas.openxmlformats.org/officeDocument/2006/relationships/hyperlink" Target="http://www.niijima.com/" TargetMode="External"/><Relationship Id="rId1" Type="http://schemas.openxmlformats.org/officeDocument/2006/relationships/hyperlink" Target="http://www.covantaenergy.com/" TargetMode="External"/><Relationship Id="rId2" Type="http://schemas.openxmlformats.org/officeDocument/2006/relationships/hyperlink" Target="http://www.afvalenergiebedrijf.nl/" TargetMode="External"/><Relationship Id="rId3" Type="http://schemas.openxmlformats.org/officeDocument/2006/relationships/hyperlink" Target="http://maps.google.nl/maps?q=41.80355,-70.787787&amp;num=1&amp;sll=41.803644,-70.788084&amp;sspn=0.006295,0.006295&amp;hl=nl&amp;ie=UTF8&amp;ll=41.802495,-70.78517&amp;spn=0.011293,0.02738&amp;t=h&amp;z=16" TargetMode="External"/><Relationship Id="rId920" Type="http://schemas.openxmlformats.org/officeDocument/2006/relationships/hyperlink" Target="http://goo.gl/maps/e339" TargetMode="External"/><Relationship Id="rId921" Type="http://schemas.openxmlformats.org/officeDocument/2006/relationships/hyperlink" Target="http://goo.gl/maps/sOI8" TargetMode="External"/><Relationship Id="rId922" Type="http://schemas.openxmlformats.org/officeDocument/2006/relationships/hyperlink" Target="http://goo.gl/maps/aV1rT" TargetMode="External"/><Relationship Id="rId923" Type="http://schemas.openxmlformats.org/officeDocument/2006/relationships/hyperlink" Target="http://www.city.niihama.lg.jp/" TargetMode="External"/><Relationship Id="rId924" Type="http://schemas.openxmlformats.org/officeDocument/2006/relationships/hyperlink" Target="http://goo.gl/maps/vyv9" TargetMode="External"/><Relationship Id="rId925" Type="http://schemas.openxmlformats.org/officeDocument/2006/relationships/hyperlink" Target="http://goo.gl/maps/N0Ndm" TargetMode="External"/><Relationship Id="rId926" Type="http://schemas.openxmlformats.org/officeDocument/2006/relationships/hyperlink" Target="http://www.city.ozu.ehime.jp/" TargetMode="External"/><Relationship Id="rId927" Type="http://schemas.openxmlformats.org/officeDocument/2006/relationships/hyperlink" Target="http://goo.gl/maps/ybg97" TargetMode="External"/><Relationship Id="rId140" Type="http://schemas.openxmlformats.org/officeDocument/2006/relationships/hyperlink" Target="http://www.lombric.com/" TargetMode="External"/><Relationship Id="rId141" Type="http://schemas.openxmlformats.org/officeDocument/2006/relationships/hyperlink" Target="http://maps.google.nl/maps?q=Villejust,+Frankrijk&amp;hl=nl&amp;ie=UTF8&amp;ll=48.684012,2.215424&amp;spn=0.002812,0.006866&amp;sll=52.469397,5.509644&amp;sspn=5.288537,9.876709&amp;vpsrc=6&amp;hnear=Villejust,+Essonne,+%C3%8Ele-de-France,+Frankrijk&amp;t=h&amp;z=18" TargetMode="External"/><Relationship Id="rId142" Type="http://schemas.openxmlformats.org/officeDocument/2006/relationships/hyperlink" Target="http://maps.google.nl/maps?q=Saint-Ouen+-+l'Aum%C3%B4ne,+Saint-Ouen-l'Aum%C3%B4ne,+France&amp;hl=nl&amp;ie=UTF8&amp;ll=49.039514,2.153744&amp;spn=0.002792,0.006866&amp;sll=52.469397,5.509644&amp;sspn=5.288537,9.876709&amp;vpsrc=6&amp;hnear=Saint-Ouen-l'Aum%C3%B4ne&amp;t=h&amp;z=18" TargetMode="External"/><Relationship Id="rId143" Type="http://schemas.openxmlformats.org/officeDocument/2006/relationships/hyperlink" Target="http://maps.google.nl/maps?q=Le+Bois+d%E2%80%99Anga+17310+SAINT-PIERRE-D%E2%80%99OLERON&amp;hl=nl&amp;ie=UTF8&amp;ll=45.92605,-1.280996&amp;spn=0.002963,0.006866&amp;sll=52.469397,5.509644&amp;sspn=5.288537,9.876709&amp;vpsrc=6&amp;hnear=Bois+d'Anga&amp;t=h&amp;z=18" TargetMode="External"/><Relationship Id="rId144" Type="http://schemas.openxmlformats.org/officeDocument/2006/relationships/hyperlink" Target="http://maps.google.nl/maps?q=Saint-Pantal%C3%A9on-de-Larche&amp;hl=nl&amp;ie=UTF8&amp;ll=45.164127,1.467785&amp;spn=0.002988,0.006866&amp;sll=52.469397,5.509644&amp;sspn=5.288537,9.876709&amp;vpsrc=6&amp;hnear=Saint-Pantal%C3%A9on-de-Larche,+Corr%C3%A8ze,+Limousin,+Frankrijk&amp;t=h&amp;z=18" TargetMode="External"/><Relationship Id="rId145" Type="http://schemas.openxmlformats.org/officeDocument/2006/relationships/hyperlink" Target="http://maps.google.nl/maps?q=Chemin+du+Mas+de+Cheylon,+N%C3%AEmes,+France&amp;hl=nl&amp;ie=UTF8&amp;ll=43.790839,4.339449&amp;spn=0.006118,0.013733&amp;sll=43.836699,4.360054&amp;sspn=0.195639,0.308647&amp;vpsrc=6&amp;hnear=Chemin+du+Mas+de+Cheylon,+30900+N%C3%AEmes,+Gard,+Languedoc-Rou" TargetMode="External"/><Relationship Id="rId146" Type="http://schemas.openxmlformats.org/officeDocument/2006/relationships/hyperlink" Target="http://maps.google.nl/maps?q=38+Route+de+Vauzelles+58117+Fourchambault&amp;hl=nl&amp;ie=UTF8&amp;ll=47.017563,3.099679&amp;spn=0.005808,0.013733&amp;sll=52.469397,5.509644&amp;sspn=5.288537,9.876709&amp;vpsrc=6&amp;hnear=38+Route+de+Vauzelles,+58180+Fourchambault,+Ni%C3%A8vre,+Bourgogne" TargetMode="External"/><Relationship Id="rId147" Type="http://schemas.openxmlformats.org/officeDocument/2006/relationships/hyperlink" Target="http://maps.google.nl/maps?q=89100+Sens,+Frankrijk&amp;hl=nl&amp;ie=UTF8&amp;ll=48.196335,3.313939&amp;spn=0.002839,0.006866&amp;sll=47.017563,3.099679&amp;sspn=0.005808,0.013733&amp;vpsrc=6&amp;hnear=Sens,+Yonne,+Bourgondi%C3%AB,+Frankrijk&amp;t=h&amp;z=18" TargetMode="External"/><Relationship Id="rId148" Type="http://schemas.openxmlformats.org/officeDocument/2006/relationships/hyperlink" Target="http://maps.google.nl/maps?q=Lons-le-Saunier,+Frankrijk&amp;hl=nl&amp;ie=UTF8&amp;ll=46.686565,5.580164&amp;spn=0.005814,0.013733&amp;sll=46.626806,6.333618&amp;sspn=2.980249,4.938354&amp;vpsrc=6&amp;hnear=Lons-le-Saunier,+Jura,+Franche-Comt%C3%A9,+Frankrijk&amp;t=h&amp;z=17" TargetMode="External"/><Relationship Id="rId149" Type="http://schemas.openxmlformats.org/officeDocument/2006/relationships/hyperlink" Target="http://g.co/maps/x7kwb" TargetMode="External"/><Relationship Id="rId928" Type="http://schemas.openxmlformats.org/officeDocument/2006/relationships/hyperlink" Target="http://goo.gl/maps/zfMg" TargetMode="External"/><Relationship Id="rId929" Type="http://schemas.openxmlformats.org/officeDocument/2006/relationships/hyperlink" Target="https://www.city.shikokuchuo.ehime.jp/" TargetMode="External"/><Relationship Id="rId530" Type="http://schemas.openxmlformats.org/officeDocument/2006/relationships/hyperlink" Target="http://maps.google.com/maps?q=Marschgehren+13,+28779,+Bremen,+Deutschland&amp;hl=en&amp;ll=53.179112,8.577297&amp;spn=0.005221,0.009602&amp;sll=37.0625,-95.677068&amp;sspn=55.806079,78.662109&amp;vpsrc=6&amp;hnear=Marschgehren,+Germany&amp;t=h&amp;z=17" TargetMode="External"/><Relationship Id="rId531" Type="http://schemas.openxmlformats.org/officeDocument/2006/relationships/hyperlink" Target="http://www.hkw-blumenthal.de/" TargetMode="External"/><Relationship Id="rId532" Type="http://schemas.openxmlformats.org/officeDocument/2006/relationships/hyperlink" Target="http://maps.google.com/maps?q=Kasseler+Landstra%C3%9Fe+23,+D-37213,+Witzenhausen,+Deutschland&amp;hl=en&amp;ie=UTF8&amp;sll=37.0625,-95.677068&amp;sspn=55.806079,78.662109&amp;vpsrc=0&amp;hnear=Kasseler+Landstra%C3%9Fe+23,+37213+Witzenhausen,+Kassel,+Hessen,+Germany&amp;t=h&amp;z=16" TargetMode="External"/><Relationship Id="rId533" Type="http://schemas.openxmlformats.org/officeDocument/2006/relationships/hyperlink" Target="http://bt-umwelt.de/" TargetMode="External"/><Relationship Id="rId534" Type="http://schemas.openxmlformats.org/officeDocument/2006/relationships/hyperlink" Target="http://maps.google.com/maps?q=Limmerstra%C3%9Fe+2,+34497,+Korbach,+Deutschland&amp;hl=en&amp;ie=UTF8&amp;ll=51.283884,8.870816&amp;spn=0.005449,0.009602&amp;sll=51.305292,9.830189&amp;sspn=0.087142,0.153637&amp;vpsrc=6&amp;hnear=Limmerstra%C3%9Fe+2,+34497+Korbach,+Kassel,+Hessen,+German" TargetMode="External"/><Relationship Id="rId535" Type="http://schemas.openxmlformats.org/officeDocument/2006/relationships/hyperlink" Target="http://www.ihkw-korbach.de/" TargetMode="External"/><Relationship Id="rId536" Type="http://schemas.openxmlformats.org/officeDocument/2006/relationships/hyperlink" Target="http://maps.google.com/maps?q=48.444836,10.883653&amp;hl=en&amp;num=1&amp;t=h&amp;vpsrc=0&amp;z=18" TargetMode="External"/><Relationship Id="rId537" Type="http://schemas.openxmlformats.org/officeDocument/2006/relationships/hyperlink" Target="http://www.industriepark-gersthofen.de/" TargetMode="External"/><Relationship Id="rId538" Type="http://schemas.openxmlformats.org/officeDocument/2006/relationships/hyperlink" Target="http://maps.google.com/maps?q=Lippewerk+l%C3%BCnen&amp;hl=en&amp;ie=UTF8&amp;ll=51.616671,7.462249&amp;spn=0.010819,0.019205&amp;sll=37.0625,-95.677068&amp;sspn=55.806079,78.662109&amp;vpsrc=6&amp;hq=Lippewerk&amp;hnear=L%C3%BCnen,+Arnsberg,+North+Rhine-Westphalia,+Germany&amp;t=h&amp;z=16" TargetMode="External"/><Relationship Id="rId539" Type="http://schemas.openxmlformats.org/officeDocument/2006/relationships/hyperlink" Target="http://maps.google.com/maps?q=Firma+Rasselstein,++Andernach&amp;hl=en&amp;ll=50.434876,7.432659&amp;spn=0.011098,0.019205&amp;sll=37.0625,-95.677068&amp;sspn=55.806079,78.662109&amp;vpsrc=6&amp;hq=Firma+Rasselstein,++Andernach&amp;radius=15000&amp;t=h&amp;z=16" TargetMode="External"/><Relationship Id="rId4" Type="http://schemas.openxmlformats.org/officeDocument/2006/relationships/hyperlink" Target="http://g.co/maps/hpm4w" TargetMode="External"/><Relationship Id="rId5" Type="http://schemas.openxmlformats.org/officeDocument/2006/relationships/hyperlink" Target="http://maps.google.nl/maps?q=40.738063,-74.124938&amp;num=1&amp;t=h&amp;sll=40.738299,-74.124316&amp;sspn=0.005739,0.009602&amp;hl=nl&amp;ie=UTF8&amp;ll=40.738193,-74.12497&amp;spn=0.005739,0.01369&amp;z=17" TargetMode="External"/><Relationship Id="rId6" Type="http://schemas.openxmlformats.org/officeDocument/2006/relationships/hyperlink" Target="http://maps.google.nl/maps?f=q&amp;source=s_q&amp;hl=nl&amp;geocode=&amp;q=98+Tuas+South+Avenue+3+Singapore+637821&amp;sll=52.469397,5.509644&amp;sspn=4.725979,9.832764&amp;ie=UTF8&amp;hq=&amp;hnear=98+Tuas+South+Avenue+3,+Singapore+637821&amp;t=h&amp;z=17" TargetMode="External"/><Relationship Id="rId7" Type="http://schemas.openxmlformats.org/officeDocument/2006/relationships/hyperlink" Target="http://maps.google.nl/maps?q=1.462064,103.793206&amp;num=1&amp;t=h&amp;sll=1.461996,103.793121&amp;sspn=0.006295,0.006295&amp;hl=nl&amp;ie=UTF8&amp;ll=1.461996,103.793121&amp;spn=0.007572,0.009602&amp;z=17" TargetMode="External"/><Relationship Id="rId8" Type="http://schemas.openxmlformats.org/officeDocument/2006/relationships/hyperlink" Target="http://maps.google.nl/maps?q=35.63155,139.756195&amp;num=1&amp;t=h&amp;sll=35.664518,139.71385&amp;sspn=0.021757,0.038418&amp;hl=nl&amp;ie=UTF8&amp;ll=35.631244,139.757128&amp;spn=0.003078,0.004801&amp;z=18" TargetMode="External"/><Relationship Id="rId9" Type="http://schemas.openxmlformats.org/officeDocument/2006/relationships/hyperlink" Target="http://maps.google.nl/maps?q=48.403822,10.933156&amp;num=1&amp;t=h&amp;sll=48.365457,10.894768&amp;sspn=0.118679,0.256119&amp;hl=nl&amp;ie=UTF8&amp;ll=48.403608,10.936546&amp;spn=0.010057,0.019205&amp;z=16" TargetMode="External"/><Relationship Id="rId1790" Type="http://schemas.openxmlformats.org/officeDocument/2006/relationships/hyperlink" Target="http://goo.gl/maps/LJSlV" TargetMode="External"/><Relationship Id="rId1791" Type="http://schemas.openxmlformats.org/officeDocument/2006/relationships/hyperlink" Target="http://www.city.tajimi.gifu.jp/kankyo/kasahara_clean/shoukyaku.htm" TargetMode="External"/><Relationship Id="rId1792" Type="http://schemas.openxmlformats.org/officeDocument/2006/relationships/hyperlink" Target="http://goo.gl/maps/gR8Gw" TargetMode="External"/><Relationship Id="rId1793" Type="http://schemas.openxmlformats.org/officeDocument/2006/relationships/hyperlink" Target="http://www18.ocn.ne.jp/~c-kouiki/" TargetMode="External"/><Relationship Id="rId1794" Type="http://schemas.openxmlformats.org/officeDocument/2006/relationships/hyperlink" Target="http://goo.gl/maps/v0VZr" TargetMode="External"/><Relationship Id="rId1795" Type="http://schemas.openxmlformats.org/officeDocument/2006/relationships/hyperlink" Target="http://goo.gl/maps/c6tlt" TargetMode="External"/><Relationship Id="rId1796" Type="http://schemas.openxmlformats.org/officeDocument/2006/relationships/hyperlink" Target="http://www.city.atami.shizuoka.jp/page.php?p_id=493" TargetMode="External"/><Relationship Id="rId1797" Type="http://schemas.openxmlformats.org/officeDocument/2006/relationships/hyperlink" Target="http://goo.gl/maps/TFCCq" TargetMode="External"/><Relationship Id="rId1798" Type="http://schemas.openxmlformats.org/officeDocument/2006/relationships/hyperlink" Target="http://www.city.fujinomiya.shizuoka.jp/seisou/seisou.htm" TargetMode="External"/><Relationship Id="rId1799" Type="http://schemas.openxmlformats.org/officeDocument/2006/relationships/hyperlink" Target="http://goo.gl/maps/qV9ko" TargetMode="External"/><Relationship Id="rId2090" Type="http://schemas.openxmlformats.org/officeDocument/2006/relationships/hyperlink" Target="http://www.vill.ogasawara.tokyo.jp/" TargetMode="External"/><Relationship Id="rId2091" Type="http://schemas.openxmlformats.org/officeDocument/2006/relationships/hyperlink" Target="http://goo.gl/maps/WIE6o" TargetMode="External"/><Relationship Id="rId2092" Type="http://schemas.openxmlformats.org/officeDocument/2006/relationships/hyperlink" Target="http://goo.gl/maps/hkGKm" TargetMode="External"/><Relationship Id="rId2093" Type="http://schemas.openxmlformats.org/officeDocument/2006/relationships/hyperlink" Target="http://goo.gl/maps/PXL8f" TargetMode="External"/><Relationship Id="rId2094" Type="http://schemas.openxmlformats.org/officeDocument/2006/relationships/hyperlink" Target="http://goo.gl/maps/rwjSS" TargetMode="External"/><Relationship Id="rId2095" Type="http://schemas.openxmlformats.org/officeDocument/2006/relationships/hyperlink" Target="http://goo.gl/maps/SrJur" TargetMode="External"/><Relationship Id="rId2096" Type="http://schemas.openxmlformats.org/officeDocument/2006/relationships/hyperlink" Target="http://goo.gl/maps/gyynp" TargetMode="External"/><Relationship Id="rId2097" Type="http://schemas.openxmlformats.org/officeDocument/2006/relationships/hyperlink" Target="http://www.city.kasai.hyogo.jp/01kura/04koky/01koky15.htm" TargetMode="External"/><Relationship Id="rId2098" Type="http://schemas.openxmlformats.org/officeDocument/2006/relationships/hyperlink" Target="http://goo.gl/maps/GmaZy" TargetMode="External"/><Relationship Id="rId2099" Type="http://schemas.openxmlformats.org/officeDocument/2006/relationships/hyperlink" Target="http://goo.gl/maps/1RMmV" TargetMode="External"/><Relationship Id="rId1000" Type="http://schemas.openxmlformats.org/officeDocument/2006/relationships/hyperlink" Target="http://goo.gl/maps/s7VLx" TargetMode="External"/><Relationship Id="rId1001" Type="http://schemas.openxmlformats.org/officeDocument/2006/relationships/hyperlink" Target="http://goo.gl/maps/FVsOk" TargetMode="External"/><Relationship Id="rId1002" Type="http://schemas.openxmlformats.org/officeDocument/2006/relationships/hyperlink" Target="http://www.city.hamamatsu.shizuoka.jp/" TargetMode="External"/><Relationship Id="rId1003" Type="http://schemas.openxmlformats.org/officeDocument/2006/relationships/hyperlink" Target="http://www.city.hamamatsu.shizuoka.jp/" TargetMode="External"/><Relationship Id="rId930" Type="http://schemas.openxmlformats.org/officeDocument/2006/relationships/hyperlink" Target="https://www.city.shikokuchuo.ehime.jp/" TargetMode="External"/><Relationship Id="rId931" Type="http://schemas.openxmlformats.org/officeDocument/2006/relationships/hyperlink" Target="http://goo.gl/maps/Ep4p8" TargetMode="External"/><Relationship Id="rId932" Type="http://schemas.openxmlformats.org/officeDocument/2006/relationships/hyperlink" Target="http://goo.gl/maps/ZvEdP" TargetMode="External"/><Relationship Id="rId933" Type="http://schemas.openxmlformats.org/officeDocument/2006/relationships/hyperlink" Target="http://goo.gl/maps/EfUAF" TargetMode="External"/><Relationship Id="rId934" Type="http://schemas.openxmlformats.org/officeDocument/2006/relationships/hyperlink" Target="http://goo.gl/maps/LzOA" TargetMode="External"/><Relationship Id="rId935" Type="http://schemas.openxmlformats.org/officeDocument/2006/relationships/hyperlink" Target="http://goo.gl/maps/mXlw" TargetMode="External"/><Relationship Id="rId936" Type="http://schemas.openxmlformats.org/officeDocument/2006/relationships/hyperlink" Target="http://goo.gl/maps/dqk3b" TargetMode="External"/><Relationship Id="rId937" Type="http://schemas.openxmlformats.org/officeDocument/2006/relationships/hyperlink" Target="http://goo.gl/maps/GciB" TargetMode="External"/><Relationship Id="rId150" Type="http://schemas.openxmlformats.org/officeDocument/2006/relationships/hyperlink" Target="http://www.a2a.eu/" TargetMode="External"/><Relationship Id="rId151" Type="http://schemas.openxmlformats.org/officeDocument/2006/relationships/hyperlink" Target="http://www.aisaspa.com/" TargetMode="External"/><Relationship Id="rId152" Type="http://schemas.openxmlformats.org/officeDocument/2006/relationships/hyperlink" Target="http://g.co/maps/5zb9k" TargetMode="External"/><Relationship Id="rId153" Type="http://schemas.openxmlformats.org/officeDocument/2006/relationships/hyperlink" Target="http://g.co/maps/hjazy" TargetMode="External"/><Relationship Id="rId154" Type="http://schemas.openxmlformats.org/officeDocument/2006/relationships/hyperlink" Target="http://www.jonkopingenergi.se/" TargetMode="External"/><Relationship Id="rId155" Type="http://schemas.openxmlformats.org/officeDocument/2006/relationships/hyperlink" Target="http://www.tekniskaverken.se/" TargetMode="External"/><Relationship Id="rId156" Type="http://schemas.openxmlformats.org/officeDocument/2006/relationships/hyperlink" Target="http://g.co/maps/kj9rx" TargetMode="External"/><Relationship Id="rId157" Type="http://schemas.openxmlformats.org/officeDocument/2006/relationships/hyperlink" Target="http://www.c-competencies.com/" TargetMode="External"/><Relationship Id="rId158" Type="http://schemas.openxmlformats.org/officeDocument/2006/relationships/hyperlink" Target="http://g.co/maps/3tamk" TargetMode="External"/><Relationship Id="rId159" Type="http://schemas.openxmlformats.org/officeDocument/2006/relationships/hyperlink" Target="http://www.rcero-celje.si/" TargetMode="External"/><Relationship Id="rId938" Type="http://schemas.openxmlformats.org/officeDocument/2006/relationships/hyperlink" Target="http://goo.gl/maps/v0rD" TargetMode="External"/><Relationship Id="rId939" Type="http://schemas.openxmlformats.org/officeDocument/2006/relationships/hyperlink" Target="http://www.city.ishinomaki.lg.jp/" TargetMode="External"/><Relationship Id="rId1004" Type="http://schemas.openxmlformats.org/officeDocument/2006/relationships/hyperlink" Target="http://www.city.hamamatsu.shizuoka.jp/" TargetMode="External"/><Relationship Id="rId1005" Type="http://schemas.openxmlformats.org/officeDocument/2006/relationships/hyperlink" Target="http://goo.gl/maps/GLknr" TargetMode="External"/><Relationship Id="rId1006" Type="http://schemas.openxmlformats.org/officeDocument/2006/relationships/hyperlink" Target="http://www.city.hamamatsu.shizuoka.jp/" TargetMode="External"/><Relationship Id="rId1007" Type="http://schemas.openxmlformats.org/officeDocument/2006/relationships/hyperlink" Target="http://goo.gl/maps/0G5jq" TargetMode="External"/><Relationship Id="rId1008" Type="http://schemas.openxmlformats.org/officeDocument/2006/relationships/hyperlink" Target="http://www.city.otsu.shiga.jp/" TargetMode="External"/><Relationship Id="rId1009" Type="http://schemas.openxmlformats.org/officeDocument/2006/relationships/hyperlink" Target="http://goo.gl/maps/A2Hxq" TargetMode="External"/><Relationship Id="rId540" Type="http://schemas.openxmlformats.org/officeDocument/2006/relationships/hyperlink" Target="http://www.ihkw-andernach.de/" TargetMode="External"/><Relationship Id="rId541" Type="http://schemas.openxmlformats.org/officeDocument/2006/relationships/hyperlink" Target="http://www.stadtwerke-neumuenster.de/tev" TargetMode="External"/><Relationship Id="rId542" Type="http://schemas.openxmlformats.org/officeDocument/2006/relationships/hyperlink" Target="http://maps.google.com/maps?q=Bismarckstra%C3%9Fe+51,+24534,+Neum%C3%BCnster,+Germany&amp;hl=en&amp;ie=UTF8&amp;ll=54.08237,9.98904&amp;spn=0.002555,0.004801&amp;sll=54.077923,9.987946&amp;sspn=0.654222,1.229095&amp;vpsrc=6&amp;hnear=Bismarckstra%C3%9Fe+51,+Neum%C3%BCnster+24534+Neum%C3" TargetMode="External"/><Relationship Id="rId543" Type="http://schemas.openxmlformats.org/officeDocument/2006/relationships/hyperlink" Target="https://www.stadtwerke-erfurt.de/" TargetMode="External"/><Relationship Id="rId544" Type="http://schemas.openxmlformats.org/officeDocument/2006/relationships/hyperlink" Target="http://maps.google.com/maps?q=50.686987,11.330751&amp;hl=en&amp;ll=50.687034,11.330992&amp;spn=0.00276,0.004801&amp;num=1&amp;t=h&amp;vpsrc=6&amp;z=18" TargetMode="External"/><Relationship Id="rId545" Type="http://schemas.openxmlformats.org/officeDocument/2006/relationships/hyperlink" Target="http://maps.google.nl/maps?q=Siemensstra%C3%9Fe+1,+89073+Ulm&amp;hl=nl&amp;ie=UTF8&amp;ll=48.363506,9.955072&amp;spn=0.002816,0.004823&amp;sll=52.469397,5.509644&amp;sspn=5.288537,9.876709&amp;vpsrc=6&amp;hnear=Siemensstra%C3%9Fe+1,+89079+Ulm,+T%C3%BCbingen,+Baden-W%C3%BCrttemberg,+Duit" TargetMode="External"/><Relationship Id="rId546" Type="http://schemas.openxmlformats.org/officeDocument/2006/relationships/hyperlink" Target="http://www.zv-tad.de/" TargetMode="External"/><Relationship Id="rId547" Type="http://schemas.openxmlformats.org/officeDocument/2006/relationships/hyperlink" Target="http://maps.google.com/maps?q=Pr%C5%AFmyslov%C3%A1+615+%2F+32,+Praha-Praha+9,+%C4%8Cesk%C3%A1+republika&amp;hl=en&amp;ie=UTF8&amp;ll=50.079141,14.54055&amp;spn=0.002795,0.004801&amp;sll=37.0625,-95.677068&amp;sspn=55.806079,78.662109&amp;vpsrc=6&amp;hnear=Pr%C5%AFmyslov%C3%A1+615%2F32,+" TargetMode="External"/><Relationship Id="rId548" Type="http://schemas.openxmlformats.org/officeDocument/2006/relationships/hyperlink" Target="http://www.psas.cz/" TargetMode="External"/><Relationship Id="rId549" Type="http://schemas.openxmlformats.org/officeDocument/2006/relationships/hyperlink" Target="http://maps.google.com/maps?q=Doktorky+Milady+Hor%C3%A1kov%C3%A9+571%2F56,+460+07+Liberec+VII-Horn%C3%AD+R%C5%AF%C5%BEodol,+Czech+Republic&amp;hl=en&amp;ie=UTF8&amp;ll=50.757442,15.057197&amp;spn=0.002756,0.004801&amp;sll=50.079141,14.54055&amp;sspn=0.002795,0.004801&amp;vpsrc=6&amp;geo" TargetMode="External"/><Relationship Id="rId1400" Type="http://schemas.openxmlformats.org/officeDocument/2006/relationships/hyperlink" Target="http://www.ljungby-energi.se/" TargetMode="External"/><Relationship Id="rId1401" Type="http://schemas.openxmlformats.org/officeDocument/2006/relationships/hyperlink" Target="http://www.tekniskaverken.se/" TargetMode="External"/><Relationship Id="rId1402" Type="http://schemas.openxmlformats.org/officeDocument/2006/relationships/hyperlink" Target="http://www.lidkoping.se/" TargetMode="External"/><Relationship Id="rId1403" Type="http://schemas.openxmlformats.org/officeDocument/2006/relationships/hyperlink" Target="http://goo.gl/maps/QQmmH" TargetMode="External"/><Relationship Id="rId1404" Type="http://schemas.openxmlformats.org/officeDocument/2006/relationships/hyperlink" Target="http://www.fortum.com/" TargetMode="External"/><Relationship Id="rId1405" Type="http://schemas.openxmlformats.org/officeDocument/2006/relationships/hyperlink" Target="http://www.bodensenergi.se/" TargetMode="External"/><Relationship Id="rId1406" Type="http://schemas.openxmlformats.org/officeDocument/2006/relationships/hyperlink" Target="http://goo.gl/maps/Dv1zk" TargetMode="External"/><Relationship Id="rId1407" Type="http://schemas.openxmlformats.org/officeDocument/2006/relationships/hyperlink" Target="http://www.bollnasenergi.se/" TargetMode="External"/><Relationship Id="rId1408" Type="http://schemas.openxmlformats.org/officeDocument/2006/relationships/hyperlink" Target="http://www.borlange-energi.se/" TargetMode="External"/><Relationship Id="rId1409" Type="http://schemas.openxmlformats.org/officeDocument/2006/relationships/hyperlink" Target="http://www.eksjoenergi.se/" TargetMode="External"/><Relationship Id="rId940" Type="http://schemas.openxmlformats.org/officeDocument/2006/relationships/hyperlink" Target="http://goo.gl/maps/QIJk" TargetMode="External"/><Relationship Id="rId941" Type="http://schemas.openxmlformats.org/officeDocument/2006/relationships/hyperlink" Target="http://goo.gl/maps/ZEjPt" TargetMode="External"/><Relationship Id="rId942" Type="http://schemas.openxmlformats.org/officeDocument/2006/relationships/hyperlink" Target="http://goo.gl/maps/srGv" TargetMode="External"/><Relationship Id="rId943" Type="http://schemas.openxmlformats.org/officeDocument/2006/relationships/hyperlink" Target="http://goo.gl/maps/xo1n" TargetMode="External"/><Relationship Id="rId944" Type="http://schemas.openxmlformats.org/officeDocument/2006/relationships/hyperlink" Target="http://goo.gl/maps/Ijjdo" TargetMode="External"/><Relationship Id="rId945" Type="http://schemas.openxmlformats.org/officeDocument/2006/relationships/hyperlink" Target="http://goo.gl/maps/Nyw2" TargetMode="External"/><Relationship Id="rId160" Type="http://schemas.openxmlformats.org/officeDocument/2006/relationships/hyperlink" Target="http://www.valorsul.pt/" TargetMode="External"/><Relationship Id="rId161" Type="http://schemas.openxmlformats.org/officeDocument/2006/relationships/hyperlink" Target="http://g.co/maps/t7xc3" TargetMode="External"/><Relationship Id="rId162" Type="http://schemas.openxmlformats.org/officeDocument/2006/relationships/hyperlink" Target="http://www.newenergycorp.com.au/" TargetMode="External"/><Relationship Id="rId163" Type="http://schemas.openxmlformats.org/officeDocument/2006/relationships/hyperlink" Target="http://g.co/maps/xq73x" TargetMode="External"/><Relationship Id="rId164" Type="http://schemas.openxmlformats.org/officeDocument/2006/relationships/hyperlink" Target="http://g.co/maps/n2b9k" TargetMode="External"/><Relationship Id="rId165" Type="http://schemas.openxmlformats.org/officeDocument/2006/relationships/hyperlink" Target="http://www.bruxelles-proprete.be/" TargetMode="External"/><Relationship Id="rId166" Type="http://schemas.openxmlformats.org/officeDocument/2006/relationships/hyperlink" Target="http://g.co/maps/6ur4h" TargetMode="External"/><Relationship Id="rId167" Type="http://schemas.openxmlformats.org/officeDocument/2006/relationships/hyperlink" Target="http://g.co/maps/e8y33" TargetMode="External"/><Relationship Id="rId168" Type="http://schemas.openxmlformats.org/officeDocument/2006/relationships/hyperlink" Target="http://g.co/maps/ce2zs" TargetMode="External"/><Relationship Id="rId169" Type="http://schemas.openxmlformats.org/officeDocument/2006/relationships/hyperlink" Target="http://g.co/maps/sy329" TargetMode="External"/><Relationship Id="rId946" Type="http://schemas.openxmlformats.org/officeDocument/2006/relationships/hyperlink" Target="http://goo.gl/maps/vX7aV" TargetMode="External"/><Relationship Id="rId947" Type="http://schemas.openxmlformats.org/officeDocument/2006/relationships/hyperlink" Target="http://www.watanakyouei.jp/" TargetMode="External"/><Relationship Id="rId948" Type="http://schemas.openxmlformats.org/officeDocument/2006/relationships/hyperlink" Target="http://goo.gl/maps/ISnv" TargetMode="External"/><Relationship Id="rId949" Type="http://schemas.openxmlformats.org/officeDocument/2006/relationships/hyperlink" Target="http://www.watanakyouei.jp/" TargetMode="External"/><Relationship Id="rId1010" Type="http://schemas.openxmlformats.org/officeDocument/2006/relationships/hyperlink" Target="http://www.city.otsu.shiga.jp/" TargetMode="External"/><Relationship Id="rId1011" Type="http://schemas.openxmlformats.org/officeDocument/2006/relationships/hyperlink" Target="http://goo.gl/maps/Re0hN" TargetMode="External"/><Relationship Id="rId1012" Type="http://schemas.openxmlformats.org/officeDocument/2006/relationships/hyperlink" Target="http://goo.gl/maps/yF2g5" TargetMode="External"/><Relationship Id="rId1013" Type="http://schemas.openxmlformats.org/officeDocument/2006/relationships/hyperlink" Target="http://www.city.sakai.lg.jp/city/info/_kanji/kanrensisetu.html" TargetMode="External"/><Relationship Id="rId1014" Type="http://schemas.openxmlformats.org/officeDocument/2006/relationships/hyperlink" Target="http://www.city.sakai.lg.jp/city/info/_kanji/kanrensisetu.html" TargetMode="External"/><Relationship Id="rId1015" Type="http://schemas.openxmlformats.org/officeDocument/2006/relationships/hyperlink" Target="http://goo.gl/maps/1NdEe" TargetMode="External"/><Relationship Id="rId1016" Type="http://schemas.openxmlformats.org/officeDocument/2006/relationships/hyperlink" Target="http://www.city.sakai.lg.jp/city/info/_kanji/kanrensisetu.html" TargetMode="External"/><Relationship Id="rId1017" Type="http://schemas.openxmlformats.org/officeDocument/2006/relationships/hyperlink" Target="http://goo.gl/maps/1NdEe" TargetMode="External"/><Relationship Id="rId1018" Type="http://schemas.openxmlformats.org/officeDocument/2006/relationships/hyperlink" Target="http://www.sankankouiki.jp/" TargetMode="External"/><Relationship Id="rId1019" Type="http://schemas.openxmlformats.org/officeDocument/2006/relationships/hyperlink" Target="http://maps.google.com/maps?q=%E6%97%A5%E6%9C%AC%E9%A6%99%E5%B7%9D%E7%9C%8C%E4%B8%89%E8%B1%8A%E5%B8%82%E5%B1%B1%E6%9C%AC%E7%94%BA%E8%B2%A1%E7%94%B0%E8%A5%BF%EF%BC%91%EF%BC%93%EF%BC%95%EF%BC%93%E2%88%92%EF%BC%91%EF%BC%90+%E4%B8%89%E8%A6%B3%E5%BA%83%E5%9F%259" TargetMode="External"/><Relationship Id="rId550" Type="http://schemas.openxmlformats.org/officeDocument/2006/relationships/hyperlink" Target="http://maps.google.com/maps?q=49.190714,16.666292&amp;hl=en&amp;ll=49.190308,16.666201&amp;spn=0.002847,0.004801&amp;num=1&amp;t=h&amp;vpsrc=6&amp;z=18" TargetMode="External"/><Relationship Id="rId551" Type="http://schemas.openxmlformats.org/officeDocument/2006/relationships/hyperlink" Target="http://www.sako.cz/" TargetMode="External"/><Relationship Id="rId552" Type="http://schemas.openxmlformats.org/officeDocument/2006/relationships/hyperlink" Target="http://www.termizo.mvv.cz/" TargetMode="External"/><Relationship Id="rId553" Type="http://schemas.openxmlformats.org/officeDocument/2006/relationships/hyperlink" Target="http://www.thermoselect.com/" TargetMode="External"/><Relationship Id="rId554" Type="http://schemas.openxmlformats.org/officeDocument/2006/relationships/hyperlink" Target="http://www.thermoselect.com/" TargetMode="External"/><Relationship Id="rId555" Type="http://schemas.openxmlformats.org/officeDocument/2006/relationships/hyperlink" Target="http://www.thermoselect.com/" TargetMode="External"/><Relationship Id="rId556" Type="http://schemas.openxmlformats.org/officeDocument/2006/relationships/hyperlink" Target="http://maps.google.com/maps?q=Sapporo,+Hokkaido+Prefecture,+Japan&amp;hl=en&amp;ll=43.109,141.282581&amp;spn=0.003078,0.004801&amp;sll=37.0625,-95.677068&amp;sspn=54.093296,78.662109&amp;vpsrc=6&amp;hnear=Sapporo,+Hokkaido+Prefecture,+Japan&amp;t=h&amp;z=18" TargetMode="External"/><Relationship Id="rId557" Type="http://schemas.openxmlformats.org/officeDocument/2006/relationships/hyperlink" Target="http://maps.google.com/maps?q=42.962763,141.354942&amp;hl=en&amp;ll=42.962731,141.355296&amp;spn=0.003086,0.004801&amp;num=1&amp;t=h&amp;vpsrc=0&amp;z=18" TargetMode="External"/><Relationship Id="rId558" Type="http://schemas.openxmlformats.org/officeDocument/2006/relationships/hyperlink" Target="http://maps.google.com/maps?q=Japan,+Hokkaid%C5%8D,+Sapporo-shi,+Shiroishi-ku,+Higashiyonesato,+%EF%BC%92%EF%BC%91%EF%BC%97%EF%BC%90&amp;hl=en&amp;ie=UTF8&amp;ll=43.090783,141.441593&amp;spn=0.006158,0.009602&amp;sll=42.962731,141.355296&amp;sspn=0.003086,0.004801&amp;vpsrc=6&amp;geocod" TargetMode="External"/><Relationship Id="rId559" Type="http://schemas.openxmlformats.org/officeDocument/2006/relationships/hyperlink" Target="http://www.city.sapporo.jp/" TargetMode="External"/><Relationship Id="rId1800" Type="http://schemas.openxmlformats.org/officeDocument/2006/relationships/hyperlink" Target="http://goo.gl/maps/Jr48p" TargetMode="External"/><Relationship Id="rId1801" Type="http://schemas.openxmlformats.org/officeDocument/2006/relationships/hyperlink" Target="http://goo.gl/maps/Em3GK" TargetMode="External"/><Relationship Id="rId1802" Type="http://schemas.openxmlformats.org/officeDocument/2006/relationships/hyperlink" Target="http://goo.gl/maps/aX5FE" TargetMode="External"/><Relationship Id="rId1803" Type="http://schemas.openxmlformats.org/officeDocument/2006/relationships/hyperlink" Target="http://goo.gl/maps/UYml2" TargetMode="External"/><Relationship Id="rId1410" Type="http://schemas.openxmlformats.org/officeDocument/2006/relationships/hyperlink" Target="http://goo.gl/maps/XQ1UG" TargetMode="External"/><Relationship Id="rId1411" Type="http://schemas.openxmlformats.org/officeDocument/2006/relationships/hyperlink" Target="http://goo.gl/maps/4UWsN" TargetMode="External"/><Relationship Id="rId1412" Type="http://schemas.openxmlformats.org/officeDocument/2006/relationships/hyperlink" Target="http://www.hem.se/" TargetMode="External"/><Relationship Id="rId1413" Type="http://schemas.openxmlformats.org/officeDocument/2006/relationships/hyperlink" Target="http://goo.gl/maps/rcXd5" TargetMode="External"/><Relationship Id="rId1414" Type="http://schemas.openxmlformats.org/officeDocument/2006/relationships/hyperlink" Target="http://www.hassleholmmiljo.se/" TargetMode="External"/><Relationship Id="rId1415" Type="http://schemas.openxmlformats.org/officeDocument/2006/relationships/hyperlink" Target="http://www.kil.se/kils-energi" TargetMode="External"/><Relationship Id="rId1416" Type="http://schemas.openxmlformats.org/officeDocument/2006/relationships/hyperlink" Target="http://goo.gl/maps/Eu5eP" TargetMode="External"/><Relationship Id="rId1417" Type="http://schemas.openxmlformats.org/officeDocument/2006/relationships/hyperlink" Target="http://www.vafabmiljo.se/" TargetMode="External"/><Relationship Id="rId1418" Type="http://schemas.openxmlformats.org/officeDocument/2006/relationships/hyperlink" Target="http://www.sakab.se/" TargetMode="External"/><Relationship Id="rId1419" Type="http://schemas.openxmlformats.org/officeDocument/2006/relationships/hyperlink" Target="http://goo.gl/maps/K9z6l" TargetMode="External"/><Relationship Id="rId950" Type="http://schemas.openxmlformats.org/officeDocument/2006/relationships/hyperlink" Target="http://goo.gl/maps/dZBEZ" TargetMode="External"/><Relationship Id="rId951" Type="http://schemas.openxmlformats.org/officeDocument/2006/relationships/hyperlink" Target="http://goo.gl/maps/xHRFQ" TargetMode="External"/><Relationship Id="rId952" Type="http://schemas.openxmlformats.org/officeDocument/2006/relationships/hyperlink" Target="http://goo.gl/maps/xZ0vQ" TargetMode="External"/><Relationship Id="rId953" Type="http://schemas.openxmlformats.org/officeDocument/2006/relationships/hyperlink" Target="http://goo.gl/maps/BwJ1P" TargetMode="External"/><Relationship Id="rId954" Type="http://schemas.openxmlformats.org/officeDocument/2006/relationships/hyperlink" Target="http://goo.gl/maps/nX0ec" TargetMode="External"/><Relationship Id="rId955" Type="http://schemas.openxmlformats.org/officeDocument/2006/relationships/hyperlink" Target="http://goo.gl/maps/Wla7Q" TargetMode="External"/><Relationship Id="rId170" Type="http://schemas.openxmlformats.org/officeDocument/2006/relationships/hyperlink" Target="http://g.co/maps/52748" TargetMode="External"/><Relationship Id="rId171" Type="http://schemas.openxmlformats.org/officeDocument/2006/relationships/hyperlink" Target="http://g.co/maps/qjem5" TargetMode="External"/><Relationship Id="rId172" Type="http://schemas.openxmlformats.org/officeDocument/2006/relationships/hyperlink" Target="http://www.isvag.be/" TargetMode="External"/><Relationship Id="rId173" Type="http://schemas.openxmlformats.org/officeDocument/2006/relationships/hyperlink" Target="http://g.co/maps/zp3e2" TargetMode="External"/><Relationship Id="rId174" Type="http://schemas.openxmlformats.org/officeDocument/2006/relationships/hyperlink" Target="http://www.ibw.be/" TargetMode="External"/><Relationship Id="rId175" Type="http://schemas.openxmlformats.org/officeDocument/2006/relationships/hyperlink" Target="http://www.ipalle.be/" TargetMode="External"/><Relationship Id="rId176" Type="http://schemas.openxmlformats.org/officeDocument/2006/relationships/hyperlink" Target="http://g.co/maps/ymb64" TargetMode="External"/><Relationship Id="rId177" Type="http://schemas.openxmlformats.org/officeDocument/2006/relationships/hyperlink" Target="http://g.co/maps/hh3wf" TargetMode="External"/><Relationship Id="rId178" Type="http://schemas.openxmlformats.org/officeDocument/2006/relationships/hyperlink" Target="http://icdi.be/" TargetMode="External"/><Relationship Id="rId179" Type="http://schemas.openxmlformats.org/officeDocument/2006/relationships/hyperlink" Target="http://maps.google.nl/maps?q=Port+de+la+Praye&amp;hl=nl&amp;ll=50.420246,4.54392&amp;spn=0.0027,0.006866&amp;sll=50.654848,4.21581&amp;sspn=0.010747,0.027466&amp;vpsrc=6&amp;hq=Port+de+la+Praye&amp;t=h&amp;z=18" TargetMode="External"/><Relationship Id="rId956" Type="http://schemas.openxmlformats.org/officeDocument/2006/relationships/hyperlink" Target="http://goo.gl/maps/vgukZ" TargetMode="External"/><Relationship Id="rId957" Type="http://schemas.openxmlformats.org/officeDocument/2006/relationships/hyperlink" Target="http://goo.gl/maps/RBIXy" TargetMode="External"/><Relationship Id="rId958" Type="http://schemas.openxmlformats.org/officeDocument/2006/relationships/hyperlink" Target="http://goo.gl/maps/H9pcH" TargetMode="External"/><Relationship Id="rId959" Type="http://schemas.openxmlformats.org/officeDocument/2006/relationships/hyperlink" Target="http://goo.gl/maps/rkx9" TargetMode="External"/><Relationship Id="rId1020" Type="http://schemas.openxmlformats.org/officeDocument/2006/relationships/hyperlink" Target="http://www.city.kinokawa.lg.jp/" TargetMode="External"/><Relationship Id="rId1021" Type="http://schemas.openxmlformats.org/officeDocument/2006/relationships/hyperlink" Target="http://goo.gl/maps/QroJu" TargetMode="External"/><Relationship Id="rId1022" Type="http://schemas.openxmlformats.org/officeDocument/2006/relationships/hyperlink" Target="http://goo.gl/maps/FA63c" TargetMode="External"/><Relationship Id="rId1023" Type="http://schemas.openxmlformats.org/officeDocument/2006/relationships/hyperlink" Target="http://www.town.shirahama.wakayama.jp/" TargetMode="External"/><Relationship Id="rId1024" Type="http://schemas.openxmlformats.org/officeDocument/2006/relationships/hyperlink" Target="http://goo.gl/maps/6QRHY" TargetMode="External"/><Relationship Id="rId1025" Type="http://schemas.openxmlformats.org/officeDocument/2006/relationships/hyperlink" Target="http://goo.gl/maps/6d4LU" TargetMode="External"/><Relationship Id="rId1026" Type="http://schemas.openxmlformats.org/officeDocument/2006/relationships/hyperlink" Target="http://goo.gl/maps/y1sJC" TargetMode="External"/><Relationship Id="rId1027" Type="http://schemas.openxmlformats.org/officeDocument/2006/relationships/hyperlink" Target="http://goo.gl/maps/ecnWU" TargetMode="External"/><Relationship Id="rId1028" Type="http://schemas.openxmlformats.org/officeDocument/2006/relationships/hyperlink" Target="http://goo.gl/maps/OfklZ" TargetMode="External"/><Relationship Id="rId1029" Type="http://schemas.openxmlformats.org/officeDocument/2006/relationships/hyperlink" Target="http://goo.gl/maps/x5A8g" TargetMode="External"/><Relationship Id="rId560" Type="http://schemas.openxmlformats.org/officeDocument/2006/relationships/hyperlink" Target="http://www.city.sapporo.jp/" TargetMode="External"/><Relationship Id="rId561" Type="http://schemas.openxmlformats.org/officeDocument/2006/relationships/hyperlink" Target="http://www.city.sapporo.jp/" TargetMode="External"/><Relationship Id="rId562" Type="http://schemas.openxmlformats.org/officeDocument/2006/relationships/hyperlink" Target="http://maps.google.com/maps?q=36.091609,139.212211&amp;hl=en&amp;num=1&amp;t=h&amp;vpsrc=0&amp;z=18" TargetMode="External"/><Relationship Id="rId563" Type="http://schemas.openxmlformats.org/officeDocument/2006/relationships/hyperlink" Target="http://www.kotkanenergia.fi/" TargetMode="External"/><Relationship Id="rId564" Type="http://schemas.openxmlformats.org/officeDocument/2006/relationships/hyperlink" Target="http://www.pjt.co.th/" TargetMode="External"/><Relationship Id="rId565" Type="http://schemas.openxmlformats.org/officeDocument/2006/relationships/hyperlink" Target="http://www.covantaenergy.com/" TargetMode="External"/><Relationship Id="rId566" Type="http://schemas.openxmlformats.org/officeDocument/2006/relationships/hyperlink" Target="http://www.covantaenergy.com/" TargetMode="External"/><Relationship Id="rId567" Type="http://schemas.openxmlformats.org/officeDocument/2006/relationships/hyperlink" Target="http://cdmup.u5.84g.com/" TargetMode="External"/><Relationship Id="rId568" Type="http://schemas.openxmlformats.org/officeDocument/2006/relationships/hyperlink" Target="http://www.veolia-esasia.com/" TargetMode="External"/><Relationship Id="rId569" Type="http://schemas.openxmlformats.org/officeDocument/2006/relationships/hyperlink" Target="http://www.veolia-esasia.com/" TargetMode="External"/><Relationship Id="rId1804" Type="http://schemas.openxmlformats.org/officeDocument/2006/relationships/hyperlink" Target="http://www.town.kawazu.shizuoka.jp/syoukai/map/gomi.htm" TargetMode="External"/><Relationship Id="rId1805" Type="http://schemas.openxmlformats.org/officeDocument/2006/relationships/hyperlink" Target="http://goo.gl/maps/uYBcf" TargetMode="External"/><Relationship Id="rId1806" Type="http://schemas.openxmlformats.org/officeDocument/2006/relationships/hyperlink" Target="http://www.shida.or.jp/" TargetMode="External"/><Relationship Id="rId1807" Type="http://schemas.openxmlformats.org/officeDocument/2006/relationships/hyperlink" Target="http://goo.gl/maps/4HTLQ" TargetMode="External"/><Relationship Id="rId1808" Type="http://schemas.openxmlformats.org/officeDocument/2006/relationships/hyperlink" Target="http://www.shida.or.jp/" TargetMode="External"/><Relationship Id="rId1809" Type="http://schemas.openxmlformats.org/officeDocument/2006/relationships/hyperlink" Target="http://goo.gl/maps/D2xZA" TargetMode="External"/><Relationship Id="rId2100" Type="http://schemas.openxmlformats.org/officeDocument/2006/relationships/hyperlink" Target="http://goo.gl/maps/G2fzT" TargetMode="External"/><Relationship Id="rId2101" Type="http://schemas.openxmlformats.org/officeDocument/2006/relationships/hyperlink" Target="http://goo.gl/maps/lWjbe" TargetMode="External"/><Relationship Id="rId2102" Type="http://schemas.openxmlformats.org/officeDocument/2006/relationships/hyperlink" Target="http://goo.gl/maps/9nZZ5" TargetMode="External"/><Relationship Id="rId2103" Type="http://schemas.openxmlformats.org/officeDocument/2006/relationships/hyperlink" Target="http://goo.gl/maps/w76zn" TargetMode="External"/><Relationship Id="rId2104" Type="http://schemas.openxmlformats.org/officeDocument/2006/relationships/hyperlink" Target="http://goo.gl/maps/YhtsG" TargetMode="External"/><Relationship Id="rId2105" Type="http://schemas.openxmlformats.org/officeDocument/2006/relationships/hyperlink" Target="http://www.city.toyooka.lg.jp/www/contents/1116487125906/index.html" TargetMode="External"/><Relationship Id="rId2106" Type="http://schemas.openxmlformats.org/officeDocument/2006/relationships/hyperlink" Target="http://goo.gl/maps/8ziLR" TargetMode="External"/><Relationship Id="rId2107" Type="http://schemas.openxmlformats.org/officeDocument/2006/relationships/hyperlink" Target="http://rlodms.com/v1_1_6/" TargetMode="External"/><Relationship Id="rId2108" Type="http://schemas.openxmlformats.org/officeDocument/2006/relationships/hyperlink" Target="http://goo.gl/maps/9JlyX" TargetMode="External"/><Relationship Id="rId2109" Type="http://schemas.openxmlformats.org/officeDocument/2006/relationships/hyperlink" Target="http://www.city.amagasaki.hyogo.jp/map/institution/01_032.html" TargetMode="External"/><Relationship Id="rId1810" Type="http://schemas.openxmlformats.org/officeDocument/2006/relationships/hyperlink" Target="http://goo.gl/maps/GddAX" TargetMode="External"/><Relationship Id="rId1811" Type="http://schemas.openxmlformats.org/officeDocument/2006/relationships/hyperlink" Target="http://goo.gl/maps/JpPsq" TargetMode="External"/><Relationship Id="rId1812" Type="http://schemas.openxmlformats.org/officeDocument/2006/relationships/hyperlink" Target="http://goo.gl/maps/m5VWS" TargetMode="External"/><Relationship Id="rId1813" Type="http://schemas.openxmlformats.org/officeDocument/2006/relationships/hyperlink" Target="http://www.tyubuseisou.jp/" TargetMode="External"/><Relationship Id="rId1420" Type="http://schemas.openxmlformats.org/officeDocument/2006/relationships/hyperlink" Target="http://goo.gl/maps/7IojG" TargetMode="External"/><Relationship Id="rId1421" Type="http://schemas.openxmlformats.org/officeDocument/2006/relationships/hyperlink" Target="http://goo.gl/maps/9TmVb" TargetMode="External"/><Relationship Id="rId1422" Type="http://schemas.openxmlformats.org/officeDocument/2006/relationships/hyperlink" Target="http://www.varmeverk.skovde.se/" TargetMode="External"/><Relationship Id="rId1423" Type="http://schemas.openxmlformats.org/officeDocument/2006/relationships/hyperlink" Target="http://www.landskronaenergi.se/om-oss/aktuellt/energiknuten/" TargetMode="External"/><Relationship Id="rId1424" Type="http://schemas.openxmlformats.org/officeDocument/2006/relationships/hyperlink" Target="http://goo.gl/maps/HDKpU" TargetMode="External"/><Relationship Id="rId1425" Type="http://schemas.openxmlformats.org/officeDocument/2006/relationships/hyperlink" Target="http://www.zusok.com.pl/" TargetMode="External"/><Relationship Id="rId1426" Type="http://schemas.openxmlformats.org/officeDocument/2006/relationships/hyperlink" Target="http://goo.gl/maps/nGx9y" TargetMode="External"/><Relationship Id="rId1427" Type="http://schemas.openxmlformats.org/officeDocument/2006/relationships/hyperlink" Target="http://goo.gl/maps/lcRmd" TargetMode="External"/><Relationship Id="rId1428" Type="http://schemas.openxmlformats.org/officeDocument/2006/relationships/hyperlink" Target="http://goo.gl/maps/5Ms0O" TargetMode="External"/><Relationship Id="rId1429" Type="http://schemas.openxmlformats.org/officeDocument/2006/relationships/hyperlink" Target="http://goo.gl/maps/kU0ob" TargetMode="External"/><Relationship Id="rId960" Type="http://schemas.openxmlformats.org/officeDocument/2006/relationships/hyperlink" Target="http://goo.gl/maps/cKSv6" TargetMode="External"/><Relationship Id="rId961" Type="http://schemas.openxmlformats.org/officeDocument/2006/relationships/hyperlink" Target="http://goo.gl/maps/DLKCf" TargetMode="External"/><Relationship Id="rId962" Type="http://schemas.openxmlformats.org/officeDocument/2006/relationships/hyperlink" Target="http://www.city.tokushima.tokushima.jp/siminkankyo_seisaku/sisetu02.html" TargetMode="External"/><Relationship Id="rId963" Type="http://schemas.openxmlformats.org/officeDocument/2006/relationships/hyperlink" Target="http://www.city.tokushima.tokushima.jp/siminkankyo_seisaku/sisetu01.html" TargetMode="External"/><Relationship Id="rId964" Type="http://schemas.openxmlformats.org/officeDocument/2006/relationships/hyperlink" Target="http://goo.gl/maps/UpxWs" TargetMode="External"/><Relationship Id="rId965" Type="http://schemas.openxmlformats.org/officeDocument/2006/relationships/hyperlink" Target="http://goo.gl/maps/M10XP" TargetMode="External"/><Relationship Id="rId180" Type="http://schemas.openxmlformats.org/officeDocument/2006/relationships/hyperlink" Target="http://g.co/maps/hbezh" TargetMode="External"/><Relationship Id="rId181" Type="http://schemas.openxmlformats.org/officeDocument/2006/relationships/hyperlink" Target="http://www.ivbo.be/" TargetMode="External"/><Relationship Id="rId182" Type="http://schemas.openxmlformats.org/officeDocument/2006/relationships/hyperlink" Target="http://g.co/maps/q5ngf" TargetMode="External"/><Relationship Id="rId183" Type="http://schemas.openxmlformats.org/officeDocument/2006/relationships/hyperlink" Target="http://g.co/maps/unjny" TargetMode="External"/><Relationship Id="rId184" Type="http://schemas.openxmlformats.org/officeDocument/2006/relationships/hyperlink" Target="http://g.co/maps/2pydv" TargetMode="External"/><Relationship Id="rId185" Type="http://schemas.openxmlformats.org/officeDocument/2006/relationships/hyperlink" Target="http://www.newlincs.com/" TargetMode="External"/><Relationship Id="rId186" Type="http://schemas.openxmlformats.org/officeDocument/2006/relationships/hyperlink" Target="http://g.co/maps/dn52s" TargetMode="External"/><Relationship Id="rId187" Type="http://schemas.openxmlformats.org/officeDocument/2006/relationships/hyperlink" Target="http://maps.google.nl/maps?q=Belvedere,+Verenigd+Koninkrijk&amp;hl=nl&amp;ll=51.505737,0.154624&amp;spn=0.005302,0.013733&amp;sll=52.469397,5.509644&amp;sspn=5.288537,9.876709&amp;vpsrc=6&amp;hnear=Belvedere,+Londen,+Verenigd+Koninkrijk&amp;t=h&amp;z=17" TargetMode="External"/><Relationship Id="rId188" Type="http://schemas.openxmlformats.org/officeDocument/2006/relationships/hyperlink" Target="http://www.coryenvironmental.co.uk/" TargetMode="External"/><Relationship Id="rId189" Type="http://schemas.openxmlformats.org/officeDocument/2006/relationships/hyperlink" Target="http://g.co/maps/bje4q" TargetMode="External"/><Relationship Id="rId966" Type="http://schemas.openxmlformats.org/officeDocument/2006/relationships/hyperlink" Target="http://goo.gl/maps/4I0By" TargetMode="External"/><Relationship Id="rId967" Type="http://schemas.openxmlformats.org/officeDocument/2006/relationships/hyperlink" Target="http://goo.gl/maps/veVjR" TargetMode="External"/><Relationship Id="rId968" Type="http://schemas.openxmlformats.org/officeDocument/2006/relationships/hyperlink" Target="http://goo.gl/maps/Z8rTm" TargetMode="External"/><Relationship Id="rId969" Type="http://schemas.openxmlformats.org/officeDocument/2006/relationships/hyperlink" Target="http://www.tama-seisokojo.or.jp/" TargetMode="External"/><Relationship Id="rId1030" Type="http://schemas.openxmlformats.org/officeDocument/2006/relationships/hyperlink" Target="http://goo.gl/maps/hTq5R" TargetMode="External"/><Relationship Id="rId1031" Type="http://schemas.openxmlformats.org/officeDocument/2006/relationships/hyperlink" Target="http://goo.gl/maps/2Wfuq" TargetMode="External"/><Relationship Id="rId1032" Type="http://schemas.openxmlformats.org/officeDocument/2006/relationships/hyperlink" Target="http://goo.gl/maps/r76Ss" TargetMode="External"/><Relationship Id="rId1033" Type="http://schemas.openxmlformats.org/officeDocument/2006/relationships/hyperlink" Target="http://goo.gl/maps/sdHnW" TargetMode="External"/><Relationship Id="rId1034" Type="http://schemas.openxmlformats.org/officeDocument/2006/relationships/hyperlink" Target="http://goo.gl/maps/RyaUM" TargetMode="External"/><Relationship Id="rId1035" Type="http://schemas.openxmlformats.org/officeDocument/2006/relationships/hyperlink" Target="http://goo.gl/maps/svYk1" TargetMode="External"/><Relationship Id="rId1036" Type="http://schemas.openxmlformats.org/officeDocument/2006/relationships/hyperlink" Target="http://goo.gl/maps/svYk1" TargetMode="External"/><Relationship Id="rId1037" Type="http://schemas.openxmlformats.org/officeDocument/2006/relationships/hyperlink" Target="http://goo.gl/maps/IgnFg" TargetMode="External"/><Relationship Id="rId1038" Type="http://schemas.openxmlformats.org/officeDocument/2006/relationships/hyperlink" Target="http://goo.gl/maps/RMJwl" TargetMode="External"/><Relationship Id="rId1039" Type="http://schemas.openxmlformats.org/officeDocument/2006/relationships/hyperlink" Target="http://goo.gl/maps/xkfrL" TargetMode="External"/><Relationship Id="rId570" Type="http://schemas.openxmlformats.org/officeDocument/2006/relationships/hyperlink" Target="http://www.semardel.fr/" TargetMode="External"/><Relationship Id="rId571" Type="http://schemas.openxmlformats.org/officeDocument/2006/relationships/hyperlink" Target="http://maps.google.com/maps?q=48.58863,2.390991&amp;hl=en&amp;ll=48.587949,2.391951&amp;spn=0.011156,0.019205&amp;num=1&amp;t=h&amp;vpsrc=6&amp;z=16" TargetMode="External"/><Relationship Id="rId572" Type="http://schemas.openxmlformats.org/officeDocument/2006/relationships/hyperlink" Target="http://www.haganis.fr/" TargetMode="External"/><Relationship Id="rId573" Type="http://schemas.openxmlformats.org/officeDocument/2006/relationships/hyperlink" Target="http://www.sila.fr/" TargetMode="External"/><Relationship Id="rId574" Type="http://schemas.openxmlformats.org/officeDocument/2006/relationships/hyperlink" Target="http://maps.google.com/maps?q=45.872128,6.067854&amp;hl=en&amp;ll=45.872113,6.068214&amp;spn=0.002936,0.004801&amp;num=1&amp;t=h&amp;vpsrc=6&amp;z=18" TargetMode="External"/><Relationship Id="rId575" Type="http://schemas.openxmlformats.org/officeDocument/2006/relationships/hyperlink" Target="http://www.tiru.fr/" TargetMode="External"/><Relationship Id="rId576" Type="http://schemas.openxmlformats.org/officeDocument/2006/relationships/hyperlink" Target="http://www.tiru.fr/" TargetMode="External"/><Relationship Id="rId577" Type="http://schemas.openxmlformats.org/officeDocument/2006/relationships/hyperlink" Target="http://www.tiru.fr/" TargetMode="External"/><Relationship Id="rId578" Type="http://schemas.openxmlformats.org/officeDocument/2006/relationships/hyperlink" Target="http://www.tiru.fr/" TargetMode="External"/><Relationship Id="rId579" Type="http://schemas.openxmlformats.org/officeDocument/2006/relationships/hyperlink" Target="http://www.tiru.fr/" TargetMode="External"/><Relationship Id="rId1814" Type="http://schemas.openxmlformats.org/officeDocument/2006/relationships/hyperlink" Target="http://goo.gl/maps/CJR4r" TargetMode="External"/><Relationship Id="rId1815" Type="http://schemas.openxmlformats.org/officeDocument/2006/relationships/hyperlink" Target="http://goo.gl/maps/dc8Y0" TargetMode="External"/><Relationship Id="rId1816" Type="http://schemas.openxmlformats.org/officeDocument/2006/relationships/hyperlink" Target="http://goo.gl/maps/5BX7r" TargetMode="External"/><Relationship Id="rId1817" Type="http://schemas.openxmlformats.org/officeDocument/2006/relationships/hyperlink" Target="http://www.city.minoh.lg.jp/shisetsu/sisetu/kankyouclean.html" TargetMode="External"/><Relationship Id="rId1818" Type="http://schemas.openxmlformats.org/officeDocument/2006/relationships/hyperlink" Target="http://goo.gl/maps/LL4rA" TargetMode="External"/><Relationship Id="rId1819" Type="http://schemas.openxmlformats.org/officeDocument/2006/relationships/hyperlink" Target="http://www.senbokukankyo-ichikumi.org/" TargetMode="External"/><Relationship Id="rId2110" Type="http://schemas.openxmlformats.org/officeDocument/2006/relationships/hyperlink" Target="http://goo.gl/maps/vUUWK" TargetMode="External"/><Relationship Id="rId2111" Type="http://schemas.openxmlformats.org/officeDocument/2006/relationships/hyperlink" Target="http://www.iryu-eisei.jp/" TargetMode="External"/><Relationship Id="rId2112" Type="http://schemas.openxmlformats.org/officeDocument/2006/relationships/hyperlink" Target="http://goo.gl/maps/Monfq" TargetMode="External"/><Relationship Id="rId2113" Type="http://schemas.openxmlformats.org/officeDocument/2006/relationships/hyperlink" Target="http://rlodms.com/v1_1_6/" TargetMode="External"/><Relationship Id="rId2114" Type="http://schemas.openxmlformats.org/officeDocument/2006/relationships/hyperlink" Target="http://goo.gl/maps/g81pg" TargetMode="External"/><Relationship Id="rId2115" Type="http://schemas.openxmlformats.org/officeDocument/2006/relationships/hyperlink" Target="http://www.city.sado.niigata.jp/admin/org/address/05_01.shtml" TargetMode="External"/><Relationship Id="rId2116" Type="http://schemas.openxmlformats.org/officeDocument/2006/relationships/hyperlink" Target="http://www.city.sado.niigata.jp/admin/org/address/05_01.shtml" TargetMode="External"/><Relationship Id="rId2117" Type="http://schemas.openxmlformats.org/officeDocument/2006/relationships/hyperlink" Target="http://www.city.sado.niigata.jp/admin/org/address/05_01.shtml" TargetMode="External"/><Relationship Id="rId2118" Type="http://schemas.openxmlformats.org/officeDocument/2006/relationships/hyperlink" Target="http://goo.gl/maps/VIjpE" TargetMode="External"/><Relationship Id="rId2119" Type="http://schemas.openxmlformats.org/officeDocument/2006/relationships/hyperlink" Target="http://goo.gl/maps/a7HvO" TargetMode="External"/><Relationship Id="rId1820" Type="http://schemas.openxmlformats.org/officeDocument/2006/relationships/hyperlink" Target="http://goo.gl/maps/Rn5Eb" TargetMode="External"/><Relationship Id="rId1821" Type="http://schemas.openxmlformats.org/officeDocument/2006/relationships/hyperlink" Target="http://goo.gl/maps/jGwJB" TargetMode="External"/><Relationship Id="rId1822" Type="http://schemas.openxmlformats.org/officeDocument/2006/relationships/hyperlink" Target="http://www.rinku.zaq.ne.jp/sanotajiri/" TargetMode="External"/><Relationship Id="rId1823" Type="http://schemas.openxmlformats.org/officeDocument/2006/relationships/hyperlink" Target="http://goo.gl/maps/u3LLE" TargetMode="External"/><Relationship Id="rId1430" Type="http://schemas.openxmlformats.org/officeDocument/2006/relationships/hyperlink" Target="http://www.geofor.it/index.php?id=40" TargetMode="External"/><Relationship Id="rId1431" Type="http://schemas.openxmlformats.org/officeDocument/2006/relationships/hyperlink" Target="http://www.aamps.livorno.it/" TargetMode="External"/><Relationship Id="rId1432" Type="http://schemas.openxmlformats.org/officeDocument/2006/relationships/hyperlink" Target="http://goo.gl/maps/TQ3p5" TargetMode="External"/><Relationship Id="rId1433" Type="http://schemas.openxmlformats.org/officeDocument/2006/relationships/hyperlink" Target="http://www.tiru.fr/spip.php?article280" TargetMode="External"/><Relationship Id="rId1434" Type="http://schemas.openxmlformats.org/officeDocument/2006/relationships/hyperlink" Target="http://goo.gl/maps/PL4Dx" TargetMode="External"/><Relationship Id="rId1435" Type="http://schemas.openxmlformats.org/officeDocument/2006/relationships/hyperlink" Target="http://goo.gl/maps/eswG5" TargetMode="External"/><Relationship Id="rId1436" Type="http://schemas.openxmlformats.org/officeDocument/2006/relationships/hyperlink" Target="http://goo.gl/maps/vit7M" TargetMode="External"/><Relationship Id="rId1437" Type="http://schemas.openxmlformats.org/officeDocument/2006/relationships/hyperlink" Target="http://www.beabrianza.it/impianti/energia-dai-rifiuti.html" TargetMode="External"/><Relationship Id="rId1438" Type="http://schemas.openxmlformats.org/officeDocument/2006/relationships/hyperlink" Target="http://goo.gl/maps/Z4wzY" TargetMode="External"/><Relationship Id="rId1439" Type="http://schemas.openxmlformats.org/officeDocument/2006/relationships/hyperlink" Target="http://goo.gl/maps/LHB8G" TargetMode="External"/><Relationship Id="rId970" Type="http://schemas.openxmlformats.org/officeDocument/2006/relationships/hyperlink" Target="http://goo.gl/maps/5np61" TargetMode="External"/><Relationship Id="rId971" Type="http://schemas.openxmlformats.org/officeDocument/2006/relationships/hyperlink" Target="http://goo.gl/maps/pdgMh" TargetMode="External"/><Relationship Id="rId972" Type="http://schemas.openxmlformats.org/officeDocument/2006/relationships/hyperlink" Target="http://goo.gl/maps/B9AAx" TargetMode="External"/><Relationship Id="rId973" Type="http://schemas.openxmlformats.org/officeDocument/2006/relationships/hyperlink" Target="http://goo.gl/maps/6UVX" TargetMode="External"/><Relationship Id="rId974" Type="http://schemas.openxmlformats.org/officeDocument/2006/relationships/hyperlink" Target="http://www.city.higashimurayama.tokyo.jp/shisetsu/gomi/syusuien/index.html" TargetMode="External"/><Relationship Id="rId975" Type="http://schemas.openxmlformats.org/officeDocument/2006/relationships/hyperlink" Target="http://goo.gl/maps/oKUnx" TargetMode="External"/><Relationship Id="rId190" Type="http://schemas.openxmlformats.org/officeDocument/2006/relationships/hyperlink" Target="http://g.co/maps/3kv6y" TargetMode="External"/><Relationship Id="rId191" Type="http://schemas.openxmlformats.org/officeDocument/2006/relationships/hyperlink" Target="http://www.cswdc.co.uk/" TargetMode="External"/><Relationship Id="rId192" Type="http://schemas.openxmlformats.org/officeDocument/2006/relationships/hyperlink" Target="http://binged.it/rQwoT4" TargetMode="External"/><Relationship Id="rId193" Type="http://schemas.openxmlformats.org/officeDocument/2006/relationships/hyperlink" Target="http://www.lakesideefw.co.uk/" TargetMode="External"/><Relationship Id="rId194" Type="http://schemas.openxmlformats.org/officeDocument/2006/relationships/hyperlink" Target="http://g.co/maps/6nu49" TargetMode="External"/><Relationship Id="rId195" Type="http://schemas.openxmlformats.org/officeDocument/2006/relationships/hyperlink" Target="http://www.veoliaenvironmentalservices.co.uk/Birmingham/" TargetMode="External"/><Relationship Id="rId196" Type="http://schemas.openxmlformats.org/officeDocument/2006/relationships/hyperlink" Target="http://g.co/maps/kxm5f" TargetMode="External"/><Relationship Id="rId197" Type="http://schemas.openxmlformats.org/officeDocument/2006/relationships/hyperlink" Target="http://g.co/maps/kvzs9" TargetMode="External"/><Relationship Id="rId198" Type="http://schemas.openxmlformats.org/officeDocument/2006/relationships/hyperlink" Target="http://www.veoliaenvironmentalservices.co.uk/sheffield/" TargetMode="External"/><Relationship Id="rId199" Type="http://schemas.openxmlformats.org/officeDocument/2006/relationships/hyperlink" Target="http://www.selchp.com/" TargetMode="External"/><Relationship Id="rId976" Type="http://schemas.openxmlformats.org/officeDocument/2006/relationships/hyperlink" Target="http://goo.gl/maps/gRl8" TargetMode="External"/><Relationship Id="rId977" Type="http://schemas.openxmlformats.org/officeDocument/2006/relationships/hyperlink" Target="http://goo.gl/maps/xE3L8" TargetMode="External"/><Relationship Id="rId978" Type="http://schemas.openxmlformats.org/officeDocument/2006/relationships/hyperlink" Target="http://goo.gl/maps/ibttx" TargetMode="External"/><Relationship Id="rId979" Type="http://schemas.openxmlformats.org/officeDocument/2006/relationships/hyperlink" Target="http://goo.gl/maps/Kls39" TargetMode="External"/><Relationship Id="rId1040" Type="http://schemas.openxmlformats.org/officeDocument/2006/relationships/hyperlink" Target="http://goo.gl/maps/T7RPH" TargetMode="External"/><Relationship Id="rId1041" Type="http://schemas.openxmlformats.org/officeDocument/2006/relationships/hyperlink" Target="http://goo.gl/maps/y9NjT" TargetMode="External"/><Relationship Id="rId1042" Type="http://schemas.openxmlformats.org/officeDocument/2006/relationships/hyperlink" Target="http://goo.gl/maps/afMMA" TargetMode="External"/><Relationship Id="rId1043" Type="http://schemas.openxmlformats.org/officeDocument/2006/relationships/hyperlink" Target="http://goo.gl/maps/TRl7a" TargetMode="External"/><Relationship Id="rId1044" Type="http://schemas.openxmlformats.org/officeDocument/2006/relationships/hyperlink" Target="http://goo.gl/maps/c6xwx" TargetMode="External"/><Relationship Id="rId1045" Type="http://schemas.openxmlformats.org/officeDocument/2006/relationships/hyperlink" Target="http://goo.gl/maps/aigPU" TargetMode="External"/><Relationship Id="rId1046" Type="http://schemas.openxmlformats.org/officeDocument/2006/relationships/hyperlink" Target="http://goo.gl/maps/GIYzI" TargetMode="External"/><Relationship Id="rId1047" Type="http://schemas.openxmlformats.org/officeDocument/2006/relationships/hyperlink" Target="http://goo.gl/maps/rT4Ks" TargetMode="External"/><Relationship Id="rId1048" Type="http://schemas.openxmlformats.org/officeDocument/2006/relationships/hyperlink" Target="http://goo.gl/maps/10T26" TargetMode="External"/><Relationship Id="rId1049" Type="http://schemas.openxmlformats.org/officeDocument/2006/relationships/hyperlink" Target="http://goo.gl/maps/3WK1" TargetMode="External"/><Relationship Id="rId580" Type="http://schemas.openxmlformats.org/officeDocument/2006/relationships/hyperlink" Target="http://www.tiru.fr/" TargetMode="External"/><Relationship Id="rId581" Type="http://schemas.openxmlformats.org/officeDocument/2006/relationships/hyperlink" Target="http://www.tiru.fr/" TargetMode="External"/><Relationship Id="rId582" Type="http://schemas.openxmlformats.org/officeDocument/2006/relationships/hyperlink" Target="http://www.tiru.fr/" TargetMode="External"/><Relationship Id="rId583" Type="http://schemas.openxmlformats.org/officeDocument/2006/relationships/hyperlink" Target="http://www.tiru.fr/" TargetMode="External"/><Relationship Id="rId584" Type="http://schemas.openxmlformats.org/officeDocument/2006/relationships/hyperlink" Target="http://www.tiru.fr/" TargetMode="External"/><Relationship Id="rId585" Type="http://schemas.openxmlformats.org/officeDocument/2006/relationships/hyperlink" Target="http://www.novergie.fr/" TargetMode="External"/><Relationship Id="rId586" Type="http://schemas.openxmlformats.org/officeDocument/2006/relationships/hyperlink" Target="http://www.novergie.fr/" TargetMode="External"/><Relationship Id="rId587" Type="http://schemas.openxmlformats.org/officeDocument/2006/relationships/hyperlink" Target="http://www.novergie.fr/" TargetMode="External"/><Relationship Id="rId588" Type="http://schemas.openxmlformats.org/officeDocument/2006/relationships/hyperlink" Target="http://www.hvcgroep.nl/" TargetMode="External"/><Relationship Id="rId589" Type="http://schemas.openxmlformats.org/officeDocument/2006/relationships/hyperlink" Target="http://www.hvcgroep.nl/" TargetMode="External"/><Relationship Id="rId1824" Type="http://schemas.openxmlformats.org/officeDocument/2006/relationships/hyperlink" Target="http://goo.gl/maps/3ot4Y" TargetMode="External"/><Relationship Id="rId1825" Type="http://schemas.openxmlformats.org/officeDocument/2006/relationships/hyperlink" Target="http://goo.gl/maps/PxmOt" TargetMode="External"/><Relationship Id="rId1826" Type="http://schemas.openxmlformats.org/officeDocument/2006/relationships/hyperlink" Target="http://goo.gl/maps/HlIlf" TargetMode="External"/><Relationship Id="rId1827" Type="http://schemas.openxmlformats.org/officeDocument/2006/relationships/hyperlink" Target="http://goo.gl/maps/px7wR" TargetMode="External"/><Relationship Id="rId1828" Type="http://schemas.openxmlformats.org/officeDocument/2006/relationships/hyperlink" Target="http://goo.gl/maps/7LKO5" TargetMode="External"/><Relationship Id="rId1829" Type="http://schemas.openxmlformats.org/officeDocument/2006/relationships/hyperlink" Target="http://goo.gl/maps/iI91l" TargetMode="External"/><Relationship Id="rId2120" Type="http://schemas.openxmlformats.org/officeDocument/2006/relationships/hyperlink" Target="http://goo.gl/maps/qbHMb" TargetMode="External"/><Relationship Id="rId2121" Type="http://schemas.openxmlformats.org/officeDocument/2006/relationships/hyperlink" Target="http://goo.gl/maps/sYgcN" TargetMode="External"/><Relationship Id="rId2122" Type="http://schemas.openxmlformats.org/officeDocument/2006/relationships/hyperlink" Target="http://goo.gl/maps/2Xkny" TargetMode="External"/><Relationship Id="rId2123" Type="http://schemas.openxmlformats.org/officeDocument/2006/relationships/hyperlink" Target="http://www.city.uonuma.niigata.jp/modules/outlinetopic/index.php?content_id=193" TargetMode="External"/><Relationship Id="rId2124" Type="http://schemas.openxmlformats.org/officeDocument/2006/relationships/hyperlink" Target="http://goo.gl/maps/rU9yM" TargetMode="External"/><Relationship Id="rId2125" Type="http://schemas.openxmlformats.org/officeDocument/2006/relationships/hyperlink" Target="http://goo.gl/maps/DOqNG" TargetMode="External"/><Relationship Id="rId2126" Type="http://schemas.openxmlformats.org/officeDocument/2006/relationships/hyperlink" Target="http://goo.gl/maps/r446s" TargetMode="External"/><Relationship Id="rId2127" Type="http://schemas.openxmlformats.org/officeDocument/2006/relationships/hyperlink" Target="http://goo.gl/maps/Wi5mq" TargetMode="External"/><Relationship Id="rId2128" Type="http://schemas.openxmlformats.org/officeDocument/2006/relationships/hyperlink" Target="http://goo.gl/maps/6bKw9" TargetMode="External"/><Relationship Id="rId2129" Type="http://schemas.openxmlformats.org/officeDocument/2006/relationships/hyperlink" Target="http://goo.gl/maps/N5dbm" TargetMode="External"/><Relationship Id="rId1830" Type="http://schemas.openxmlformats.org/officeDocument/2006/relationships/hyperlink" Target="http://goo.gl/maps/ZhOiS" TargetMode="External"/><Relationship Id="rId1831" Type="http://schemas.openxmlformats.org/officeDocument/2006/relationships/hyperlink" Target="http://goo.gl/maps/zwFKd" TargetMode="External"/><Relationship Id="rId1832" Type="http://schemas.openxmlformats.org/officeDocument/2006/relationships/hyperlink" Target="http://goo.gl/maps/XEwHg" TargetMode="External"/><Relationship Id="rId1833" Type="http://schemas.openxmlformats.org/officeDocument/2006/relationships/hyperlink" Target="http://goo.gl/maps/wrTEP" TargetMode="External"/><Relationship Id="rId1440" Type="http://schemas.openxmlformats.org/officeDocument/2006/relationships/hyperlink" Target="http://goo.gl/maps/WFv92" TargetMode="External"/><Relationship Id="rId1441" Type="http://schemas.openxmlformats.org/officeDocument/2006/relationships/hyperlink" Target="http://www.lomellinaenergia.it/" TargetMode="External"/><Relationship Id="rId1442" Type="http://schemas.openxmlformats.org/officeDocument/2006/relationships/hyperlink" Target="http://goo.gl/maps/o9Fyx" TargetMode="External"/><Relationship Id="rId1443" Type="http://schemas.openxmlformats.org/officeDocument/2006/relationships/hyperlink" Target="http://goo.gl/maps/1mhwM" TargetMode="External"/><Relationship Id="rId1444" Type="http://schemas.openxmlformats.org/officeDocument/2006/relationships/hyperlink" Target="http://goo.gl/maps/4ba0B" TargetMode="External"/><Relationship Id="rId1445" Type="http://schemas.openxmlformats.org/officeDocument/2006/relationships/hyperlink" Target="http://goo.gl/maps/4S8sC" TargetMode="External"/><Relationship Id="rId1446" Type="http://schemas.openxmlformats.org/officeDocument/2006/relationships/hyperlink" Target="http://www.termotrezzo.it/" TargetMode="External"/><Relationship Id="rId1447" Type="http://schemas.openxmlformats.org/officeDocument/2006/relationships/hyperlink" Target="http://goo.gl/maps/3OZhq" TargetMode="External"/><Relationship Id="rId1448" Type="http://schemas.openxmlformats.org/officeDocument/2006/relationships/hyperlink" Target="http://www.a2a.eu/" TargetMode="External"/><Relationship Id="rId1449" Type="http://schemas.openxmlformats.org/officeDocument/2006/relationships/hyperlink" Target="http://goo.gl/maps/cymq3" TargetMode="External"/><Relationship Id="rId980" Type="http://schemas.openxmlformats.org/officeDocument/2006/relationships/hyperlink" Target="http://goo.gl/maps/AJEBN" TargetMode="External"/><Relationship Id="rId981" Type="http://schemas.openxmlformats.org/officeDocument/2006/relationships/hyperlink" Target="http://goo.gl/maps/JS1zh" TargetMode="External"/><Relationship Id="rId982" Type="http://schemas.openxmlformats.org/officeDocument/2006/relationships/hyperlink" Target="http://www.city.minamiashigara.kanagawa.jp/index.jsp" TargetMode="External"/><Relationship Id="rId983" Type="http://schemas.openxmlformats.org/officeDocument/2006/relationships/hyperlink" Target="http://goo.gl/maps/mrxF" TargetMode="External"/><Relationship Id="rId984" Type="http://schemas.openxmlformats.org/officeDocument/2006/relationships/hyperlink" Target="http://goo.gl/maps/Cmmm2" TargetMode="External"/><Relationship Id="rId985" Type="http://schemas.openxmlformats.org/officeDocument/2006/relationships/hyperlink" Target="http://goo.gl/maps/XCeSh" TargetMode="External"/><Relationship Id="rId986" Type="http://schemas.openxmlformats.org/officeDocument/2006/relationships/hyperlink" Target="http://www.city.chiba.jp/" TargetMode="External"/><Relationship Id="rId987" Type="http://schemas.openxmlformats.org/officeDocument/2006/relationships/hyperlink" Target="http://goo.gl/maps/G5vuW" TargetMode="External"/><Relationship Id="rId988" Type="http://schemas.openxmlformats.org/officeDocument/2006/relationships/hyperlink" Target="http://www.city.chiba.jp/" TargetMode="External"/><Relationship Id="rId989" Type="http://schemas.openxmlformats.org/officeDocument/2006/relationships/hyperlink" Target="http://goo.gl/maps/m4Rfq" TargetMode="External"/><Relationship Id="rId1050" Type="http://schemas.openxmlformats.org/officeDocument/2006/relationships/hyperlink" Target="http://goo.gl/maps/r5wxU" TargetMode="External"/><Relationship Id="rId1051" Type="http://schemas.openxmlformats.org/officeDocument/2006/relationships/hyperlink" Target="http://goo.gl/maps/NJ9Fh" TargetMode="External"/><Relationship Id="rId1052" Type="http://schemas.openxmlformats.org/officeDocument/2006/relationships/hyperlink" Target="http://goo.gl/maps/jirui" TargetMode="External"/><Relationship Id="rId1053" Type="http://schemas.openxmlformats.org/officeDocument/2006/relationships/hyperlink" Target="http://rrf.seoul.go.kr/" TargetMode="External"/><Relationship Id="rId1054" Type="http://schemas.openxmlformats.org/officeDocument/2006/relationships/hyperlink" Target="http://goo.gl/maps/R9PJy" TargetMode="External"/><Relationship Id="rId1055" Type="http://schemas.openxmlformats.org/officeDocument/2006/relationships/hyperlink" Target="http://rrf.seoul.go.kr/" TargetMode="External"/><Relationship Id="rId1056" Type="http://schemas.openxmlformats.org/officeDocument/2006/relationships/hyperlink" Target="http://rrf.seoul.go.kr/" TargetMode="External"/><Relationship Id="rId1057" Type="http://schemas.openxmlformats.org/officeDocument/2006/relationships/hyperlink" Target="http://goo.gl/maps/VSneU" TargetMode="External"/><Relationship Id="rId1058" Type="http://schemas.openxmlformats.org/officeDocument/2006/relationships/hyperlink" Target="http://rrf.seoul.go.kr/" TargetMode="External"/><Relationship Id="rId1059" Type="http://schemas.openxmlformats.org/officeDocument/2006/relationships/hyperlink" Target="http://goo.gl/maps/8inaU" TargetMode="External"/><Relationship Id="rId590" Type="http://schemas.openxmlformats.org/officeDocument/2006/relationships/hyperlink" Target="http://www.vangansewinkelgroep.com/" TargetMode="External"/><Relationship Id="rId591" Type="http://schemas.openxmlformats.org/officeDocument/2006/relationships/hyperlink" Target="http://www.twence.nl/" TargetMode="External"/><Relationship Id="rId592" Type="http://schemas.openxmlformats.org/officeDocument/2006/relationships/hyperlink" Target="http://www.vangansewinkelgroep.com/" TargetMode="External"/><Relationship Id="rId593" Type="http://schemas.openxmlformats.org/officeDocument/2006/relationships/hyperlink" Target="https://www.attero.nl/" TargetMode="External"/><Relationship Id="rId594" Type="http://schemas.openxmlformats.org/officeDocument/2006/relationships/hyperlink" Target="https://www.attero.nl/" TargetMode="External"/><Relationship Id="rId595" Type="http://schemas.openxmlformats.org/officeDocument/2006/relationships/hyperlink" Target="http://www.arnbv.nl/" TargetMode="External"/><Relationship Id="rId596" Type="http://schemas.openxmlformats.org/officeDocument/2006/relationships/hyperlink" Target="http://www.nea.gov.sg/" TargetMode="External"/><Relationship Id="rId597" Type="http://schemas.openxmlformats.org/officeDocument/2006/relationships/hyperlink" Target="http://maps.google.com/maps?q=1.32441,103.634527&amp;hl=en&amp;num=1&amp;t=h&amp;vpsrc=0&amp;z=18" TargetMode="External"/><Relationship Id="rId598" Type="http://schemas.openxmlformats.org/officeDocument/2006/relationships/hyperlink" Target="http://maps.google.com/maps?q=1.29752,103.622162&amp;hl=en&amp;ll=1.297423,103.622402&amp;spn=0.000005,0.002401&amp;num=1&amp;t=h&amp;vpsrc=0&amp;z=19&amp;layer=c&amp;cbll=1.297423,103.622402&amp;panoid=IZbWI0e1sZp2TzGUUvxZNA&amp;cbp=12,286.51,,0,0" TargetMode="External"/><Relationship Id="rId599" Type="http://schemas.openxmlformats.org/officeDocument/2006/relationships/hyperlink" Target="http://www.avag.ch/" TargetMode="External"/><Relationship Id="rId1834" Type="http://schemas.openxmlformats.org/officeDocument/2006/relationships/hyperlink" Target="http://goo.gl/maps/8Wio9" TargetMode="External"/><Relationship Id="rId1835" Type="http://schemas.openxmlformats.org/officeDocument/2006/relationships/hyperlink" Target="http://goo.gl/maps/rrNNI" TargetMode="External"/><Relationship Id="rId1836" Type="http://schemas.openxmlformats.org/officeDocument/2006/relationships/hyperlink" Target="http://goo.gl/maps/tGAm7" TargetMode="External"/><Relationship Id="rId1837" Type="http://schemas.openxmlformats.org/officeDocument/2006/relationships/hyperlink" Target="http://goo.gl/maps/5oROi" TargetMode="External"/><Relationship Id="rId1838" Type="http://schemas.openxmlformats.org/officeDocument/2006/relationships/hyperlink" Target="http://www.city.katsuragi.nara.jp/index.cfm/17,2963,80,html" TargetMode="External"/><Relationship Id="rId1839" Type="http://schemas.openxmlformats.org/officeDocument/2006/relationships/hyperlink" Target="http://goo.gl/maps/roi9o" TargetMode="External"/><Relationship Id="rId2130" Type="http://schemas.openxmlformats.org/officeDocument/2006/relationships/hyperlink" Target="http://www.kyohoku.com/" TargetMode="External"/><Relationship Id="rId2131" Type="http://schemas.openxmlformats.org/officeDocument/2006/relationships/hyperlink" Target="http://goo.gl/maps/t9swv" TargetMode="External"/><Relationship Id="rId2132" Type="http://schemas.openxmlformats.org/officeDocument/2006/relationships/hyperlink" Target="http://goo.gl/maps/sED21" TargetMode="External"/><Relationship Id="rId2133" Type="http://schemas.openxmlformats.org/officeDocument/2006/relationships/hyperlink" Target="http://goo.gl/maps/wRNV9" TargetMode="External"/><Relationship Id="rId2134" Type="http://schemas.openxmlformats.org/officeDocument/2006/relationships/hyperlink" Target="http://www.city.fukuchiyama.kyoto.jp/life/facilities/entries/000574.html" TargetMode="External"/><Relationship Id="rId2135" Type="http://schemas.openxmlformats.org/officeDocument/2006/relationships/hyperlink" Target="http://goo.gl/maps/KTwKc" TargetMode="External"/><Relationship Id="rId2136" Type="http://schemas.openxmlformats.org/officeDocument/2006/relationships/hyperlink" Target="http://goo.gl/maps/SEM2m" TargetMode="External"/><Relationship Id="rId2137" Type="http://schemas.openxmlformats.org/officeDocument/2006/relationships/hyperlink" Target="http://goo.gl/maps/V8SDZ" TargetMode="External"/><Relationship Id="rId2138" Type="http://schemas.openxmlformats.org/officeDocument/2006/relationships/hyperlink" Target="http://goo.gl/maps/OWFHW" TargetMode="External"/><Relationship Id="rId2139" Type="http://schemas.openxmlformats.org/officeDocument/2006/relationships/hyperlink" Target="http://goo.gl/maps/YCgKQ" TargetMode="External"/><Relationship Id="rId1840" Type="http://schemas.openxmlformats.org/officeDocument/2006/relationships/hyperlink" Target="http://www.naxnet.or.jp/~gobokoui/seiso/kengaku.htm" TargetMode="External"/><Relationship Id="rId1841" Type="http://schemas.openxmlformats.org/officeDocument/2006/relationships/hyperlink" Target="http://goo.gl/maps/dQ6ZH" TargetMode="External"/><Relationship Id="rId1842" Type="http://schemas.openxmlformats.org/officeDocument/2006/relationships/hyperlink" Target="http://www.hashimoto-kouiki.jp/" TargetMode="External"/><Relationship Id="rId1843" Type="http://schemas.openxmlformats.org/officeDocument/2006/relationships/hyperlink" Target="http://goo.gl/maps/lWk6d" TargetMode="External"/><Relationship Id="rId1450" Type="http://schemas.openxmlformats.org/officeDocument/2006/relationships/hyperlink" Target="http://www.sileaspa.it/it/home-page/index" TargetMode="External"/><Relationship Id="rId1451" Type="http://schemas.openxmlformats.org/officeDocument/2006/relationships/hyperlink" Target="http://goo.gl/maps/kXafq" TargetMode="External"/><Relationship Id="rId1452" Type="http://schemas.openxmlformats.org/officeDocument/2006/relationships/hyperlink" Target="http://www.accam.it/dove_siamo.aspx" TargetMode="External"/><Relationship Id="rId1453" Type="http://schemas.openxmlformats.org/officeDocument/2006/relationships/hyperlink" Target="http://www.tecnocasic.it/" TargetMode="External"/><Relationship Id="rId1454" Type="http://schemas.openxmlformats.org/officeDocument/2006/relationships/hyperlink" Target="http://goo.gl/maps/8tg3j" TargetMode="External"/><Relationship Id="rId1455" Type="http://schemas.openxmlformats.org/officeDocument/2006/relationships/hyperlink" Target="http://www.agsm.it/Areatecnica/ImpiantieReti/Termovalorizzatore/tabid/534/language/it-IT/Default.aspx" TargetMode="External"/><Relationship Id="rId1456" Type="http://schemas.openxmlformats.org/officeDocument/2006/relationships/hyperlink" Target="http://goo.gl/maps/qMQsg" TargetMode="External"/><Relationship Id="rId1457" Type="http://schemas.openxmlformats.org/officeDocument/2006/relationships/hyperlink" Target="http://goo.gl/maps/Ljd4Z" TargetMode="External"/><Relationship Id="rId1458" Type="http://schemas.openxmlformats.org/officeDocument/2006/relationships/hyperlink" Target="http://goo.gl/maps/kAUYU" TargetMode="External"/><Relationship Id="rId1459" Type="http://schemas.openxmlformats.org/officeDocument/2006/relationships/hyperlink" Target="http://goo.gl/maps/5GN49" TargetMode="External"/><Relationship Id="rId990" Type="http://schemas.openxmlformats.org/officeDocument/2006/relationships/hyperlink" Target="http://www.city.chiba.jp/" TargetMode="External"/><Relationship Id="rId991" Type="http://schemas.openxmlformats.org/officeDocument/2006/relationships/hyperlink" Target="http://goo.gl/maps/0LoE" TargetMode="External"/><Relationship Id="rId992" Type="http://schemas.openxmlformats.org/officeDocument/2006/relationships/hyperlink" Target="http://goo.gl/maps/ui2tn" TargetMode="External"/><Relationship Id="rId993" Type="http://schemas.openxmlformats.org/officeDocument/2006/relationships/hyperlink" Target="http://goo.gl/maps/AV52Y" TargetMode="External"/><Relationship Id="rId994" Type="http://schemas.openxmlformats.org/officeDocument/2006/relationships/hyperlink" Target="http://goo.gl/maps/AayfO" TargetMode="External"/><Relationship Id="rId995" Type="http://schemas.openxmlformats.org/officeDocument/2006/relationships/hyperlink" Target="http://goo.gl/maps/M0jVl" TargetMode="External"/><Relationship Id="rId996" Type="http://schemas.openxmlformats.org/officeDocument/2006/relationships/hyperlink" Target="http://www.city.shimada.shizuoka.jp/" TargetMode="External"/><Relationship Id="rId997" Type="http://schemas.openxmlformats.org/officeDocument/2006/relationships/hyperlink" Target="http://goo.gl/maps/GXtV" TargetMode="External"/><Relationship Id="rId998" Type="http://schemas.openxmlformats.org/officeDocument/2006/relationships/hyperlink" Target="http://goo.gl/maps/oyqW" TargetMode="External"/><Relationship Id="rId999" Type="http://schemas.openxmlformats.org/officeDocument/2006/relationships/hyperlink" Target="http://goo.gl/maps/9l38V" TargetMode="External"/><Relationship Id="rId1060" Type="http://schemas.openxmlformats.org/officeDocument/2006/relationships/hyperlink" Target="http://goo.gl/maps/JQKBI" TargetMode="External"/><Relationship Id="rId1061" Type="http://schemas.openxmlformats.org/officeDocument/2006/relationships/hyperlink" Target="http://goo.gl/maps/DPE1p" TargetMode="External"/><Relationship Id="rId1062" Type="http://schemas.openxmlformats.org/officeDocument/2006/relationships/hyperlink" Target="http://goo.gl/maps/B7hyJ" TargetMode="External"/><Relationship Id="rId1063" Type="http://schemas.openxmlformats.org/officeDocument/2006/relationships/hyperlink" Target="http://goo.gl/maps/PSo7B" TargetMode="External"/><Relationship Id="rId1064" Type="http://schemas.openxmlformats.org/officeDocument/2006/relationships/hyperlink" Target="http://goo.gl/maps/LZeIU" TargetMode="External"/><Relationship Id="rId1065" Type="http://schemas.openxmlformats.org/officeDocument/2006/relationships/hyperlink" Target="http://goo.gl/maps/LwciH" TargetMode="External"/><Relationship Id="rId1066" Type="http://schemas.openxmlformats.org/officeDocument/2006/relationships/hyperlink" Target="http://goo.gl/maps/z7PSt" TargetMode="External"/><Relationship Id="rId1067" Type="http://schemas.openxmlformats.org/officeDocument/2006/relationships/hyperlink" Target="http://goo.gl/maps/b4fa0" TargetMode="External"/><Relationship Id="rId1068" Type="http://schemas.openxmlformats.org/officeDocument/2006/relationships/hyperlink" Target="http://goo.gl/maps/DuYii" TargetMode="External"/><Relationship Id="rId1069" Type="http://schemas.openxmlformats.org/officeDocument/2006/relationships/hyperlink" Target="http://goo.gl/maps/Y1CTR" TargetMode="External"/><Relationship Id="rId1844" Type="http://schemas.openxmlformats.org/officeDocument/2006/relationships/hyperlink" Target="http://goo.gl/maps/Ck16n" TargetMode="External"/><Relationship Id="rId1845" Type="http://schemas.openxmlformats.org/officeDocument/2006/relationships/hyperlink" Target="http://goo.gl/maps/NbRv3" TargetMode="External"/><Relationship Id="rId1846" Type="http://schemas.openxmlformats.org/officeDocument/2006/relationships/hyperlink" Target="http://goo.gl/maps/ZNqpP" TargetMode="External"/><Relationship Id="rId1847" Type="http://schemas.openxmlformats.org/officeDocument/2006/relationships/hyperlink" Target="http://goo.gl/maps/cHN3b" TargetMode="External"/><Relationship Id="rId1848" Type="http://schemas.openxmlformats.org/officeDocument/2006/relationships/hyperlink" Target="http://goo.gl/maps/f8fNh" TargetMode="External"/><Relationship Id="rId1849" Type="http://schemas.openxmlformats.org/officeDocument/2006/relationships/hyperlink" Target="http://goo.gl/maps/8q4Zi" TargetMode="External"/><Relationship Id="rId2140" Type="http://schemas.openxmlformats.org/officeDocument/2006/relationships/hyperlink" Target="http://www.city.tomioka.lg.jp/" TargetMode="External"/><Relationship Id="rId2141" Type="http://schemas.openxmlformats.org/officeDocument/2006/relationships/hyperlink" Target="http://goo.gl/maps/8Z1N6" TargetMode="External"/><Relationship Id="rId2142" Type="http://schemas.openxmlformats.org/officeDocument/2006/relationships/hyperlink" Target="http://goo.gl/maps/9XafS" TargetMode="External"/><Relationship Id="rId2143" Type="http://schemas.openxmlformats.org/officeDocument/2006/relationships/hyperlink" Target="http://goo.gl/maps/TOxgy" TargetMode="External"/><Relationship Id="rId2144" Type="http://schemas.openxmlformats.org/officeDocument/2006/relationships/hyperlink" Target="http://goo.gl/maps/QcTxe" TargetMode="External"/><Relationship Id="rId2145" Type="http://schemas.openxmlformats.org/officeDocument/2006/relationships/hyperlink" Target="http://goo.gl/maps/TsLVe" TargetMode="External"/><Relationship Id="rId2146" Type="http://schemas.openxmlformats.org/officeDocument/2006/relationships/hyperlink" Target="http://goo.gl/maps/W4caV" TargetMode="External"/><Relationship Id="rId2147" Type="http://schemas.openxmlformats.org/officeDocument/2006/relationships/hyperlink" Target="http://goo.gl/maps/4cU8t" TargetMode="External"/><Relationship Id="rId2148" Type="http://schemas.openxmlformats.org/officeDocument/2006/relationships/hyperlink" Target="http://goo.gl/maps/rvvqV" TargetMode="External"/><Relationship Id="rId2149" Type="http://schemas.openxmlformats.org/officeDocument/2006/relationships/hyperlink" Target="http://www.city.imizu.toyama.jp/hp/svFacHP.aspx?faccd=1306110" TargetMode="External"/><Relationship Id="rId200" Type="http://schemas.openxmlformats.org/officeDocument/2006/relationships/hyperlink" Target="http://g.co/maps/g2e38" TargetMode="External"/><Relationship Id="rId201" Type="http://schemas.openxmlformats.org/officeDocument/2006/relationships/hyperlink" Target="http://g.co/maps/6dw83" TargetMode="External"/><Relationship Id="rId202" Type="http://schemas.openxmlformats.org/officeDocument/2006/relationships/hyperlink" Target="http://www.veoliaenvironmentalservices.co.uk/Hampshire/" TargetMode="External"/><Relationship Id="rId203" Type="http://schemas.openxmlformats.org/officeDocument/2006/relationships/hyperlink" Target="http://maps.google.nl/maps?q=Whitmarsh+Lane,+United+Kingdom&amp;hl=nl&amp;ll=51.292882,-1.037626&amp;spn=0.002664,0.006866&amp;sll=52.469397,5.509644&amp;sspn=5.288537,9.876709&amp;vpsrc=6&amp;hnear=Whitmarsh+Ln,+RG24+8,+Verenigd+Koninkrijk&amp;t=h&amp;z=18&amp;layer=c&amp;cbll=51.292882,-1.037626&amp;" TargetMode="External"/><Relationship Id="rId204" Type="http://schemas.openxmlformats.org/officeDocument/2006/relationships/hyperlink" Target="http://www.veoliaenvironmentalservices.co.uk/Hampshire/" TargetMode="External"/><Relationship Id="rId205" Type="http://schemas.openxmlformats.org/officeDocument/2006/relationships/hyperlink" Target="http://www.veoliaenvironmentalservices.co.uk/Hampshire/" TargetMode="External"/><Relationship Id="rId206" Type="http://schemas.openxmlformats.org/officeDocument/2006/relationships/hyperlink" Target="http://maps.google.nl/maps?q=Quartremaine+Road,+Portsmouth,+United+Kingdom&amp;hl=nl&amp;ll=50.821906,-1.054331&amp;spn=0.001345,0.003433&amp;sll=52.469397,5.509644&amp;sspn=5.288537,9.876709&amp;vpsrc=6&amp;hnear=Quartremaine+Rd,+Portsmouth+PO3+5,+Verenigd+Koninkrijk&amp;t=h&amp;z=19" TargetMode="External"/><Relationship Id="rId207" Type="http://schemas.openxmlformats.org/officeDocument/2006/relationships/hyperlink" Target="http://maps.google.nl/maps?q=Lister+Road,+Dudley,+United+Kingdom&amp;hl=nl&amp;ll=52.499416,-2.082805&amp;spn=0.00258,0.006866&amp;sll=52.469397,5.509644&amp;sspn=5.288537,9.876709&amp;vpsrc=6&amp;hnear=Lister+Rd,+Dudley,+West+Midlands+DY2,+Verenigd+Koninkrijk&amp;t=h&amp;z=18" TargetMode="External"/><Relationship Id="rId208" Type="http://schemas.openxmlformats.org/officeDocument/2006/relationships/hyperlink" Target="http://maps.google.nl/maps?q=Campbell+Road,+Stoke-on-Trent,+United+Kingdom&amp;hl=nl&amp;ll=52.988941,-2.182294&amp;spn=0.002564,0.006866&amp;sll=52.499416,-2.08178&amp;sspn=0.00258,0.004823&amp;vpsrc=6&amp;hnear=Campbell+Rd,+Stoke-on-Trent+ST4,+Verenigd+Koninkrijk&amp;t=h&amp;z=18" TargetMode="External"/><Relationship Id="rId209" Type="http://schemas.openxmlformats.org/officeDocument/2006/relationships/hyperlink" Target="http://www.mes-e.co.uk/" TargetMode="External"/><Relationship Id="rId1850" Type="http://schemas.openxmlformats.org/officeDocument/2006/relationships/hyperlink" Target="http://goo.gl/maps/9d0P5" TargetMode="External"/><Relationship Id="rId1851" Type="http://schemas.openxmlformats.org/officeDocument/2006/relationships/hyperlink" Target="http://goo.gl/maps/ENoOt" TargetMode="External"/><Relationship Id="rId1852" Type="http://schemas.openxmlformats.org/officeDocument/2006/relationships/hyperlink" Target="http://goo.gl/maps/MW2aG" TargetMode="External"/><Relationship Id="rId1853" Type="http://schemas.openxmlformats.org/officeDocument/2006/relationships/hyperlink" Target="http://goo.gl/maps/Xjrr1" TargetMode="External"/><Relationship Id="rId1460" Type="http://schemas.openxmlformats.org/officeDocument/2006/relationships/hyperlink" Target="http://goo.gl/maps/Xu0no" TargetMode="External"/><Relationship Id="rId1461" Type="http://schemas.openxmlformats.org/officeDocument/2006/relationships/hyperlink" Target="http://goo.gl/maps/bTnr1" TargetMode="External"/><Relationship Id="rId1462" Type="http://schemas.openxmlformats.org/officeDocument/2006/relationships/hyperlink" Target="http://goo.gl/maps/9ye5o" TargetMode="External"/><Relationship Id="rId1463" Type="http://schemas.openxmlformats.org/officeDocument/2006/relationships/hyperlink" Target="http://www.veolia-proprete.com/" TargetMode="External"/><Relationship Id="rId1464" Type="http://schemas.openxmlformats.org/officeDocument/2006/relationships/hyperlink" Target="http://www.messinambiente.it/" TargetMode="External"/><Relationship Id="rId1465" Type="http://schemas.openxmlformats.org/officeDocument/2006/relationships/hyperlink" Target="http://goo.gl/maps/sVlYU" TargetMode="External"/><Relationship Id="rId1466" Type="http://schemas.openxmlformats.org/officeDocument/2006/relationships/hyperlink" Target="http://www.appiaenergy.com/impianto.html" TargetMode="External"/><Relationship Id="rId1467" Type="http://schemas.openxmlformats.org/officeDocument/2006/relationships/hyperlink" Target="http://www.cis.pt.it/certificazione-1.htm" TargetMode="External"/><Relationship Id="rId1468" Type="http://schemas.openxmlformats.org/officeDocument/2006/relationships/hyperlink" Target="http://www.gruppo.acegas-aps.it/" TargetMode="External"/><Relationship Id="rId1469" Type="http://schemas.openxmlformats.org/officeDocument/2006/relationships/hyperlink" Target="http://www.tme.termomeccanica.com/" TargetMode="External"/><Relationship Id="rId1070" Type="http://schemas.openxmlformats.org/officeDocument/2006/relationships/hyperlink" Target="http://goo.gl/maps/vKmRV" TargetMode="External"/><Relationship Id="rId1071" Type="http://schemas.openxmlformats.org/officeDocument/2006/relationships/hyperlink" Target="http://goo.gl/maps/o5KOD" TargetMode="External"/><Relationship Id="rId1072" Type="http://schemas.openxmlformats.org/officeDocument/2006/relationships/hyperlink" Target="http://goo.gl/maps/JW8nm" TargetMode="External"/><Relationship Id="rId1073" Type="http://schemas.openxmlformats.org/officeDocument/2006/relationships/hyperlink" Target="http://goo.gl/maps/eUoMP" TargetMode="External"/><Relationship Id="rId1074" Type="http://schemas.openxmlformats.org/officeDocument/2006/relationships/hyperlink" Target="http://goo.gl/maps/BqJX9" TargetMode="External"/><Relationship Id="rId1075" Type="http://schemas.openxmlformats.org/officeDocument/2006/relationships/hyperlink" Target="http://goo.gl/maps/2TmA6" TargetMode="External"/><Relationship Id="rId1076" Type="http://schemas.openxmlformats.org/officeDocument/2006/relationships/hyperlink" Target="http://goo.gl/maps/YJ1lN" TargetMode="External"/><Relationship Id="rId1077" Type="http://schemas.openxmlformats.org/officeDocument/2006/relationships/hyperlink" Target="http://goo.gl/maps/r6haL" TargetMode="External"/><Relationship Id="rId1078" Type="http://schemas.openxmlformats.org/officeDocument/2006/relationships/hyperlink" Target="http://www.bseng.co.kr/english/bseng/en_1.htm" TargetMode="External"/><Relationship Id="rId1079" Type="http://schemas.openxmlformats.org/officeDocument/2006/relationships/hyperlink" Target="http://goo.gl/maps/2whCA" TargetMode="External"/><Relationship Id="rId1854" Type="http://schemas.openxmlformats.org/officeDocument/2006/relationships/hyperlink" Target="http://goo.gl/maps/eQVgY" TargetMode="External"/><Relationship Id="rId1855" Type="http://schemas.openxmlformats.org/officeDocument/2006/relationships/hyperlink" Target="http://goo.gl/maps/LAEUh" TargetMode="External"/><Relationship Id="rId1856" Type="http://schemas.openxmlformats.org/officeDocument/2006/relationships/hyperlink" Target="http://goo.gl/maps/DovMW" TargetMode="External"/><Relationship Id="rId1857" Type="http://schemas.openxmlformats.org/officeDocument/2006/relationships/hyperlink" Target="http://www5.ocn.ne.jp/~clean/" TargetMode="External"/><Relationship Id="rId1858" Type="http://schemas.openxmlformats.org/officeDocument/2006/relationships/hyperlink" Target="http://goo.gl/maps/sJFRM" TargetMode="External"/><Relationship Id="rId1859" Type="http://schemas.openxmlformats.org/officeDocument/2006/relationships/hyperlink" Target="http://www.kurahama.or.jp/" TargetMode="External"/><Relationship Id="rId2150" Type="http://schemas.openxmlformats.org/officeDocument/2006/relationships/hyperlink" Target="http://www.city.kakamigahara.lg.jp/manabi/kita_seisosenta.html" TargetMode="External"/><Relationship Id="rId2151" Type="http://schemas.openxmlformats.org/officeDocument/2006/relationships/hyperlink" Target="http://www.westenergy.fi/?l=en&amp;p=16&amp;text=Location" TargetMode="External"/><Relationship Id="rId2152" Type="http://schemas.openxmlformats.org/officeDocument/2006/relationships/hyperlink" Target="http://www.vantaanenergia.fi/en/SocialResponsibility/theenergyandtheenvironment/Pages/Newwastetoenergypowerplant.aspx" TargetMode="External"/><Relationship Id="rId2153" Type="http://schemas.openxmlformats.org/officeDocument/2006/relationships/hyperlink" Target="http://www.viridor.co.uk/sites-developments/ardley-efw/" TargetMode="External"/><Relationship Id="rId2154" Type="http://schemas.openxmlformats.org/officeDocument/2006/relationships/hyperlink" Target="http://www.viridor.co.uk/sites-developments/ardley-efw/" TargetMode="External"/><Relationship Id="rId2155" Type="http://schemas.openxmlformats.org/officeDocument/2006/relationships/hyperlink" Target="http://goo.gl/maps/Ljy9i" TargetMode="External"/><Relationship Id="rId2156" Type="http://schemas.openxmlformats.org/officeDocument/2006/relationships/hyperlink" Target="http://www.ringaskiddywastetoenergy.ie/contact.html" TargetMode="External"/><Relationship Id="rId2157" Type="http://schemas.openxmlformats.org/officeDocument/2006/relationships/hyperlink" Target="http://www.city.susono.shizuoka.jp/saijiki/index.php" TargetMode="External"/><Relationship Id="rId2158" Type="http://schemas.openxmlformats.org/officeDocument/2006/relationships/hyperlink" Target="http://goo.gl/maps/GCeDb" TargetMode="External"/><Relationship Id="rId2159" Type="http://schemas.openxmlformats.org/officeDocument/2006/relationships/hyperlink" Target="http://www.pjt.co.th/pjtuser/image/MAP/map-VSPP.gif" TargetMode="External"/><Relationship Id="rId600" Type="http://schemas.openxmlformats.org/officeDocument/2006/relationships/hyperlink" Target="http://maps.google.com/maps?q=Allmendstrasse+166,+Thun,+Schweiz&amp;hl=en&amp;ll=46.761583,7.607179&amp;spn=0.002888,0.004801&amp;sll=46.760849,7.609713&amp;sspn=0.023108,0.038409&amp;vpsrc=6&amp;hnear=Allmendstrasse+166,+3600+Thun,+Bern,+Switzerland&amp;t=h&amp;z=18" TargetMode="External"/><Relationship Id="rId601" Type="http://schemas.openxmlformats.org/officeDocument/2006/relationships/hyperlink" Target="http://www.tridel.ch/" TargetMode="External"/><Relationship Id="rId602" Type="http://schemas.openxmlformats.org/officeDocument/2006/relationships/hyperlink" Target="http://maps.google.com/maps?q=Place+du+Vallon+35,+Lausanne,+Suisse&amp;hl=en&amp;ll=46.533989,6.645304&amp;spn=0.002051,0.002401&amp;sll=46.525309,6.631086&amp;sspn=0.004103,0.004801&amp;vpsrc=6&amp;hnear=Place+du+Vallon+35,+1005+Lausanne,+Vaud,+Switzerland&amp;t=h&amp;z=19" TargetMode="External"/><Relationship Id="rId603" Type="http://schemas.openxmlformats.org/officeDocument/2006/relationships/hyperlink" Target="http://maps.google.com/maps?q=Emmenspitz,+Zuchwil,+Schweiz&amp;hl=en&amp;ll=47.214525,7.570996&amp;spn=0.005728,0.009602&amp;sll=37.0625,-95.677068&amp;sspn=54.093296,78.662109&amp;vpsrc=6&amp;hnear=Emmenspitz,+4528+Zuchwil,+Solothurn,+Switzerland&amp;t=h&amp;z=17" TargetMode="External"/><Relationship Id="rId604" Type="http://schemas.openxmlformats.org/officeDocument/2006/relationships/hyperlink" Target="http://maps.google.com/maps?q=49.911378,10.854417&amp;hl=en&amp;num=1&amp;t=h&amp;vpsrc=0&amp;z=18" TargetMode="External"/><Relationship Id="rId605" Type="http://schemas.openxmlformats.org/officeDocument/2006/relationships/hyperlink" Target="http://maps.google.com/maps?q=49.429056,1.031524&amp;hl=en&amp;num=1&amp;t=h&amp;vpsrc=0&amp;z=17" TargetMode="External"/><Relationship Id="rId606" Type="http://schemas.openxmlformats.org/officeDocument/2006/relationships/hyperlink" Target="http://www.smedar.fr/" TargetMode="External"/><Relationship Id="rId607" Type="http://schemas.openxmlformats.org/officeDocument/2006/relationships/hyperlink" Target="http://www.lipor.pt/" TargetMode="External"/><Relationship Id="rId608" Type="http://schemas.openxmlformats.org/officeDocument/2006/relationships/hyperlink" Target="http://maps.google.com/maps?q=41.228527,-8.650505&amp;hl=en&amp;ll=41.228261,-8.651063&amp;spn=0.003171,0.004801&amp;num=1&amp;t=h&amp;vpsrc=6&amp;z=18" TargetMode="External"/><Relationship Id="rId609" Type="http://schemas.openxmlformats.org/officeDocument/2006/relationships/hyperlink" Target="http://maps.google.com/maps?q=Salaise-sur-Sanne,+France&amp;hl=en&amp;ie=UTF8&amp;ll=45.341102,4.795237&amp;spn=0.002979,0.004801&amp;sll=37.0625,-95.677068&amp;sspn=54.093296,78.662109&amp;vpsrc=6&amp;hnear=Salaise-sur-Sanne,+Is%C3%A8re,+Rh%C3%B4ne-Alpes,+France&amp;t=h&amp;z=18" TargetMode="External"/><Relationship Id="rId210" Type="http://schemas.openxmlformats.org/officeDocument/2006/relationships/hyperlink" Target="http://www.mes-e.co.uk/" TargetMode="External"/><Relationship Id="rId211" Type="http://schemas.openxmlformats.org/officeDocument/2006/relationships/hyperlink" Target="http://maps.google.nl/maps?q=Crown+Street,+Wolverhampton,+United+Kingdom&amp;hl=nl&amp;ll=52.597082,-2.124127&amp;spn=0.002574,0.006866&amp;sll=52.987336,-2.183887&amp;sspn=0.005102,0.009645&amp;vpsrc=6&amp;hnear=Crown+St,+Wednesfield,+Wolverhampton+WV1+1,+Verenigd+Koninkrijk&amp;t=h&amp;z=" TargetMode="External"/><Relationship Id="rId212" Type="http://schemas.openxmlformats.org/officeDocument/2006/relationships/hyperlink" Target="http://maps.google.nl/maps?q=Incinerator+Road,+Nottingham,+United+Kingdom&amp;hl=nl&amp;ll=52.945962,-1.135519&amp;spn=0.002554,0.006866&amp;sll=52.469397,5.509644&amp;sspn=5.288537,9.876709&amp;vpsrc=6&amp;hnear=Incinerator+Rd,+Nottingham+NG2+3,+Verenigd+Koninkrijk&amp;t=h&amp;z=18" TargetMode="External"/><Relationship Id="rId213" Type="http://schemas.openxmlformats.org/officeDocument/2006/relationships/hyperlink" Target="http://www.wrg.co.uk/" TargetMode="External"/><Relationship Id="rId214" Type="http://schemas.openxmlformats.org/officeDocument/2006/relationships/hyperlink" Target="http://maps.google.nl/maps?q=Laverstoke+Rd,+Kent+ME16+0,+Verenigd+Koninkrijk&amp;hl=nl&amp;ll=51.292734,0.492314&amp;spn=0.005327,0.013733&amp;sll=52.945962,-1.134494&amp;sspn=0.002554,0.004823&amp;vpsrc=6&amp;geocode=FSioDgMdTY0HAA&amp;hnear=Laverstoke+Rd,+Kent+ME16+0,+Verenigd+Koninkr" TargetMode="External"/><Relationship Id="rId215" Type="http://schemas.openxmlformats.org/officeDocument/2006/relationships/hyperlink" Target="http://g.co/maps/8at2t" TargetMode="External"/><Relationship Id="rId216" Type="http://schemas.openxmlformats.org/officeDocument/2006/relationships/hyperlink" Target="http://maps.google.nl/maps?q=North+Quay+Road,+Newhaven,+UK&amp;hl=nl&amp;ll=50.801327,0.050211&amp;spn=0.002692,0.006866&amp;sll=50.787788,0.05815&amp;sspn=0.021433,0.038581&amp;vpsrc=6&amp;hnear=N+Quay+Rd,+Newhaven,+East+Sussex+BN9+0,+Verenigd+Koninkrijk&amp;t=h&amp;z=18" TargetMode="External"/><Relationship Id="rId217" Type="http://schemas.openxmlformats.org/officeDocument/2006/relationships/hyperlink" Target="http://www.kentenviropower.co.uk/" TargetMode="External"/><Relationship Id="rId218" Type="http://schemas.openxmlformats.org/officeDocument/2006/relationships/hyperlink" Target="http://maps.google.nl/maps?q=Raikes+Lane,+Bolton,+United+Kingdom&amp;hl=nl&amp;ll=53.567,-2.408286&amp;spn=0.00253,0.006866&amp;sll=51.289299,0.49181&amp;sspn=0.08481,0.154324&amp;vpsrc=6&amp;hnear=Raikes'+Ln,+Bolton+BL3+2,+Verenigd+Koninkrijk&amp;t=h&amp;z=18" TargetMode="External"/><Relationship Id="rId219" Type="http://schemas.openxmlformats.org/officeDocument/2006/relationships/hyperlink" Target="http://g.co/maps/x2skb" TargetMode="External"/><Relationship Id="rId1860" Type="http://schemas.openxmlformats.org/officeDocument/2006/relationships/hyperlink" Target="http://goo.gl/maps/63EAp" TargetMode="External"/><Relationship Id="rId1861" Type="http://schemas.openxmlformats.org/officeDocument/2006/relationships/hyperlink" Target="http://goo.gl/maps/8Hg6k" TargetMode="External"/><Relationship Id="rId1862" Type="http://schemas.openxmlformats.org/officeDocument/2006/relationships/hyperlink" Target="http://www.city.nobeoka.miyazaki.jp/contents/shimin/cleancenter/cleancenter/yumenomori.html" TargetMode="External"/><Relationship Id="rId1863" Type="http://schemas.openxmlformats.org/officeDocument/2006/relationships/hyperlink" Target="http://goo.gl/maps/kt2jY" TargetMode="External"/><Relationship Id="rId1470" Type="http://schemas.openxmlformats.org/officeDocument/2006/relationships/hyperlink" Target="http://www.gruppoveritas.it/" TargetMode="External"/><Relationship Id="rId1471" Type="http://schemas.openxmlformats.org/officeDocument/2006/relationships/hyperlink" Target="http://www.veolia-proprete.com/" TargetMode="External"/><Relationship Id="rId1472" Type="http://schemas.openxmlformats.org/officeDocument/2006/relationships/hyperlink" Target="http://www.acea.it/section.aspx/it/a_r_i_a_acea_risorse_e_impianti_per_l_ambiente?lang=it" TargetMode="External"/><Relationship Id="rId1473" Type="http://schemas.openxmlformats.org/officeDocument/2006/relationships/hyperlink" Target="http://www.acea.it/section.aspx/it/a_r_i_a_acea_risorse_e_impianti_per_l_ambiente?lang=it" TargetMode="External"/><Relationship Id="rId1474" Type="http://schemas.openxmlformats.org/officeDocument/2006/relationships/hyperlink" Target="http://www.altovicentinoambiente.it/it/page_490.html" TargetMode="External"/><Relationship Id="rId1475" Type="http://schemas.openxmlformats.org/officeDocument/2006/relationships/hyperlink" Target="http://www.coresesto.it/?location=Termo+valorizzatore" TargetMode="External"/><Relationship Id="rId1476" Type="http://schemas.openxmlformats.org/officeDocument/2006/relationships/hyperlink" Target="http://www.cosmari.sinp.net/impianti_smaltimento.htm" TargetMode="External"/><Relationship Id="rId1477" Type="http://schemas.openxmlformats.org/officeDocument/2006/relationships/hyperlink" Target="http://www.veolia-proprete.com/" TargetMode="External"/><Relationship Id="rId1478" Type="http://schemas.openxmlformats.org/officeDocument/2006/relationships/hyperlink" Target="http://www.severaspa.it/" TargetMode="External"/><Relationship Id="rId1479" Type="http://schemas.openxmlformats.org/officeDocument/2006/relationships/hyperlink" Target="http://www.landkreis-guenzburg.de/abfall/kreisabfallwirtschaft/abfallentsorgungsanlagen.html" TargetMode="External"/><Relationship Id="rId1080" Type="http://schemas.openxmlformats.org/officeDocument/2006/relationships/hyperlink" Target="http://goo.gl/maps/bT6UE" TargetMode="External"/><Relationship Id="rId1081" Type="http://schemas.openxmlformats.org/officeDocument/2006/relationships/hyperlink" Target="http://goo.gl/maps/JUQIC" TargetMode="External"/><Relationship Id="rId1082" Type="http://schemas.openxmlformats.org/officeDocument/2006/relationships/hyperlink" Target="http://goo.gl/maps/NurkL" TargetMode="External"/><Relationship Id="rId1083" Type="http://schemas.openxmlformats.org/officeDocument/2006/relationships/hyperlink" Target="http://goo.gl/maps/bkNf3" TargetMode="External"/><Relationship Id="rId1084" Type="http://schemas.openxmlformats.org/officeDocument/2006/relationships/hyperlink" Target="http://goo.gl/maps/umpZa" TargetMode="External"/><Relationship Id="rId1085" Type="http://schemas.openxmlformats.org/officeDocument/2006/relationships/hyperlink" Target="http://goo.gl/maps/Q0Cgu" TargetMode="External"/><Relationship Id="rId1086" Type="http://schemas.openxmlformats.org/officeDocument/2006/relationships/hyperlink" Target="http://blog.daum.net/kgy420/1217" TargetMode="External"/><Relationship Id="rId1087" Type="http://schemas.openxmlformats.org/officeDocument/2006/relationships/hyperlink" Target="http://goo.gl/maps/PD8Ir" TargetMode="External"/><Relationship Id="rId1088" Type="http://schemas.openxmlformats.org/officeDocument/2006/relationships/hyperlink" Target="http://www.anyang.go.kr/anyang.jsp?conCode=AC00005400&amp;PATH=A080010" TargetMode="External"/><Relationship Id="rId1089" Type="http://schemas.openxmlformats.org/officeDocument/2006/relationships/hyperlink" Target="http://goo.gl/maps/x4yJK" TargetMode="External"/><Relationship Id="rId1864" Type="http://schemas.openxmlformats.org/officeDocument/2006/relationships/hyperlink" Target="http://goo.gl/maps/x3q98" TargetMode="External"/><Relationship Id="rId1865" Type="http://schemas.openxmlformats.org/officeDocument/2006/relationships/hyperlink" Target="http://goo.gl/maps/HlsW3" TargetMode="External"/><Relationship Id="rId1866" Type="http://schemas.openxmlformats.org/officeDocument/2006/relationships/hyperlink" Target="http://www.city.kumamoto.kumamoto.jp/content/web/asp/kiji_detail.asp?LS=140&amp;ID=4011" TargetMode="External"/><Relationship Id="rId1867" Type="http://schemas.openxmlformats.org/officeDocument/2006/relationships/hyperlink" Target="http://goo.gl/maps/sj4Fy" TargetMode="External"/><Relationship Id="rId1868" Type="http://schemas.openxmlformats.org/officeDocument/2006/relationships/hyperlink" Target="http://goo.gl/maps/CpaZ6" TargetMode="External"/><Relationship Id="rId1869" Type="http://schemas.openxmlformats.org/officeDocument/2006/relationships/hyperlink" Target="http://goo.gl/maps/7E7bN" TargetMode="External"/><Relationship Id="rId2160" Type="http://schemas.openxmlformats.org/officeDocument/2006/relationships/hyperlink" Target="http://goo.gl/maps/K4ndd" TargetMode="External"/><Relationship Id="rId2161" Type="http://schemas.openxmlformats.org/officeDocument/2006/relationships/hyperlink" Target="http://goo.gl/maps/WcCuV" TargetMode="External"/><Relationship Id="rId2162" Type="http://schemas.openxmlformats.org/officeDocument/2006/relationships/hyperlink" Target="http://goo.gl/maps/u29Kq" TargetMode="External"/><Relationship Id="rId2163" Type="http://schemas.openxmlformats.org/officeDocument/2006/relationships/hyperlink" Target="http://www.city.hachioji.tokyo.jp/shisetsu/kankyo/tobukiseisokojyo/index.html" TargetMode="External"/><Relationship Id="rId2164" Type="http://schemas.openxmlformats.org/officeDocument/2006/relationships/hyperlink" Target="http://www.city.hachioji.tokyo.jp/shisetsu/kankyo/tateseisokojyo/index.html" TargetMode="External"/><Relationship Id="rId2165" Type="http://schemas.openxmlformats.org/officeDocument/2006/relationships/hyperlink" Target="http://goo.gl/maps/GQUao" TargetMode="External"/><Relationship Id="rId2166" Type="http://schemas.openxmlformats.org/officeDocument/2006/relationships/hyperlink" Target="http://goo.gl/maps/Ftplg" TargetMode="External"/><Relationship Id="rId2167" Type="http://schemas.openxmlformats.org/officeDocument/2006/relationships/hyperlink" Target="http://www.ave.at/" TargetMode="External"/><Relationship Id="rId2168" Type="http://schemas.openxmlformats.org/officeDocument/2006/relationships/hyperlink" Target="http://maps.google.nl/maps?q=Mitterhoferstra%C3%9Fe+100,+Wels,+%C3%96sterreich&amp;hl=nl&amp;ie=UTF8&amp;sll=52.469397,5.509644&amp;sspn=5.288537,9.876709&amp;vpsrc=0&amp;hnear=Mitterhoferstra%C3%9Fe+100,+Dickerldorf+4600+Wels,+Ober%C3%B6sterreich,+Oostenrijk&amp;t=h&amp;z=16" TargetMode="External"/><Relationship Id="rId2169" Type="http://schemas.openxmlformats.org/officeDocument/2006/relationships/hyperlink" Target="http://goo.gl/maps/qu6Bq" TargetMode="External"/><Relationship Id="rId610" Type="http://schemas.openxmlformats.org/officeDocument/2006/relationships/hyperlink" Target="http://www.groupe-seche.com/" TargetMode="External"/><Relationship Id="rId611" Type="http://schemas.openxmlformats.org/officeDocument/2006/relationships/hyperlink" Target="http://www.groupe-seche.com/" TargetMode="External"/><Relationship Id="rId612" Type="http://schemas.openxmlformats.org/officeDocument/2006/relationships/hyperlink" Target="http://maps.google.com/maps?q=43.312396,-0.436471&amp;hl=en&amp;num=1&amp;t=h&amp;vpsrc=0&amp;z=18" TargetMode="External"/><Relationship Id="rId613" Type="http://schemas.openxmlformats.org/officeDocument/2006/relationships/hyperlink" Target="http://maps.google.com/maps?q=44.906022,-0.530916&amp;hl=en&amp;ll=44.906051,-0.530769&amp;spn=0.001493,0.002401&amp;num=1&amp;t=h&amp;vpsrc=0&amp;z=19" TargetMode="External"/><Relationship Id="rId614" Type="http://schemas.openxmlformats.org/officeDocument/2006/relationships/hyperlink" Target="http://www.ekokem.fi/" TargetMode="External"/><Relationship Id="rId615" Type="http://schemas.openxmlformats.org/officeDocument/2006/relationships/hyperlink" Target="http://www.westenergy.fi/" TargetMode="External"/><Relationship Id="rId616" Type="http://schemas.openxmlformats.org/officeDocument/2006/relationships/hyperlink" Target="http://www.vantaanenergia.fi/" TargetMode="External"/><Relationship Id="rId617" Type="http://schemas.openxmlformats.org/officeDocument/2006/relationships/hyperlink" Target="http://maps.google.com/maps?q=Korzert+15,+Wuppertal,+Deutschland&amp;hl=en&amp;ie=UTF8&amp;ll=51.225028,7.142733&amp;spn=0.002641,0.004801&amp;sll=52.527926,12.359437&amp;sspn=0.00513,0.009602&amp;vpsrc=6&amp;hnear=Korzert+15,+42349+Wuppertal,+D%C3%BCsseldorf,+Nordrhein-Westfalen,+Germa" TargetMode="External"/><Relationship Id="rId618" Type="http://schemas.openxmlformats.org/officeDocument/2006/relationships/hyperlink" Target="http://maps.google.com/maps?q=Im+Eisholz+12,+Leverkusen,+Deutschland&amp;hl=en&amp;ie=UTF8&amp;ll=51.043418,7.004932&amp;spn=0.005302,0.009602&amp;sll=51.225028,7.142733&amp;sspn=0.002641,0.004801&amp;vpsrc=6&amp;hnear=Im+Eisholz+12,+K%C3%BCppersteg+51373+Leverkusen,+K%C3%B6ln,+Nordrhei" TargetMode="External"/><Relationship Id="rId619" Type="http://schemas.openxmlformats.org/officeDocument/2006/relationships/hyperlink" Target="http://maps.google.com/maps?q=Helmstedt,+Germany&amp;hl=en&amp;ll=52.171392,10.976479&amp;spn=0.010344,0.019205&amp;sll=37.0625,-95.677068&amp;sspn=54.093296,78.662109&amp;vpsrc=6&amp;hnear=Helmstedt,+Lower+Saxony,+Germany&amp;t=h&amp;z=16" TargetMode="External"/><Relationship Id="rId220" Type="http://schemas.openxmlformats.org/officeDocument/2006/relationships/hyperlink" Target="http://www.mes-e.co.uk/" TargetMode="External"/><Relationship Id="rId221" Type="http://schemas.openxmlformats.org/officeDocument/2006/relationships/hyperlink" Target="http://g.co/maps/yvsa3" TargetMode="External"/><Relationship Id="rId222" Type="http://schemas.openxmlformats.org/officeDocument/2006/relationships/hyperlink" Target="http://g.co/maps/sb7at" TargetMode="External"/><Relationship Id="rId223" Type="http://schemas.openxmlformats.org/officeDocument/2006/relationships/hyperlink" Target="http://g.co/maps/p6zkg" TargetMode="External"/><Relationship Id="rId224" Type="http://schemas.openxmlformats.org/officeDocument/2006/relationships/hyperlink" Target="http://www.gov.je/" TargetMode="External"/><Relationship Id="rId225" Type="http://schemas.openxmlformats.org/officeDocument/2006/relationships/hyperlink" Target="http://www.gov.je/" TargetMode="External"/><Relationship Id="rId226" Type="http://schemas.openxmlformats.org/officeDocument/2006/relationships/hyperlink" Target="http://g.co/maps/7vh4m" TargetMode="External"/><Relationship Id="rId227" Type="http://schemas.openxmlformats.org/officeDocument/2006/relationships/hyperlink" Target="http://g.co/maps/bpkpc" TargetMode="External"/><Relationship Id="rId228" Type="http://schemas.openxmlformats.org/officeDocument/2006/relationships/hyperlink" Target="http://www.wasteservmalta.com/" TargetMode="External"/><Relationship Id="rId229" Type="http://schemas.openxmlformats.org/officeDocument/2006/relationships/hyperlink" Target="http://g.co/maps/3ge8p" TargetMode="External"/><Relationship Id="rId1870" Type="http://schemas.openxmlformats.org/officeDocument/2006/relationships/hyperlink" Target="http://goo.gl/maps/O38QV" TargetMode="External"/><Relationship Id="rId1871" Type="http://schemas.openxmlformats.org/officeDocument/2006/relationships/hyperlink" Target="http://goo.gl/maps/HoAEt" TargetMode="External"/><Relationship Id="rId1872" Type="http://schemas.openxmlformats.org/officeDocument/2006/relationships/hyperlink" Target="http://goo.gl/maps/vrgVk" TargetMode="External"/><Relationship Id="rId1873" Type="http://schemas.openxmlformats.org/officeDocument/2006/relationships/hyperlink" Target="http://goo.gl/maps/XxzJz" TargetMode="External"/><Relationship Id="rId1480" Type="http://schemas.openxmlformats.org/officeDocument/2006/relationships/hyperlink" Target="http://www.mva-weisweiler.de/" TargetMode="External"/><Relationship Id="rId1481" Type="http://schemas.openxmlformats.org/officeDocument/2006/relationships/hyperlink" Target="http://www.t-a-lauta.de/" TargetMode="External"/><Relationship Id="rId1482" Type="http://schemas.openxmlformats.org/officeDocument/2006/relationships/hyperlink" Target="http://goo.gl/maps/RXqCt" TargetMode="External"/><Relationship Id="rId1483" Type="http://schemas.openxmlformats.org/officeDocument/2006/relationships/hyperlink" Target="http://www.mhkw-mainz.de/" TargetMode="External"/><Relationship Id="rId1484" Type="http://schemas.openxmlformats.org/officeDocument/2006/relationships/hyperlink" Target="http://www.evo-ag.de/mhkw" TargetMode="External"/><Relationship Id="rId1485" Type="http://schemas.openxmlformats.org/officeDocument/2006/relationships/hyperlink" Target="http://www.swro.de/node/35" TargetMode="External"/><Relationship Id="rId1486" Type="http://schemas.openxmlformats.org/officeDocument/2006/relationships/hyperlink" Target="http://www.evza.de/" TargetMode="External"/><Relationship Id="rId1487" Type="http://schemas.openxmlformats.org/officeDocument/2006/relationships/hyperlink" Target="http://www.enbw.com/content/de/der_konzern/enbw_gesellschaften/kraftwerke_ag/konventionell/restmuellheizkraftwerk_stuttgart_muenster/index.jsp" TargetMode="External"/><Relationship Id="rId1488" Type="http://schemas.openxmlformats.org/officeDocument/2006/relationships/hyperlink" Target="http://www.gab-tornesch.de/joomla/avbkg.html" TargetMode="External"/><Relationship Id="rId1489" Type="http://schemas.openxmlformats.org/officeDocument/2006/relationships/hyperlink" Target="http://www.hkw-meuselwitz.de/" TargetMode="External"/><Relationship Id="rId1090" Type="http://schemas.openxmlformats.org/officeDocument/2006/relationships/hyperlink" Target="http://goo.gl/maps/Cy9bW" TargetMode="External"/><Relationship Id="rId1091" Type="http://schemas.openxmlformats.org/officeDocument/2006/relationships/hyperlink" Target="http://goo.gl/maps/5IOk7" TargetMode="External"/><Relationship Id="rId1092" Type="http://schemas.openxmlformats.org/officeDocument/2006/relationships/hyperlink" Target="http://goo.gl/maps/xPQhv" TargetMode="External"/><Relationship Id="rId1093" Type="http://schemas.openxmlformats.org/officeDocument/2006/relationships/hyperlink" Target="http://goo.gl/maps/GUFCZ" TargetMode="External"/><Relationship Id="rId1094" Type="http://schemas.openxmlformats.org/officeDocument/2006/relationships/hyperlink" Target="http://goo.gl/maps/AGmdJ" TargetMode="External"/><Relationship Id="rId1095" Type="http://schemas.openxmlformats.org/officeDocument/2006/relationships/hyperlink" Target="http://goo.gl/maps/2OkHU" TargetMode="External"/><Relationship Id="rId1096" Type="http://schemas.openxmlformats.org/officeDocument/2006/relationships/hyperlink" Target="http://goo.gl/maps/lH0w4" TargetMode="External"/><Relationship Id="rId1097" Type="http://schemas.openxmlformats.org/officeDocument/2006/relationships/hyperlink" Target="http://goo.gl/maps/uI36h" TargetMode="External"/><Relationship Id="rId1098" Type="http://schemas.openxmlformats.org/officeDocument/2006/relationships/hyperlink" Target="http://goo.gl/maps/DYLcI" TargetMode="External"/><Relationship Id="rId1099" Type="http://schemas.openxmlformats.org/officeDocument/2006/relationships/hyperlink" Target="http://goo.gl/maps/Rjkup" TargetMode="External"/><Relationship Id="rId1874" Type="http://schemas.openxmlformats.org/officeDocument/2006/relationships/hyperlink" Target="http://www.kouiki-kankyou.com/" TargetMode="External"/><Relationship Id="rId1875" Type="http://schemas.openxmlformats.org/officeDocument/2006/relationships/hyperlink" Target="http://goo.gl/maps/Ls7TU" TargetMode="External"/><Relationship Id="rId1876" Type="http://schemas.openxmlformats.org/officeDocument/2006/relationships/hyperlink" Target="http://www.city.chikushino.fukuoka.jp/" TargetMode="External"/><Relationship Id="rId1877" Type="http://schemas.openxmlformats.org/officeDocument/2006/relationships/hyperlink" Target="http://goo.gl/maps/wY4On" TargetMode="External"/><Relationship Id="rId1878" Type="http://schemas.openxmlformats.org/officeDocument/2006/relationships/hyperlink" Target="http://goo.gl/maps/IwCEY" TargetMode="External"/><Relationship Id="rId1879" Type="http://schemas.openxmlformats.org/officeDocument/2006/relationships/hyperlink" Target="http://www.ikouiki.or.jp/seisou/gomi.htm" TargetMode="External"/><Relationship Id="rId2170" Type="http://schemas.openxmlformats.org/officeDocument/2006/relationships/hyperlink" Target="http://www.city.hiratsuka.kanagawa.jp/kouiki/about/about_03.html" TargetMode="External"/><Relationship Id="rId2171" Type="http://schemas.openxmlformats.org/officeDocument/2006/relationships/hyperlink" Target="http://goo.gl/maps/HSXWP" TargetMode="External"/><Relationship Id="rId2172" Type="http://schemas.openxmlformats.org/officeDocument/2006/relationships/hyperlink" Target="http://www.hz-inova.com/" TargetMode="External"/><Relationship Id="rId2173" Type="http://schemas.openxmlformats.org/officeDocument/2006/relationships/hyperlink" Target="http://www.hz-inova.com/" TargetMode="External"/><Relationship Id="rId2174" Type="http://schemas.openxmlformats.org/officeDocument/2006/relationships/hyperlink" Target="http://www.hz-inova.com/" TargetMode="External"/><Relationship Id="rId2175" Type="http://schemas.openxmlformats.org/officeDocument/2006/relationships/hyperlink" Target="http://www.hz-inova.com/" TargetMode="External"/><Relationship Id="rId2176" Type="http://schemas.openxmlformats.org/officeDocument/2006/relationships/hyperlink" Target="http://www.hz-inova.com/" TargetMode="External"/><Relationship Id="rId2177" Type="http://schemas.openxmlformats.org/officeDocument/2006/relationships/hyperlink" Target="http://www.hz-inova.com/" TargetMode="External"/><Relationship Id="rId2178" Type="http://schemas.openxmlformats.org/officeDocument/2006/relationships/hyperlink" Target="http://www.hz-inova.com/" TargetMode="External"/><Relationship Id="rId2179" Type="http://schemas.openxmlformats.org/officeDocument/2006/relationships/hyperlink" Target="http://www.hz-inova.com/" TargetMode="External"/><Relationship Id="rId620" Type="http://schemas.openxmlformats.org/officeDocument/2006/relationships/hyperlink" Target="http://maps.google.com/maps?q=Oken+2,+Bremen,+Deutschland&amp;hl=en&amp;ll=53.113683,8.816636&amp;spn=0.005062,0.009602&amp;sll=52.171392,10.976479&amp;sspn=0.010344,0.019205&amp;vpsrc=6&amp;hnear=Oken+2,+In+den+Hufen+28219+Bremen,+Germany&amp;t=h&amp;z=17" TargetMode="External"/><Relationship Id="rId621" Type="http://schemas.openxmlformats.org/officeDocument/2006/relationships/hyperlink" Target="http://maps.google.com/maps?q=Otavistra%C3%9Fe+7+-+9,+Bremen,+Deutschland&amp;hl=en&amp;ie=UTF8&amp;sll=53.113683,8.816636&amp;sspn=0.005062,0.009602&amp;vpsrc=0&amp;hnear=Otavistra%C3%9Fe+9,+Industrieh%C3%A4fen+28237+Bremen,+Germany&amp;t=h&amp;z=16" TargetMode="External"/><Relationship Id="rId622" Type="http://schemas.openxmlformats.org/officeDocument/2006/relationships/hyperlink" Target="http://maps.google.com/maps?q=Zur+Hexenbr%C3%BCcke+16,+Bremerhaven,+Deutschland&amp;hl=en&amp;ie=UTF8&amp;ll=53.548474,8.61798&amp;spn=0.00501,0.009602&amp;sll=53.12453,8.72649&amp;sspn=0.010121,0.019205&amp;vpsrc=6&amp;hnear=Zur+Hexenbr%C3%BCcke+16,+Geestem%C3%BCnde+27570+Bremerhaven,+" TargetMode="External"/><Relationship Id="rId623" Type="http://schemas.openxmlformats.org/officeDocument/2006/relationships/hyperlink" Target="http://maps.google.com/maps?q=Flinger+Broich+25,+D%C3%BCsseldorf,+Deutschland&amp;hl=en&amp;ie=UTF8&amp;ll=51.225146,6.823475&amp;spn=0.002641,0.004801&amp;sll=53.548474,8.61798&amp;sspn=0.00501,0.009602&amp;vpsrc=6&amp;hnear=Flinger+Broich+25,+40235+D%C3%BCsseldorf,+Nordrhein-Westfalen" TargetMode="External"/><Relationship Id="rId624" Type="http://schemas.openxmlformats.org/officeDocument/2006/relationships/hyperlink" Target="http://maps.google.com/maps?q=54.307604,10.112411&amp;hl=en&amp;num=1&amp;t=h&amp;vpsrc=0&amp;z=18" TargetMode="External"/><Relationship Id="rId625" Type="http://schemas.openxmlformats.org/officeDocument/2006/relationships/hyperlink" Target="http://www.avgkoeln.de/" TargetMode="External"/><Relationship Id="rId626" Type="http://schemas.openxmlformats.org/officeDocument/2006/relationships/hyperlink" Target="http://www.ava-augsburg.de/" TargetMode="External"/><Relationship Id="rId627" Type="http://schemas.openxmlformats.org/officeDocument/2006/relationships/hyperlink" Target="http://www.egk.de/" TargetMode="External"/><Relationship Id="rId628" Type="http://schemas.openxmlformats.org/officeDocument/2006/relationships/hyperlink" Target="http://www.awb-neu-ulm.de/" TargetMode="External"/><Relationship Id="rId629" Type="http://schemas.openxmlformats.org/officeDocument/2006/relationships/hyperlink" Target="http://www.mva-ingolstadt.de/" TargetMode="External"/><Relationship Id="rId230" Type="http://schemas.openxmlformats.org/officeDocument/2006/relationships/hyperlink" Target="http://maps.google.nl/maps?q=3+Avenue+de+Fontvieille,+Monaco&amp;hl=nl&amp;ll=43.728662,7.413905&amp;spn=0.003062,0.004823&amp;sll=52.469397,5.509644&amp;sspn=5.288537,9.876709&amp;vpsrc=6&amp;hnear=3+Avenue+de+Fontvieille,+98000+Monaco&amp;t=h&amp;z=18" TargetMode="External"/><Relationship Id="rId231" Type="http://schemas.openxmlformats.org/officeDocument/2006/relationships/hyperlink" Target="http://www.sma.mc/" TargetMode="External"/><Relationship Id="rId232" Type="http://schemas.openxmlformats.org/officeDocument/2006/relationships/hyperlink" Target="http://maps.google.nl/maps?q=Vamweg+7,+Wijster&amp;hl=nl&amp;ll=52.789904,6.515129&amp;spn=0.010251,0.01929&amp;sll=52.469397,5.509644&amp;sspn=5.288537,9.876709&amp;vpsrc=6&amp;hnear=Vamweg+7,+Wijster,+Midden-Drenthe,+Drenthe&amp;t=h&amp;z=16" TargetMode="External"/><Relationship Id="rId233" Type="http://schemas.openxmlformats.org/officeDocument/2006/relationships/hyperlink" Target="http://maps.google.nl/maps?q=Nieuwe+Pieckelaan+1,+Lindenholt&amp;hl=nl&amp;ll=51.849724,5.792477&amp;spn=0.010471,0.01929&amp;sll=52.789904,6.515129&amp;sspn=0.010251,0.01929&amp;vpsrc=6&amp;hnear=Nieuwe+Pieckelaan+1,+Weurt,+Beuningen,+Gelderland&amp;t=h&amp;z=16" TargetMode="External"/><Relationship Id="rId234" Type="http://schemas.openxmlformats.org/officeDocument/2006/relationships/hyperlink" Target="http://maps.google.nl/maps?q=Professor+Gerbrandyweg+10,+3197+Botlek,+Botlek+Rotterdam,+Rotterdam,+Zuid-Holland&amp;hl=nl&amp;ll=51.897311,4.275173&amp;spn=0.00523,0.009645&amp;sll=51.849724,5.788379&amp;sspn=0.010471,0.027466&amp;vpsrc=6&amp;geocode=FU7nFwMd7j5BAA&amp;hnear=Professor+Ge" TargetMode="External"/><Relationship Id="rId235" Type="http://schemas.openxmlformats.org/officeDocument/2006/relationships/hyperlink" Target="http://maps.google.nl/maps?q=Brielselaan+175,+Tarwewijk,+Rotterdam&amp;hl=nl&amp;ll=51.894384,4.474397&amp;spn=0.002615,0.004823&amp;sll=51.897311,4.275173&amp;sspn=0.00523,0.009645&amp;vpsrc=6&amp;hnear=Brielselaan+175,+Tarwewijk,+Rotterdam,+Zuid-Holland&amp;t=h&amp;z=18" TargetMode="External"/><Relationship Id="rId236" Type="http://schemas.openxmlformats.org/officeDocument/2006/relationships/hyperlink" Target="http://maps.google.nl/maps?q=Potendreef,+Roosendaal&amp;hl=nl&amp;ll=51.547589,4.442725&amp;spn=0.002635,0.004823&amp;sll=51.894384,4.474397&amp;sspn=0.002615,0.004823&amp;vpsrc=6&amp;hnear=Potendreef,+Roosendaal,+Noord-Brabant&amp;t=h&amp;z=18" TargetMode="External"/><Relationship Id="rId237" Type="http://schemas.openxmlformats.org/officeDocument/2006/relationships/hyperlink" Target="http://maps.google.nl/maps?q=Middenweg+34,+Moerdijk&amp;hl=nl&amp;sll=51.547589,4.442725&amp;sspn=0.002635,0.004823&amp;vpsrc=0&amp;hnear=Middenweg+34,+Moerdijk,+Noord-Brabant&amp;t=h&amp;z=16" TargetMode="External"/><Relationship Id="rId238" Type="http://schemas.openxmlformats.org/officeDocument/2006/relationships/hyperlink" Target="http://maps.google.nl/maps?q=Boldershoekweg+51,+hengelo&amp;hl=nl&amp;ll=52.234831,6.787469&amp;spn=0.010382,0.01929&amp;sll=51.68302,4.580519&amp;sspn=0.01051,0.01929&amp;vpsrc=6&amp;hnear=Boldershoekweg+51,+Twekkelo,+Hengelo,+Overijssel&amp;t=h&amp;z=16" TargetMode="External"/><Relationship Id="rId239" Type="http://schemas.openxmlformats.org/officeDocument/2006/relationships/hyperlink" Target="http://maps.google.nl/maps?q=Rivierweg,+Duiven&amp;hl=nl&amp;ll=51.970103,6.001604&amp;spn=0.010443,0.01929&amp;sll=52.234831,6.787469&amp;sspn=0.010382,0.01929&amp;vpsrc=6&amp;hnear=Rivierweg,+Duiven,+Gelderland&amp;t=h&amp;z=16" TargetMode="External"/><Relationship Id="rId1880" Type="http://schemas.openxmlformats.org/officeDocument/2006/relationships/hyperlink" Target="http://goo.gl/maps/dJDp0" TargetMode="External"/><Relationship Id="rId1881" Type="http://schemas.openxmlformats.org/officeDocument/2006/relationships/hyperlink" Target="http://goo.gl/maps/WPBL5" TargetMode="External"/><Relationship Id="rId1882" Type="http://schemas.openxmlformats.org/officeDocument/2006/relationships/hyperlink" Target="http://goo.gl/maps/WPBL5" TargetMode="External"/><Relationship Id="rId1883" Type="http://schemas.openxmlformats.org/officeDocument/2006/relationships/hyperlink" Target="http://www.city.akita.akita.jp/city/ev/gs/ssgaiyo/default.htm" TargetMode="External"/><Relationship Id="rId1490" Type="http://schemas.openxmlformats.org/officeDocument/2006/relationships/hyperlink" Target="http://www.gml-ludwigshafen.de/" TargetMode="External"/><Relationship Id="rId1491" Type="http://schemas.openxmlformats.org/officeDocument/2006/relationships/hyperlink" Target="http://www.alba.info/" TargetMode="External"/><Relationship Id="rId1492" Type="http://schemas.openxmlformats.org/officeDocument/2006/relationships/hyperlink" Target="http://www.remondis-production.de/" TargetMode="External"/><Relationship Id="rId1493" Type="http://schemas.openxmlformats.org/officeDocument/2006/relationships/hyperlink" Target="http://goo.gl/maps/i9Fyu" TargetMode="External"/><Relationship Id="rId1494" Type="http://schemas.openxmlformats.org/officeDocument/2006/relationships/hyperlink" Target="http://www2.solingen.de/" TargetMode="External"/><Relationship Id="rId1495" Type="http://schemas.openxmlformats.org/officeDocument/2006/relationships/hyperlink" Target="http://www.covantaenergy.com/" TargetMode="External"/><Relationship Id="rId1496" Type="http://schemas.openxmlformats.org/officeDocument/2006/relationships/hyperlink" Target="http://www.veoliaes.com/en.html" TargetMode="External"/><Relationship Id="rId1497" Type="http://schemas.openxmlformats.org/officeDocument/2006/relationships/hyperlink" Target="http://goo.gl/maps/0TSbH" TargetMode="External"/><Relationship Id="rId1498" Type="http://schemas.openxmlformats.org/officeDocument/2006/relationships/hyperlink" Target="http://www.red-wing.org/" TargetMode="External"/><Relationship Id="rId1499" Type="http://schemas.openxmlformats.org/officeDocument/2006/relationships/hyperlink" Target="http://www.co.olmsted.mn.us/environmentalresources/garbagerecycling/owef/Pages/default.aspx" TargetMode="External"/><Relationship Id="rId1884" Type="http://schemas.openxmlformats.org/officeDocument/2006/relationships/hyperlink" Target="http://goo.gl/maps/fVQCB" TargetMode="External"/><Relationship Id="rId1885" Type="http://schemas.openxmlformats.org/officeDocument/2006/relationships/hyperlink" Target="http://goo.gl/maps/YzPU0" TargetMode="External"/><Relationship Id="rId1886" Type="http://schemas.openxmlformats.org/officeDocument/2006/relationships/hyperlink" Target="http://www.city.funabashi.chiba.jp/kurashi/gomi/0003/p001553.html" TargetMode="External"/><Relationship Id="rId1887" Type="http://schemas.openxmlformats.org/officeDocument/2006/relationships/hyperlink" Target="http://www.city.funabashi.chiba.jp/shisetsu/kankyoushisetsu/0012/0003/0001/p011278.html" TargetMode="External"/><Relationship Id="rId1888" Type="http://schemas.openxmlformats.org/officeDocument/2006/relationships/hyperlink" Target="http://goo.gl/maps/Ab4tf" TargetMode="External"/><Relationship Id="rId1889" Type="http://schemas.openxmlformats.org/officeDocument/2006/relationships/hyperlink" Target="http://goo.gl/maps/RL7UM" TargetMode="External"/><Relationship Id="rId2180" Type="http://schemas.openxmlformats.org/officeDocument/2006/relationships/hyperlink" Target="http://www.hz-inova.com/" TargetMode="External"/><Relationship Id="rId2181" Type="http://schemas.openxmlformats.org/officeDocument/2006/relationships/hyperlink" Target="http://www.gfa-online.com/" TargetMode="External"/><Relationship Id="rId2182" Type="http://schemas.openxmlformats.org/officeDocument/2006/relationships/hyperlink" Target="http://www.smfm-flamoval.fr/" TargetMode="External"/><Relationship Id="rId2183" Type="http://schemas.openxmlformats.org/officeDocument/2006/relationships/hyperlink" Target="http://www.secip.fr/" TargetMode="External"/><Relationship Id="rId2184" Type="http://schemas.openxmlformats.org/officeDocument/2006/relationships/hyperlink" Target="http://www.veolia-proprete.fr/" TargetMode="External"/><Relationship Id="rId10" Type="http://schemas.openxmlformats.org/officeDocument/2006/relationships/hyperlink" Target="http://maps.google.nl/maps?q=25.836176,-80.357094&amp;num=1&amp;t=h&amp;sll=25.837088,-80.358284&amp;sspn=0.006295,0.006295&amp;hl=nl&amp;ie=UTF8&amp;ll=25.835597,-80.355957&amp;spn=0.006817,0.009602&amp;z=17" TargetMode="External"/><Relationship Id="rId11" Type="http://schemas.openxmlformats.org/officeDocument/2006/relationships/hyperlink" Target="http://maps.google.nl/maps?q=42.368223,-83.052649&amp;num=1&amp;t=h&amp;sll=42.367761,-83.054635&amp;sspn=0.006295,0.006295&amp;hl=nl&amp;ie=UTF8&amp;ll=42.367985,-83.050579&amp;spn=0.005596,0.009602&amp;z=17" TargetMode="External"/><Relationship Id="rId12" Type="http://schemas.openxmlformats.org/officeDocument/2006/relationships/hyperlink" Target="http://maps.google.nl/maps?q=47.573099,7.56907&amp;num=1&amp;t=h&amp;sll=47.573106,7.569077&amp;sspn=0.006295,0.006295&amp;hl=nl&amp;ie=UTF8&amp;ll=47.573106,7.569076&amp;spn=0.002555,0.004801&amp;z=18" TargetMode="External"/><Relationship Id="rId13" Type="http://schemas.openxmlformats.org/officeDocument/2006/relationships/hyperlink" Target="http://maps.google.nl/maps?q=55.631303,13.045363&amp;num=1&amp;t=h&amp;sll=55.630055,13.045304&amp;sspn=0.006295,0.006295&amp;ie=UTF8&amp;ll=55.631218,13.04576&amp;spn=0.004276,0.009602&amp;z=17" TargetMode="External"/><Relationship Id="rId14" Type="http://schemas.openxmlformats.org/officeDocument/2006/relationships/hyperlink" Target="http://www.sysav.se/" TargetMode="External"/><Relationship Id="rId15" Type="http://schemas.openxmlformats.org/officeDocument/2006/relationships/hyperlink" Target="http://maps.google.nl/maps?q=38.695902,-77.240614&amp;num=1&amp;t=h&amp;sll=38.689713,-77.237328&amp;sspn=0.006295,0.006295&amp;hl=nl&amp;ie=UTF8&amp;ll=38.695567,-77.24049&amp;spn=0.002956,0.004801&amp;z=18" TargetMode="External"/><Relationship Id="rId16" Type="http://schemas.openxmlformats.org/officeDocument/2006/relationships/hyperlink" Target="http://maps.google.nl/maps?q=39.826657,-75.386531&amp;num=1&amp;t=h&amp;sll=39.826707,-75.386623&amp;sspn=0.006295,0.006295&amp;hl=nl&amp;ie=UTF8&amp;ll=39.826872,-75.387926&amp;spn=0.005817,0.009602&amp;z=17" TargetMode="External"/><Relationship Id="rId17" Type="http://schemas.openxmlformats.org/officeDocument/2006/relationships/hyperlink" Target="http://maps.google.nl/maps?q=40.738072,-73.589687&amp;num=1&amp;t=h&amp;sll=40.744658,-73.592152&amp;sspn=0.006295,0.006295&amp;hl=nl&amp;ie=UTF8&amp;ll=40.738023,-73.591769&amp;spn=0.005739,0.009602&amp;z=17" TargetMode="External"/><Relationship Id="rId18" Type="http://schemas.openxmlformats.org/officeDocument/2006/relationships/hyperlink" Target="http://maps.google.nl/maps?q=48.822872,2.387574&amp;num=1&amp;t=h&amp;sll=48.824335,2.384634&amp;sspn=0.006295,0.006295&amp;hl=nl&amp;ie=UTF8&amp;ll=48.822943,2.38708&amp;spn=0.009974,0.019205&amp;z=16" TargetMode="External"/><Relationship Id="rId19" Type="http://schemas.openxmlformats.org/officeDocument/2006/relationships/hyperlink" Target="http://maps.google.nl/maps?q=48.914497,2.321452&amp;num=1&amp;t=h&amp;sll=48.912468,2.324402&amp;sspn=0.008673,0.006295&amp;hl=nl&amp;ie=UTF8&amp;ll=48.914018,2.321087&amp;spn=0.004978,0.009602&amp;z=17" TargetMode="External"/><Relationship Id="rId2185" Type="http://schemas.openxmlformats.org/officeDocument/2006/relationships/hyperlink" Target="http://www.veolia-proprete.fr/" TargetMode="External"/><Relationship Id="rId2186" Type="http://schemas.openxmlformats.org/officeDocument/2006/relationships/hyperlink" Target="http://www.veolia-proprete.fr/" TargetMode="External"/><Relationship Id="rId2187" Type="http://schemas.openxmlformats.org/officeDocument/2006/relationships/hyperlink" Target="http://www.chambery-metropole.fr/77-usine-d-incineration.htm" TargetMode="External"/><Relationship Id="rId2188" Type="http://schemas.openxmlformats.org/officeDocument/2006/relationships/hyperlink" Target="http://www.veolia-proprete.fr/" TargetMode="External"/><Relationship Id="rId2189" Type="http://schemas.openxmlformats.org/officeDocument/2006/relationships/hyperlink" Target="http://www.tiru.fr/spip.php?article263&amp;var_recherche=meilars" TargetMode="External"/><Relationship Id="rId630" Type="http://schemas.openxmlformats.org/officeDocument/2006/relationships/hyperlink" Target="http://www.mvv-umwelt.de/" TargetMode="External"/><Relationship Id="rId631" Type="http://schemas.openxmlformats.org/officeDocument/2006/relationships/hyperlink" Target="http://www.mvv-umwelt.de/" TargetMode="External"/><Relationship Id="rId632" Type="http://schemas.openxmlformats.org/officeDocument/2006/relationships/hyperlink" Target="http://www.agr.de/rzr-herten" TargetMode="External"/><Relationship Id="rId633" Type="http://schemas.openxmlformats.org/officeDocument/2006/relationships/hyperlink" Target="http://www.swm.de/" TargetMode="External"/><Relationship Id="rId634" Type="http://schemas.openxmlformats.org/officeDocument/2006/relationships/hyperlink" Target="http://www.zak-kempten.de/" TargetMode="External"/><Relationship Id="rId635" Type="http://schemas.openxmlformats.org/officeDocument/2006/relationships/hyperlink" Target="http://www.z-m-s.de/" TargetMode="External"/><Relationship Id="rId636" Type="http://schemas.openxmlformats.org/officeDocument/2006/relationships/hyperlink" Target="http://www.evi-europark.de/" TargetMode="External"/><Relationship Id="rId637" Type="http://schemas.openxmlformats.org/officeDocument/2006/relationships/hyperlink" Target="http://www.mvkiel.de/" TargetMode="External"/><Relationship Id="rId638" Type="http://schemas.openxmlformats.org/officeDocument/2006/relationships/hyperlink" Target="http://www.swd-ag.de/" TargetMode="External"/><Relationship Id="rId639" Type="http://schemas.openxmlformats.org/officeDocument/2006/relationships/hyperlink" Target="http://www.zas-darmstadt.de/" TargetMode="External"/><Relationship Id="rId240" Type="http://schemas.openxmlformats.org/officeDocument/2006/relationships/hyperlink" Target="http://maps.google.nl/maps?q=Baanhoekweg+40,+3e+Merwedehaven,+Dordrecht&amp;hl=nl&amp;ll=51.815354,4.737403&amp;spn=0.00524,0.009645&amp;sll=51.970103,6.001604&amp;sspn=0.010443,0.01929&amp;vpsrc=6&amp;hnear=Baanhoekweg+40,+Industriegebied+Staart,+Dordrecht,+Zuid-Holland&amp;t=h&amp;z=17" TargetMode="External"/><Relationship Id="rId241" Type="http://schemas.openxmlformats.org/officeDocument/2006/relationships/hyperlink" Target="http://maps.google.nl/maps?q=Jadestraat+1,+Alkmaar&amp;hl=nl&amp;sll=51.815354,4.737403&amp;sspn=0.00524,0.009645&amp;vpsrc=0&amp;hnear=Jadestraat+1,+Alkmaar,+Noord-Holland&amp;t=h&amp;z=16" TargetMode="External"/><Relationship Id="rId242" Type="http://schemas.openxmlformats.org/officeDocument/2006/relationships/hyperlink" Target="http://maps.google.nl/maps?q=Mitterhoferstra%C3%9Fe+100,+Wels,+%C3%96sterreich&amp;hl=nl&amp;ie=UTF8&amp;sll=52.469397,5.509644&amp;sspn=5.288537,9.876709&amp;vpsrc=0&amp;hnear=Mitterhoferstra%C3%9Fe+100,+Dickerldorf+4600+Wels,+Ober%C3%B6sterreich,+Oostenrijk&amp;t=h&amp;z=16" TargetMode="External"/><Relationship Id="rId243" Type="http://schemas.openxmlformats.org/officeDocument/2006/relationships/hyperlink" Target="http://www.eon-energyfromwaste.com/" TargetMode="External"/><Relationship Id="rId244" Type="http://schemas.openxmlformats.org/officeDocument/2006/relationships/hyperlink" Target="http://www.eon-energyfromwaste.com/" TargetMode="External"/><Relationship Id="rId245" Type="http://schemas.openxmlformats.org/officeDocument/2006/relationships/hyperlink" Target="http://maps.google.nl/maps?q=Koldingvej+30B,+6600+Vejen,+Denemarken&amp;hl=nl&amp;sll=48.170316,14.076031&amp;sspn=0.011305,0.01929&amp;vpsrc=0&amp;geocode=FeJjTgMddfeLAA&amp;hnear=Koldingvej+30B,+6600+Vejen,+Denemarken&amp;t=h&amp;z=16" TargetMode="External"/><Relationship Id="rId246" Type="http://schemas.openxmlformats.org/officeDocument/2006/relationships/hyperlink" Target="http://maps.google.nl/maps?q=Arrabloy,+Gien,+France&amp;hl=nl&amp;ll=47.698368,2.737377&amp;spn=0.005704,0.009645&amp;sll=55.469054,9.174635&amp;sspn=0.002402,0.004823&amp;vpsrc=6&amp;hnear=Arrabloy,+Gien,+Loiret,+Centre,+Frankrijk&amp;t=h&amp;z=17" TargetMode="External"/><Relationship Id="rId247" Type="http://schemas.openxmlformats.org/officeDocument/2006/relationships/hyperlink" Target="http://maps.google.nl/maps?q=Ume%C3%A5,+Zweden&amp;hl=nl&amp;ie=UTF8&amp;ll=63.869034,20.405731&amp;spn=0.015007,0.038581&amp;sll=47.698368,2.735327&amp;sspn=0.005704,0.013733&amp;vpsrc=6&amp;hnear=Ume%C3%A5,+V%C3%A4sterbottens+l%C3%A4n,+Zweden&amp;t=h&amp;z=15" TargetMode="External"/><Relationship Id="rId248" Type="http://schemas.openxmlformats.org/officeDocument/2006/relationships/hyperlink" Target="http://www.tersa.com/" TargetMode="External"/><Relationship Id="rId249" Type="http://schemas.openxmlformats.org/officeDocument/2006/relationships/hyperlink" Target="http://maps.google.nl/maps?q=Avda.+Eduard+Maristany,+44+-+08930+Sant+Adri%C3%A0+del+Bes%C3%B2s&amp;hl=nl&amp;ie=UTF8&amp;ll=41.417814,2.228277&amp;spn=0.003178,0.004823&amp;sll=52.469397,5.509644&amp;sspn=5.288537,9.876709&amp;vpsrc=6&amp;hq=del+Bes%C3%B2s&amp;hnear=Avinguda+d'Eduard+Marist" TargetMode="External"/><Relationship Id="rId1890" Type="http://schemas.openxmlformats.org/officeDocument/2006/relationships/hyperlink" Target="http://www.nishiakigawa.or.jp/" TargetMode="External"/><Relationship Id="rId1891" Type="http://schemas.openxmlformats.org/officeDocument/2006/relationships/hyperlink" Target="http://goo.gl/maps/WC3AM" TargetMode="External"/><Relationship Id="rId1892" Type="http://schemas.openxmlformats.org/officeDocument/2006/relationships/hyperlink" Target="http://goo.gl/maps/15sV2" TargetMode="External"/><Relationship Id="rId1893" Type="http://schemas.openxmlformats.org/officeDocument/2006/relationships/hyperlink" Target="http://goo.gl/maps/hZVdw" TargetMode="External"/><Relationship Id="rId1894" Type="http://schemas.openxmlformats.org/officeDocument/2006/relationships/hyperlink" Target="http://goo.gl/maps/RggXc" TargetMode="External"/><Relationship Id="rId1895" Type="http://schemas.openxmlformats.org/officeDocument/2006/relationships/hyperlink" Target="http://goo.gl/maps/gbSaq" TargetMode="External"/><Relationship Id="rId1896" Type="http://schemas.openxmlformats.org/officeDocument/2006/relationships/hyperlink" Target="http://goo.gl/maps/ZmKHn" TargetMode="External"/><Relationship Id="rId1897" Type="http://schemas.openxmlformats.org/officeDocument/2006/relationships/hyperlink" Target="http://goo.gl/maps/JPVbW" TargetMode="External"/><Relationship Id="rId1898" Type="http://schemas.openxmlformats.org/officeDocument/2006/relationships/hyperlink" Target="http://www.city.onomichi.hiroshima.jp/" TargetMode="External"/><Relationship Id="rId1899" Type="http://schemas.openxmlformats.org/officeDocument/2006/relationships/hyperlink" Target="http://goo.gl/maps/vUlaI" TargetMode="External"/><Relationship Id="rId2190" Type="http://schemas.openxmlformats.org/officeDocument/2006/relationships/hyperlink" Target="http://www.veolia-proprete.fr/" TargetMode="External"/><Relationship Id="rId2191" Type="http://schemas.openxmlformats.org/officeDocument/2006/relationships/hyperlink" Target="http://www.veolia-proprete.fr/" TargetMode="External"/><Relationship Id="rId2192" Type="http://schemas.openxmlformats.org/officeDocument/2006/relationships/hyperlink" Target="http://www.veolia-proprete.fr/" TargetMode="External"/><Relationship Id="rId2193" Type="http://schemas.openxmlformats.org/officeDocument/2006/relationships/hyperlink" Target="http://www.veolia-proprete.fr/" TargetMode="External"/><Relationship Id="rId2194" Type="http://schemas.openxmlformats.org/officeDocument/2006/relationships/hyperlink" Target="http://www.veolia-proprete.fr/" TargetMode="External"/><Relationship Id="rId2195" Type="http://schemas.openxmlformats.org/officeDocument/2006/relationships/hyperlink" Target="http://www.veolia-proprete.fr/" TargetMode="External"/><Relationship Id="rId2196" Type="http://schemas.openxmlformats.org/officeDocument/2006/relationships/hyperlink" Target="http://www.veolia-proprete.fr/" TargetMode="External"/><Relationship Id="rId20" Type="http://schemas.openxmlformats.org/officeDocument/2006/relationships/hyperlink" Target="http://maps.google.nl/maps?q=48.832146,2.263645&amp;num=1&amp;t=h&amp;sll=48.830424,2.261132&amp;sspn=0.006295,0.006295&amp;hl=nl&amp;ie=UTF8&amp;ll=48.831786,2.263548&amp;spn=0.004986,0.009602&amp;z=17" TargetMode="External"/><Relationship Id="rId21" Type="http://schemas.openxmlformats.org/officeDocument/2006/relationships/hyperlink" Target="http://www.syctom-isseane.com/" TargetMode="External"/><Relationship Id="rId22" Type="http://schemas.openxmlformats.org/officeDocument/2006/relationships/hyperlink" Target="http://ww.rwe.com/" TargetMode="External"/><Relationship Id="rId23" Type="http://schemas.openxmlformats.org/officeDocument/2006/relationships/hyperlink" Target="http://maps.google.nl/maps?q=51.516014,6.994901&amp;num=1&amp;t=h&amp;sll=51.51633,6.99621&amp;sspn=0.006295,0.006295&amp;hl=nl&amp;ie=UTF8&amp;ll=51.515379,6.994075&amp;spn=0.004714,0.009602&amp;z=17" TargetMode="External"/><Relationship Id="rId24" Type="http://schemas.openxmlformats.org/officeDocument/2006/relationships/hyperlink" Target="http://maps.google.nl/maps?q=39.644214,2.682402&amp;num=1&amp;t=h&amp;sll=52.469397,5.509644&amp;sspn=4.725979,9.832764&amp;hl=nl&amp;ie=UTF8&amp;ll=39.644106,2.682536&amp;spn=0.002916,0.004801&amp;z=18" TargetMode="External"/><Relationship Id="rId25" Type="http://schemas.openxmlformats.org/officeDocument/2006/relationships/hyperlink" Target="http://www.union.tokyo23-seisou.lg.jp/" TargetMode="External"/><Relationship Id="rId26" Type="http://schemas.openxmlformats.org/officeDocument/2006/relationships/hyperlink" Target="http://www.tirme.com/" TargetMode="External"/><Relationship Id="rId27" Type="http://schemas.openxmlformats.org/officeDocument/2006/relationships/hyperlink" Target="http://www.covantaenergy.com/" TargetMode="External"/><Relationship Id="rId28" Type="http://schemas.openxmlformats.org/officeDocument/2006/relationships/hyperlink" Target="http://www.covantaenergy.com/" TargetMode="External"/><Relationship Id="rId29" Type="http://schemas.openxmlformats.org/officeDocument/2006/relationships/hyperlink" Target="http://www.covantaenergy.com/" TargetMode="External"/><Relationship Id="rId2197" Type="http://schemas.openxmlformats.org/officeDocument/2006/relationships/hyperlink" Target="http://www.veolia-proprete.fr/" TargetMode="External"/><Relationship Id="rId2198" Type="http://schemas.openxmlformats.org/officeDocument/2006/relationships/hyperlink" Target="http://www.veolia-proprete.fr/" TargetMode="External"/><Relationship Id="rId2199" Type="http://schemas.openxmlformats.org/officeDocument/2006/relationships/hyperlink" Target="http://www.veolia-proprete.fr/" TargetMode="External"/><Relationship Id="rId1100" Type="http://schemas.openxmlformats.org/officeDocument/2006/relationships/hyperlink" Target="http://goo.gl/maps/F2f5e" TargetMode="External"/><Relationship Id="rId1101" Type="http://schemas.openxmlformats.org/officeDocument/2006/relationships/hyperlink" Target="http://goo.gl/maps/4yaVq" TargetMode="External"/><Relationship Id="rId1102" Type="http://schemas.openxmlformats.org/officeDocument/2006/relationships/hyperlink" Target="http://goo.gl/maps/lj1h0" TargetMode="External"/><Relationship Id="rId1103" Type="http://schemas.openxmlformats.org/officeDocument/2006/relationships/hyperlink" Target="http://goo.gl/maps/ZQ9bj" TargetMode="External"/><Relationship Id="rId1104" Type="http://schemas.openxmlformats.org/officeDocument/2006/relationships/hyperlink" Target="http://goo.gl/maps/gVwys" TargetMode="External"/><Relationship Id="rId1105" Type="http://schemas.openxmlformats.org/officeDocument/2006/relationships/hyperlink" Target="http://goo.gl/maps/8KNxr" TargetMode="External"/><Relationship Id="rId1106" Type="http://schemas.openxmlformats.org/officeDocument/2006/relationships/hyperlink" Target="http://goo.gl/maps/j5dXK" TargetMode="External"/><Relationship Id="rId1107" Type="http://schemas.openxmlformats.org/officeDocument/2006/relationships/hyperlink" Target="http://goo.gl/maps/fQgyO" TargetMode="External"/><Relationship Id="rId1108" Type="http://schemas.openxmlformats.org/officeDocument/2006/relationships/hyperlink" Target="http://goo.gl/maps/MEFDx" TargetMode="External"/><Relationship Id="rId1109" Type="http://schemas.openxmlformats.org/officeDocument/2006/relationships/hyperlink" Target="http://goo.gl/maps/QgVVL" TargetMode="External"/><Relationship Id="rId640" Type="http://schemas.openxmlformats.org/officeDocument/2006/relationships/hyperlink" Target="http://www.zaw-coburg.de/" TargetMode="External"/><Relationship Id="rId641" Type="http://schemas.openxmlformats.org/officeDocument/2006/relationships/hyperlink" Target="http://maps.google.com/maps?q=50.284229,10.95471&amp;hl=en&amp;num=1&amp;t=h&amp;vpsrc=0&amp;z=18" TargetMode="External"/><Relationship Id="rId642" Type="http://schemas.openxmlformats.org/officeDocument/2006/relationships/hyperlink" Target="http://www.swb-gruppe.de/" TargetMode="External"/><Relationship Id="rId643" Type="http://schemas.openxmlformats.org/officeDocument/2006/relationships/hyperlink" Target="http://www.mhkw-kassel.de/" TargetMode="External"/><Relationship Id="rId644" Type="http://schemas.openxmlformats.org/officeDocument/2006/relationships/hyperlink" Target="http://www.aez-asdonkshof.de/" TargetMode="External"/><Relationship Id="rId645" Type="http://schemas.openxmlformats.org/officeDocument/2006/relationships/hyperlink" Target="http://www.avea.info/" TargetMode="External"/><Relationship Id="rId646" Type="http://schemas.openxmlformats.org/officeDocument/2006/relationships/hyperlink" Target="http://www.zvo.com/" TargetMode="External"/><Relationship Id="rId647" Type="http://schemas.openxmlformats.org/officeDocument/2006/relationships/hyperlink" Target="http://www.nuernberg.de/" TargetMode="External"/><Relationship Id="rId648" Type="http://schemas.openxmlformats.org/officeDocument/2006/relationships/hyperlink" Target="http://www.gmva.de/" TargetMode="External"/><Relationship Id="rId649" Type="http://schemas.openxmlformats.org/officeDocument/2006/relationships/hyperlink" Target="http://maps.google.com/maps?q=51.485144,6.834537&amp;hl=en&amp;num=1&amp;t=h&amp;vpsrc=0&amp;z=17" TargetMode="External"/><Relationship Id="rId250" Type="http://schemas.openxmlformats.org/officeDocument/2006/relationships/hyperlink" Target="http://maps.google.nl/maps?q=Camino+de+Artigas,+10,+Bilbao,+Espa%C3%B1a&amp;hl=nl&amp;ie=UTF8&amp;ll=43.250009,-2.966512&amp;spn=0.006174,0.009645&amp;sll=52.469397,5.509644&amp;sspn=5.288537,9.876709&amp;vpsrc=6&amp;hnear=Camino+de+Artigas,+48013+Bilbao,+Vizcaya,+Pa%C3%ADs+Vasco,+Spanj" TargetMode="External"/><Relationship Id="rId251" Type="http://schemas.openxmlformats.org/officeDocument/2006/relationships/hyperlink" Target="http://maps.google.nl/maps?q=Paratge+De+Campdor%C3%A0,+S%2FN,+gerona&amp;hl=nl&amp;ie=UTF8&amp;ll=42.025039,2.831109&amp;spn=0.002226,0.002411&amp;sll=43.250009,-2.966512&amp;sspn=0.006174,0.009645&amp;vpsrc=6&amp;hq=Paratge+De+Campdor%C3%A0,+S%2FN,&amp;hnear=Gerona,+Girona,+Cataloni%C3%AB," TargetMode="External"/><Relationship Id="rId252" Type="http://schemas.openxmlformats.org/officeDocument/2006/relationships/hyperlink" Target="http://maps.google.nl/maps?q=Carrer+de+la+Teixidora,+Matar%C3%B3,+Espanya&amp;hl=nl&amp;ie=UTF8&amp;ll=41.524489,2.423837&amp;spn=0.001594,0.002411&amp;sll=52.469397,5.509644&amp;sspn=5.288537,9.876709&amp;vpsrc=6&amp;hnear=Carrer+de+la+Teixidora,+08302+Matar%C3%B3,+Barcelona,+Catalunya" TargetMode="External"/><Relationship Id="rId253" Type="http://schemas.openxmlformats.org/officeDocument/2006/relationships/hyperlink" Target="http://www.plantabrossa-maresme.com/" TargetMode="External"/><Relationship Id="rId254" Type="http://schemas.openxmlformats.org/officeDocument/2006/relationships/hyperlink" Target="http://maps.google.nl/maps?q=Residuos+de+Melilla,+Melilla&amp;hl=nl&amp;ll=35.301511,-2.940248&amp;spn=0.006917,0.009645&amp;sll=35.277752,-2.936611&amp;sspn=0.006919,0.009645&amp;vpsrc=6&amp;hq=Residuos&amp;hnear=Melilla,+Autonome+Stad+Melilla,+Spanje&amp;t=h&amp;z=17" TargetMode="External"/><Relationship Id="rId255" Type="http://schemas.openxmlformats.org/officeDocument/2006/relationships/hyperlink" Target="http://www.remesa.es/" TargetMode="External"/><Relationship Id="rId256" Type="http://schemas.openxmlformats.org/officeDocument/2006/relationships/hyperlink" Target="http://www.urbaser.com/" TargetMode="External"/><Relationship Id="rId257" Type="http://schemas.openxmlformats.org/officeDocument/2006/relationships/hyperlink" Target="../../../../../Users/eigenaar/Documents/DATA%20DOCUMENTEN/Mijn%20literatuur/Mijn%20AVI's/Ca%2525C3%2525B1ada%20Real%20De%20Merina" TargetMode="External"/><Relationship Id="rId258" Type="http://schemas.openxmlformats.org/officeDocument/2006/relationships/hyperlink" Target="http://www.urbaser.com/" TargetMode="External"/><Relationship Id="rId259" Type="http://schemas.openxmlformats.org/officeDocument/2006/relationships/hyperlink" Target="http://maps.google.nl/maps?q=Meruelo,+Espa%C3%B1a&amp;hl=nl&amp;ie=UTF8&amp;ll=43.431559,-3.610543&amp;spn=0.006186,0.009645&amp;sll=43.33679,-4.033871&amp;sspn=0.098635,0.154324&amp;vpsrc=6&amp;hnear=Meruelo,+Cantabri%C3%AB,+Spanje&amp;t=h&amp;z=17" TargetMode="External"/><Relationship Id="rId30" Type="http://schemas.openxmlformats.org/officeDocument/2006/relationships/hyperlink" Target="http://www.covantaenergy.com/" TargetMode="External"/><Relationship Id="rId31" Type="http://schemas.openxmlformats.org/officeDocument/2006/relationships/hyperlink" Target="http://www.covantaenergy.com/" TargetMode="External"/><Relationship Id="rId32" Type="http://schemas.openxmlformats.org/officeDocument/2006/relationships/hyperlink" Target="http://www.covantaenergy.com/" TargetMode="External"/><Relationship Id="rId33" Type="http://schemas.openxmlformats.org/officeDocument/2006/relationships/hyperlink" Target="http://www.syctom-paris.fr/" TargetMode="External"/><Relationship Id="rId34" Type="http://schemas.openxmlformats.org/officeDocument/2006/relationships/hyperlink" Target="http://www.syctom-paris.fr/" TargetMode="External"/><Relationship Id="rId35" Type="http://schemas.openxmlformats.org/officeDocument/2006/relationships/hyperlink" Target="http://www.iwb.ch/" TargetMode="External"/><Relationship Id="rId36" Type="http://schemas.openxmlformats.org/officeDocument/2006/relationships/hyperlink" Target="http://www.covantaenergy.com/" TargetMode="External"/><Relationship Id="rId37" Type="http://schemas.openxmlformats.org/officeDocument/2006/relationships/hyperlink" Target="http://www.msz3.ru/" TargetMode="External"/><Relationship Id="rId38" Type="http://schemas.openxmlformats.org/officeDocument/2006/relationships/hyperlink" Target="http://g.co/maps/jv8tf" TargetMode="External"/><Relationship Id="rId39" Type="http://schemas.openxmlformats.org/officeDocument/2006/relationships/hyperlink" Target="http://www.ctra.ad/" TargetMode="External"/><Relationship Id="rId1500" Type="http://schemas.openxmlformats.org/officeDocument/2006/relationships/hyperlink" Target="http://www.co.bay.fl.us/" TargetMode="External"/><Relationship Id="rId1501" Type="http://schemas.openxmlformats.org/officeDocument/2006/relationships/hyperlink" Target="http://goo.gl/maps/KljSP" TargetMode="External"/><Relationship Id="rId1502" Type="http://schemas.openxmlformats.org/officeDocument/2006/relationships/hyperlink" Target="http://goo.gl/maps/Hhmh1" TargetMode="External"/><Relationship Id="rId1503" Type="http://schemas.openxmlformats.org/officeDocument/2006/relationships/hyperlink" Target="http://goo.gl/maps/hul8s" TargetMode="External"/><Relationship Id="rId1110" Type="http://schemas.openxmlformats.org/officeDocument/2006/relationships/hyperlink" Target="http://goo.gl/maps/FdOKz" TargetMode="External"/><Relationship Id="rId1111" Type="http://schemas.openxmlformats.org/officeDocument/2006/relationships/hyperlink" Target="http://goo.gl/maps/aVmKG" TargetMode="External"/><Relationship Id="rId1112" Type="http://schemas.openxmlformats.org/officeDocument/2006/relationships/hyperlink" Target="http://goo.gl/maps/rmW44" TargetMode="External"/><Relationship Id="rId1113" Type="http://schemas.openxmlformats.org/officeDocument/2006/relationships/hyperlink" Target="http://goo.gl/maps/jFIsa" TargetMode="External"/><Relationship Id="rId1114" Type="http://schemas.openxmlformats.org/officeDocument/2006/relationships/hyperlink" Target="http://goo.gl/maps/Kati3" TargetMode="External"/><Relationship Id="rId1115" Type="http://schemas.openxmlformats.org/officeDocument/2006/relationships/hyperlink" Target="http://goo.gl/maps/WSWcs" TargetMode="External"/><Relationship Id="rId1116" Type="http://schemas.openxmlformats.org/officeDocument/2006/relationships/hyperlink" Target="http://www.sita.nl/" TargetMode="External"/><Relationship Id="rId1117" Type="http://schemas.openxmlformats.org/officeDocument/2006/relationships/hyperlink" Target="http://goo.gl/maps/J0SJq" TargetMode="External"/><Relationship Id="rId1118" Type="http://schemas.openxmlformats.org/officeDocument/2006/relationships/hyperlink" Target="http://www.readalmine.it/" TargetMode="External"/><Relationship Id="rId1119" Type="http://schemas.openxmlformats.org/officeDocument/2006/relationships/hyperlink" Target="http://goo.gl/maps/n5uIT" TargetMode="External"/><Relationship Id="rId650" Type="http://schemas.openxmlformats.org/officeDocument/2006/relationships/hyperlink" Target="http://maps.google.com/maps?q=Hafenstra%C3%9Fe+30,+Schweinfurt,+Deutschland&amp;hl=en&amp;ie=UTF8&amp;ll=50.029709,10.225106&amp;spn=0.005417,0.009602&amp;sll=51.485038,6.834419&amp;sspn=0.005251,0.009602&amp;vpsrc=6&amp;hnear=Hafenstra%C3%9Fe+30,+97424+Schweinfurt,+Unterfranken,+Bayern" TargetMode="External"/><Relationship Id="rId651" Type="http://schemas.openxmlformats.org/officeDocument/2006/relationships/hyperlink" Target="http://www.gks-sw.de/" TargetMode="External"/><Relationship Id="rId652" Type="http://schemas.openxmlformats.org/officeDocument/2006/relationships/hyperlink" Target="http://www.zvaws.de/" TargetMode="External"/><Relationship Id="rId653" Type="http://schemas.openxmlformats.org/officeDocument/2006/relationships/hyperlink" Target="http://maps.google.com/maps?q=49.792822,9.994324&amp;hl=en&amp;num=1&amp;t=h&amp;vpsrc=0&amp;z=18" TargetMode="External"/><Relationship Id="rId654" Type="http://schemas.openxmlformats.org/officeDocument/2006/relationships/hyperlink" Target="http://maps.google.com/maps?q=45.987758,4.738203&amp;hl=en&amp;num=1&amp;t=h&amp;vpsrc=0&amp;z=19" TargetMode="External"/><Relationship Id="rId655" Type="http://schemas.openxmlformats.org/officeDocument/2006/relationships/hyperlink" Target="http://maps.google.com/maps?q=3+Route+du+Rohrschollen,+Strasbourg,+France&amp;hl=en&amp;ll=48.518399,7.789414&amp;spn=0.002793,0.004801&amp;sll=45.987627,4.73846&amp;sspn=0.001465,0.002401&amp;vpsrc=6&amp;hnear=3+Route+du+Rohrschollen,+67100+Strasbourg,+Bas-Rhin,+Alsace,+France&amp;t=h&amp;" TargetMode="External"/><Relationship Id="rId656" Type="http://schemas.openxmlformats.org/officeDocument/2006/relationships/hyperlink" Target="http://maps.google.com/maps?q=Rue+de+Bettembourg,+Leudelange,+Luxembourg&amp;hl=en&amp;ll=49.553586,6.069909&amp;spn=0.002735,0.004801&amp;sll=37.0625,-95.677068&amp;sspn=54.093296,78.662109&amp;vpsrc=6&amp;hnear=Rue+de+Bettembourg,+Leudelange,+Esch-sur-Alzette,+Luxembourg&amp;t=h&amp;z=18" TargetMode="External"/><Relationship Id="rId657" Type="http://schemas.openxmlformats.org/officeDocument/2006/relationships/hyperlink" Target="http://www.umeaenergi.se/" TargetMode="External"/><Relationship Id="rId658" Type="http://schemas.openxmlformats.org/officeDocument/2006/relationships/hyperlink" Target="http://www.amsa.it/" TargetMode="External"/><Relationship Id="rId659" Type="http://schemas.openxmlformats.org/officeDocument/2006/relationships/hyperlink" Target="http://maps.google.com/maps?q=45.504384,9.071016&amp;hl=en&amp;num=1&amp;t=h&amp;vpsrc=0&amp;z=17" TargetMode="External"/><Relationship Id="rId1504" Type="http://schemas.openxmlformats.org/officeDocument/2006/relationships/hyperlink" Target="http://goo.gl/maps/Dm5B0" TargetMode="External"/><Relationship Id="rId1505" Type="http://schemas.openxmlformats.org/officeDocument/2006/relationships/hyperlink" Target="http://midmainewaste.com/" TargetMode="External"/><Relationship Id="rId1506" Type="http://schemas.openxmlformats.org/officeDocument/2006/relationships/hyperlink" Target="http://goo.gl/maps/CoK0e" TargetMode="External"/><Relationship Id="rId1507" Type="http://schemas.openxmlformats.org/officeDocument/2006/relationships/hyperlink" Target="http://goo.gl/maps/YACNi" TargetMode="External"/><Relationship Id="rId1508" Type="http://schemas.openxmlformats.org/officeDocument/2006/relationships/hyperlink" Target="http://goo.gl/maps/1YKoH" TargetMode="External"/><Relationship Id="rId1509" Type="http://schemas.openxmlformats.org/officeDocument/2006/relationships/hyperlink" Target="http://goo.gl/maps/BVXTJ" TargetMode="External"/><Relationship Id="rId260" Type="http://schemas.openxmlformats.org/officeDocument/2006/relationships/hyperlink" Target="http://www.urbaser.com/" TargetMode="External"/><Relationship Id="rId261" Type="http://schemas.openxmlformats.org/officeDocument/2006/relationships/hyperlink" Target="http://g.co/maps/9gzmh" TargetMode="External"/><Relationship Id="rId262" Type="http://schemas.openxmlformats.org/officeDocument/2006/relationships/hyperlink" Target="http://www.sirusa.es/" TargetMode="External"/><Relationship Id="rId263" Type="http://schemas.openxmlformats.org/officeDocument/2006/relationships/hyperlink" Target="http://maps.google.nl/maps?q=Passage+de+La+Gabarre,+Guadeloupe&amp;hl=nl&amp;ll=16.257733,-61.539896&amp;spn=0.016274,0.01929&amp;sll=52.469397,5.509644&amp;sspn=5.288537,9.876709&amp;vpsrc=6&amp;geocode=FZD09wAdUNJU_A&amp;hnear=Passage+de+La+Gabarre&amp;t=h&amp;z=16" TargetMode="External"/><Relationship Id="rId264" Type="http://schemas.openxmlformats.org/officeDocument/2006/relationships/hyperlink" Target="http://www.eon-energyfromwaste.com/" TargetMode="External"/><Relationship Id="rId265" Type="http://schemas.openxmlformats.org/officeDocument/2006/relationships/hyperlink" Target="http://www.eon-energyfromwaste.com/" TargetMode="External"/><Relationship Id="rId266" Type="http://schemas.openxmlformats.org/officeDocument/2006/relationships/hyperlink" Target="http://maps.google.nl/maps?q=Kraftwerk-Privatweg+7,+Magdeburg,+Deutschland&amp;hl=nl&amp;sll=52.469397,5.509644&amp;sspn=5.288537,9.876709&amp;vpsrc=0&amp;hnear=Kraftwerk-Privatweg+7,+Magdeburg+39126+Magdeburg,+Sachsen-Anhalt,+Duitsland&amp;t=h&amp;z=16" TargetMode="External"/><Relationship Id="rId267" Type="http://schemas.openxmlformats.org/officeDocument/2006/relationships/hyperlink" Target="http://www.z-a-v.ch/" TargetMode="External"/><Relationship Id="rId268" Type="http://schemas.openxmlformats.org/officeDocument/2006/relationships/hyperlink" Target="http://www.interargem.de/" TargetMode="External"/><Relationship Id="rId269" Type="http://schemas.openxmlformats.org/officeDocument/2006/relationships/hyperlink" Target="http://www.eon-energyfromwaste.com/" TargetMode="External"/><Relationship Id="rId40" Type="http://schemas.openxmlformats.org/officeDocument/2006/relationships/hyperlink" Target="http://g.co/maps/nf8sx" TargetMode="External"/><Relationship Id="rId41" Type="http://schemas.openxmlformats.org/officeDocument/2006/relationships/hyperlink" Target="http://www.indaver.ie/" TargetMode="External"/><Relationship Id="rId42" Type="http://schemas.openxmlformats.org/officeDocument/2006/relationships/hyperlink" Target="http://goo.gl/maps/Fcz5c" TargetMode="External"/><Relationship Id="rId43" Type="http://schemas.openxmlformats.org/officeDocument/2006/relationships/hyperlink" Target="http://www.sogama.es/" TargetMode="External"/><Relationship Id="rId44" Type="http://schemas.openxmlformats.org/officeDocument/2006/relationships/hyperlink" Target="http://g.co/maps/kj3br" TargetMode="External"/><Relationship Id="rId45" Type="http://schemas.openxmlformats.org/officeDocument/2006/relationships/hyperlink" Target="http://www.eon-energyfromwaste.com/" TargetMode="External"/><Relationship Id="rId46" Type="http://schemas.openxmlformats.org/officeDocument/2006/relationships/hyperlink" Target="http://g.co/maps/3jufs" TargetMode="External"/><Relationship Id="rId47" Type="http://schemas.openxmlformats.org/officeDocument/2006/relationships/hyperlink" Target="http://www.omrin.nl/" TargetMode="External"/><Relationship Id="rId48" Type="http://schemas.openxmlformats.org/officeDocument/2006/relationships/hyperlink" Target="http://g.co/maps/6cwyh" TargetMode="External"/><Relationship Id="rId49" Type="http://schemas.openxmlformats.org/officeDocument/2006/relationships/hyperlink" Target="http://www.bir.no/" TargetMode="External"/><Relationship Id="rId1900" Type="http://schemas.openxmlformats.org/officeDocument/2006/relationships/hyperlink" Target="http://goo.gl/maps/gWTu8" TargetMode="External"/><Relationship Id="rId1901" Type="http://schemas.openxmlformats.org/officeDocument/2006/relationships/hyperlink" Target="http://goo.gl/maps/4wa7Y" TargetMode="External"/><Relationship Id="rId1902" Type="http://schemas.openxmlformats.org/officeDocument/2006/relationships/hyperlink" Target="http://goo.gl/maps/hn8vy" TargetMode="External"/><Relationship Id="rId1903" Type="http://schemas.openxmlformats.org/officeDocument/2006/relationships/hyperlink" Target="http://www.city.hyuga.miyazaki.jp/rengo/index.html" TargetMode="External"/><Relationship Id="rId1510" Type="http://schemas.openxmlformats.org/officeDocument/2006/relationships/hyperlink" Target="http://goo.gl/maps/0Ojiu" TargetMode="External"/><Relationship Id="rId1511" Type="http://schemas.openxmlformats.org/officeDocument/2006/relationships/hyperlink" Target="http://goo.gl/maps/jpmjf" TargetMode="External"/><Relationship Id="rId1512" Type="http://schemas.openxmlformats.org/officeDocument/2006/relationships/hyperlink" Target="http://goo.gl/maps/kiqdq" TargetMode="External"/><Relationship Id="rId1513" Type="http://schemas.openxmlformats.org/officeDocument/2006/relationships/hyperlink" Target="http://goo.gl/maps/wXOYR" TargetMode="External"/><Relationship Id="rId1120" Type="http://schemas.openxmlformats.org/officeDocument/2006/relationships/hyperlink" Target="http://tas-is.dk/" TargetMode="External"/><Relationship Id="rId1121" Type="http://schemas.openxmlformats.org/officeDocument/2006/relationships/hyperlink" Target="http://goo.gl/maps/MWRNY" TargetMode="External"/><Relationship Id="rId1122" Type="http://schemas.openxmlformats.org/officeDocument/2006/relationships/hyperlink" Target="http://goo.gl/maps/eYf7y" TargetMode="External"/><Relationship Id="rId1123" Type="http://schemas.openxmlformats.org/officeDocument/2006/relationships/hyperlink" Target="http://www.comune.granarolo-dellemilia.bo.it/default.asp?id=135&amp;mnu=135" TargetMode="External"/><Relationship Id="rId1124" Type="http://schemas.openxmlformats.org/officeDocument/2006/relationships/hyperlink" Target="http://goo.gl/maps/aZlSw" TargetMode="External"/><Relationship Id="rId1125" Type="http://schemas.openxmlformats.org/officeDocument/2006/relationships/hyperlink" Target="http://goo.gl/maps/IxuQl" TargetMode="External"/><Relationship Id="rId1126" Type="http://schemas.openxmlformats.org/officeDocument/2006/relationships/hyperlink" Target="http://www.srs-ecotherm.de/" TargetMode="External"/><Relationship Id="rId1127" Type="http://schemas.openxmlformats.org/officeDocument/2006/relationships/hyperlink" Target="http://goo.gl/maps/9tVcl" TargetMode="External"/><Relationship Id="rId1128" Type="http://schemas.openxmlformats.org/officeDocument/2006/relationships/hyperlink" Target="http://goo.gl/maps/8XjBb" TargetMode="External"/><Relationship Id="rId1129" Type="http://schemas.openxmlformats.org/officeDocument/2006/relationships/hyperlink" Target="http://goo.gl/maps/R8tr9" TargetMode="External"/><Relationship Id="rId660" Type="http://schemas.openxmlformats.org/officeDocument/2006/relationships/hyperlink" Target="http://maps.google.com/maps?q=Dybk%C3%A6r+2,+Haderslev,+Danmark&amp;hl=en&amp;ie=UTF8&amp;sll=45.504324,9.07077&amp;sspn=0.00591,0.009602&amp;vpsrc=0&amp;hnear=Dybk%C3%A6r+2,+6100+Haderslev,+Denmark&amp;t=h&amp;z=16" TargetMode="External"/><Relationship Id="rId661" Type="http://schemas.openxmlformats.org/officeDocument/2006/relationships/hyperlink" Target="http://www.vejen-varme.dk/" TargetMode="External"/><Relationship Id="rId662" Type="http://schemas.openxmlformats.org/officeDocument/2006/relationships/hyperlink" Target="http://maps.google.com/maps?q=Kraftv%C3%A6rksvej+31,+K%C3%B8benhavn,+Danmark&amp;hl=en&amp;ie=UTF8&amp;ll=55.683119,12.620823&amp;spn=0.004754,0.009602&amp;sll=37.0625,-95.677068&amp;sspn=54.093296,78.662109&amp;vpsrc=6&amp;hnear=Kraftv%C3%A6rksvej+31,+2300+K%C3%B8benhavn,+K%C3%B8benhav" TargetMode="External"/><Relationship Id="rId663" Type="http://schemas.openxmlformats.org/officeDocument/2006/relationships/hyperlink" Target="http://www.amfor.dk/" TargetMode="External"/><Relationship Id="rId664" Type="http://schemas.openxmlformats.org/officeDocument/2006/relationships/hyperlink" Target="http://maps.google.com/maps?q=Rue+du+Champ+du+Cerf,+Montb%C3%A9liard,+France&amp;hl=en&amp;ie=UTF8&amp;ll=47.502848,6.816502&amp;spn=0.002863,0.004801&amp;sll=37.0625,-95.677068&amp;sspn=54.093296,78.662109&amp;vpsrc=6&amp;hnear=Rue+du+Champ+du+Cerf,+25200+Montb%C3%A9liard,+Doubs,+Franc" TargetMode="External"/><Relationship Id="rId665" Type="http://schemas.openxmlformats.org/officeDocument/2006/relationships/hyperlink" Target="http://maps.google.com/maps?q=hedenverket,+karlstad&amp;hl=en&amp;ie=UTF8&amp;ll=59.386223,13.570272&amp;spn=0.004294,0.009602&amp;sll=37.0625,-95.677068&amp;sspn=54.093296,78.662109&amp;vpsrc=6&amp;hq=hedenverket,&amp;hnear=Karlstad,+V%C3%A4rmland+County,+Sweden&amp;t=h&amp;z=17" TargetMode="External"/><Relationship Id="rId666" Type="http://schemas.openxmlformats.org/officeDocument/2006/relationships/hyperlink" Target="http://www.karlstadsenergi.se/" TargetMode="External"/><Relationship Id="rId667" Type="http://schemas.openxmlformats.org/officeDocument/2006/relationships/hyperlink" Target="http://maps.google.com/maps?q=45.51152,10.209925&amp;hl=en&amp;ll=45.511708,10.210054&amp;spn=0.00594,0.009602&amp;num=1&amp;t=h&amp;vpsrc=6&amp;z=17" TargetMode="External"/><Relationship Id="rId668" Type="http://schemas.openxmlformats.org/officeDocument/2006/relationships/hyperlink" Target="http://maps.google.com/maps?q=91-174+Hanua+Street,+Makakilo+-+Kapolei+-+Honokai+Hale,+HI,+United+States&amp;hl=en&amp;ll=21.304958,-158.105879&amp;spn=0.007857,0.009602&amp;sll=37.0625,-95.677068&amp;sspn=54.093296,78.662109&amp;vpsrc=6&amp;hnear=91-174+Hanua+St,+Kapolei,+Honolulu,+" TargetMode="External"/><Relationship Id="rId669" Type="http://schemas.openxmlformats.org/officeDocument/2006/relationships/hyperlink" Target="http://www.finspang.se/" TargetMode="External"/><Relationship Id="rId1514" Type="http://schemas.openxmlformats.org/officeDocument/2006/relationships/hyperlink" Target="http://goo.gl/maps/YPPj7" TargetMode="External"/><Relationship Id="rId1515" Type="http://schemas.openxmlformats.org/officeDocument/2006/relationships/hyperlink" Target="http://goo.gl/maps/834yU" TargetMode="External"/><Relationship Id="rId1516" Type="http://schemas.openxmlformats.org/officeDocument/2006/relationships/hyperlink" Target="http://goo.gl/maps/ElGqX" TargetMode="External"/><Relationship Id="rId1517" Type="http://schemas.openxmlformats.org/officeDocument/2006/relationships/hyperlink" Target="http://www.glp.sesc.com.tw/" TargetMode="External"/><Relationship Id="rId1518" Type="http://schemas.openxmlformats.org/officeDocument/2006/relationships/hyperlink" Target="http://goo.gl/maps/cfDRG" TargetMode="External"/><Relationship Id="rId1519" Type="http://schemas.openxmlformats.org/officeDocument/2006/relationships/hyperlink" Target="http://www.xdrip.sesc.com.tw/" TargetMode="External"/><Relationship Id="rId270" Type="http://schemas.openxmlformats.org/officeDocument/2006/relationships/hyperlink" Target="http://www.interargem.de/" TargetMode="External"/><Relationship Id="rId271" Type="http://schemas.openxmlformats.org/officeDocument/2006/relationships/hyperlink" Target="http://www.mhkw-rothensee.de/" TargetMode="External"/><Relationship Id="rId272" Type="http://schemas.openxmlformats.org/officeDocument/2006/relationships/hyperlink" Target="http://www.eon-energyfromwaste.com/" TargetMode="External"/><Relationship Id="rId273" Type="http://schemas.openxmlformats.org/officeDocument/2006/relationships/hyperlink" Target="http://www.eon-energyfromwaste.com/" TargetMode="External"/><Relationship Id="rId274" Type="http://schemas.openxmlformats.org/officeDocument/2006/relationships/hyperlink" Target="http://www.eon-energyfromwaste.com/" TargetMode="External"/><Relationship Id="rId275" Type="http://schemas.openxmlformats.org/officeDocument/2006/relationships/hyperlink" Target="http://www.fkf.hu/" TargetMode="External"/><Relationship Id="rId276" Type="http://schemas.openxmlformats.org/officeDocument/2006/relationships/hyperlink" Target="http://maps.google.nl/maps?q=1151+Budapest,+M%C3%A9lyf%C3%BAr%C3%B3+utca+10-12,+Magyarorsz%C3%A1g&amp;hl=nl&amp;ie=UTF8&amp;ll=47.582529,19.134691&amp;spn=0.002859,0.004823&amp;sll=52.469397,5.509644&amp;sspn=5.288537,9.876709&amp;vpsrc=6&amp;hnear=Budapest,+XV.+ker%C3%BClet,+M%C3%A9lyf" TargetMode="External"/><Relationship Id="rId277" Type="http://schemas.openxmlformats.org/officeDocument/2006/relationships/hyperlink" Target="http://www.norenergy.no/" TargetMode="External"/><Relationship Id="rId278" Type="http://schemas.openxmlformats.org/officeDocument/2006/relationships/hyperlink" Target="http://maps.google.nl/maps?q=Fanavegen+217,+5239+R%C3%A5dal&amp;hl=nl&amp;ie=UTF8&amp;ll=60.282994,5.318102&amp;spn=0.004202,0.009645&amp;sll=63.052628,7.634039&amp;sspn=0.000965,0.002411&amp;vpsrc=6&amp;hnear=Fanavegen+217,+Fanabygda,+5239+Bergen,+Hordaland,+Noorwegen&amp;t=h&amp;z=17" TargetMode="External"/><Relationship Id="rId279" Type="http://schemas.openxmlformats.org/officeDocument/2006/relationships/hyperlink" Target="http://maps.google.nl/maps?q=Habornveien+61,+1630+Gml.+Fredrikstad&amp;hl=nl&amp;ie=UTF8&amp;ll=59.184762,10.968186&amp;spn=0.004364,0.009645&amp;sll=52.469397,5.509644&amp;sspn=5.288537,9.876709&amp;vpsrc=6&amp;hnear=Habornveien+61,+1630+Fredrikstad,+%C3%98stfold,+Noorwegen&amp;t=h&amp;z=17" TargetMode="External"/><Relationship Id="rId1904" Type="http://schemas.openxmlformats.org/officeDocument/2006/relationships/hyperlink" Target="http://goo.gl/maps/Cp7c9" TargetMode="External"/><Relationship Id="rId1905" Type="http://schemas.openxmlformats.org/officeDocument/2006/relationships/hyperlink" Target="http://goo.gl/maps/Is1Qo" TargetMode="External"/><Relationship Id="rId1906" Type="http://schemas.openxmlformats.org/officeDocument/2006/relationships/hyperlink" Target="http://www.tokotake.jp/" TargetMode="External"/><Relationship Id="rId1907" Type="http://schemas.openxmlformats.org/officeDocument/2006/relationships/hyperlink" Target="http://goo.gl/maps/bxyLt" TargetMode="External"/><Relationship Id="rId1908" Type="http://schemas.openxmlformats.org/officeDocument/2006/relationships/hyperlink" Target="http://www.konanniwa-seisou.jp/" TargetMode="External"/><Relationship Id="rId1909" Type="http://schemas.openxmlformats.org/officeDocument/2006/relationships/hyperlink" Target="http://goo.gl/maps/kZqIT" TargetMode="External"/><Relationship Id="rId2200" Type="http://schemas.openxmlformats.org/officeDocument/2006/relationships/hyperlink" Target="http://www.veolia-proprete.fr/" TargetMode="External"/><Relationship Id="rId2201" Type="http://schemas.openxmlformats.org/officeDocument/2006/relationships/hyperlink" Target="http://www.uve-evolia.fr/" TargetMode="External"/><Relationship Id="rId2202" Type="http://schemas.openxmlformats.org/officeDocument/2006/relationships/hyperlink" Target="http://www.veolia-proprete.fr/" TargetMode="External"/><Relationship Id="rId2203" Type="http://schemas.openxmlformats.org/officeDocument/2006/relationships/hyperlink" Target="http://www.veolia-proprete.fr/" TargetMode="External"/><Relationship Id="rId2204" Type="http://schemas.openxmlformats.org/officeDocument/2006/relationships/hyperlink" Target="http://www.veolia-proprete.fr/" TargetMode="External"/><Relationship Id="rId2205" Type="http://schemas.openxmlformats.org/officeDocument/2006/relationships/hyperlink" Target="http://www.veolia-proprete.fr/" TargetMode="External"/><Relationship Id="rId2206" Type="http://schemas.openxmlformats.org/officeDocument/2006/relationships/hyperlink" Target="http://www.veolia-proprete.fr/" TargetMode="External"/><Relationship Id="rId2207" Type="http://schemas.openxmlformats.org/officeDocument/2006/relationships/hyperlink" Target="http://www.veolia-proprete.fr/" TargetMode="External"/><Relationship Id="rId2208" Type="http://schemas.openxmlformats.org/officeDocument/2006/relationships/hyperlink" Target="http://www.veolia-proprete.fr/" TargetMode="External"/><Relationship Id="rId2209" Type="http://schemas.openxmlformats.org/officeDocument/2006/relationships/hyperlink" Target="http://www.veolia-proprete.fr/" TargetMode="External"/><Relationship Id="rId50" Type="http://schemas.openxmlformats.org/officeDocument/2006/relationships/hyperlink" Target="http://www.ave.at/" TargetMode="External"/><Relationship Id="rId51" Type="http://schemas.openxmlformats.org/officeDocument/2006/relationships/hyperlink" Target="http://g.co/maps/6bv2y" TargetMode="External"/><Relationship Id="rId52" Type="http://schemas.openxmlformats.org/officeDocument/2006/relationships/hyperlink" Target="http://www.ave.at/" TargetMode="External"/><Relationship Id="rId53" Type="http://schemas.openxmlformats.org/officeDocument/2006/relationships/hyperlink" Target="http://www.irf.fo/" TargetMode="External"/><Relationship Id="rId54" Type="http://schemas.openxmlformats.org/officeDocument/2006/relationships/hyperlink" Target="http://dongenergy.com/" TargetMode="External"/><Relationship Id="rId55" Type="http://schemas.openxmlformats.org/officeDocument/2006/relationships/hyperlink" Target="http://vattenfall.dk/" TargetMode="External"/><Relationship Id="rId56" Type="http://schemas.openxmlformats.org/officeDocument/2006/relationships/hyperlink" Target="http://dongenergy.com/" TargetMode="External"/><Relationship Id="rId57" Type="http://schemas.openxmlformats.org/officeDocument/2006/relationships/hyperlink" Target="http://dongenergy.com/" TargetMode="External"/><Relationship Id="rId58" Type="http://schemas.openxmlformats.org/officeDocument/2006/relationships/hyperlink" Target="http://g.co/maps/5675j" TargetMode="External"/><Relationship Id="rId59" Type="http://schemas.openxmlformats.org/officeDocument/2006/relationships/hyperlink" Target="http://bofa.dk/" TargetMode="External"/><Relationship Id="rId1910" Type="http://schemas.openxmlformats.org/officeDocument/2006/relationships/hyperlink" Target="http://goo.gl/maps/OLncb" TargetMode="External"/><Relationship Id="rId1911" Type="http://schemas.openxmlformats.org/officeDocument/2006/relationships/hyperlink" Target="http://goo.gl/maps/CM3M8" TargetMode="External"/><Relationship Id="rId1912" Type="http://schemas.openxmlformats.org/officeDocument/2006/relationships/hyperlink" Target="http://www.city.tokai.aichi.jp/" TargetMode="External"/><Relationship Id="rId1913" Type="http://schemas.openxmlformats.org/officeDocument/2006/relationships/hyperlink" Target="http://goo.gl/maps/SqzL9" TargetMode="External"/><Relationship Id="rId1520" Type="http://schemas.openxmlformats.org/officeDocument/2006/relationships/hyperlink" Target="http://goo.gl/maps/Fjusi" TargetMode="External"/><Relationship Id="rId1521" Type="http://schemas.openxmlformats.org/officeDocument/2006/relationships/hyperlink" Target="http://www.slrip.sesc.com.tw/e_aboutus.php" TargetMode="External"/><Relationship Id="rId1522" Type="http://schemas.openxmlformats.org/officeDocument/2006/relationships/hyperlink" Target="http://goo.gl/maps/uv32P" TargetMode="External"/><Relationship Id="rId1523" Type="http://schemas.openxmlformats.org/officeDocument/2006/relationships/hyperlink" Target="http://goo.gl/maps/XLohQ" TargetMode="External"/><Relationship Id="rId1130" Type="http://schemas.openxmlformats.org/officeDocument/2006/relationships/hyperlink" Target="http://goo.gl/maps/ILZ4J" TargetMode="External"/><Relationship Id="rId1131" Type="http://schemas.openxmlformats.org/officeDocument/2006/relationships/hyperlink" Target="http://goo.gl/maps/3iiIX" TargetMode="External"/><Relationship Id="rId1132" Type="http://schemas.openxmlformats.org/officeDocument/2006/relationships/hyperlink" Target="http://goo.gl/maps/PI2lG" TargetMode="External"/><Relationship Id="rId1133" Type="http://schemas.openxmlformats.org/officeDocument/2006/relationships/hyperlink" Target="http://goo.gl/maps/OhcQo" TargetMode="External"/><Relationship Id="rId1134" Type="http://schemas.openxmlformats.org/officeDocument/2006/relationships/hyperlink" Target="http://goo.gl/maps/Sk3pP" TargetMode="External"/><Relationship Id="rId1135" Type="http://schemas.openxmlformats.org/officeDocument/2006/relationships/hyperlink" Target="http://goo.gl/maps/yxSVq" TargetMode="External"/><Relationship Id="rId1136" Type="http://schemas.openxmlformats.org/officeDocument/2006/relationships/hyperlink" Target="http://goo.gl/maps/I8Gmy" TargetMode="External"/><Relationship Id="rId1137" Type="http://schemas.openxmlformats.org/officeDocument/2006/relationships/hyperlink" Target="http://goo.gl/maps/3EnYb" TargetMode="External"/><Relationship Id="rId1138" Type="http://schemas.openxmlformats.org/officeDocument/2006/relationships/hyperlink" Target="http://goo.gl/maps/0Fl8v" TargetMode="External"/><Relationship Id="rId1139" Type="http://schemas.openxmlformats.org/officeDocument/2006/relationships/hyperlink" Target="http://goo.gl/maps/Lhgi7" TargetMode="External"/><Relationship Id="rId670" Type="http://schemas.openxmlformats.org/officeDocument/2006/relationships/hyperlink" Target="http://maps.google.com/maps?q=Kilsundsgatan+14,+Bor%C3%A5s,+Sverige&amp;hl=en&amp;ie=UTF8&amp;ll=57.729109,12.928473&amp;spn=0.004502,0.009602&amp;sll=58.701777,15.818135&amp;sspn=0.004403,0.009602&amp;vpsrc=6&amp;hnear=Kilsundsgatan+14,+504+68+Bor%C3%A5s,+Sweden&amp;t=h&amp;z=17" TargetMode="External"/><Relationship Id="rId671" Type="http://schemas.openxmlformats.org/officeDocument/2006/relationships/hyperlink" Target="http://www.borasenergimiljo.se/" TargetMode="External"/><Relationship Id="rId280" Type="http://schemas.openxmlformats.org/officeDocument/2006/relationships/hyperlink" Target="http://www.frevar.com/" TargetMode="External"/><Relationship Id="rId281" Type="http://schemas.openxmlformats.org/officeDocument/2006/relationships/hyperlink" Target="http://maps.google.nl/maps?q=Botnh%C3%A5gen++9300+Finnsnes&amp;hl=nl&amp;ie=UTF8&amp;ll=69.237984,18.107016&amp;spn=0.003005,0.009645&amp;sll=59.184387,10.966167&amp;sspn=0.000273,0.000603&amp;vpsrc=6&amp;hq=Botnh%C3%A5gen&amp;hnear=Finnsnes,+Lenvik,+Troms,+Noorwegen&amp;t=h&amp;z=17&amp;layer=c&amp;cbll=6" TargetMode="External"/><Relationship Id="rId282" Type="http://schemas.openxmlformats.org/officeDocument/2006/relationships/hyperlink" Target="http://maps.google.nl/maps?q=Borregaard+Waste+To+Energy,+Hjalmar+Wessels+vei,+Sarpsborg,+Norge&amp;hl=nl&amp;ie=UTF8&amp;ll=59.272778,11.119645&amp;spn=0.008705,0.01929&amp;sll=59.185229,10.971061&amp;sspn=0.004342,0.009645&amp;vpsrc=6&amp;hq=Borregaard+Waste+To+Energy,&amp;hnear=Hjalmar+We" TargetMode="External"/><Relationship Id="rId283" Type="http://schemas.openxmlformats.org/officeDocument/2006/relationships/hyperlink" Target="http://maps.google.nl/maps?q=Brobekkveien+87,+Bjerke,+Norge&amp;hl=nl&amp;ll=59.929872,10.828174&amp;spn=0.004268,0.009645&amp;sll=52.469397,5.509644&amp;sspn=5.288537,9.876709&amp;vpsrc=6&amp;hnear=Brobekkveien+87,+0582+Bjerke,+Oslo,+Noorwegen&amp;t=h&amp;z=17" TargetMode="External"/><Relationship Id="rId284" Type="http://schemas.openxmlformats.org/officeDocument/2006/relationships/hyperlink" Target="http://maps.google.nl/maps?q=Brobekkveien+87,+Bjerke,+Norge&amp;hl=nl&amp;ll=59.929872,10.828174&amp;spn=0.004268,0.009645&amp;sll=52.469397,5.509644&amp;sspn=5.288537,9.876709&amp;vpsrc=6&amp;hnear=Brobekkveien+87,+0582+Bjerke,+Oslo,+Noorwegen&amp;t=h&amp;z=17" TargetMode="External"/><Relationship Id="rId285" Type="http://schemas.openxmlformats.org/officeDocument/2006/relationships/hyperlink" Target="http://maps.google.nl/maps?q=Haraldrud+energigjenvinningsanlegg,+oslo&amp;hl=nl&amp;ll=59.840816,10.836071&amp;spn=0.00428,0.009645&amp;sll=59.931216,10.833807&amp;sspn=0.017073,0.038581&amp;vpsrc=6&amp;hq=Haraldrud+energigjenvinningsanlegg,&amp;hnear=Oslo,+Noorwegen&amp;t=h&amp;z=17" TargetMode="External"/><Relationship Id="rId286" Type="http://schemas.openxmlformats.org/officeDocument/2006/relationships/hyperlink" Target="http://www.energigjenvinningsetaten.oslo.kommune.no/" TargetMode="External"/><Relationship Id="rId287" Type="http://schemas.openxmlformats.org/officeDocument/2006/relationships/hyperlink" Target="http://www.energigjenvinningsetaten.oslo.kommune.no/" TargetMode="External"/><Relationship Id="rId288" Type="http://schemas.openxmlformats.org/officeDocument/2006/relationships/hyperlink" Target="http://maps.google.nl/maps?q=Rakkestad+Energi+AS,+Grenseveien,+Rakkestad,+Norge&amp;hl=nl&amp;ie=UTF8&amp;ll=59.425866,11.330971&amp;spn=0.004311,0.009645&amp;sll=52.469397,5.509644&amp;sspn=5.288537,9.876709&amp;vpsrc=6&amp;hq=Rakkestad+Energi+AS,+Grenseveien,&amp;hnear=Rakkestad,+%C3%98st" TargetMode="External"/><Relationship Id="rId289" Type="http://schemas.openxmlformats.org/officeDocument/2006/relationships/hyperlink" Target="http://maps.google.nl/maps?q=Finnmark+Milj%C3%B8varme+AS,+Lakselv,+Norge&amp;hl=nl&amp;ie=UTF8&amp;ll=70.05377,24.958797&amp;spn=0.001453,0.004823&amp;sll=69.462702,25.465197&amp;sspn=0.005977,0.01929&amp;vpsrc=6&amp;hq=Finnmark+Milj%C3%B8varme+AS,&amp;hnear=Lakselv,+Porsanger,+Finnmark,+No" TargetMode="External"/><Relationship Id="rId672" Type="http://schemas.openxmlformats.org/officeDocument/2006/relationships/hyperlink" Target="http://maps.google.com/maps?q=35.440236,136.897234&amp;hl=en&amp;num=1&amp;t=k&amp;vpsrc=0&amp;z=18http://maps.google.com/maps?hl=en&amp;ll=35.439694,136.89799&amp;spn=0.003007,0.00618&amp;t=k&amp;om=1&amp;z=18&amp;vpsrc=6" TargetMode="External"/><Relationship Id="rId673" Type="http://schemas.openxmlformats.org/officeDocument/2006/relationships/hyperlink" Target="http://maps.google.com/maps?q=35.442946,136.863749&amp;hl=en&amp;ll=35.442823,136.863438&amp;spn=0.003435,0.004801&amp;num=1&amp;t=k&amp;vpsrc=6&amp;z=18" TargetMode="External"/><Relationship Id="rId674" Type="http://schemas.openxmlformats.org/officeDocument/2006/relationships/hyperlink" Target="http://maps.google.com/maps?q=37.353959,126.619738&amp;hl=en&amp;ll=37.353763,126.619754&amp;spn=0.003352,0.004801&amp;num=1&amp;t=h&amp;vpsrc=6&amp;z=18" TargetMode="External"/><Relationship Id="rId675" Type="http://schemas.openxmlformats.org/officeDocument/2006/relationships/hyperlink" Target="http://www.eco-i.or.kr/" TargetMode="External"/><Relationship Id="rId676" Type="http://schemas.openxmlformats.org/officeDocument/2006/relationships/hyperlink" Target="http://maps.google.com/maps?q=40.286622,140.750533&amp;hl=en&amp;ll=40.286513,140.750804&amp;spn=0.001608,0.002401&amp;num=1&amp;t=h&amp;vpsrc=6&amp;z=19" TargetMode="External"/><Relationship Id="rId677" Type="http://schemas.openxmlformats.org/officeDocument/2006/relationships/hyperlink" Target="http://maps.google.com/maps?q=36.940061,137.542954&amp;hl=en&amp;ll=36.940048,137.543153&amp;spn=0.00337,0.004801&amp;num=1&amp;t=h&amp;vpsrc=6&amp;z=18" TargetMode="External"/><Relationship Id="rId678" Type="http://schemas.openxmlformats.org/officeDocument/2006/relationships/hyperlink" Target="http://maps.google.com/maps?q=35.088903,135.753073&amp;hl=en&amp;ll=35.088631,135.753459&amp;spn=0.00345,0.004801&amp;num=1&amp;t=h&amp;vpsrc=6&amp;z=18" TargetMode="External"/><Relationship Id="rId679" Type="http://schemas.openxmlformats.org/officeDocument/2006/relationships/hyperlink" Target="http://www.city.kyoto.lg.jp/" TargetMode="External"/><Relationship Id="rId1524" Type="http://schemas.openxmlformats.org/officeDocument/2006/relationships/hyperlink" Target="http://www.hccrip.com.tw/index.asp" TargetMode="External"/><Relationship Id="rId1525" Type="http://schemas.openxmlformats.org/officeDocument/2006/relationships/hyperlink" Target="http://goo.gl/maps/Osoud" TargetMode="External"/><Relationship Id="rId1526" Type="http://schemas.openxmlformats.org/officeDocument/2006/relationships/hyperlink" Target="http://goo.gl/maps/ympdG" TargetMode="External"/><Relationship Id="rId1527" Type="http://schemas.openxmlformats.org/officeDocument/2006/relationships/hyperlink" Target="http://goo.gl/maps/QI9I0" TargetMode="External"/><Relationship Id="rId1528" Type="http://schemas.openxmlformats.org/officeDocument/2006/relationships/hyperlink" Target="http://117.56.95.50/indexc.php" TargetMode="External"/><Relationship Id="rId1529" Type="http://schemas.openxmlformats.org/officeDocument/2006/relationships/hyperlink" Target="http://goo.gl/maps/S0eXM" TargetMode="External"/><Relationship Id="rId1914" Type="http://schemas.openxmlformats.org/officeDocument/2006/relationships/hyperlink" Target="http://goo.gl/maps/Qh7aK" TargetMode="External"/><Relationship Id="rId1915" Type="http://schemas.openxmlformats.org/officeDocument/2006/relationships/hyperlink" Target="http://goo.gl/maps/rA2X3" TargetMode="External"/><Relationship Id="rId1916" Type="http://schemas.openxmlformats.org/officeDocument/2006/relationships/hyperlink" Target="http://goo.gl/maps/7RELi" TargetMode="External"/><Relationship Id="rId1917" Type="http://schemas.openxmlformats.org/officeDocument/2006/relationships/hyperlink" Target="http://goo.gl/maps/dS0wk" TargetMode="External"/><Relationship Id="rId1918" Type="http://schemas.openxmlformats.org/officeDocument/2006/relationships/hyperlink" Target="http://goo.gl/maps/Wzr9k" TargetMode="External"/><Relationship Id="rId1919" Type="http://schemas.openxmlformats.org/officeDocument/2006/relationships/hyperlink" Target="http://www.city.okazaki.aichi.jp/menu3036.html" TargetMode="External"/><Relationship Id="rId2210" Type="http://schemas.openxmlformats.org/officeDocument/2006/relationships/hyperlink" Target="http://www.veolia-proprete.fr/" TargetMode="External"/><Relationship Id="rId2211" Type="http://schemas.openxmlformats.org/officeDocument/2006/relationships/hyperlink" Target="http://www.veolia-proprete.fr/" TargetMode="External"/><Relationship Id="rId2212" Type="http://schemas.openxmlformats.org/officeDocument/2006/relationships/hyperlink" Target="http://www.veolia-proprete.fr/" TargetMode="External"/><Relationship Id="rId2213" Type="http://schemas.openxmlformats.org/officeDocument/2006/relationships/hyperlink" Target="http://www.veolia-proprete.fr/" TargetMode="External"/><Relationship Id="rId2214" Type="http://schemas.openxmlformats.org/officeDocument/2006/relationships/hyperlink" Target="http://www.veolia-proprete.fr/" TargetMode="External"/><Relationship Id="rId2215" Type="http://schemas.openxmlformats.org/officeDocument/2006/relationships/hyperlink" Target="http://www.veolia-proprete.fr/" TargetMode="External"/><Relationship Id="rId2216" Type="http://schemas.openxmlformats.org/officeDocument/2006/relationships/hyperlink" Target="http://www.cnim.com/" TargetMode="External"/><Relationship Id="rId2217" Type="http://schemas.openxmlformats.org/officeDocument/2006/relationships/hyperlink" Target="http://www.veolia-proprete.fr/" TargetMode="External"/><Relationship Id="rId2218" Type="http://schemas.openxmlformats.org/officeDocument/2006/relationships/hyperlink" Target="http://www.veolia-proprete.fr/" TargetMode="External"/><Relationship Id="rId2219" Type="http://schemas.openxmlformats.org/officeDocument/2006/relationships/hyperlink" Target="http://app.sgdi.gov.sg/listing.asp?agency_subtype=dept&amp;agency_id=0000002784" TargetMode="External"/><Relationship Id="rId60" Type="http://schemas.openxmlformats.org/officeDocument/2006/relationships/hyperlink" Target="http://g.co/maps/sesdb" TargetMode="External"/><Relationship Id="rId61" Type="http://schemas.openxmlformats.org/officeDocument/2006/relationships/hyperlink" Target="http://www.karanoveren.dk/" TargetMode="External"/><Relationship Id="rId62" Type="http://schemas.openxmlformats.org/officeDocument/2006/relationships/hyperlink" Target="http://g.co/maps/fjqxg" TargetMode="External"/><Relationship Id="rId63" Type="http://schemas.openxmlformats.org/officeDocument/2006/relationships/hyperlink" Target="http://www.krv.co.at/" TargetMode="External"/><Relationship Id="rId64" Type="http://schemas.openxmlformats.org/officeDocument/2006/relationships/hyperlink" Target="http://g.co/maps/bmdsm" TargetMode="External"/><Relationship Id="rId65" Type="http://schemas.openxmlformats.org/officeDocument/2006/relationships/hyperlink" Target="http://www.e-steiermark.com/" TargetMode="External"/><Relationship Id="rId66" Type="http://schemas.openxmlformats.org/officeDocument/2006/relationships/hyperlink" Target="http://g.co/maps/rk4f8" TargetMode="External"/><Relationship Id="rId67" Type="http://schemas.openxmlformats.org/officeDocument/2006/relationships/hyperlink" Target="http://g.co/maps/8sr54" TargetMode="External"/><Relationship Id="rId68" Type="http://schemas.openxmlformats.org/officeDocument/2006/relationships/hyperlink" Target="http://g.co/maps/2fbg6" TargetMode="External"/><Relationship Id="rId69" Type="http://schemas.openxmlformats.org/officeDocument/2006/relationships/hyperlink" Target="http://g.co/maps/6tkym" TargetMode="External"/><Relationship Id="rId1920" Type="http://schemas.openxmlformats.org/officeDocument/2006/relationships/hyperlink" Target="http://www.city.okazaki.aichi.jp/menu10199.html" TargetMode="External"/><Relationship Id="rId1921" Type="http://schemas.openxmlformats.org/officeDocument/2006/relationships/hyperlink" Target="http://goo.gl/maps/a9A81" TargetMode="External"/><Relationship Id="rId1922" Type="http://schemas.openxmlformats.org/officeDocument/2006/relationships/hyperlink" Target="http://www.city.okazaki.aichi.jp/menu3035.html" TargetMode="External"/><Relationship Id="rId1923" Type="http://schemas.openxmlformats.org/officeDocument/2006/relationships/hyperlink" Target="http://goo.gl/maps/AdqCg" TargetMode="External"/><Relationship Id="rId1530" Type="http://schemas.openxmlformats.org/officeDocument/2006/relationships/hyperlink" Target="http://www.epb.taichung.gov.tw/" TargetMode="External"/><Relationship Id="rId1531" Type="http://schemas.openxmlformats.org/officeDocument/2006/relationships/hyperlink" Target="http://goo.gl/maps/0od9B" TargetMode="External"/><Relationship Id="rId1532" Type="http://schemas.openxmlformats.org/officeDocument/2006/relationships/hyperlink" Target="http://goo.gl/maps/kofmY" TargetMode="External"/><Relationship Id="rId1533" Type="http://schemas.openxmlformats.org/officeDocument/2006/relationships/hyperlink" Target="http://goo.gl/maps/9xLUl" TargetMode="External"/><Relationship Id="rId1140" Type="http://schemas.openxmlformats.org/officeDocument/2006/relationships/hyperlink" Target="http://goo.gl/maps/M7mKi" TargetMode="External"/><Relationship Id="rId1141" Type="http://schemas.openxmlformats.org/officeDocument/2006/relationships/hyperlink" Target="http://goo.gl/maps/xeetk" TargetMode="External"/><Relationship Id="rId1142" Type="http://schemas.openxmlformats.org/officeDocument/2006/relationships/hyperlink" Target="http://goo.gl/maps/18xHu" TargetMode="External"/><Relationship Id="rId1143" Type="http://schemas.openxmlformats.org/officeDocument/2006/relationships/hyperlink" Target="http://goo.gl/maps/tACND" TargetMode="External"/><Relationship Id="rId1144" Type="http://schemas.openxmlformats.org/officeDocument/2006/relationships/hyperlink" Target="http://goo.gl/maps/3jHRs" TargetMode="External"/><Relationship Id="rId1145" Type="http://schemas.openxmlformats.org/officeDocument/2006/relationships/hyperlink" Target="http://goo.gl/maps/5EL3R" TargetMode="External"/><Relationship Id="rId1146" Type="http://schemas.openxmlformats.org/officeDocument/2006/relationships/hyperlink" Target="http://goo.gl/maps/aECH0" TargetMode="External"/><Relationship Id="rId1147" Type="http://schemas.openxmlformats.org/officeDocument/2006/relationships/hyperlink" Target="http://goo.gl/maps/IwsR2" TargetMode="External"/><Relationship Id="rId1148" Type="http://schemas.openxmlformats.org/officeDocument/2006/relationships/hyperlink" Target="http://goo.gl/maps/tXVpQ" TargetMode="External"/><Relationship Id="rId1149" Type="http://schemas.openxmlformats.org/officeDocument/2006/relationships/hyperlink" Target="http://goo.gl/maps/V1Z3F" TargetMode="External"/><Relationship Id="rId680" Type="http://schemas.openxmlformats.org/officeDocument/2006/relationships/hyperlink" Target="http://maps.google.com/maps?q=%E6%97%A5%E6%9C%AC%E4%BA%AC%E9%83%BD%E5%BA%9C%E4%BA%AC%E9%83%BD%E5%B8%82%E4%BC%8F%E8%A6%8B%E5%8C%BA%E6%A8%AA%E5%A4%A7%E8%B7%AF%E5%85%AB%E5%8F%8D%E7%94%B0%EF%BC%92%EF%BC%99&amp;hl=en&amp;ie=UTF8&amp;ll=34.916198,135.735647&amp;spn=0.001729,0." TargetMode="External"/><Relationship Id="rId681" Type="http://schemas.openxmlformats.org/officeDocument/2006/relationships/hyperlink" Target="http://www.city.kyoto.lg.jp/kankyo/soshiki/5-4-2-0-0_5.html" TargetMode="External"/><Relationship Id="rId290" Type="http://schemas.openxmlformats.org/officeDocument/2006/relationships/hyperlink" Target="http://maps.google.nl/maps?q=Vestre+Strandvei+91,+3482+Tofte&amp;hl=nl&amp;ll=59.533595,10.534644&amp;spn=0.004319,0.009645&amp;sll=52.469397,5.509644&amp;sspn=5.288537,9.876709&amp;vpsrc=6&amp;hnear=Vestre+Strandvei+91,+3482,+Hurum,+Buskerud,+Noorwegen&amp;t=h&amp;z=17" TargetMode="External"/><Relationship Id="rId291" Type="http://schemas.openxmlformats.org/officeDocument/2006/relationships/hyperlink" Target="http://maps.google.nl/maps?q=%C3%98stre+Rosten+82,+Norge&amp;hl=nl&amp;ie=UTF8&amp;ll=63.34859,10.37281&amp;spn=0.001911,0.004823&amp;sll=52.469397,5.509644&amp;sspn=5.288537,9.876709&amp;vpsrc=6&amp;hnear=%C3%98stre+Rosten+82,+7075,+Trondheim,+S%C3%B8r-Tr%C3%B8ndelag,+Noorwegen&amp;t=h&amp;z=1" TargetMode="External"/><Relationship Id="rId292" Type="http://schemas.openxmlformats.org/officeDocument/2006/relationships/hyperlink" Target="http://maps.google.nl/maps?q=Ranheim,+Trondheim,+Noorwegen&amp;hl=nl&amp;ie=UTF8&amp;ll=63.423359,10.528733&amp;spn=0.003811,0.009645&amp;sll=63.34724,10.382938&amp;sspn=0.030571,0.077162&amp;vpsrc=6&amp;hnear=Ranheim,+Trondheim,+S%C3%B8r-Tr%C3%B8ndelag,+Noorwegen&amp;t=h&amp;z=17" TargetMode="External"/><Relationship Id="rId293" Type="http://schemas.openxmlformats.org/officeDocument/2006/relationships/hyperlink" Target="http://maps.google.nl/maps?q=Kleivi,+%C3%85l,+Norge&amp;hl=nl&amp;ie=UTF8&amp;ll=60.578004,8.426632&amp;spn=0.004164,0.009645&amp;sll=52.469397,5.509644&amp;sspn=5.288537,9.876709&amp;vpsrc=6&amp;hq=Kleivi,&amp;hnear=%C3%85l,+Buskerud,+Noorwegen&amp;t=h&amp;z=17" TargetMode="External"/><Relationship Id="rId294" Type="http://schemas.openxmlformats.org/officeDocument/2006/relationships/hyperlink" Target="http://maps.google.nl/maps?q=Forusbeen+202,+Stavanger,+Norge&amp;hl=nl&amp;ll=58.8834,5.698621&amp;spn=0.004402,0.009645&amp;sll=60.578004,8.426632&amp;sspn=0.004164,0.009645&amp;vpsrc=6&amp;hnear=Forusbeen+202,+4313,+Sandnes,+Rogaland,+Noorwegen&amp;t=h&amp;z=17" TargetMode="External"/><Relationship Id="rId295" Type="http://schemas.openxmlformats.org/officeDocument/2006/relationships/hyperlink" Target="http://www.statkraftvarme.no/" TargetMode="External"/><Relationship Id="rId296" Type="http://schemas.openxmlformats.org/officeDocument/2006/relationships/hyperlink" Target="http://maps.google.nl/maps?q=Hamar+N%C3%A6ringspark+Treh%C3%B8rningen,+2323+Hamar,+Hedmark,+Noorwegen&amp;hl=nl&amp;ie=UTF8&amp;ll=60.839506,11.097414&amp;spn=0.008302,0.01929&amp;sll=52.469397,5.509644&amp;sspn=5.288537,9.876709&amp;vpsrc=6&amp;geocode=FW1WoAMdsEWpAA&amp;hnear=Hamar+N%C3%25A" TargetMode="External"/><Relationship Id="rId297" Type="http://schemas.openxmlformats.org/officeDocument/2006/relationships/hyperlink" Target="http://www.hafslund.no/" TargetMode="External"/><Relationship Id="rId298" Type="http://schemas.openxmlformats.org/officeDocument/2006/relationships/hyperlink" Target="http://maps.google.nl/maps?q=Kristiansand,+Setesdalsveien+205,+4618+Norge&amp;hl=nl&amp;ll=58.180773,7.933588&amp;spn=0.004491,0.009645&amp;sll=52.469397,5.509644&amp;sspn=5.288537,9.876709&amp;vpsrc=6&amp;hnear=Setesdalsveien+205,+4618,+Kristiansand,+Vest-Agder,+Noorwegen&amp;t=h&amp;z=17" TargetMode="External"/><Relationship Id="rId299" Type="http://schemas.openxmlformats.org/officeDocument/2006/relationships/hyperlink" Target="http://www.towmcl.com/" TargetMode="External"/><Relationship Id="rId682" Type="http://schemas.openxmlformats.org/officeDocument/2006/relationships/hyperlink" Target="http://www.city.kyoto.lg.jp/" TargetMode="External"/><Relationship Id="rId683" Type="http://schemas.openxmlformats.org/officeDocument/2006/relationships/hyperlink" Target="http://maps.google.com/maps?q=35.037279,135.696339&amp;hl=en&amp;num=1&amp;t=h&amp;vpsrc=0&amp;z=18" TargetMode="External"/><Relationship Id="rId684" Type="http://schemas.openxmlformats.org/officeDocument/2006/relationships/hyperlink" Target="http://maps.google.com/maps?q=%E4%BA%AC%E9%83%BD%E5%B8%82%E4%BC%8F%E8%A6%8B%E5%8C%BA%E7%9F%B3%E7%94%B0%E8%A5%BF%E3%83%8E%E5%9D%AA2%EF%BC%8D18&amp;hl=en&amp;ie=UTF8&amp;ll=34.939268,135.800205&amp;spn=0.003456,0.004801&amp;sll=35.036915,135.696993&amp;sspn=0.003452,0.004801&amp;vpsrc" TargetMode="External"/><Relationship Id="rId685" Type="http://schemas.openxmlformats.org/officeDocument/2006/relationships/hyperlink" Target="http://www.city.kyoto.lg.jp/" TargetMode="External"/><Relationship Id="rId686" Type="http://schemas.openxmlformats.org/officeDocument/2006/relationships/hyperlink" Target="http://maps.google.com/maps?q=33.839583,130.538371&amp;hl=en&amp;ll=33.839989,130.538526&amp;spn=0.003502,0.004801&amp;num=1&amp;t=h&amp;vpsrc=6&amp;z=18" TargetMode="External"/><Relationship Id="rId687" Type="http://schemas.openxmlformats.org/officeDocument/2006/relationships/hyperlink" Target="http://maps.google.com/maps?q=33.224347,130.5229&amp;hl=en&amp;ll=33.224046,130.522905&amp;spn=0.003527,0.004801&amp;num=1&amp;t=h&amp;vpsrc=6&amp;z=18" TargetMode="External"/><Relationship Id="rId688" Type="http://schemas.openxmlformats.org/officeDocument/2006/relationships/hyperlink" Target="http://maps.google.com/maps?q=33.299933,130.291822&amp;hl=en&amp;ll=33.299776,130.291736&amp;spn=0.003524,0.004801&amp;num=1&amp;t=h&amp;vpsrc=6&amp;z=18" TargetMode="External"/><Relationship Id="rId689" Type="http://schemas.openxmlformats.org/officeDocument/2006/relationships/hyperlink" Target="http://maps.google.nl/maps?q=37.716876,127.051435&amp;hl=nl&amp;num=1&amp;t=h&amp;vpsrc=0&amp;gl=nl&amp;z=18" TargetMode="External"/><Relationship Id="rId1534" Type="http://schemas.openxmlformats.org/officeDocument/2006/relationships/hyperlink" Target="http://goo.gl/maps/wGxjj" TargetMode="External"/><Relationship Id="rId1535" Type="http://schemas.openxmlformats.org/officeDocument/2006/relationships/hyperlink" Target="http://sip.kcg.gov.tw/" TargetMode="External"/><Relationship Id="rId1536" Type="http://schemas.openxmlformats.org/officeDocument/2006/relationships/hyperlink" Target="http://goo.gl/maps/ethr1" TargetMode="External"/><Relationship Id="rId1537" Type="http://schemas.openxmlformats.org/officeDocument/2006/relationships/hyperlink" Target="http://crrp.kcg.gov.tw/" TargetMode="External"/><Relationship Id="rId1538" Type="http://schemas.openxmlformats.org/officeDocument/2006/relationships/hyperlink" Target="http://goo.gl/maps/Pz5GL" TargetMode="External"/><Relationship Id="rId1539" Type="http://schemas.openxmlformats.org/officeDocument/2006/relationships/hyperlink" Target="http://goo.gl/maps/lI5V5" TargetMode="External"/><Relationship Id="rId1924" Type="http://schemas.openxmlformats.org/officeDocument/2006/relationships/hyperlink" Target="http://goo.gl/maps/RGFNJ" TargetMode="External"/><Relationship Id="rId1925" Type="http://schemas.openxmlformats.org/officeDocument/2006/relationships/hyperlink" Target="http://goo.gl/maps/TORSv" TargetMode="External"/><Relationship Id="rId1926" Type="http://schemas.openxmlformats.org/officeDocument/2006/relationships/hyperlink" Target="http://www.city.hanamaki.iwate.jp/" TargetMode="External"/><Relationship Id="rId1927" Type="http://schemas.openxmlformats.org/officeDocument/2006/relationships/hyperlink" Target="http://goo.gl/maps/rMqsh" TargetMode="External"/><Relationship Id="rId1928" Type="http://schemas.openxmlformats.org/officeDocument/2006/relationships/hyperlink" Target="http://goo.gl/maps/HEvw1" TargetMode="External"/><Relationship Id="rId1929" Type="http://schemas.openxmlformats.org/officeDocument/2006/relationships/hyperlink" Target="http://goo.gl/maps/UapKq" TargetMode="External"/><Relationship Id="rId2220" Type="http://schemas.openxmlformats.org/officeDocument/2006/relationships/hyperlink" Target="http://goo.gl/maps/1YrB9" TargetMode="External"/><Relationship Id="rId2221" Type="http://schemas.openxmlformats.org/officeDocument/2006/relationships/hyperlink" Target="http://goo.gl/maps/0tjSz" TargetMode="External"/><Relationship Id="rId2222" Type="http://schemas.openxmlformats.org/officeDocument/2006/relationships/hyperlink" Target="http://goo.gl/maps/mEH8T" TargetMode="External"/><Relationship Id="rId2223" Type="http://schemas.openxmlformats.org/officeDocument/2006/relationships/hyperlink" Target="http://www.vattenfall.de/de/ikw-r%C3%BCdersdorf.htm" TargetMode="External"/><Relationship Id="rId2224" Type="http://schemas.openxmlformats.org/officeDocument/2006/relationships/hyperlink" Target="http://www.klingele.com/" TargetMode="External"/><Relationship Id="rId2225" Type="http://schemas.openxmlformats.org/officeDocument/2006/relationships/hyperlink" Target="http://goo.gl/maps/IB362" TargetMode="External"/><Relationship Id="rId2226" Type="http://schemas.openxmlformats.org/officeDocument/2006/relationships/hyperlink" Target="http://goo.gl/maps/pAgih" TargetMode="External"/><Relationship Id="rId2227" Type="http://schemas.openxmlformats.org/officeDocument/2006/relationships/hyperlink" Target="http://goo.gl/maps/qAVq4" TargetMode="External"/><Relationship Id="rId2228" Type="http://schemas.openxmlformats.org/officeDocument/2006/relationships/hyperlink" Target="http://www.veolia-proprete.fr/images/veolia/media/departements-ara" TargetMode="External"/><Relationship Id="rId2229" Type="http://schemas.openxmlformats.org/officeDocument/2006/relationships/hyperlink" Target="http://goo.gl/maps/YGJuS" TargetMode="External"/><Relationship Id="rId70" Type="http://schemas.openxmlformats.org/officeDocument/2006/relationships/hyperlink" Target="http://g.co/maps/94qv2" TargetMode="External"/><Relationship Id="rId71" Type="http://schemas.openxmlformats.org/officeDocument/2006/relationships/hyperlink" Target="http://www.wku.at/" TargetMode="External"/><Relationship Id="rId72" Type="http://schemas.openxmlformats.org/officeDocument/2006/relationships/hyperlink" Target="http://www.wienenergie.at/" TargetMode="External"/><Relationship Id="rId73" Type="http://schemas.openxmlformats.org/officeDocument/2006/relationships/hyperlink" Target="http://www.wienenergie.at/" TargetMode="External"/><Relationship Id="rId74" Type="http://schemas.openxmlformats.org/officeDocument/2006/relationships/hyperlink" Target="http://www.wienenergie.at/" TargetMode="External"/><Relationship Id="rId75" Type="http://schemas.openxmlformats.org/officeDocument/2006/relationships/hyperlink" Target="http://www.evn-abfallverwertung.at/" TargetMode="External"/><Relationship Id="rId76" Type="http://schemas.openxmlformats.org/officeDocument/2006/relationships/hyperlink" Target="http://www.sig-ge.ch/" TargetMode="External"/><Relationship Id="rId77" Type="http://schemas.openxmlformats.org/officeDocument/2006/relationships/hyperlink" Target="http://goo.gl/maps/yqN3K" TargetMode="External"/><Relationship Id="rId78" Type="http://schemas.openxmlformats.org/officeDocument/2006/relationships/hyperlink" Target="http://www.zab.ch/" TargetMode="External"/><Relationship Id="rId79" Type="http://schemas.openxmlformats.org/officeDocument/2006/relationships/hyperlink" Target="http://g.co/maps/6eqcn" TargetMode="External"/><Relationship Id="rId1930" Type="http://schemas.openxmlformats.org/officeDocument/2006/relationships/hyperlink" Target="http://goo.gl/maps/Wa2tl" TargetMode="External"/><Relationship Id="rId1931" Type="http://schemas.openxmlformats.org/officeDocument/2006/relationships/hyperlink" Target="http://goo.gl/maps/N7g06" TargetMode="External"/><Relationship Id="rId1932" Type="http://schemas.openxmlformats.org/officeDocument/2006/relationships/hyperlink" Target="http://goo.gl/maps/nSyU9" TargetMode="External"/><Relationship Id="rId1933" Type="http://schemas.openxmlformats.org/officeDocument/2006/relationships/hyperlink" Target="http://www.miyako-kouiki.jp/f4.html" TargetMode="External"/><Relationship Id="rId1540" Type="http://schemas.openxmlformats.org/officeDocument/2006/relationships/hyperlink" Target="http://goo.gl/maps/9aMcM" TargetMode="External"/><Relationship Id="rId1541" Type="http://schemas.openxmlformats.org/officeDocument/2006/relationships/hyperlink" Target="http://goo.gl/maps/IRqAa" TargetMode="External"/><Relationship Id="rId1542" Type="http://schemas.openxmlformats.org/officeDocument/2006/relationships/hyperlink" Target="http://www.chepb.gov.tw/" TargetMode="External"/><Relationship Id="rId1543" Type="http://schemas.openxmlformats.org/officeDocument/2006/relationships/hyperlink" Target="http://www.ykang.com.tw/" TargetMode="External"/><Relationship Id="rId1150" Type="http://schemas.openxmlformats.org/officeDocument/2006/relationships/hyperlink" Target="http://goo.gl/maps/u5J1B" TargetMode="External"/><Relationship Id="rId1151" Type="http://schemas.openxmlformats.org/officeDocument/2006/relationships/hyperlink" Target="http://goo.gl/maps/84k2S" TargetMode="External"/><Relationship Id="rId1152" Type="http://schemas.openxmlformats.org/officeDocument/2006/relationships/hyperlink" Target="http://goo.gl/maps/OAivb" TargetMode="External"/><Relationship Id="rId1153" Type="http://schemas.openxmlformats.org/officeDocument/2006/relationships/hyperlink" Target="http://goo.gl/maps/nUpLA" TargetMode="External"/><Relationship Id="rId1154" Type="http://schemas.openxmlformats.org/officeDocument/2006/relationships/hyperlink" Target="http://goo.gl/maps/0R3sA" TargetMode="External"/><Relationship Id="rId1155" Type="http://schemas.openxmlformats.org/officeDocument/2006/relationships/hyperlink" Target="http://goo.gl/maps/oUyj0" TargetMode="External"/><Relationship Id="rId1156" Type="http://schemas.openxmlformats.org/officeDocument/2006/relationships/hyperlink" Target="http://goo.gl/maps/WjZnW" TargetMode="External"/><Relationship Id="rId1157" Type="http://schemas.openxmlformats.org/officeDocument/2006/relationships/hyperlink" Target="http://goo.gl/maps/0Evtc" TargetMode="External"/><Relationship Id="rId1158" Type="http://schemas.openxmlformats.org/officeDocument/2006/relationships/hyperlink" Target="http://goo.gl/maps/i1O8O" TargetMode="External"/><Relationship Id="rId1159" Type="http://schemas.openxmlformats.org/officeDocument/2006/relationships/hyperlink" Target="http://goo.gl/maps/hEdZI" TargetMode="External"/><Relationship Id="rId690" Type="http://schemas.openxmlformats.org/officeDocument/2006/relationships/hyperlink" Target="http://maps.google.com/maps?q=37.571045,126.88105&amp;hl=en&amp;ll=37.571249,126.880578&amp;spn=0.006684,0.009602&amp;num=1&amp;t=h&amp;vpsrc=0&amp;z=17" TargetMode="External"/><Relationship Id="rId691" Type="http://schemas.openxmlformats.org/officeDocument/2006/relationships/hyperlink" Target="http://maps.google.com/maps?q=35.090707,128.898736&amp;hl=en&amp;num=1&amp;t=h&amp;vpsrc=0&amp;z=18" TargetMode="External"/><Relationship Id="rId692" Type="http://schemas.openxmlformats.org/officeDocument/2006/relationships/hyperlink" Target="http://maps.google.com/maps?q=35.175843,129.184858&amp;hl=en&amp;num=1&amp;t=h&amp;vpsrc=0&amp;z=18" TargetMode="External"/><Relationship Id="rId693" Type="http://schemas.openxmlformats.org/officeDocument/2006/relationships/hyperlink" Target="http://maps.google.com/maps?q=35.050595,128.960255&amp;hl=en&amp;ll=35.050622,128.960046&amp;spn=0.003452,0.004801&amp;num=1&amp;t=h&amp;vpsrc=6&amp;z=18" TargetMode="External"/><Relationship Id="rId694" Type="http://schemas.openxmlformats.org/officeDocument/2006/relationships/hyperlink" Target="http://maps.google.com/maps?q=35.320351,129.214266&amp;hl=en&amp;ll=35.320203,129.213955&amp;spn=0.00344,0.004801&amp;num=1&amp;t=h&amp;vpsrc=6&amp;z=18" TargetMode="External"/><Relationship Id="rId695" Type="http://schemas.openxmlformats.org/officeDocument/2006/relationships/hyperlink" Target="http://english.busan.go.kr/" TargetMode="External"/><Relationship Id="rId696" Type="http://schemas.openxmlformats.org/officeDocument/2006/relationships/hyperlink" Target="http://english.busan.go.kr/" TargetMode="External"/><Relationship Id="rId697" Type="http://schemas.openxmlformats.org/officeDocument/2006/relationships/hyperlink" Target="http://english.busan.go.kr/" TargetMode="External"/><Relationship Id="rId698" Type="http://schemas.openxmlformats.org/officeDocument/2006/relationships/hyperlink" Target="http://maps.google.com/maps?q=35.158096,126.841557&amp;hl=en&amp;num=1&amp;t=h&amp;vpsrc=0&amp;z=18" TargetMode="External"/><Relationship Id="rId699" Type="http://schemas.openxmlformats.org/officeDocument/2006/relationships/hyperlink" Target="http://maps.google.com/maps?q=Otto-Hahn-Stra%C3%9Fe+1,+Mannheim,+Deutschland&amp;hl=en&amp;ie=UTF8&amp;ll=49.522241,8.45252&amp;spn=0.005474,0.009602&amp;sll=37.0625,-95.677068&amp;sspn=54.093296,78.662109&amp;vpsrc=6&amp;hnear=Otto-Hahn-Stra%C3%9Fe+1,+Industriehafen+68169+Mannheim,+Kar" TargetMode="External"/><Relationship Id="rId1544" Type="http://schemas.openxmlformats.org/officeDocument/2006/relationships/hyperlink" Target="http://goo.gl/maps/1V00m" TargetMode="External"/><Relationship Id="rId1545" Type="http://schemas.openxmlformats.org/officeDocument/2006/relationships/hyperlink" Target="http://goo.gl/maps/ByMBH" TargetMode="External"/><Relationship Id="rId1546" Type="http://schemas.openxmlformats.org/officeDocument/2006/relationships/hyperlink" Target="http://goo.gl/maps/0qoh2" TargetMode="External"/><Relationship Id="rId1547" Type="http://schemas.openxmlformats.org/officeDocument/2006/relationships/hyperlink" Target="http://www.veolia-proprete.fr/" TargetMode="External"/><Relationship Id="rId1548" Type="http://schemas.openxmlformats.org/officeDocument/2006/relationships/hyperlink" Target="http://www.veolia-proprete.fr/" TargetMode="External"/><Relationship Id="rId1549" Type="http://schemas.openxmlformats.org/officeDocument/2006/relationships/hyperlink" Target="http://goo.gl/maps/7dPkm" TargetMode="External"/><Relationship Id="rId1934" Type="http://schemas.openxmlformats.org/officeDocument/2006/relationships/hyperlink" Target="http://goo.gl/maps/aN7XF" TargetMode="External"/><Relationship Id="rId1935" Type="http://schemas.openxmlformats.org/officeDocument/2006/relationships/hyperlink" Target="http://goo.gl/maps/Tw6vV" TargetMode="External"/><Relationship Id="rId1936" Type="http://schemas.openxmlformats.org/officeDocument/2006/relationships/hyperlink" Target="http://goo.gl/maps/uVHwY" TargetMode="External"/><Relationship Id="rId1937" Type="http://schemas.openxmlformats.org/officeDocument/2006/relationships/hyperlink" Target="http://goo.gl/maps/TOBRc" TargetMode="External"/><Relationship Id="rId1938" Type="http://schemas.openxmlformats.org/officeDocument/2006/relationships/hyperlink" Target="http://goo.gl/maps/3lhF5" TargetMode="External"/><Relationship Id="rId1939" Type="http://schemas.openxmlformats.org/officeDocument/2006/relationships/hyperlink" Target="http://www.aizu-kouiki.jp/sigoto/sisetu.htm" TargetMode="External"/><Relationship Id="rId2230" Type="http://schemas.openxmlformats.org/officeDocument/2006/relationships/hyperlink" Target="http://goo.gl/maps/TGsTK" TargetMode="External"/><Relationship Id="rId2231" Type="http://schemas.openxmlformats.org/officeDocument/2006/relationships/hyperlink" Target="http://goo.gl/maps/U4F34" TargetMode="External"/><Relationship Id="rId2232" Type="http://schemas.openxmlformats.org/officeDocument/2006/relationships/hyperlink" Target="http://goo.gl/maps/AiP9g" TargetMode="External"/><Relationship Id="rId2233" Type="http://schemas.openxmlformats.org/officeDocument/2006/relationships/hyperlink" Target="https://plus.google.com/104554680616484138594/about?gl=US&amp;hl=en" TargetMode="External"/><Relationship Id="rId2234" Type="http://schemas.openxmlformats.org/officeDocument/2006/relationships/hyperlink" Target="http://goo.gl/maps/3133S" TargetMode="External"/><Relationship Id="rId2235" Type="http://schemas.openxmlformats.org/officeDocument/2006/relationships/hyperlink" Target="http://goo.gl/maps/EWS8W" TargetMode="External"/><Relationship Id="rId2236" Type="http://schemas.openxmlformats.org/officeDocument/2006/relationships/hyperlink" Target="http://goo.gl/maps/SuYGK" TargetMode="External"/><Relationship Id="rId2237" Type="http://schemas.openxmlformats.org/officeDocument/2006/relationships/hyperlink" Target="http://goo.gl/maps/n01br" TargetMode="External"/><Relationship Id="rId2238" Type="http://schemas.openxmlformats.org/officeDocument/2006/relationships/hyperlink" Target="http://goo.gl/maps/54KWt" TargetMode="External"/><Relationship Id="rId2239" Type="http://schemas.openxmlformats.org/officeDocument/2006/relationships/hyperlink" Target="http://goo.gl/maps/H8H2M" TargetMode="External"/><Relationship Id="rId80" Type="http://schemas.openxmlformats.org/officeDocument/2006/relationships/hyperlink" Target="http://www.kva-buchs.ch/" TargetMode="External"/><Relationship Id="rId81" Type="http://schemas.openxmlformats.org/officeDocument/2006/relationships/hyperlink" Target="http://g.co/maps/y3kcd" TargetMode="External"/><Relationship Id="rId82" Type="http://schemas.openxmlformats.org/officeDocument/2006/relationships/hyperlink" Target="http://www.mueve.ch/" TargetMode="External"/><Relationship Id="rId83" Type="http://schemas.openxmlformats.org/officeDocument/2006/relationships/hyperlink" Target="http://g.co/maps/83qg3" TargetMode="External"/><Relationship Id="rId84" Type="http://schemas.openxmlformats.org/officeDocument/2006/relationships/hyperlink" Target="http://www.saidef.ch/" TargetMode="External"/><Relationship Id="rId85" Type="http://schemas.openxmlformats.org/officeDocument/2006/relationships/hyperlink" Target="http://www.vadec.ch/" TargetMode="External"/><Relationship Id="rId86" Type="http://schemas.openxmlformats.org/officeDocument/2006/relationships/hyperlink" Target="http://g.co/maps/bpyj7" TargetMode="External"/><Relationship Id="rId87" Type="http://schemas.openxmlformats.org/officeDocument/2006/relationships/hyperlink" Target="http://g.co/maps/8e9ew" TargetMode="External"/><Relationship Id="rId88" Type="http://schemas.openxmlformats.org/officeDocument/2006/relationships/hyperlink" Target="http://www.vadec.ch/" TargetMode="External"/><Relationship Id="rId89" Type="http://schemas.openxmlformats.org/officeDocument/2006/relationships/hyperlink" Target="http://www.kva-linthgebiet.ch/" TargetMode="External"/><Relationship Id="rId1940" Type="http://schemas.openxmlformats.org/officeDocument/2006/relationships/hyperlink" Target="http://goo.gl/maps/FiaQJ" TargetMode="External"/><Relationship Id="rId1941" Type="http://schemas.openxmlformats.org/officeDocument/2006/relationships/hyperlink" Target="http://goo.gl/maps/Cj2Ha" TargetMode="External"/><Relationship Id="rId1942" Type="http://schemas.openxmlformats.org/officeDocument/2006/relationships/hyperlink" Target="http://www.town.oizumi.gunma.jp/10shisetsu/1289016687-5.html" TargetMode="External"/><Relationship Id="rId1943" Type="http://schemas.openxmlformats.org/officeDocument/2006/relationships/hyperlink" Target="http://goo.gl/maps/H6aVy" TargetMode="External"/><Relationship Id="rId1550" Type="http://schemas.openxmlformats.org/officeDocument/2006/relationships/hyperlink" Target="http://goo.gl/maps/rc7ZL" TargetMode="External"/><Relationship Id="rId1551" Type="http://schemas.openxmlformats.org/officeDocument/2006/relationships/hyperlink" Target="http://goo.gl/maps/uPNMr" TargetMode="External"/><Relationship Id="rId1552" Type="http://schemas.openxmlformats.org/officeDocument/2006/relationships/hyperlink" Target="http://goo.gl/maps/8xLzY" TargetMode="External"/><Relationship Id="rId1553" Type="http://schemas.openxmlformats.org/officeDocument/2006/relationships/hyperlink" Target="http://www.city.nemuro.hokkaido.jp/" TargetMode="External"/><Relationship Id="rId1160" Type="http://schemas.openxmlformats.org/officeDocument/2006/relationships/hyperlink" Target="http://goo.gl/maps/hWGMp" TargetMode="External"/><Relationship Id="rId1161" Type="http://schemas.openxmlformats.org/officeDocument/2006/relationships/hyperlink" Target="http://www.harfordcountymd.gov/dpw/envaffairs/index.cfm?ID=438" TargetMode="External"/><Relationship Id="rId1162" Type="http://schemas.openxmlformats.org/officeDocument/2006/relationships/hyperlink" Target="http://goo.gl/maps/0YDI6" TargetMode="External"/><Relationship Id="rId1163" Type="http://schemas.openxmlformats.org/officeDocument/2006/relationships/hyperlink" Target="http://goo.gl/maps/zHfFL" TargetMode="External"/><Relationship Id="rId1164" Type="http://schemas.openxmlformats.org/officeDocument/2006/relationships/hyperlink" Target="http://eng.gruppohera.it/group/business_activities/business_environment/termoval/waste_to_energy_plants_modena/" TargetMode="External"/><Relationship Id="rId1165" Type="http://schemas.openxmlformats.org/officeDocument/2006/relationships/hyperlink" Target="http://goo.gl/maps/OSPe8" TargetMode="External"/><Relationship Id="rId1166" Type="http://schemas.openxmlformats.org/officeDocument/2006/relationships/hyperlink" Target="http://eng.gruppohera.it/group/business_activities/business_environment/termoval/waste_to_energy_plants_ferrara/" TargetMode="External"/><Relationship Id="rId1167" Type="http://schemas.openxmlformats.org/officeDocument/2006/relationships/hyperlink" Target="http://goo.gl/maps/qoUPf" TargetMode="External"/><Relationship Id="rId1168" Type="http://schemas.openxmlformats.org/officeDocument/2006/relationships/hyperlink" Target="http://eng.gruppohera.it/group/business_activities/business_environment/termoval/waste_to_energy_plants_ravenna/page1-221.html" TargetMode="External"/><Relationship Id="rId1169" Type="http://schemas.openxmlformats.org/officeDocument/2006/relationships/hyperlink" Target="http://eng.gruppohera.it/group/business_activities/business_environment/termoval/waste_to_energy_plants_forli/page1-221.html" TargetMode="External"/><Relationship Id="rId1554" Type="http://schemas.openxmlformats.org/officeDocument/2006/relationships/hyperlink" Target="http://goo.gl/maps/dr86F" TargetMode="External"/><Relationship Id="rId1555" Type="http://schemas.openxmlformats.org/officeDocument/2006/relationships/hyperlink" Target="http://www.city.chitose.hokkaido.jp/index.cfm/71,5029,95,256,html" TargetMode="External"/><Relationship Id="rId1556" Type="http://schemas.openxmlformats.org/officeDocument/2006/relationships/hyperlink" Target="http://goo.gl/maps/q946T" TargetMode="External"/><Relationship Id="rId1557" Type="http://schemas.openxmlformats.org/officeDocument/2006/relationships/hyperlink" Target="http://goo.gl/maps/UNKfK" TargetMode="External"/><Relationship Id="rId1558" Type="http://schemas.openxmlformats.org/officeDocument/2006/relationships/hyperlink" Target="http://goo.gl/maps/3kAS9" TargetMode="External"/><Relationship Id="rId1559" Type="http://schemas.openxmlformats.org/officeDocument/2006/relationships/hyperlink" Target="http://goo.gl/maps/jxGKh" TargetMode="External"/><Relationship Id="rId1944" Type="http://schemas.openxmlformats.org/officeDocument/2006/relationships/hyperlink" Target="http://www.osato-k.jp/" TargetMode="External"/><Relationship Id="rId1945" Type="http://schemas.openxmlformats.org/officeDocument/2006/relationships/hyperlink" Target="http://goo.gl/maps/t8TV1" TargetMode="External"/><Relationship Id="rId1946" Type="http://schemas.openxmlformats.org/officeDocument/2006/relationships/hyperlink" Target="http://goo.gl/maps/aLMwl" TargetMode="External"/><Relationship Id="rId1947" Type="http://schemas.openxmlformats.org/officeDocument/2006/relationships/hyperlink" Target="http://goo.gl/maps/LO9Do" TargetMode="External"/><Relationship Id="rId1948" Type="http://schemas.openxmlformats.org/officeDocument/2006/relationships/hyperlink" Target="http://goo.gl/maps/TjzGo" TargetMode="External"/><Relationship Id="rId1949" Type="http://schemas.openxmlformats.org/officeDocument/2006/relationships/hyperlink" Target="http://goo.gl/maps/zZbKm" TargetMode="External"/><Relationship Id="rId2240" Type="http://schemas.openxmlformats.org/officeDocument/2006/relationships/hyperlink" Target="http://goo.gl/maps/be5Dp" TargetMode="External"/><Relationship Id="rId2241" Type="http://schemas.openxmlformats.org/officeDocument/2006/relationships/hyperlink" Target="http://goo.gl/maps/76bSc" TargetMode="External"/><Relationship Id="rId2242" Type="http://schemas.openxmlformats.org/officeDocument/2006/relationships/hyperlink" Target="http://goo.gl/maps/kycuW" TargetMode="External"/><Relationship Id="rId2243" Type="http://schemas.openxmlformats.org/officeDocument/2006/relationships/hyperlink" Target="http://goo.gl/maps/2NJhn" TargetMode="External"/><Relationship Id="rId2244" Type="http://schemas.openxmlformats.org/officeDocument/2006/relationships/hyperlink" Target="http://goo.gl/maps/FvdzE" TargetMode="External"/><Relationship Id="rId2245" Type="http://schemas.openxmlformats.org/officeDocument/2006/relationships/hyperlink" Target="http://goo.gl/maps/elbEa" TargetMode="External"/><Relationship Id="rId2246" Type="http://schemas.openxmlformats.org/officeDocument/2006/relationships/hyperlink" Target="http://goo.gl/maps/b0vXG" TargetMode="External"/><Relationship Id="rId2247" Type="http://schemas.openxmlformats.org/officeDocument/2006/relationships/hyperlink" Target="http://goo.gl/maps/wubYc" TargetMode="External"/><Relationship Id="rId2248" Type="http://schemas.openxmlformats.org/officeDocument/2006/relationships/hyperlink" Target="http://goo.gl/maps/chLl0" TargetMode="External"/><Relationship Id="rId2249" Type="http://schemas.openxmlformats.org/officeDocument/2006/relationships/hyperlink" Target="http://goo.gl/maps/hcGJh" TargetMode="External"/><Relationship Id="rId300" Type="http://schemas.openxmlformats.org/officeDocument/2006/relationships/hyperlink" Target="http://maps.google.nl/maps?q=Forest+Road,+Newport,+United+Kingdom&amp;hl=nl&amp;ll=50.704632,-1.33309&amp;spn=0.005395,0.009645&amp;sll=52.098676,5.144766&amp;sspn=1.332953,2.469177&amp;vpsrc=6&amp;hnear=Forest+Rd,+Newport+PO30,+Verenigd+Koninkrijk&amp;t=h&amp;z=17" TargetMode="External"/><Relationship Id="rId301" Type="http://schemas.openxmlformats.org/officeDocument/2006/relationships/hyperlink" Target="http://maps.google.nl/maps?q=Y%C3%ADl%C3%A1n,+Taiwan&amp;hl=nl&amp;ie=UTF8&amp;ll=24.660347,121.836137&amp;spn=0.003851,0.004823&amp;sll=52.469397,5.509644&amp;sspn=5.288537,9.876709&amp;vpsrc=6&amp;hnear=Y%C3%ADl%C3%A1n,+Taiwan&amp;t=h&amp;z=18" TargetMode="External"/><Relationship Id="rId302" Type="http://schemas.openxmlformats.org/officeDocument/2006/relationships/hyperlink" Target="http://www.yiland.com.tw/" TargetMode="External"/><Relationship Id="rId303" Type="http://schemas.openxmlformats.org/officeDocument/2006/relationships/hyperlink" Target="http://www.eon-energyfromwaste.com/" TargetMode="External"/><Relationship Id="rId304" Type="http://schemas.openxmlformats.org/officeDocument/2006/relationships/hyperlink" Target="http://maps.google.nl/maps?q=Bali+District,+Taiwan&amp;hl=nl&amp;ll=25.13445,121.367651&amp;spn=0.003856,0.004823&amp;sll=25.06974,121.450424&amp;sspn=0.245673,0.308647&amp;vpsrc=6&amp;hnear=Bali+District,+Taipei,+Taiwan&amp;t=h&amp;z=18" TargetMode="External"/><Relationship Id="rId305" Type="http://schemas.openxmlformats.org/officeDocument/2006/relationships/hyperlink" Target="http://maps.google.nl/maps?q=T%C3%A1in%C3%A1n,+Taiwan&amp;hl=nl&amp;ie=UTF8&amp;ll=23.039436,120.282977&amp;spn=0.0078,0.009645&amp;sll=52.469397,5.509644&amp;sspn=5.288537,9.876709&amp;vpsrc=6&amp;hnear=T%C3%A1in%C3%A1n,+Taiwan&amp;t=h&amp;z=17" TargetMode="External"/><Relationship Id="rId306" Type="http://schemas.openxmlformats.org/officeDocument/2006/relationships/hyperlink" Target="http://www.tahoho.com.tw/" TargetMode="External"/><Relationship Id="rId307" Type="http://schemas.openxmlformats.org/officeDocument/2006/relationships/hyperlink" Target="http://www.tahoho.com.tw/" TargetMode="External"/><Relationship Id="rId308" Type="http://schemas.openxmlformats.org/officeDocument/2006/relationships/hyperlink" Target="http://maps.google.nl/maps?q=709,+ChenDu+South+Road,+TaiTung+City&amp;hl=nl&amp;ie=UTF8&amp;ll=22.731026,121.13579&amp;spn=0.003929,0.004823&amp;sll=22.950806,120.654602&amp;sspn=1.997955,2.469177&amp;vpsrc=6&amp;hnear=Ch%C3%A9ngd%C5%AB+South+Rd,+T%C3%A1idong,+Taiwan+950&amp;t=h&amp;z=18" TargetMode="External"/><Relationship Id="rId309" Type="http://schemas.openxmlformats.org/officeDocument/2006/relationships/hyperlink" Target="http://www.tahoho.com.tw/" TargetMode="External"/><Relationship Id="rId90" Type="http://schemas.openxmlformats.org/officeDocument/2006/relationships/hyperlink" Target="http://g.co/maps/rmeem" TargetMode="External"/><Relationship Id="rId91" Type="http://schemas.openxmlformats.org/officeDocument/2006/relationships/hyperlink" Target="http://g.co/maps/bm7bx" TargetMode="External"/><Relationship Id="rId92" Type="http://schemas.openxmlformats.org/officeDocument/2006/relationships/hyperlink" Target="http://www.kvaturgi.ch/" TargetMode="External"/><Relationship Id="rId93" Type="http://schemas.openxmlformats.org/officeDocument/2006/relationships/hyperlink" Target="http://www.kvahorgen.ch/" TargetMode="External"/><Relationship Id="rId94" Type="http://schemas.openxmlformats.org/officeDocument/2006/relationships/hyperlink" Target="http://g.co/maps/xyxqn" TargetMode="External"/><Relationship Id="rId95" Type="http://schemas.openxmlformats.org/officeDocument/2006/relationships/hyperlink" Target="http://www.gov.pe.ca/" TargetMode="External"/><Relationship Id="rId96" Type="http://schemas.openxmlformats.org/officeDocument/2006/relationships/hyperlink" Target="http://g.co/maps/ur5wg" TargetMode="External"/><Relationship Id="rId97" Type="http://schemas.openxmlformats.org/officeDocument/2006/relationships/hyperlink" Target="http://www.tiru.fr/" TargetMode="External"/><Relationship Id="rId98" Type="http://schemas.openxmlformats.org/officeDocument/2006/relationships/hyperlink" Target="http://g.co/maps/sgmcs" TargetMode="External"/><Relationship Id="rId99" Type="http://schemas.openxmlformats.org/officeDocument/2006/relationships/hyperlink" Target="http://www.algonquinpower.com/" TargetMode="External"/><Relationship Id="rId1950" Type="http://schemas.openxmlformats.org/officeDocument/2006/relationships/hyperlink" Target="http://goo.gl/maps/xvBK5" TargetMode="External"/><Relationship Id="rId1951" Type="http://schemas.openxmlformats.org/officeDocument/2006/relationships/hyperlink" Target="http://www.city.hanyu.lg.jp/" TargetMode="External"/><Relationship Id="rId1952" Type="http://schemas.openxmlformats.org/officeDocument/2006/relationships/hyperlink" Target="http://goo.gl/maps/WVEMc" TargetMode="External"/><Relationship Id="rId1953" Type="http://schemas.openxmlformats.org/officeDocument/2006/relationships/hyperlink" Target="http://goo.gl/maps/uUujc" TargetMode="External"/><Relationship Id="rId1560" Type="http://schemas.openxmlformats.org/officeDocument/2006/relationships/hyperlink" Target="http://www.town.kamifurano.hokkaido.jp/index.php?id=911" TargetMode="External"/><Relationship Id="rId1561" Type="http://schemas.openxmlformats.org/officeDocument/2006/relationships/hyperlink" Target="http://goo.gl/maps/b2rr9" TargetMode="External"/><Relationship Id="rId1562" Type="http://schemas.openxmlformats.org/officeDocument/2006/relationships/hyperlink" Target="http://goo.gl/maps/DLP06" TargetMode="External"/><Relationship Id="rId1563" Type="http://schemas.openxmlformats.org/officeDocument/2006/relationships/hyperlink" Target="http://goo.gl/maps/qDVk3" TargetMode="External"/><Relationship Id="rId1170" Type="http://schemas.openxmlformats.org/officeDocument/2006/relationships/hyperlink" Target="http://goo.gl/maps/fFGlm" TargetMode="External"/><Relationship Id="rId1171" Type="http://schemas.openxmlformats.org/officeDocument/2006/relationships/hyperlink" Target="http://goo.gl/maps/MpnQc" TargetMode="External"/><Relationship Id="rId1172" Type="http://schemas.openxmlformats.org/officeDocument/2006/relationships/hyperlink" Target="http://ha.gruppohera.it/impianti/termovalorizzatori/pagina6-081.html" TargetMode="External"/><Relationship Id="rId1173" Type="http://schemas.openxmlformats.org/officeDocument/2006/relationships/hyperlink" Target="http://www.gruppo.acegas-aps.it/cms.php?sz=206" TargetMode="External"/><Relationship Id="rId1174" Type="http://schemas.openxmlformats.org/officeDocument/2006/relationships/hyperlink" Target="http://www.consorziogaia.it/index.php?option=com_content&amp;view=article&amp;id=57&amp;Itemid=67" TargetMode="External"/><Relationship Id="rId1175" Type="http://schemas.openxmlformats.org/officeDocument/2006/relationships/hyperlink" Target="http://goo.gl/maps/Cw3ej" TargetMode="External"/><Relationship Id="rId1176" Type="http://schemas.openxmlformats.org/officeDocument/2006/relationships/hyperlink" Target="http://www.acsm-agam.it/il-termovalorizzatore" TargetMode="External"/><Relationship Id="rId1177" Type="http://schemas.openxmlformats.org/officeDocument/2006/relationships/hyperlink" Target="http://goo.gl/maps/UeUjV" TargetMode="External"/><Relationship Id="rId1178" Type="http://schemas.openxmlformats.org/officeDocument/2006/relationships/hyperlink" Target="http://goo.gl/maps/5Umcr" TargetMode="External"/><Relationship Id="rId1179" Type="http://schemas.openxmlformats.org/officeDocument/2006/relationships/hyperlink" Target="http://goo.gl/maps/tSFeX" TargetMode="External"/><Relationship Id="rId1564" Type="http://schemas.openxmlformats.org/officeDocument/2006/relationships/hyperlink" Target="http://goo.gl/maps/oZe1c" TargetMode="External"/><Relationship Id="rId1565" Type="http://schemas.openxmlformats.org/officeDocument/2006/relationships/hyperlink" Target="http://www.cleanplaza.jp/" TargetMode="External"/><Relationship Id="rId1566" Type="http://schemas.openxmlformats.org/officeDocument/2006/relationships/hyperlink" Target="http://goo.gl/maps/mKUrv" TargetMode="External"/><Relationship Id="rId1567" Type="http://schemas.openxmlformats.org/officeDocument/2006/relationships/hyperlink" Target="http://goo.gl/maps/qRMrV" TargetMode="External"/><Relationship Id="rId1568" Type="http://schemas.openxmlformats.org/officeDocument/2006/relationships/hyperlink" Target="http://goo.gl/maps/srxAx" TargetMode="External"/><Relationship Id="rId1569" Type="http://schemas.openxmlformats.org/officeDocument/2006/relationships/hyperlink" Target="http://goo.gl/maps/xQtGA" TargetMode="External"/><Relationship Id="rId1954" Type="http://schemas.openxmlformats.org/officeDocument/2006/relationships/hyperlink" Target="http://goo.gl/maps/HkAbj" TargetMode="External"/><Relationship Id="rId1955" Type="http://schemas.openxmlformats.org/officeDocument/2006/relationships/hyperlink" Target="http://www.city.mishima.shizuoka.jp/ipn000314.html" TargetMode="External"/><Relationship Id="rId1956" Type="http://schemas.openxmlformats.org/officeDocument/2006/relationships/hyperlink" Target="http://goo.gl/maps/suHov" TargetMode="External"/><Relationship Id="rId1957" Type="http://schemas.openxmlformats.org/officeDocument/2006/relationships/hyperlink" Target="http://www.shikouseisou-osaka.jp/" TargetMode="External"/><Relationship Id="rId1958" Type="http://schemas.openxmlformats.org/officeDocument/2006/relationships/hyperlink" Target="http://goo.gl/maps/tgg6W" TargetMode="External"/><Relationship Id="rId1959" Type="http://schemas.openxmlformats.org/officeDocument/2006/relationships/hyperlink" Target="http://www.sennanseisou.jp/seisou/index.html" TargetMode="External"/><Relationship Id="rId2250" Type="http://schemas.openxmlformats.org/officeDocument/2006/relationships/hyperlink" Target="http://goo.gl/maps/pDGwm" TargetMode="External"/><Relationship Id="rId2251" Type="http://schemas.openxmlformats.org/officeDocument/2006/relationships/hyperlink" Target="http://goo.gl/maps/rveor" TargetMode="External"/><Relationship Id="rId2252" Type="http://schemas.openxmlformats.org/officeDocument/2006/relationships/hyperlink" Target="http://goo.gl/maps/RKhc2" TargetMode="External"/><Relationship Id="rId2253" Type="http://schemas.openxmlformats.org/officeDocument/2006/relationships/hyperlink" Target="http://goo.gl/maps/Hmhlg" TargetMode="External"/><Relationship Id="rId2254" Type="http://schemas.openxmlformats.org/officeDocument/2006/relationships/hyperlink" Target="http://goo.gl/maps/uh23S" TargetMode="External"/><Relationship Id="rId2255" Type="http://schemas.openxmlformats.org/officeDocument/2006/relationships/hyperlink" Target="http://goo.gl/maps/gJu7L" TargetMode="External"/><Relationship Id="rId2256" Type="http://schemas.openxmlformats.org/officeDocument/2006/relationships/hyperlink" Target="http://goo.gl/maps/QWdyM" TargetMode="External"/><Relationship Id="rId2257" Type="http://schemas.openxmlformats.org/officeDocument/2006/relationships/hyperlink" Target="http://goo.gl/maps/AwOmp" TargetMode="External"/><Relationship Id="rId2258" Type="http://schemas.openxmlformats.org/officeDocument/2006/relationships/hyperlink" Target="http://goo.gl/maps/sOUs7" TargetMode="External"/><Relationship Id="rId2259" Type="http://schemas.openxmlformats.org/officeDocument/2006/relationships/hyperlink" Target="http://goo.gl/maps/T6Gac" TargetMode="External"/><Relationship Id="rId700" Type="http://schemas.openxmlformats.org/officeDocument/2006/relationships/hyperlink" Target="http://maps.google.com/maps?q=K%C3%B6thensche+Stra%C3%9Fe+3,+Bernburg%2FSaale,+Alemania&amp;hl=en&amp;ie=UTF8&amp;ll=51.79861,11.754792&amp;spn=0.01043,0.019205&amp;sll=49.522241,8.45252&amp;sspn=0.005474,0.009602&amp;vpsrc=6&amp;hnear=K%C3%B6thensche+Stra%C3%9Fe+3,+06406+Bernburg+(Saal" TargetMode="External"/><Relationship Id="rId701" Type="http://schemas.openxmlformats.org/officeDocument/2006/relationships/hyperlink" Target="http://maps.google.com/maps?q=Schelpmilser+Weg+30,+Bielefeld,+Deutschland&amp;hl=en&amp;ll=52.042296,8.607005&amp;spn=0.002593,0.004801&amp;sll=51.79861,11.754792&amp;sspn=0.01043,0.019205&amp;vpsrc=6&amp;hnear=Schelpmilser+Weg+30,+33609+Bielefeld,+Detmold,+Nordrhein-Westfalen,+Germ" TargetMode="External"/><Relationship Id="rId702" Type="http://schemas.openxmlformats.org/officeDocument/2006/relationships/hyperlink" Target="http://maps.google.com/maps?q=48.692738,9.062085&amp;hl=en&amp;num=1&amp;t=h&amp;vpsrc=0&amp;z=18" TargetMode="External"/><Relationship Id="rId703" Type="http://schemas.openxmlformats.org/officeDocument/2006/relationships/hyperlink" Target="http://maps.google.com/maps?q=50.733888,7.077604&amp;hl=en&amp;ll=50.734082,7.077561&amp;spn=0.002669,0.004801&amp;num=1&amp;t=h&amp;vpsrc=0&amp;z=18" TargetMode="External"/><Relationship Id="rId310" Type="http://schemas.openxmlformats.org/officeDocument/2006/relationships/hyperlink" Target="http://www.suez-environnement.cn/" TargetMode="External"/><Relationship Id="rId311" Type="http://schemas.openxmlformats.org/officeDocument/2006/relationships/hyperlink" Target="http://maps.google.nl/maps?q=Kaohsiung,+Taiwan&amp;hl=nl&amp;ll=22.699827,120.369301&amp;spn=0.00391,0.004823&amp;sll=52.469397,5.509644&amp;sspn=5.288537,9.876709&amp;vpsrc=6&amp;hnear=Kaohsiung,+Taiwan&amp;t=h&amp;z=18" TargetMode="External"/><Relationship Id="rId312" Type="http://schemas.openxmlformats.org/officeDocument/2006/relationships/hyperlink" Target="http://ktrip.ptepb.gov.tw/" TargetMode="External"/><Relationship Id="rId313" Type="http://schemas.openxmlformats.org/officeDocument/2006/relationships/hyperlink" Target="http://maps.google.nl/maps?q=Daitocho,+Sasebo,+Nagasaki,+Japan&amp;hl=nl&amp;ll=33.144159,129.779257&amp;spn=0.003548,0.004823&amp;sll=52.469397,5.509644&amp;sspn=5.288537,9.876709&amp;vpsrc=6&amp;hnear=Daitocho,+Sasebo,+Nagasaki,+Japan&amp;t=h&amp;z=18" TargetMode="External"/><Relationship Id="rId314" Type="http://schemas.openxmlformats.org/officeDocument/2006/relationships/hyperlink" Target="http://maps.google.nl/maps?q=Nam+S%C6%A1n,+H%C3%A0+N%E1%BB%99i,+Vi%E1%BB%87t+Nam&amp;hl=nl&amp;ie=UTF8&amp;ll=21.335972,105.836105&amp;spn=0.01579,0.01929&amp;sll=52.469397,5.509644&amp;sspn=5.288537,9.876709&amp;vpsrc=6&amp;hnear=Nam+S%C6%A1n,+Hanoi,+Vietnam&amp;t=h&amp;z=16" TargetMode="External"/><Relationship Id="rId315" Type="http://schemas.openxmlformats.org/officeDocument/2006/relationships/hyperlink" Target="http://maps.google.nl/maps?q=W%C3%A9nl%C3%ADn+Road,+Shihlin+District,+Taiwan&amp;hl=nl&amp;ie=UTF8&amp;ll=25.108703,121.500732&amp;spn=0.007675,0.009645&amp;sll=52.469397,5.509644&amp;sspn=5.288537,9.876709&amp;vpsrc=6&amp;hnear=W%C3%A9nl%C3%ADn+Rd,+Shihlin+District,+Taipei,+Taiwan+111&amp;" TargetMode="External"/><Relationship Id="rId316" Type="http://schemas.openxmlformats.org/officeDocument/2006/relationships/hyperlink" Target="http://maps.google.nl/maps?q=Muzha+Road+Taipei,+Taiwan&amp;hl=nl&amp;ie=UTF8&amp;ll=25.005107,121.587802&amp;spn=0.00386,0.004823&amp;sll=25.110335,121.503382&amp;sspn=0.015427,0.01929&amp;vpsrc=6&amp;hnear=Section+5,+M%C3%B9Zh%C3%A0+Rd,+Wunshan+District,+Taipei,+Taiwan+116&amp;t=h&amp;z=18" TargetMode="External"/><Relationship Id="rId317" Type="http://schemas.openxmlformats.org/officeDocument/2006/relationships/hyperlink" Target="http://maps.google.nl/maps?q=Neihu+District,+Taiwan&amp;hl=nl&amp;ll=25.062305,121.606057&amp;spn=0.003839,0.004823&amp;sll=52.469397,5.509644&amp;sspn=5.288537,9.876709&amp;vpsrc=6&amp;hnear=Neihu+District,+Taipei,+Taiwan&amp;t=h&amp;z=18" TargetMode="External"/><Relationship Id="rId318" Type="http://schemas.openxmlformats.org/officeDocument/2006/relationships/hyperlink" Target="http://maps.google.nl/maps?q=Linz,+%C3%96sterreich&amp;hl=nl&amp;ie=UTF8&amp;ll=48.300076,14.323822&amp;spn=0.003987,0.004823&amp;sll=52.469397,5.509644&amp;sspn=5.288537,9.876709&amp;vpsrc=6&amp;hnear=Linz,+Opper-Oostenrijk,+Oostenrijk&amp;t=h&amp;z=18" TargetMode="External"/><Relationship Id="rId319" Type="http://schemas.openxmlformats.org/officeDocument/2006/relationships/hyperlink" Target="http://maps.google.nl/maps?q=Ruskonniityntie+10,+90630+OULU&amp;hl=nl&amp;sll=52.469397,5.509644&amp;sspn=5.288537,9.876709&amp;vpsrc=0&amp;hnear=Ruskonniityntie+10,+90630+Oulu,+Finland&amp;t=h&amp;z=16" TargetMode="External"/><Relationship Id="rId704" Type="http://schemas.openxmlformats.org/officeDocument/2006/relationships/hyperlink" Target="http://maps.google.com/maps?q=Bruck+110,+Burgkirchen,+Deutschland&amp;hl=en&amp;ll=48.185031,12.736276&amp;spn=0.002811,0.004801&amp;sll=50.734082,7.077561&amp;sspn=0.002669,0.004801&amp;vpsrc=6&amp;hnear=Bruck+110,+Bruck+84508+Burgkirchen,+Oberbayern,+Bayern,+Germany&amp;t=h&amp;z=18" TargetMode="External"/><Relationship Id="rId705" Type="http://schemas.openxmlformats.org/officeDocument/2006/relationships/hyperlink" Target="http://maps.google.com/maps?q=Otto-R%C3%B6hm-Stra%C3%9Fe+19,+Darmstadt,+Deutschland&amp;hl=en&amp;ie=UTF8&amp;ll=49.883623,8.645967&amp;spn=0.002717,0.004801&amp;sll=48.185031,12.736276&amp;sspn=0.002811,0.004801&amp;vpsrc=6&amp;hnear=Otto-R%C3%B6hm-Stra%C3%9Fe+19,+64293+Darmstadt,+Hess" TargetMode="External"/><Relationship Id="rId706" Type="http://schemas.openxmlformats.org/officeDocument/2006/relationships/hyperlink" Target="http://maps.google.com/maps?q=47.890359,7.616261&amp;hl=en&amp;num=1&amp;t=h&amp;vpsrc=0&amp;z=18" TargetMode="External"/><Relationship Id="rId707" Type="http://schemas.openxmlformats.org/officeDocument/2006/relationships/hyperlink" Target="http://maps.google.com/maps?q=50.161855,8.638194&amp;hl=en&amp;ll=50.162013,8.636348&amp;spn=0.005402,0.009602&amp;num=1&amp;t=h&amp;vpsrc=6&amp;z=17" TargetMode="External"/><Relationship Id="rId708" Type="http://schemas.openxmlformats.org/officeDocument/2006/relationships/hyperlink" Target="http://maps.google.com/maps?q=Alustra%C3%9Fe+7,+Schwandorf,+Deutschland&amp;hl=en&amp;ie=UTF8&amp;ll=49.310624,12.087096&amp;spn=0.005498,0.009602&amp;sll=50.162013,8.636348&amp;sspn=0.005402,0.009602&amp;vpsrc=6&amp;hnear=Alustra%C3%9Fe+7,+Dachelhofen+92421+Schwandorf,+Oberpfalz,+Bayer" TargetMode="External"/><Relationship Id="rId709" Type="http://schemas.openxmlformats.org/officeDocument/2006/relationships/hyperlink" Target="http://maps.google.com/maps?q=48.814487,9.220351&amp;hl=en&amp;num=1&amp;t=h&amp;vpsrc=0&amp;z=18" TargetMode="External"/><Relationship Id="rId1960" Type="http://schemas.openxmlformats.org/officeDocument/2006/relationships/hyperlink" Target="http://goo.gl/maps/R4MMa" TargetMode="External"/><Relationship Id="rId1961" Type="http://schemas.openxmlformats.org/officeDocument/2006/relationships/hyperlink" Target="http://goo.gl/maps/olkvB" TargetMode="External"/><Relationship Id="rId1962" Type="http://schemas.openxmlformats.org/officeDocument/2006/relationships/hyperlink" Target="http://www.kikunanseisou.or.jp/sisetu-toubu.html" TargetMode="External"/><Relationship Id="rId1963" Type="http://schemas.openxmlformats.org/officeDocument/2006/relationships/hyperlink" Target="http://goo.gl/maps/AL4uv" TargetMode="External"/><Relationship Id="rId1570" Type="http://schemas.openxmlformats.org/officeDocument/2006/relationships/hyperlink" Target="http://goo.gl/maps/6UM16" TargetMode="External"/><Relationship Id="rId1571" Type="http://schemas.openxmlformats.org/officeDocument/2006/relationships/hyperlink" Target="http://goo.gl/maps/qwM9P" TargetMode="External"/><Relationship Id="rId1572" Type="http://schemas.openxmlformats.org/officeDocument/2006/relationships/hyperlink" Target="http://www.city.tokorozawa.saitama.jp/kurashi/gomi/tobucleancenter/index.html" TargetMode="External"/><Relationship Id="rId1573" Type="http://schemas.openxmlformats.org/officeDocument/2006/relationships/hyperlink" Target="http://goo.gl/maps/ENaRR" TargetMode="External"/><Relationship Id="rId1180" Type="http://schemas.openxmlformats.org/officeDocument/2006/relationships/hyperlink" Target="http://goo.gl/maps/oFcAM" TargetMode="External"/><Relationship Id="rId1181" Type="http://schemas.openxmlformats.org/officeDocument/2006/relationships/hyperlink" Target="http://goo.gl/maps/0hnFa" TargetMode="External"/><Relationship Id="rId1182" Type="http://schemas.openxmlformats.org/officeDocument/2006/relationships/hyperlink" Target="http://goo.gl/maps/q1YL9" TargetMode="External"/><Relationship Id="rId1183" Type="http://schemas.openxmlformats.org/officeDocument/2006/relationships/hyperlink" Target="http://goo.gl/maps/oEUdj" TargetMode="External"/><Relationship Id="rId1184" Type="http://schemas.openxmlformats.org/officeDocument/2006/relationships/hyperlink" Target="http://goo.gl/maps/JkNA2" TargetMode="External"/><Relationship Id="rId1185" Type="http://schemas.openxmlformats.org/officeDocument/2006/relationships/hyperlink" Target="http://goo.gl/maps/aUEMD" TargetMode="External"/><Relationship Id="rId1186" Type="http://schemas.openxmlformats.org/officeDocument/2006/relationships/hyperlink" Target="http://www.apricaspa.it/gruppo/cms/aprica/impianti/termovalorizzazione/bergamo/" TargetMode="External"/><Relationship Id="rId1187" Type="http://schemas.openxmlformats.org/officeDocument/2006/relationships/hyperlink" Target="http://www.sienambiente.it/imp_termo.htm" TargetMode="External"/><Relationship Id="rId1188" Type="http://schemas.openxmlformats.org/officeDocument/2006/relationships/hyperlink" Target="http://goo.gl/maps/0u3D8" TargetMode="External"/><Relationship Id="rId1189" Type="http://schemas.openxmlformats.org/officeDocument/2006/relationships/hyperlink" Target="http://www.renosyd.dk/" TargetMode="External"/><Relationship Id="rId1574" Type="http://schemas.openxmlformats.org/officeDocument/2006/relationships/hyperlink" Target="http://goo.gl/maps/F7qNI" TargetMode="External"/><Relationship Id="rId1575" Type="http://schemas.openxmlformats.org/officeDocument/2006/relationships/hyperlink" Target="http://goo.gl/maps/ZCyYe" TargetMode="External"/><Relationship Id="rId1576" Type="http://schemas.openxmlformats.org/officeDocument/2006/relationships/hyperlink" Target="http://goo.gl/maps/4JHFT" TargetMode="External"/><Relationship Id="rId1577" Type="http://schemas.openxmlformats.org/officeDocument/2006/relationships/hyperlink" Target="http://goo.gl/maps/OBsSK" TargetMode="External"/><Relationship Id="rId1578" Type="http://schemas.openxmlformats.org/officeDocument/2006/relationships/hyperlink" Target="http://goo.gl/maps/9iH3D" TargetMode="External"/><Relationship Id="rId1579" Type="http://schemas.openxmlformats.org/officeDocument/2006/relationships/hyperlink" Target="http://goo.gl/maps/cI09S" TargetMode="External"/><Relationship Id="rId1964" Type="http://schemas.openxmlformats.org/officeDocument/2006/relationships/hyperlink" Target="http://goo.gl/maps/YAYkw" TargetMode="External"/><Relationship Id="rId1965" Type="http://schemas.openxmlformats.org/officeDocument/2006/relationships/hyperlink" Target="http://goo.gl/maps/T9eJL" TargetMode="External"/><Relationship Id="rId1966" Type="http://schemas.openxmlformats.org/officeDocument/2006/relationships/hyperlink" Target="http://goo.gl/maps/FSEZ7" TargetMode="External"/><Relationship Id="rId1967" Type="http://schemas.openxmlformats.org/officeDocument/2006/relationships/hyperlink" Target="http://www.clean-oshima.jp/" TargetMode="External"/><Relationship Id="rId1968" Type="http://schemas.openxmlformats.org/officeDocument/2006/relationships/hyperlink" Target="http://goo.gl/maps/Fvu1i" TargetMode="External"/><Relationship Id="rId1969" Type="http://schemas.openxmlformats.org/officeDocument/2006/relationships/hyperlink" Target="http://goo.gl/maps/iX0Ik" TargetMode="External"/><Relationship Id="rId2260" Type="http://schemas.openxmlformats.org/officeDocument/2006/relationships/hyperlink" Target="http://goo.gl/maps/X2wgg" TargetMode="External"/><Relationship Id="rId2261" Type="http://schemas.openxmlformats.org/officeDocument/2006/relationships/hyperlink" Target="http://goo.gl/maps/ONM6S" TargetMode="External"/><Relationship Id="rId2262" Type="http://schemas.openxmlformats.org/officeDocument/2006/relationships/hyperlink" Target="http://goo.gl/maps/Z5We6" TargetMode="External"/><Relationship Id="rId2263" Type="http://schemas.openxmlformats.org/officeDocument/2006/relationships/hyperlink" Target="http://goo.gl/maps/Cr8zz" TargetMode="External"/><Relationship Id="rId2264" Type="http://schemas.openxmlformats.org/officeDocument/2006/relationships/hyperlink" Target="http://goo.gl/maps/VyYiH" TargetMode="External"/><Relationship Id="rId2265" Type="http://schemas.openxmlformats.org/officeDocument/2006/relationships/hyperlink" Target="http://goo.gl/maps/hEoks" TargetMode="External"/><Relationship Id="rId2266" Type="http://schemas.openxmlformats.org/officeDocument/2006/relationships/hyperlink" Target="http://goo.gl/maps/ExJba" TargetMode="External"/><Relationship Id="rId2267" Type="http://schemas.openxmlformats.org/officeDocument/2006/relationships/hyperlink" Target="http://goo.gl/maps/8xeDi" TargetMode="External"/><Relationship Id="rId2268" Type="http://schemas.openxmlformats.org/officeDocument/2006/relationships/hyperlink" Target="http://goo.gl/maps/8oe01" TargetMode="External"/><Relationship Id="rId2269" Type="http://schemas.openxmlformats.org/officeDocument/2006/relationships/hyperlink" Target="http://goo.gl/maps/5GDis" TargetMode="External"/><Relationship Id="rId710" Type="http://schemas.openxmlformats.org/officeDocument/2006/relationships/hyperlink" Target="http://maps.google.com/maps?q=48.299565,10.135006&amp;hl=en&amp;num=1&amp;t=h&amp;vpsrc=0&amp;z=18" TargetMode="External"/><Relationship Id="rId711" Type="http://schemas.openxmlformats.org/officeDocument/2006/relationships/hyperlink" Target="http://maps.google.com/maps?q=Im+Emscherbruch+11,+Herten,+Deutschland&amp;hl=en&amp;ie=UTF8&amp;sll=48.299179,10.134947&amp;sspn=0.002805,0.004801&amp;vpsrc=0&amp;hnear=Im+Emscherbruch+11,+45699+Herten,+M%C3%BCnster,+Nordrhein-Westfalen,+Germany&amp;t=h&amp;z=16" TargetMode="External"/><Relationship Id="rId712" Type="http://schemas.openxmlformats.org/officeDocument/2006/relationships/hyperlink" Target="http://maps.google.com/maps?q=Am+Lausbach+2,+Hamm,+Deutschland&amp;hl=en&amp;ll=51.680532,7.743162&amp;spn=0.005229,0.009602&amp;sll=51.55658,7.16702&amp;sspn=0.010486,0.019205&amp;vpsrc=6&amp;hnear=Am+Lausbach+2,+59075+Hamm,+Arnsberg,+Nordrhein-Westfalen,+Germany&amp;t=h&amp;z=17" TargetMode="External"/><Relationship Id="rId713" Type="http://schemas.openxmlformats.org/officeDocument/2006/relationships/hyperlink" Target="http://maps.google.com/maps?q=52.411759,9.85287&amp;hl=en&amp;num=1&amp;t=h&amp;vpsrc=0&amp;z=19" TargetMode="External"/><Relationship Id="rId320" Type="http://schemas.openxmlformats.org/officeDocument/2006/relationships/hyperlink" Target="http://www.ouka.fi/" TargetMode="External"/><Relationship Id="rId321" Type="http://schemas.openxmlformats.org/officeDocument/2006/relationships/hyperlink" Target="http://maps.google.nl/maps?q=North+Hykeham,+Verenigd+Koninkrijk&amp;hl=nl&amp;ll=53.199291,-0.606265&amp;spn=0.005077,0.009645&amp;sll=52.469397,5.509644&amp;sspn=5.288537,9.876709&amp;vpsrc=6&amp;hnear=North+Hykeham,+Lincoln,+Verenigd+Koninkrijk&amp;t=h&amp;z=17" TargetMode="External"/><Relationship Id="rId322" Type="http://schemas.openxmlformats.org/officeDocument/2006/relationships/hyperlink" Target="http://guritower.guri.go.kr/" TargetMode="External"/><Relationship Id="rId323" Type="http://schemas.openxmlformats.org/officeDocument/2006/relationships/hyperlink" Target="http://maps.google.nl/maps?q=9-1,+Topyeong-dong,+guri&amp;hl=nl&amp;sll=52.469397,5.509644&amp;sspn=5.288537,9.876709&amp;vpsrc=0&amp;hnear=Zuid-Korea,+Gyeonggi-do,+Guri-si,+Topyeong-dong,+9-1&amp;t=h&amp;z=17" TargetMode="External"/><Relationship Id="rId324" Type="http://schemas.openxmlformats.org/officeDocument/2006/relationships/hyperlink" Target="http://maps.google.nl/maps?q=Dongli+District,+Tianjin,+China&amp;hl=nl&amp;ll=39.230026,117.341194&amp;spn=0.006565,0.009645&amp;sll=52.469397,5.509644&amp;sspn=5.288537,9.876709&amp;vpsrc=6&amp;hnear=Dongli+District,+Tianjin,+Volksrepubliek+China&amp;t=h&amp;z=17" TargetMode="External"/><Relationship Id="rId325" Type="http://schemas.openxmlformats.org/officeDocument/2006/relationships/hyperlink" Target="http://maps.google.nl/maps?q=Phuket&amp;hl=nl&amp;ll=7.863525,98.394392&amp;spn=0.004198,0.004823&amp;sll=52.469397,5.509644&amp;sspn=5.288537,9.876709&amp;vpsrc=6&amp;hnear=Changwat+Phuket,+Thailand&amp;t=h&amp;z=18" TargetMode="External"/><Relationship Id="rId326" Type="http://schemas.openxmlformats.org/officeDocument/2006/relationships/hyperlink" Target="http://maps.google.nl/maps?q=Phuket&amp;hl=nl&amp;ll=7.863679,98.395242&amp;spn=0.002099,0.002411&amp;sll=52.469397,5.509644&amp;sspn=5.288537,9.876709&amp;vpsrc=6&amp;hnear=Changwat+Phuket,+Thailand&amp;t=h&amp;z=19" TargetMode="External"/><Relationship Id="rId327" Type="http://schemas.openxmlformats.org/officeDocument/2006/relationships/hyperlink" Target="http://www.pinellascounty.org/" TargetMode="External"/><Relationship Id="rId328" Type="http://schemas.openxmlformats.org/officeDocument/2006/relationships/hyperlink" Target="http://maps.google.nl/maps?q=3095+114th+Avenue+North,+Saint+Petersburg,+FL+33716,+United+States&amp;hl=nl&amp;ll=27.873789,-82.673407&amp;spn=0.005298,0.004823&amp;sll=52.469397,5.509644&amp;sspn=5.288537,9.876709&amp;vpsrc=6&amp;hnear=3095+114th+Ave+N,+St+Petersburg,+Florida+33716," TargetMode="External"/><Relationship Id="rId329" Type="http://schemas.openxmlformats.org/officeDocument/2006/relationships/hyperlink" Target="http://www.co.polk.mn.us/" TargetMode="External"/><Relationship Id="rId714" Type="http://schemas.openxmlformats.org/officeDocument/2006/relationships/hyperlink" Target="http://maps.google.com/maps?q=38%C2%B049'56',+115%C2%B037'25&amp;hl=en&amp;ie=UTF8&amp;ll=38.834321,115.614356&amp;spn=0.003284,0.004801&amp;sll=38.834317,115.617145&amp;sspn=0.006569,0.009602&amp;vpsrc=6&amp;t=h&amp;z=18" TargetMode="External"/><Relationship Id="rId715" Type="http://schemas.openxmlformats.org/officeDocument/2006/relationships/hyperlink" Target="http://maps.google.com/maps?q=Warmb%C3%A4chliweg+2,+Bern,+Schweiz&amp;hl=en&amp;ie=UTF8&amp;ll=46.94704,7.415798&amp;spn=0.002878,0.004801&amp;sll=37.0625,-95.677068&amp;sspn=54.093296,78.662109&amp;vpsrc=6&amp;hnear=Warmb%C3%A4chliweg+2,+Mattenhof-Weissenb%C3%BChl,+3008+Bern,+Switzerla" TargetMode="External"/><Relationship Id="rId716" Type="http://schemas.openxmlformats.org/officeDocument/2006/relationships/hyperlink" Target="http://maps.google.com/maps?q=47.120957,7.258138&amp;hl=en&amp;num=1&amp;t=h&amp;vpsrc=0&amp;z=18" TargetMode="External"/><Relationship Id="rId717" Type="http://schemas.openxmlformats.org/officeDocument/2006/relationships/hyperlink" Target="http://maps.google.com/maps?q=Kiesweg+1,+Gamsen&amp;hl=en&amp;ll=46.302136,7.941055&amp;spn=0.002928,0.004801&amp;sll=47.108224,7.230463&amp;sspn=0.045916,0.076818&amp;vpsrc=6&amp;hq=Kiesweg+1,+Gamsen&amp;radius=15000&amp;t=h&amp;z=18" TargetMode="External"/><Relationship Id="rId718" Type="http://schemas.openxmlformats.org/officeDocument/2006/relationships/hyperlink" Target="http://maps.google.com/maps?q=47.176062,9.483266&amp;hl=en&amp;num=1&amp;t=h&amp;vpsrc=0&amp;z=18" TargetMode="External"/><Relationship Id="rId719" Type="http://schemas.openxmlformats.org/officeDocument/2006/relationships/hyperlink" Target="http://maps.google.com/maps?q=Reservatstrasse+5,+Dietikon,+Schweiz&amp;hl=en&amp;ie=UTF8&amp;ll=47.416302,8.40298&amp;spn=0.002017,0.002401&amp;sll=47.176044,9.483497&amp;sspn=0.002866,0.004801&amp;vpsrc=6&amp;hnear=Reservatstrasse+5,+8953+Dietikon,+Z%C3%BCrich,+Switzerland&amp;t=h&amp;z=19" TargetMode="External"/><Relationship Id="rId1970" Type="http://schemas.openxmlformats.org/officeDocument/2006/relationships/hyperlink" Target="http://goo.gl/maps/rcZuP" TargetMode="External"/><Relationship Id="rId1971" Type="http://schemas.openxmlformats.org/officeDocument/2006/relationships/hyperlink" Target="http://goo.gl/maps/HDXbs" TargetMode="External"/><Relationship Id="rId1972" Type="http://schemas.openxmlformats.org/officeDocument/2006/relationships/hyperlink" Target="http://goo.gl/maps/Yfgua" TargetMode="External"/><Relationship Id="rId1973" Type="http://schemas.openxmlformats.org/officeDocument/2006/relationships/hyperlink" Target="http://goo.gl/maps/B9YqV" TargetMode="External"/><Relationship Id="rId1580" Type="http://schemas.openxmlformats.org/officeDocument/2006/relationships/hyperlink" Target="http://goo.gl/maps/CiIWS" TargetMode="External"/><Relationship Id="rId1581" Type="http://schemas.openxmlformats.org/officeDocument/2006/relationships/hyperlink" Target="http://goo.gl/maps/d8qki" TargetMode="External"/><Relationship Id="rId1582" Type="http://schemas.openxmlformats.org/officeDocument/2006/relationships/hyperlink" Target="http://goo.gl/maps/7CWef" TargetMode="External"/><Relationship Id="rId1583" Type="http://schemas.openxmlformats.org/officeDocument/2006/relationships/hyperlink" Target="http://goo.gl/maps/T1Djq" TargetMode="External"/><Relationship Id="rId1190" Type="http://schemas.openxmlformats.org/officeDocument/2006/relationships/hyperlink" Target="http://goo.gl/maps/7zELP" TargetMode="External"/><Relationship Id="rId1191" Type="http://schemas.openxmlformats.org/officeDocument/2006/relationships/hyperlink" Target="http://goo.gl/maps/GoKS6" TargetMode="External"/><Relationship Id="rId1192" Type="http://schemas.openxmlformats.org/officeDocument/2006/relationships/hyperlink" Target="http://goo.gl/maps/Si02b" TargetMode="External"/><Relationship Id="rId1193" Type="http://schemas.openxmlformats.org/officeDocument/2006/relationships/hyperlink" Target="http://www.nancyenergie.fr/" TargetMode="External"/><Relationship Id="rId1194" Type="http://schemas.openxmlformats.org/officeDocument/2006/relationships/hyperlink" Target="http://goo.gl/maps/Pzsgm" TargetMode="External"/><Relationship Id="rId1195" Type="http://schemas.openxmlformats.org/officeDocument/2006/relationships/hyperlink" Target="http://goo.gl/maps/MtlAo" TargetMode="External"/><Relationship Id="rId1196" Type="http://schemas.openxmlformats.org/officeDocument/2006/relationships/hyperlink" Target="http://www.mhkw-frankfurt.de/" TargetMode="External"/><Relationship Id="rId1197" Type="http://schemas.openxmlformats.org/officeDocument/2006/relationships/hyperlink" Target="http://www.heb-hagen.de/ueber-uns.html" TargetMode="External"/><Relationship Id="rId1198" Type="http://schemas.openxmlformats.org/officeDocument/2006/relationships/hyperlink" Target="http://www.mvr-hh.de/" TargetMode="External"/><Relationship Id="rId1199" Type="http://schemas.openxmlformats.org/officeDocument/2006/relationships/hyperlink" Target="http://www.stadtreinigung-hh.de/srhh/opencms/ueberuns/unternehmen/muellverbrennung/" TargetMode="External"/><Relationship Id="rId1584" Type="http://schemas.openxmlformats.org/officeDocument/2006/relationships/hyperlink" Target="http://www.city.ichinomiya.aichi.jp/" TargetMode="External"/><Relationship Id="rId1585" Type="http://schemas.openxmlformats.org/officeDocument/2006/relationships/hyperlink" Target="http://goo.gl/maps/uHFL4" TargetMode="External"/><Relationship Id="rId1586" Type="http://schemas.openxmlformats.org/officeDocument/2006/relationships/hyperlink" Target="http://goo.gl/maps/J9eWC" TargetMode="External"/><Relationship Id="rId1587" Type="http://schemas.openxmlformats.org/officeDocument/2006/relationships/hyperlink" Target="http://goo.gl/maps/12CIh" TargetMode="External"/><Relationship Id="rId1588" Type="http://schemas.openxmlformats.org/officeDocument/2006/relationships/hyperlink" Target="http://goo.gl/maps/At0bQ" TargetMode="External"/><Relationship Id="rId1589" Type="http://schemas.openxmlformats.org/officeDocument/2006/relationships/hyperlink" Target="http://goo.gl/maps/DtHIG" TargetMode="External"/><Relationship Id="rId1974" Type="http://schemas.openxmlformats.org/officeDocument/2006/relationships/hyperlink" Target="http://goo.gl/maps/KO0Es" TargetMode="External"/><Relationship Id="rId1975" Type="http://schemas.openxmlformats.org/officeDocument/2006/relationships/hyperlink" Target="http://www.az9.or.jp/eisei/gomi-shisetsu.html" TargetMode="External"/><Relationship Id="rId1976" Type="http://schemas.openxmlformats.org/officeDocument/2006/relationships/hyperlink" Target="http://goo.gl/maps/1pQof" TargetMode="External"/><Relationship Id="rId1977" Type="http://schemas.openxmlformats.org/officeDocument/2006/relationships/hyperlink" Target="http://goo.gl/maps/TquDJ" TargetMode="External"/><Relationship Id="rId1978" Type="http://schemas.openxmlformats.org/officeDocument/2006/relationships/hyperlink" Target="http://goo.gl/maps/IILo7" TargetMode="External"/><Relationship Id="rId1979" Type="http://schemas.openxmlformats.org/officeDocument/2006/relationships/hyperlink" Target="http://goo.gl/maps/EI5eK" TargetMode="External"/><Relationship Id="rId2270" Type="http://schemas.openxmlformats.org/officeDocument/2006/relationships/hyperlink" Target="http://goo.gl/maps/mEYbb" TargetMode="External"/><Relationship Id="rId2271" Type="http://schemas.openxmlformats.org/officeDocument/2006/relationships/hyperlink" Target="http://goo.gl/maps/mHG9v" TargetMode="External"/><Relationship Id="rId2272" Type="http://schemas.openxmlformats.org/officeDocument/2006/relationships/hyperlink" Target="http://goo.gl/maps/sEMrt" TargetMode="External"/><Relationship Id="rId2273" Type="http://schemas.openxmlformats.org/officeDocument/2006/relationships/hyperlink" Target="http://goo.gl/maps/Y2VgP" TargetMode="External"/><Relationship Id="rId2274" Type="http://schemas.openxmlformats.org/officeDocument/2006/relationships/hyperlink" Target="http://goo.gl/maps/tsNTe" TargetMode="External"/><Relationship Id="rId2275" Type="http://schemas.openxmlformats.org/officeDocument/2006/relationships/hyperlink" Target="http://goo.gl/maps/1no5P" TargetMode="External"/><Relationship Id="rId2276" Type="http://schemas.openxmlformats.org/officeDocument/2006/relationships/hyperlink" Target="http://goo.gl/maps/1c7hh" TargetMode="External"/><Relationship Id="rId2277" Type="http://schemas.openxmlformats.org/officeDocument/2006/relationships/hyperlink" Target="http://goo.gl/maps/0PtYt" TargetMode="External"/><Relationship Id="rId2278" Type="http://schemas.openxmlformats.org/officeDocument/2006/relationships/hyperlink" Target="http://goo.gl/maps/6p62v" TargetMode="External"/><Relationship Id="rId2279" Type="http://schemas.openxmlformats.org/officeDocument/2006/relationships/hyperlink" Target="http://goo.gl/maps/sL0Sg" TargetMode="External"/><Relationship Id="rId720" Type="http://schemas.openxmlformats.org/officeDocument/2006/relationships/hyperlink" Target="http://maps.google.com/maps?q=Reusseggstrasse+15,+Ebikon,+Schweiz&amp;hl=en&amp;ll=47.066983,8.290738&amp;spn=0.001436,0.002401&amp;sll=47.416302,8.40298&amp;sspn=0.002017,0.002401&amp;vpsrc=6&amp;hnear=Reusseggstrasse+15,+6020+Luzern,+Switzerland&amp;t=h&amp;z=19" TargetMode="External"/><Relationship Id="rId721" Type="http://schemas.openxmlformats.org/officeDocument/2006/relationships/hyperlink" Target="http://maps.google.com/maps?q=Wildbachstrasse+2,+8340+Hinwil,+Z%C3%BCrich,+Switzerland&amp;hl=en&amp;ie=UTF8&amp;ll=47.308318,8.820879&amp;spn=0.002859,0.004801&amp;sll=47.06638,8.290644&amp;sspn=0.045952,0.076818&amp;vpsrc=6&amp;geocode=FV3c0QIdW5aGAA&amp;hnear=Wildbachstrasse+2,+8340+Hinw" TargetMode="External"/><Relationship Id="rId722" Type="http://schemas.openxmlformats.org/officeDocument/2006/relationships/hyperlink" Target="http://maps.google.com/maps?q=46.278005,6.960332&amp;hl=en&amp;ll=46.277901,6.96111&amp;spn=0.002914,0.004801&amp;num=1&amp;t=h&amp;vpsrc=0&amp;z=18" TargetMode="External"/><Relationship Id="rId723" Type="http://schemas.openxmlformats.org/officeDocument/2006/relationships/hyperlink" Target="http://maps.google.com/maps?q=Alte+Strasse+40,+Oftringen,+Schweiz&amp;hl=en&amp;ll=47.303134,7.923074&amp;spn=0.002859,0.004801&amp;sll=46.277901,6.96111&amp;sspn=0.002914,0.004801&amp;vpsrc=6&amp;hnear=Alte+Strasse+40,+4665+Oftringen,+Aargau,+Switzerland&amp;t=h&amp;z=18" TargetMode="External"/><Relationship Id="rId330" Type="http://schemas.openxmlformats.org/officeDocument/2006/relationships/hyperlink" Target="http://maps.google.nl/maps?q=Fosston,+MN+56542,+United+States&amp;hl=nl&amp;ll=47.581442,-95.760859&amp;spn=0.001429,0.002411&amp;sll=52.469397,5.509644&amp;sspn=5.288537,9.876709&amp;vpsrc=6&amp;hnear=Fosston,+Polk+County,+Minnesota,+Verenigde+Staten&amp;t=h&amp;z=19" TargetMode="External"/><Relationship Id="rId331" Type="http://schemas.openxmlformats.org/officeDocument/2006/relationships/hyperlink" Target="http://www.bing.com/maps/default.aspx?v=2&amp;cp=44.023938~-99.71&amp;style=h&amp;lvl=4&amp;tilt=-89.875918865193&amp;dir=0&amp;alt=7689462.6842358" TargetMode="External"/><Relationship Id="rId332" Type="http://schemas.openxmlformats.org/officeDocument/2006/relationships/hyperlink" Target="http://maps.google.nl/maps?q=2110+South+Jefferson,+Alexandria,+MN+56308&amp;hl=nl&amp;ll=45.868236,-95.372508&amp;spn=0.005932,0.009645&amp;sll=52.469397,5.509644&amp;sspn=5.288537,9.876709&amp;vpsrc=6&amp;hnear=2110+Jefferson+St,+Alexandria,+Minnesota+56308,+Verenigde+Staten&amp;t=h&amp;z=" TargetMode="External"/><Relationship Id="rId333" Type="http://schemas.openxmlformats.org/officeDocument/2006/relationships/hyperlink" Target="http://maps.google.nl/maps?q=Red+Wing,+1873+Bench+Street,+MN+55066,+United+States&amp;hl=nl&amp;ll=44.546212,-92.571101&amp;spn=0.012081,0.01929&amp;sll=45.868236,-95.372508&amp;sspn=0.005932,0.009645&amp;vpsrc=0&amp;hnear=1873+Bench+St,+Red+Wing,+Minnesota+55066,+Verenigde+Staten&amp;t" TargetMode="External"/><Relationship Id="rId334" Type="http://schemas.openxmlformats.org/officeDocument/2006/relationships/hyperlink" Target="http://maps.google.nl/maps?q=5150+Riverbend+Drive,+Burnaby,+British+Columbia,+Canada&amp;hl=nl&amp;sll=52.469397,5.509644&amp;sspn=5.288537,9.876709&amp;vpsrc=0&amp;hnear=5150+Riverbend+Dr,+Burnaby,+British+Columbia+V3N+4V3,+Canada&amp;t=h&amp;z=16" TargetMode="External"/><Relationship Id="rId335" Type="http://schemas.openxmlformats.org/officeDocument/2006/relationships/hyperlink" Target="http://www.covantaenergy.com/" TargetMode="External"/><Relationship Id="rId336" Type="http://schemas.openxmlformats.org/officeDocument/2006/relationships/hyperlink" Target="http://maps.google.nl/maps?q=Almena,+575+10+15th+1%2F2+Avenue,+WI+54805,+United+States&amp;hl=nl&amp;ll=45.358893,-92.036194&amp;spn=0.005986,0.009645&amp;sll=52.469397,5.509644&amp;sspn=5.288537,9.876709&amp;vpsrc=6&amp;hnear=575+15+1%2F2+Ave,+Almena,+Wisconsin+54805,+Verenigde+Sta" TargetMode="External"/><Relationship Id="rId337" Type="http://schemas.openxmlformats.org/officeDocument/2006/relationships/hyperlink" Target="http://www.greatriverenergy.com/" TargetMode="External"/><Relationship Id="rId338" Type="http://schemas.openxmlformats.org/officeDocument/2006/relationships/hyperlink" Target="http://maps.google.nl/maps?q=mankato&amp;hl=nl&amp;ll=44.195821,-94.008577&amp;spn=0.003038,0.004823&amp;safe=off&amp;hnear=Mankato,+Blue+Earth+County,+Minnesota,+Verenigde+Staten&amp;t=h&amp;z=18&amp;vpsrc=6" TargetMode="External"/><Relationship Id="rId339" Type="http://schemas.openxmlformats.org/officeDocument/2006/relationships/hyperlink" Target="http://www.xcelenergy.com/" TargetMode="External"/><Relationship Id="rId724" Type="http://schemas.openxmlformats.org/officeDocument/2006/relationships/hyperlink" Target="http://maps.google.com/maps?q=Rechenwaldstrasse+30,+St.+Gallen,+Schweiz&amp;hl=en&amp;ll=47.415631,9.332854&amp;spn=0.002853,0.004801&amp;sll=47.303134,7.923074&amp;sspn=0.002859,0.004801&amp;vpsrc=6&amp;hnear=Rechenwaldstrasse+30,+9014+St.+Gallen,+Sankt+Gallen,+Switzerland&amp;t=h&amp;z=18" TargetMode="External"/><Relationship Id="rId725" Type="http://schemas.openxmlformats.org/officeDocument/2006/relationships/hyperlink" Target="http://maps.google.com/maps?q=46.91621,9.55699&amp;hl=en&amp;num=1&amp;t=h&amp;vpsrc=0&amp;z=18" TargetMode="External"/><Relationship Id="rId726" Type="http://schemas.openxmlformats.org/officeDocument/2006/relationships/hyperlink" Target="http://maps.google.com/maps?q=Promenade+des+Berges+10,+uvrier&amp;hl=en&amp;ll=46.241279,7.418325&amp;spn=0.002916,0.004801&amp;sll=46.915774,9.557338&amp;sspn=0.00288,0.004801&amp;vpsrc=6&amp;hnear=Promenade+des+Berges+10,+Uvrier,+1958+Valais,+Switzerland&amp;t=h&amp;z=18" TargetMode="External"/><Relationship Id="rId727" Type="http://schemas.openxmlformats.org/officeDocument/2006/relationships/hyperlink" Target="http://maps.google.com/maps?q=R%C3%BCteliholzstrasse+5,+Weinfelden,+Schweiz&amp;hl=en&amp;ie=UTF8&amp;ll=47.556361,9.130502&amp;spn=0.002846,0.004801&amp;sll=46.241279,7.418325&amp;sspn=0.002916,0.004801&amp;vpsrc=6&amp;hnear=R%C3%BCteliholzstrasse+5,+8570+Weinfelden,+Thurgau,+Switzerla" TargetMode="External"/><Relationship Id="rId728" Type="http://schemas.openxmlformats.org/officeDocument/2006/relationships/hyperlink" Target="http://maps.google.com/maps?q=Scheideggstrasse+50,+Winterthur,+Schweiz&amp;hl=en&amp;ie=UTF8&amp;ll=47.497869,8.752257&amp;spn=0.002849,0.004801&amp;sll=47.556361,9.130502&amp;sspn=0.002846,0.004801&amp;vpsrc=6&amp;hnear=Scheideggstrasse+50,+8404+Winterthur,+Z%C3%BCrich,+Switzerland&amp;t=h" TargetMode="External"/><Relationship Id="rId729" Type="http://schemas.openxmlformats.org/officeDocument/2006/relationships/hyperlink" Target="http://maps.google.com/maps?q=Hagenholzstrasse+110,+Z%C3%BCrich,+Schweiz&amp;hl=en&amp;ie=UTF8&amp;ll=47.414556,8.564744&amp;spn=0.002853,0.004801&amp;sll=47.497869,8.752257&amp;sspn=0.002849,0.004801&amp;vpsrc=6&amp;hnear=Hagenholzstrasse+110,+Kreis+11,+8050+Z%C3%BCrich,+Switzerland&amp;t=" TargetMode="External"/><Relationship Id="rId1980" Type="http://schemas.openxmlformats.org/officeDocument/2006/relationships/hyperlink" Target="http://www.osakikoiki.jp/index_gyoumu_info_sisetusyoukai_gomi.html" TargetMode="External"/><Relationship Id="rId1981" Type="http://schemas.openxmlformats.org/officeDocument/2006/relationships/hyperlink" Target="http://goo.gl/maps/Ouo2o" TargetMode="External"/><Relationship Id="rId1982" Type="http://schemas.openxmlformats.org/officeDocument/2006/relationships/hyperlink" Target="http://goo.gl/maps/nKX8V" TargetMode="External"/><Relationship Id="rId1983" Type="http://schemas.openxmlformats.org/officeDocument/2006/relationships/hyperlink" Target="http://www.city.yokohama.lg.jp/shigen/sub-soshiki/kojo/tsurumik/" TargetMode="External"/><Relationship Id="rId1590" Type="http://schemas.openxmlformats.org/officeDocument/2006/relationships/hyperlink" Target="http://goo.gl/maps/I03Iv" TargetMode="External"/><Relationship Id="rId1591" Type="http://schemas.openxmlformats.org/officeDocument/2006/relationships/hyperlink" Target="http://goo.gl/maps/hazwo" TargetMode="External"/><Relationship Id="rId1592" Type="http://schemas.openxmlformats.org/officeDocument/2006/relationships/hyperlink" Target="http://goo.gl/maps/44Zj3" TargetMode="External"/><Relationship Id="rId1593" Type="http://schemas.openxmlformats.org/officeDocument/2006/relationships/hyperlink" Target="http://goo.gl/maps/0Gh47" TargetMode="External"/><Relationship Id="rId1594" Type="http://schemas.openxmlformats.org/officeDocument/2006/relationships/hyperlink" Target="http://goo.gl/maps/OkzSV" TargetMode="External"/><Relationship Id="rId1595" Type="http://schemas.openxmlformats.org/officeDocument/2006/relationships/hyperlink" Target="http://goo.gl/maps/REUPi" TargetMode="External"/><Relationship Id="rId1596" Type="http://schemas.openxmlformats.org/officeDocument/2006/relationships/hyperlink" Target="http://goo.gl/maps/dNHfc" TargetMode="External"/><Relationship Id="rId1597" Type="http://schemas.openxmlformats.org/officeDocument/2006/relationships/hyperlink" Target="http://goo.gl/maps/E1V8G" TargetMode="External"/><Relationship Id="rId1598" Type="http://schemas.openxmlformats.org/officeDocument/2006/relationships/hyperlink" Target="http://goo.gl/maps/6j0We" TargetMode="External"/><Relationship Id="rId1599" Type="http://schemas.openxmlformats.org/officeDocument/2006/relationships/hyperlink" Target="http://goo.gl/maps/MYjIe" TargetMode="External"/><Relationship Id="rId1984" Type="http://schemas.openxmlformats.org/officeDocument/2006/relationships/hyperlink" Target="http://www.city.yokohama.lg.jp/shigen/sub-soshiki/kojo/hodogayak/" TargetMode="External"/><Relationship Id="rId1985" Type="http://schemas.openxmlformats.org/officeDocument/2006/relationships/hyperlink" Target="http://www.city.yokohama.lg.jp/shigen/sub-soshiki/kojo/asahik/" TargetMode="External"/><Relationship Id="rId1986" Type="http://schemas.openxmlformats.org/officeDocument/2006/relationships/hyperlink" Target="http://www.city.yokohama.lg.jp/shigen/sub-soshiki/kojo/kanazawak/" TargetMode="External"/><Relationship Id="rId1987" Type="http://schemas.openxmlformats.org/officeDocument/2006/relationships/hyperlink" Target="http://www.city.yokohama.lg.jp/shigen/sub-soshiki/kojo/tsuzukik/" TargetMode="External"/><Relationship Id="rId1988" Type="http://schemas.openxmlformats.org/officeDocument/2006/relationships/hyperlink" Target="http://goo.gl/maps/bfGCH" TargetMode="External"/><Relationship Id="rId1989" Type="http://schemas.openxmlformats.org/officeDocument/2006/relationships/hyperlink" Target="http://goo.gl/maps/oRpV7" TargetMode="External"/><Relationship Id="rId2280" Type="http://schemas.openxmlformats.org/officeDocument/2006/relationships/hyperlink" Target="http://goo.gl/maps/KW992" TargetMode="External"/><Relationship Id="rId2281" Type="http://schemas.openxmlformats.org/officeDocument/2006/relationships/hyperlink" Target="http://goo.gl/maps/ckrGD" TargetMode="External"/><Relationship Id="rId2282" Type="http://schemas.openxmlformats.org/officeDocument/2006/relationships/hyperlink" Target="http://goo.gl/maps/bmVS7" TargetMode="External"/><Relationship Id="rId2283" Type="http://schemas.openxmlformats.org/officeDocument/2006/relationships/hyperlink" Target="http://goo.gl/maps/SxE73" TargetMode="External"/><Relationship Id="rId2284" Type="http://schemas.openxmlformats.org/officeDocument/2006/relationships/hyperlink" Target="http://goo.gl/maps/C0aY6" TargetMode="External"/><Relationship Id="rId2285" Type="http://schemas.openxmlformats.org/officeDocument/2006/relationships/hyperlink" Target="http://goo.gl/maps/HRuje" TargetMode="External"/><Relationship Id="rId2286" Type="http://schemas.openxmlformats.org/officeDocument/2006/relationships/hyperlink" Target="http://goo.gl/maps/BFRG5" TargetMode="External"/><Relationship Id="rId2287" Type="http://schemas.openxmlformats.org/officeDocument/2006/relationships/hyperlink" Target="http://goo.gl/maps/fqfk5" TargetMode="External"/><Relationship Id="rId2288" Type="http://schemas.openxmlformats.org/officeDocument/2006/relationships/hyperlink" Target="http://goo.gl/maps/SBps1" TargetMode="External"/><Relationship Id="rId2289" Type="http://schemas.openxmlformats.org/officeDocument/2006/relationships/hyperlink" Target="http://goo.gl/maps/b2sga" TargetMode="External"/><Relationship Id="rId730" Type="http://schemas.openxmlformats.org/officeDocument/2006/relationships/hyperlink" Target="http://maps.google.com/maps?q=Josefstrasse+205,+Z%C3%BCrich,+Schweiz&amp;hl=en&amp;ie=UTF8&amp;ll=47.38638,8.522258&amp;spn=0.002855,0.004801&amp;sll=47.414556,8.564744&amp;sspn=0.002853,0.004801&amp;vpsrc=6&amp;hnear=Josefstrasse+205,+Escher+Wyss,+8005+Z%C3%BCrich,+Switzerland&amp;t=h&amp;z=18" TargetMode="External"/><Relationship Id="rId731" Type="http://schemas.openxmlformats.org/officeDocument/2006/relationships/hyperlink" Target="http://www.utovs.ch/" TargetMode="External"/><Relationship Id="rId732" Type="http://schemas.openxmlformats.org/officeDocument/2006/relationships/hyperlink" Target="http://www.kvatg.ch/" TargetMode="External"/><Relationship Id="rId733" Type="http://schemas.openxmlformats.org/officeDocument/2006/relationships/hyperlink" Target="http://stadtwerk.winterthur.ch/" TargetMode="External"/><Relationship Id="rId734" Type="http://schemas.openxmlformats.org/officeDocument/2006/relationships/hyperlink" Target="http://www.erzo.ch/" TargetMode="External"/><Relationship Id="rId735" Type="http://schemas.openxmlformats.org/officeDocument/2006/relationships/hyperlink" Target="http://www.vtvostschweiz.ch/" TargetMode="External"/><Relationship Id="rId736" Type="http://schemas.openxmlformats.org/officeDocument/2006/relationships/hyperlink" Target="http://www.vtvostschweiz.ch/" TargetMode="External"/><Relationship Id="rId737" Type="http://schemas.openxmlformats.org/officeDocument/2006/relationships/hyperlink" Target="http://www.abfall-oberwallis.ch/" TargetMode="External"/><Relationship Id="rId738" Type="http://schemas.openxmlformats.org/officeDocument/2006/relationships/hyperlink" Target="http://www.ewb.ch/" TargetMode="External"/><Relationship Id="rId739" Type="http://schemas.openxmlformats.org/officeDocument/2006/relationships/hyperlink" Target="http://www.kezo.ch/" TargetMode="External"/><Relationship Id="rId340" Type="http://schemas.openxmlformats.org/officeDocument/2006/relationships/hyperlink" Target="http://maps.google.com/maps?q=43.829167,-91.259444&amp;ll=43.829953,-91.259758&amp;spn=0.006083,0.009602&amp;t=h&amp;z=17&amp;vpsrc=6" TargetMode="External"/><Relationship Id="rId341" Type="http://schemas.openxmlformats.org/officeDocument/2006/relationships/hyperlink" Target="http://maps.google.nl/maps?q=64+Blueberry+Road,+Portland,+Maine+04102,+United+States&amp;hl=nl&amp;ll=43.654265,-70.333759&amp;spn=0.003082,0.004823&amp;sll=52.469397,5.509644&amp;sspn=5.288537,9.876709&amp;vpsrc=6&amp;hnear=64+Blueberry+Rd,+Portland,+Maine+04102,+Verenigde+Staten&amp;t" TargetMode="External"/><Relationship Id="rId342" Type="http://schemas.openxmlformats.org/officeDocument/2006/relationships/hyperlink" Target="http://ecomaine.org/" TargetMode="External"/><Relationship Id="rId343" Type="http://schemas.openxmlformats.org/officeDocument/2006/relationships/hyperlink" Target="http://maps.google.nl/maps?q=650+East+Highway+193,+Layton,+Utah+84041,+United+States&amp;hl=nl&amp;ll=41.109563,-111.955404&amp;spn=0.004516,0.004823&amp;sll=52.469397,5.509644&amp;sspn=5.288537,9.876709&amp;vpsrc=6&amp;hnear=650+Utah+193,+Layton,+Utah+84041,+Verenigde+Staten&amp;t=h&amp;z=" TargetMode="External"/><Relationship Id="rId344" Type="http://schemas.openxmlformats.org/officeDocument/2006/relationships/hyperlink" Target="http://www.swa.org/" TargetMode="External"/><Relationship Id="rId345" Type="http://schemas.openxmlformats.org/officeDocument/2006/relationships/hyperlink" Target="http://www.wheelabratortechnologies.com/" TargetMode="External"/><Relationship Id="rId346" Type="http://schemas.openxmlformats.org/officeDocument/2006/relationships/hyperlink" Target="http://maps.google.nl/maps?q=North+Jog+Road,+West+Palm+Beach,+FL,+United+States&amp;hl=nl&amp;ll=26.772482,-80.140897&amp;spn=0.007567,0.009645&amp;sll=52.469397,5.509644&amp;sspn=5.288537,9.876709&amp;vpsrc=6&amp;hnear=N+Jog+Rd,+West+Palm+Beach,+Palm+Beach,+Florida+33411,+Verenigde" TargetMode="External"/><Relationship Id="rId347" Type="http://schemas.openxmlformats.org/officeDocument/2006/relationships/hyperlink" Target="http://maps.google.nl/maps?q=North+Jog+Road,+West+Palm+Beach,+FL,+United+States&amp;hl=nl&amp;ll=26.772482,-80.140897&amp;spn=0.007567,0.009645&amp;sll=52.469397,5.509644&amp;sspn=5.288537,9.876709&amp;vpsrc=6&amp;hnear=N+Jog+Rd,+West+Palm+Beach,+Palm+Beach,+Florida+33411,+Verenigde" TargetMode="External"/><Relationship Id="rId348" Type="http://schemas.openxmlformats.org/officeDocument/2006/relationships/hyperlink" Target="http://maps.google.nl/maps?q=President+Street+Extension+%26+Kerr-Mcgee,&amp;hl=nl&amp;ll=32.076529,-81.029781&amp;spn=0.003591,0.004823&amp;sll=52.469397,5.509644&amp;sspn=5.288537,9.876709&amp;vpsrc=6&amp;hq=President+Street+Extension+%26+Kerr-Mcgee,&amp;hnear=Savannah,+Chatham+County," TargetMode="External"/><Relationship Id="rId349" Type="http://schemas.openxmlformats.org/officeDocument/2006/relationships/hyperlink" Target="http://maps.google.nl/maps?q=6510+Bay+Line+Drive,+Panama+City,+FL+32404&amp;hl=nl&amp;ll=30.265804,-85.521414&amp;spn=0.00366,0.004823&amp;sll=32.076529,-81.029781&amp;sspn=0.003591,0.004823&amp;vpsrc=6&amp;hnear=6510+Bayline+Dr,+Panama+City,+Florida+32404,+Verenigde+Staten&amp;t=h&amp;z=18" TargetMode="External"/><Relationship Id="rId1990" Type="http://schemas.openxmlformats.org/officeDocument/2006/relationships/hyperlink" Target="http://www.namahage.ne.jp/~hachirokocc/" TargetMode="External"/><Relationship Id="rId1991" Type="http://schemas.openxmlformats.org/officeDocument/2006/relationships/hyperlink" Target="http://goo.gl/maps/YX49m" TargetMode="External"/><Relationship Id="rId1992" Type="http://schemas.openxmlformats.org/officeDocument/2006/relationships/hyperlink" Target="http://www.kurinpia.or.jp/" TargetMode="External"/><Relationship Id="rId1993" Type="http://schemas.openxmlformats.org/officeDocument/2006/relationships/hyperlink" Target="http://goo.gl/maps/c4Ih4" TargetMode="External"/><Relationship Id="rId1994" Type="http://schemas.openxmlformats.org/officeDocument/2006/relationships/hyperlink" Target="http://goo.gl/maps/d3yJO" TargetMode="External"/><Relationship Id="rId1995" Type="http://schemas.openxmlformats.org/officeDocument/2006/relationships/hyperlink" Target="http://goo.gl/maps/Kpcrk" TargetMode="External"/><Relationship Id="rId1996" Type="http://schemas.openxmlformats.org/officeDocument/2006/relationships/hyperlink" Target="http://goo.gl/maps/TWVbt" TargetMode="External"/><Relationship Id="rId1997" Type="http://schemas.openxmlformats.org/officeDocument/2006/relationships/hyperlink" Target="http://goo.gl/maps/Bqebz" TargetMode="External"/><Relationship Id="rId1998" Type="http://schemas.openxmlformats.org/officeDocument/2006/relationships/hyperlink" Target="http://goo.gl/maps/uKwbX" TargetMode="External"/><Relationship Id="rId1999" Type="http://schemas.openxmlformats.org/officeDocument/2006/relationships/hyperlink" Target="http://goo.gl/maps/KRbs4" TargetMode="External"/><Relationship Id="rId2290" Type="http://schemas.openxmlformats.org/officeDocument/2006/relationships/hyperlink" Target="http://goo.gl/maps/OdqgT" TargetMode="External"/><Relationship Id="rId2291" Type="http://schemas.openxmlformats.org/officeDocument/2006/relationships/hyperlink" Target="http://goo.gl/maps/HONas" TargetMode="External"/><Relationship Id="rId2292" Type="http://schemas.openxmlformats.org/officeDocument/2006/relationships/hyperlink" Target="http://goo.gl/maps/ULQBD" TargetMode="External"/><Relationship Id="rId2293" Type="http://schemas.openxmlformats.org/officeDocument/2006/relationships/hyperlink" Target="http://goo.gl/maps/mxvfE" TargetMode="External"/><Relationship Id="rId2294" Type="http://schemas.openxmlformats.org/officeDocument/2006/relationships/hyperlink" Target="http://goo.gl/maps/4qWmh" TargetMode="External"/><Relationship Id="rId2295" Type="http://schemas.openxmlformats.org/officeDocument/2006/relationships/hyperlink" Target="http://goo.gl/maps/WFYBU" TargetMode="External"/><Relationship Id="rId2296" Type="http://schemas.openxmlformats.org/officeDocument/2006/relationships/hyperlink" Target="http://goo.gl/maps/DqzL7" TargetMode="External"/><Relationship Id="rId2297" Type="http://schemas.openxmlformats.org/officeDocument/2006/relationships/hyperlink" Target="http://goo.gl/maps/5CrER" TargetMode="External"/><Relationship Id="rId2298" Type="http://schemas.openxmlformats.org/officeDocument/2006/relationships/hyperlink" Target="http://goo.gl/maps/RGM8D" TargetMode="External"/><Relationship Id="rId2299" Type="http://schemas.openxmlformats.org/officeDocument/2006/relationships/hyperlink" Target="http://goo.gl/maps/V184a" TargetMode="External"/><Relationship Id="rId1200" Type="http://schemas.openxmlformats.org/officeDocument/2006/relationships/hyperlink" Target="http://www.mva-hamm.de/" TargetMode="External"/><Relationship Id="rId1201" Type="http://schemas.openxmlformats.org/officeDocument/2006/relationships/hyperlink" Target="http://www.amk-mhkw.de/" TargetMode="External"/><Relationship Id="rId1202" Type="http://schemas.openxmlformats.org/officeDocument/2006/relationships/hyperlink" Target="http://www.novergie.fr/page/groupe/usines/usine.php?id=27" TargetMode="External"/><Relationship Id="rId1203" Type="http://schemas.openxmlformats.org/officeDocument/2006/relationships/hyperlink" Target="http://goo.gl/maps/vQSdJ" TargetMode="External"/><Relationship Id="rId1204" Type="http://schemas.openxmlformats.org/officeDocument/2006/relationships/hyperlink" Target="http://www.novergie.fr/page/groupe/usines/usine.php?id=42" TargetMode="External"/><Relationship Id="rId1205" Type="http://schemas.openxmlformats.org/officeDocument/2006/relationships/hyperlink" Target="http://www.novergie.fr/" TargetMode="External"/><Relationship Id="rId1206" Type="http://schemas.openxmlformats.org/officeDocument/2006/relationships/hyperlink" Target="http://goo.gl/maps/ycEIp" TargetMode="External"/><Relationship Id="rId1207" Type="http://schemas.openxmlformats.org/officeDocument/2006/relationships/hyperlink" Target="http://goo.gl/maps/LYQj7" TargetMode="External"/><Relationship Id="rId740" Type="http://schemas.openxmlformats.org/officeDocument/2006/relationships/hyperlink" Target="http://maps.google.com/maps?q=Iltishofweg+40,+G%C3%B6ppingen,+Deutschland&amp;hl=en&amp;ie=UTF8&amp;ll=48.682365,9.671611&amp;spn=0.002784,0.004801&amp;sll=37.0625,-95.677068&amp;sspn=54.093296,78.662109&amp;vpsrc=6&amp;hnear=Iltishofweg+40,+Holzheim+73037+G%C3%B6ppingen,+Stuttgart,+Bad" TargetMode="External"/><Relationship Id="rId741" Type="http://schemas.openxmlformats.org/officeDocument/2006/relationships/hyperlink" Target="http://maps.google.com/maps?q=Bergmannstra%C3%9Fe+29,+Gro%C3%9Fr%C3%A4schen,+Deutschland&amp;hl=en&amp;ie=UTF8&amp;ll=51.580857,13.977613&amp;spn=0.00524,0.009602&amp;sll=48.682365,9.671611&amp;sspn=0.002784,0.004801&amp;vpsrc=6&amp;hnear=Bergmannstra%C3%9Fe+29,+Freienhufen+01983+Gro%C3" TargetMode="External"/><Relationship Id="rId742" Type="http://schemas.openxmlformats.org/officeDocument/2006/relationships/hyperlink" Target="http://maps.google.com/maps?q=Am+Pfannenofen+39,+Hagen,+Deutschland&amp;hl=en&amp;ll=51.377349,7.471658&amp;spn=0.002632,0.004801&amp;sll=51.580857,13.977613&amp;sspn=0.00524,0.009602&amp;vpsrc=6&amp;hnear=Am+Pfannenofen+39,+58097+Hagen,+Arnsberg,+Nordrhein-Westfalen,+Germany&amp;t=h&amp;z=" TargetMode="External"/><Relationship Id="rId743" Type="http://schemas.openxmlformats.org/officeDocument/2006/relationships/hyperlink" Target="http://maps.google.com/maps?q=Rugenberger+Damm+1,+Hamburg,+Deutschland&amp;hl=en&amp;ll=53.521068,9.934441&amp;spn=0.005014,0.009602&amp;sll=53.52107,9.93338&amp;sspn=0.010027,0.019205&amp;vpsrc=6&amp;hnear=Rugenberger+Damm+1,+Finkenwerder+21129+Hamburg,+Germany&amp;t=h&amp;z=17" TargetMode="External"/><Relationship Id="rId744" Type="http://schemas.openxmlformats.org/officeDocument/2006/relationships/hyperlink" Target="http://maps.google.com/maps?q=Schnackenburgallee+100,+Hamburg,+Deutschland&amp;hl=en&amp;ll=53.584891,9.911519&amp;spn=0.002503,0.004801&amp;sll=53.521068,9.934441&amp;sspn=0.005014,0.009602&amp;vpsrc=6&amp;hnear=Schnackenburgallee+100,+22525+Hamburg,+Germany&amp;t=h&amp;z=18" TargetMode="External"/><Relationship Id="rId745" Type="http://schemas.openxmlformats.org/officeDocument/2006/relationships/hyperlink" Target="http://maps.google.com/maps?q=52.098412,9.388697&amp;hl=en&amp;num=1&amp;t=h&amp;vpsrc=0&amp;z=17" TargetMode="External"/><Relationship Id="rId746" Type="http://schemas.openxmlformats.org/officeDocument/2006/relationships/hyperlink" Target="http://maps.google.com/maps?q=In+der+Aue+3,+Heringen%2FWerra,+Deutschland&amp;hl=en&amp;ll=50.893441,10.000911&amp;spn=0.00266,0.004801&amp;sll=52.098083,9.388912&amp;sspn=0.00518,0.009602&amp;vpsrc=6&amp;hnear=In+der+Aue+3,+36266+Heringen+(Werra),+Kassel,+Hessen,+Germany&amp;t=h&amp;z=18" TargetMode="External"/><Relationship Id="rId747" Type="http://schemas.openxmlformats.org/officeDocument/2006/relationships/hyperlink" Target="http://maps.google.com/maps?q=Am+Mailinger+Bach+141,+Ingolstadt,+Deutschland&amp;hl=en&amp;ll=48.764294,11.492858&amp;spn=0.005559,0.009602&amp;sll=50.893441,10.000911&amp;sspn=0.00266,0.004801&amp;vpsrc=6&amp;hnear=Am+Mailinger+Bach+141,+Germany&amp;t=h&amp;z=17" TargetMode="External"/><Relationship Id="rId748" Type="http://schemas.openxmlformats.org/officeDocument/2006/relationships/hyperlink" Target="http://maps.google.com/maps?q=Lervangen+1-3,+Taastrup,+Hovedstaden,+Danmark&amp;hl=en&amp;ll=55.65998,12.255689&amp;spn=0.002379,0.004801&amp;sll=48.764294,11.492858&amp;sspn=0.005559,0.009602&amp;vpsrc=6&amp;hnear=Lervangen+1,+2630+Taastrup,+Denmark&amp;t=h&amp;z=18" TargetMode="External"/><Relationship Id="rId749" Type="http://schemas.openxmlformats.org/officeDocument/2006/relationships/hyperlink" Target="http://maps.google.com/maps?q=Bronzevej+6,+Kolding,+Danmark&amp;hl=en&amp;ll=55.511451,9.446504&amp;spn=0.002388,0.004801&amp;sll=55.65998,12.255689&amp;sspn=0.002379,0.004801&amp;vpsrc=6&amp;hnear=Bronzevej+6,+6000+Kolding,+Denmark&amp;t=h&amp;z=18" TargetMode="External"/><Relationship Id="rId350" Type="http://schemas.openxmlformats.org/officeDocument/2006/relationships/hyperlink" Target="http://maps.google.nl/maps?q=600+Morgan+Boulevard,+Camden,+NJ+08104,+United+States&amp;hl=nl&amp;ll=39.910098,-75.116132&amp;spn=0.006501,0.009645&amp;sll=52.469397,5.509644&amp;sspn=5.288537,9.876709&amp;vpsrc=6&amp;hnear=600+Morgan+St,+Camden,+New+Jersey+08104,+Verenigde+Staten&amp;t=" TargetMode="External"/><Relationship Id="rId351" Type="http://schemas.openxmlformats.org/officeDocument/2006/relationships/hyperlink" Target="http://pcfacc.com/" TargetMode="External"/><Relationship Id="rId352" Type="http://schemas.openxmlformats.org/officeDocument/2006/relationships/hyperlink" Target="http://www.lacsd.org/" TargetMode="External"/><Relationship Id="rId353" Type="http://schemas.openxmlformats.org/officeDocument/2006/relationships/hyperlink" Target="http://www.wheelabratortechnologies.com/" TargetMode="External"/><Relationship Id="rId354" Type="http://schemas.openxmlformats.org/officeDocument/2006/relationships/hyperlink" Target="http://www.wheelabratortechnologies.com/" TargetMode="External"/><Relationship Id="rId355" Type="http://schemas.openxmlformats.org/officeDocument/2006/relationships/hyperlink" Target="http://maps.google.nl/maps?q=5926+Sheila+Street,+Commerce,+CA,+United+States&amp;hl=nl&amp;ll=33.99487,-118.152975&amp;spn=0.003514,0.004823&amp;sll=52.469397,5.509644&amp;sspn=5.288537,9.876709&amp;vpsrc=6&amp;hnear=5926+Sheila+St,+Commerce,+Los+Angeles,+California+90040,+Verenigde" TargetMode="External"/><Relationship Id="rId356" Type="http://schemas.openxmlformats.org/officeDocument/2006/relationships/hyperlink" Target="http://www.cityofames.org/" TargetMode="External"/><Relationship Id="rId357" Type="http://schemas.openxmlformats.org/officeDocument/2006/relationships/hyperlink" Target="http://maps.google.nl/maps?q=110+Center+Avenue,+Ames,+IA+50010,+United+States&amp;hl=nl&amp;ll=42.023287,-93.60616&amp;spn=0.001574,0.002411&amp;sll=34.003435,-118.146973&amp;sspn=0.224847,0.308647&amp;vpsrc=6&amp;hnear=110+Center+Ave,+Ames,+Iowa+50010,+Verenigde+Staten&amp;t=h&amp;z=19" TargetMode="External"/><Relationship Id="rId358" Type="http://schemas.openxmlformats.org/officeDocument/2006/relationships/hyperlink" Target="http://maps.google.nl/maps?q=mid-maine+waste+action+corporation&amp;hl=nl&amp;ll=44.067576,-70.260932&amp;spn=0.003045,0.004823&amp;safe=off&amp;fb=1&amp;gl=nl&amp;hq=mid-maine+waste+action+corporation&amp;view=map&amp;cid=18171174311122420591&amp;t=h&amp;z=18&amp;vpsrc=6" TargetMode="External"/><Relationship Id="rId359" Type="http://schemas.openxmlformats.org/officeDocument/2006/relationships/hyperlink" Target="http://www.xcelenergy.com/" TargetMode="External"/><Relationship Id="rId1208" Type="http://schemas.openxmlformats.org/officeDocument/2006/relationships/hyperlink" Target="http://goo.gl/maps/8yUR2" TargetMode="External"/><Relationship Id="rId1209" Type="http://schemas.openxmlformats.org/officeDocument/2006/relationships/hyperlink" Target="http://goo.gl/maps/9ws0g" TargetMode="External"/><Relationship Id="rId1600" Type="http://schemas.openxmlformats.org/officeDocument/2006/relationships/hyperlink" Target="http://www.haruoka-center.com/" TargetMode="External"/><Relationship Id="rId1601" Type="http://schemas.openxmlformats.org/officeDocument/2006/relationships/hyperlink" Target="http://goo.gl/maps/9HldB" TargetMode="External"/><Relationship Id="rId1602" Type="http://schemas.openxmlformats.org/officeDocument/2006/relationships/hyperlink" Target="http://goo.gl/maps/yaUwZ" TargetMode="External"/><Relationship Id="rId1603" Type="http://schemas.openxmlformats.org/officeDocument/2006/relationships/hyperlink" Target="http://goo.gl/maps/hJMzh" TargetMode="External"/><Relationship Id="rId1604" Type="http://schemas.openxmlformats.org/officeDocument/2006/relationships/hyperlink" Target="http://goo.gl/maps/vXfs4" TargetMode="External"/><Relationship Id="rId1605" Type="http://schemas.openxmlformats.org/officeDocument/2006/relationships/hyperlink" Target="http://c101m88q.securesites.net/" TargetMode="External"/><Relationship Id="rId1606" Type="http://schemas.openxmlformats.org/officeDocument/2006/relationships/hyperlink" Target="http://goo.gl/maps/wrpfk" TargetMode="External"/><Relationship Id="rId1607" Type="http://schemas.openxmlformats.org/officeDocument/2006/relationships/hyperlink" Target="http://goo.gl/maps/GmLI9" TargetMode="External"/><Relationship Id="rId1608" Type="http://schemas.openxmlformats.org/officeDocument/2006/relationships/hyperlink" Target="http://goo.gl/maps/8tpwS" TargetMode="External"/><Relationship Id="rId1609" Type="http://schemas.openxmlformats.org/officeDocument/2006/relationships/hyperlink" Target="http://goo.gl/maps/wy76s" TargetMode="External"/><Relationship Id="rId1210" Type="http://schemas.openxmlformats.org/officeDocument/2006/relationships/hyperlink" Target="http://goo.gl/maps/tBKRt" TargetMode="External"/><Relationship Id="rId1211" Type="http://schemas.openxmlformats.org/officeDocument/2006/relationships/hyperlink" Target="http://goo.gl/maps/sD8Um" TargetMode="External"/><Relationship Id="rId750" Type="http://schemas.openxmlformats.org/officeDocument/2006/relationships/hyperlink" Target="http://maps.google.com/maps?q=Kalorievej+9,+Gren%C3%A5,+Danmark&amp;hl=en&amp;ie=UTF8&amp;ll=56.422879,10.906624&amp;spn=0.001166,0.002401&amp;sll=55.511451,9.446504&amp;sspn=0.002388,0.004801&amp;vpsrc=6&amp;hnear=Kalorievej+9,+8500+Gren%C3%A5,+Denmark&amp;t=h&amp;z=19" TargetMode="External"/><Relationship Id="rId751" Type="http://schemas.openxmlformats.org/officeDocument/2006/relationships/hyperlink" Target="http://maps.google.com/maps?q=47.225882,5.971032&amp;hl=en&amp;num=1&amp;t=h&amp;vpsrc=0&amp;z=18" TargetMode="External"/><Relationship Id="rId752" Type="http://schemas.openxmlformats.org/officeDocument/2006/relationships/hyperlink" Target="http://maps.google.com/maps?q=43.630838,-1.398767&amp;hl=en&amp;num=1&amp;t=h&amp;vpsrc=0&amp;z=19" TargetMode="External"/><Relationship Id="rId753" Type="http://schemas.openxmlformats.org/officeDocument/2006/relationships/hyperlink" Target="http://maps.google.com/maps?q=651+Rue+de+la+Motte+Petree,+Saran,+France&amp;hl=en&amp;ll=47.955509,1.863642&amp;spn=0.005648,0.009602&amp;sll=43.630676,-1.398826&amp;sspn=0.001526,0.002401&amp;vpsrc=6&amp;hnear=651+Rue+de+la+Motte+Petree,+45770+Saran,+Loiret,+Centre,+France&amp;t=h&amp;z=17" TargetMode="External"/><Relationship Id="rId754" Type="http://schemas.openxmlformats.org/officeDocument/2006/relationships/hyperlink" Target="http://maps.google.com/maps?q=1+Rue+de+Tissonvilliers,+Sarcelles,+France&amp;hl=en&amp;ie=UTF8&amp;ll=48.99906,2.387542&amp;spn=0.002766,0.004801&amp;sll=47.955509,1.863642&amp;sspn=0.005648,0.009602&amp;vpsrc=6&amp;hnear=1+Rue+de+Tissonvilliers,+95200+Sarcelles,+Val-d'Oise,+%C3%8Ele-de" TargetMode="External"/><Relationship Id="rId755" Type="http://schemas.openxmlformats.org/officeDocument/2006/relationships/hyperlink" Target="http://maps.google.com/maps?q=48.825754,7.753177&amp;hl=en&amp;num=1&amp;t=h&amp;vpsrc=0&amp;z=18" TargetMode="External"/><Relationship Id="rId756" Type="http://schemas.openxmlformats.org/officeDocument/2006/relationships/hyperlink" Target="http://www.tekniskaverkenikiruna.se/" TargetMode="External"/><Relationship Id="rId757" Type="http://schemas.openxmlformats.org/officeDocument/2006/relationships/hyperlink" Target="http://maps.google.com/maps?q=V%C3%A4rmeverksv%C3%A4gen+12,+Kiruna,+Sverige&amp;hl=en&amp;ie=UTF8&amp;sll=37.0625,-95.677068&amp;sspn=54.093296,78.662109&amp;vpsrc=0&amp;hnear=V%C3%A4rmeverksv%C3%A4gen+12,+981+38+Kiruna,+Sweden&amp;t=h&amp;z=16" TargetMode="External"/><Relationship Id="rId758" Type="http://schemas.openxmlformats.org/officeDocument/2006/relationships/hyperlink" Target="http://maps.google.com/maps?q=40.462124,49.898937&amp;hl=en&amp;num=1&amp;t=h&amp;vpsrc=0&amp;z=18" TargetMode="External"/><Relationship Id="rId759" Type="http://schemas.openxmlformats.org/officeDocument/2006/relationships/hyperlink" Target="http://maps.google.com/maps?q=30.646903,104.283385&amp;hl=en&amp;num=1&amp;t=h&amp;vpsrc=0&amp;z=17" TargetMode="External"/><Relationship Id="rId360" Type="http://schemas.openxmlformats.org/officeDocument/2006/relationships/hyperlink" Target="http://maps.google.nl/maps?q=Ashland,+Wisconsin,+Verenigde+Staten&amp;hl=nl&amp;ll=46.586923,-90.901126&amp;spn=0.005825,0.009645&amp;sll=51.604372,2.680664&amp;sspn=5.391719,9.876709&amp;vpsrc=6&amp;hnear=Ashland,+Ashland+County,+Wisconsin,+Verenigde+Staten&amp;t=h&amp;z=17" TargetMode="External"/><Relationship Id="rId361" Type="http://schemas.openxmlformats.org/officeDocument/2006/relationships/hyperlink" Target="http://maps.google.nl/maps?q=2801+State+Route+481,+Fulton,+NY+13069&amp;hl=nl&amp;sll=52.469397,5.509644&amp;sspn=5.288537,9.876709&amp;vpsrc=0&amp;hnear=2801+New+York+481,+Fulton,+New+York+13069,+Verenigde+Staten&amp;t=h&amp;z=16" TargetMode="External"/><Relationship Id="rId362" Type="http://schemas.openxmlformats.org/officeDocument/2006/relationships/hyperlink" Target="http://barronwi.govoffice3.com/" TargetMode="External"/><Relationship Id="rId363" Type="http://schemas.openxmlformats.org/officeDocument/2006/relationships/hyperlink" Target="http://www.xcelenergy.com/" TargetMode="External"/><Relationship Id="rId364" Type="http://schemas.openxmlformats.org/officeDocument/2006/relationships/hyperlink" Target="http://www.wheelabratortechnologies.com/" TargetMode="External"/><Relationship Id="rId365" Type="http://schemas.openxmlformats.org/officeDocument/2006/relationships/hyperlink" Target="http://www.covantaenergy.com/" TargetMode="External"/><Relationship Id="rId366" Type="http://schemas.openxmlformats.org/officeDocument/2006/relationships/hyperlink" Target="http://www.covantaenergy.com/" TargetMode="External"/><Relationship Id="rId367" Type="http://schemas.openxmlformats.org/officeDocument/2006/relationships/hyperlink" Target="http://www.covantaenergy.com/" TargetMode="External"/><Relationship Id="rId368" Type="http://schemas.openxmlformats.org/officeDocument/2006/relationships/hyperlink" Target="http://www.covantaenergy.com/" TargetMode="External"/><Relationship Id="rId369" Type="http://schemas.openxmlformats.org/officeDocument/2006/relationships/hyperlink" Target="http://www.covantaenergy.com/" TargetMode="External"/><Relationship Id="rId1212" Type="http://schemas.openxmlformats.org/officeDocument/2006/relationships/hyperlink" Target="http://goo.gl/maps/dwPqI" TargetMode="External"/><Relationship Id="rId1213" Type="http://schemas.openxmlformats.org/officeDocument/2006/relationships/hyperlink" Target="http://goo.gl/maps/3CCQS" TargetMode="External"/><Relationship Id="rId1214" Type="http://schemas.openxmlformats.org/officeDocument/2006/relationships/hyperlink" Target="http://goo.gl/maps/Szwub" TargetMode="External"/><Relationship Id="rId1215" Type="http://schemas.openxmlformats.org/officeDocument/2006/relationships/hyperlink" Target="http://goo.gl/maps/nxK7i" TargetMode="External"/><Relationship Id="rId1216" Type="http://schemas.openxmlformats.org/officeDocument/2006/relationships/hyperlink" Target="http://www.sinoe.org:8080/exploitgeneassistee/consultActeurService/consultActeur.php?IDACT=1373" TargetMode="External"/><Relationship Id="rId1217" Type="http://schemas.openxmlformats.org/officeDocument/2006/relationships/hyperlink" Target="http://goo.gl/maps/0FpFF" TargetMode="External"/><Relationship Id="rId1218" Type="http://schemas.openxmlformats.org/officeDocument/2006/relationships/hyperlink" Target="http://goo.gl/maps/jH8H6" TargetMode="External"/><Relationship Id="rId1219" Type="http://schemas.openxmlformats.org/officeDocument/2006/relationships/hyperlink" Target="http://goo.gl/maps/fbam6" TargetMode="External"/><Relationship Id="rId1610" Type="http://schemas.openxmlformats.org/officeDocument/2006/relationships/hyperlink" Target="http://goo.gl/maps/ICkGS" TargetMode="External"/><Relationship Id="rId1611" Type="http://schemas.openxmlformats.org/officeDocument/2006/relationships/hyperlink" Target="http://www.city.tamba.hyogo.jp/" TargetMode="External"/><Relationship Id="rId1612" Type="http://schemas.openxmlformats.org/officeDocument/2006/relationships/hyperlink" Target="http://www.city.shiogama.miyagi.jp/" TargetMode="External"/><Relationship Id="rId1613" Type="http://schemas.openxmlformats.org/officeDocument/2006/relationships/hyperlink" Target="http://goo.gl/maps/gYSLc" TargetMode="External"/><Relationship Id="rId1614" Type="http://schemas.openxmlformats.org/officeDocument/2006/relationships/hyperlink" Target="http://www.city.kobe.lg.jp/" TargetMode="External"/><Relationship Id="rId1615" Type="http://schemas.openxmlformats.org/officeDocument/2006/relationships/hyperlink" Target="http://www.city.kobe.lg.jp/" TargetMode="External"/><Relationship Id="rId1616" Type="http://schemas.openxmlformats.org/officeDocument/2006/relationships/hyperlink" Target="http://www.city.kobe.lg.jp/" TargetMode="External"/><Relationship Id="rId1617" Type="http://schemas.openxmlformats.org/officeDocument/2006/relationships/hyperlink" Target="http://www.city.kobe.lg.jp/" TargetMode="External"/><Relationship Id="rId1618" Type="http://schemas.openxmlformats.org/officeDocument/2006/relationships/hyperlink" Target="http://www.city.kobe.lg.jp/" TargetMode="External"/><Relationship Id="rId1619" Type="http://schemas.openxmlformats.org/officeDocument/2006/relationships/hyperlink" Target="http://goo.gl/maps/WHZ81" TargetMode="External"/><Relationship Id="rId1220" Type="http://schemas.openxmlformats.org/officeDocument/2006/relationships/hyperlink" Target="http://www.usine-arcenciel.fr/" TargetMode="External"/><Relationship Id="rId1221" Type="http://schemas.openxmlformats.org/officeDocument/2006/relationships/hyperlink" Target="http://goo.gl/maps/XNbze" TargetMode="External"/><Relationship Id="rId760" Type="http://schemas.openxmlformats.org/officeDocument/2006/relationships/hyperlink" Target="http://maps.google.com/maps?q=24.724604,118.276438&amp;hl=en&amp;num=1&amp;t=h&amp;vpsrc=0&amp;z=18" TargetMode="External"/><Relationship Id="rId761" Type="http://schemas.openxmlformats.org/officeDocument/2006/relationships/hyperlink" Target="http://maps.google.com/maps?q=30.461182,120.534723&amp;hl=en&amp;num=1&amp;t=h&amp;vpsrc=0&amp;z=18" TargetMode="External"/><Relationship Id="rId762" Type="http://schemas.openxmlformats.org/officeDocument/2006/relationships/hyperlink" Target="http://maps.google.com/maps?q=Tianjin,+China&amp;hl=en&amp;ll=39.118408,117.44359&amp;spn=0.052341,0.076818&amp;sll=37.0625,-95.677068&amp;sspn=54.093296,78.662109&amp;vpsrc=6&amp;hnear=Tianjin,+China&amp;t=h&amp;z=14" TargetMode="External"/><Relationship Id="rId763" Type="http://schemas.openxmlformats.org/officeDocument/2006/relationships/hyperlink" Target="http://maps.google.com/maps?q=28.625044,77.325414&amp;hl=en&amp;num=1&amp;t=h&amp;vpsrc=0&amp;z=17" TargetMode="External"/><Relationship Id="rId764" Type="http://schemas.openxmlformats.org/officeDocument/2006/relationships/hyperlink" Target="http://maps.google.com/maps?q=28.552815,77.279897&amp;hl=en&amp;num=1&amp;t=h&amp;vpsrc=0&amp;z=19" TargetMode="External"/><Relationship Id="rId765" Type="http://schemas.openxmlformats.org/officeDocument/2006/relationships/hyperlink" Target="http://maps.google.com/maps?q=29.968282,122.088554&amp;hl=en&amp;num=1&amp;t=h&amp;vpsrc=0&amp;z=16" TargetMode="External"/><Relationship Id="rId766" Type="http://schemas.openxmlformats.org/officeDocument/2006/relationships/hyperlink" Target="http://maps.google.com/maps?q=22.728107,113.386599&amp;hl=en&amp;num=1&amp;t=h&amp;vpsrc=0&amp;z=18" TargetMode="External"/><Relationship Id="rId767" Type="http://schemas.openxmlformats.org/officeDocument/2006/relationships/hyperlink" Target="http://maps.google.com/maps?q=30.689833,113.96248&amp;hl=en&amp;num=1&amp;t=h&amp;vpsrc=0&amp;z=17" TargetMode="External"/><Relationship Id="rId768" Type="http://schemas.openxmlformats.org/officeDocument/2006/relationships/hyperlink" Target="http://maps.google.com/maps?q=28.13605,120.54917&amp;hl=en&amp;num=1&amp;t=h&amp;vpsrc=0&amp;z=18" TargetMode="External"/><Relationship Id="rId769" Type="http://schemas.openxmlformats.org/officeDocument/2006/relationships/hyperlink" Target="http://www.cg-ep.com/operations/wte.plant" TargetMode="External"/><Relationship Id="rId370" Type="http://schemas.openxmlformats.org/officeDocument/2006/relationships/hyperlink" Target="http://www.covantaenergy.com/" TargetMode="External"/><Relationship Id="rId371" Type="http://schemas.openxmlformats.org/officeDocument/2006/relationships/hyperlink" Target="http://www.covantaenergy.com/" TargetMode="External"/><Relationship Id="rId372" Type="http://schemas.openxmlformats.org/officeDocument/2006/relationships/hyperlink" Target="http://www.covantaenergy.com/" TargetMode="External"/><Relationship Id="rId373" Type="http://schemas.openxmlformats.org/officeDocument/2006/relationships/hyperlink" Target="http://www.covantaenergy.com/" TargetMode="External"/><Relationship Id="rId374" Type="http://schemas.openxmlformats.org/officeDocument/2006/relationships/hyperlink" Target="http://www.covantaenergy.com/" TargetMode="External"/><Relationship Id="rId375" Type="http://schemas.openxmlformats.org/officeDocument/2006/relationships/hyperlink" Target="http://www.covantaenergy.com/" TargetMode="External"/><Relationship Id="rId376" Type="http://schemas.openxmlformats.org/officeDocument/2006/relationships/hyperlink" Target="http://www.covantaenergy.com/" TargetMode="External"/><Relationship Id="rId377" Type="http://schemas.openxmlformats.org/officeDocument/2006/relationships/hyperlink" Target="http://www.covantaenergy.com/" TargetMode="External"/><Relationship Id="rId378" Type="http://schemas.openxmlformats.org/officeDocument/2006/relationships/hyperlink" Target="http://www.crra.org/pages/proj_midconn_facilities.htm" TargetMode="External"/><Relationship Id="rId379" Type="http://schemas.openxmlformats.org/officeDocument/2006/relationships/hyperlink" Target="http://www.covantaenergy.com/" TargetMode="External"/><Relationship Id="rId1222" Type="http://schemas.openxmlformats.org/officeDocument/2006/relationships/hyperlink" Target="http://goo.gl/maps/cIilv" TargetMode="External"/><Relationship Id="rId1223" Type="http://schemas.openxmlformats.org/officeDocument/2006/relationships/hyperlink" Target="http://goo.gl/maps/dq3WF" TargetMode="External"/><Relationship Id="rId1224" Type="http://schemas.openxmlformats.org/officeDocument/2006/relationships/hyperlink" Target="http://goo.gl/maps/iV1jd" TargetMode="External"/><Relationship Id="rId1225" Type="http://schemas.openxmlformats.org/officeDocument/2006/relationships/hyperlink" Target="http://www.rohr.fr/incinera.htm" TargetMode="External"/><Relationship Id="rId1226" Type="http://schemas.openxmlformats.org/officeDocument/2006/relationships/hyperlink" Target="http://www.grand-dijon.fr/" TargetMode="External"/><Relationship Id="rId1227" Type="http://schemas.openxmlformats.org/officeDocument/2006/relationships/hyperlink" Target="http://www.evere.fr/" TargetMode="External"/><Relationship Id="rId1228" Type="http://schemas.openxmlformats.org/officeDocument/2006/relationships/hyperlink" Target="http://goo.gl/maps/uPi5w" TargetMode="External"/><Relationship Id="rId1229" Type="http://schemas.openxmlformats.org/officeDocument/2006/relationships/hyperlink" Target="http://goo.gl/maps/scoiy" TargetMode="External"/><Relationship Id="rId2300" Type="http://schemas.openxmlformats.org/officeDocument/2006/relationships/hyperlink" Target="http://goo.gl/maps/SY9OS" TargetMode="External"/><Relationship Id="rId2301" Type="http://schemas.openxmlformats.org/officeDocument/2006/relationships/hyperlink" Target="http://goo.gl/maps/5l5ad" TargetMode="External"/><Relationship Id="rId2302" Type="http://schemas.openxmlformats.org/officeDocument/2006/relationships/hyperlink" Target="http://goo.gl/maps/8iWYB" TargetMode="External"/><Relationship Id="rId2303" Type="http://schemas.openxmlformats.org/officeDocument/2006/relationships/hyperlink" Target="http://goo.gl/maps/OFxej" TargetMode="External"/><Relationship Id="rId2304" Type="http://schemas.openxmlformats.org/officeDocument/2006/relationships/hyperlink" Target="http://goo.gl/maps/n5PqQ" TargetMode="External"/><Relationship Id="rId2305" Type="http://schemas.openxmlformats.org/officeDocument/2006/relationships/hyperlink" Target="http://goo.gl/maps/ucjQT" TargetMode="External"/><Relationship Id="rId2306" Type="http://schemas.openxmlformats.org/officeDocument/2006/relationships/hyperlink" Target="http://goo.gl/maps/DLUKx" TargetMode="External"/><Relationship Id="rId2307" Type="http://schemas.openxmlformats.org/officeDocument/2006/relationships/hyperlink" Target="http://goo.gl/maps/Xqc2V" TargetMode="External"/><Relationship Id="rId2308" Type="http://schemas.openxmlformats.org/officeDocument/2006/relationships/hyperlink" Target="http://goo.gl/maps/mi6Lj" TargetMode="External"/><Relationship Id="rId2309" Type="http://schemas.openxmlformats.org/officeDocument/2006/relationships/hyperlink" Target="http://goo.gl/maps/JbIIx" TargetMode="External"/><Relationship Id="rId1620" Type="http://schemas.openxmlformats.org/officeDocument/2006/relationships/hyperlink" Target="http://goo.gl/maps/4gdyS" TargetMode="External"/><Relationship Id="rId1621" Type="http://schemas.openxmlformats.org/officeDocument/2006/relationships/hyperlink" Target="http://www.minamikawachi-kankyo.or.jp/" TargetMode="External"/><Relationship Id="rId1622" Type="http://schemas.openxmlformats.org/officeDocument/2006/relationships/hyperlink" Target="http://goo.gl/maps/G0Jk6" TargetMode="External"/><Relationship Id="rId1623" Type="http://schemas.openxmlformats.org/officeDocument/2006/relationships/hyperlink" Target="http://www.minamikawachi-kankyo.or.jp/sisetsu/dai1_sisetsu.html" TargetMode="External"/><Relationship Id="rId1624" Type="http://schemas.openxmlformats.org/officeDocument/2006/relationships/hyperlink" Target="http://goo.gl/maps/XiVEq" TargetMode="External"/><Relationship Id="rId1625" Type="http://schemas.openxmlformats.org/officeDocument/2006/relationships/hyperlink" Target="http://goo.gl/maps/fRxhE" TargetMode="External"/><Relationship Id="rId1626" Type="http://schemas.openxmlformats.org/officeDocument/2006/relationships/hyperlink" Target="http://goo.gl/maps/ENWhw" TargetMode="External"/><Relationship Id="rId1627" Type="http://schemas.openxmlformats.org/officeDocument/2006/relationships/hyperlink" Target="http://www.city.akashi.lg.jp/kankyou/index.html" TargetMode="External"/><Relationship Id="rId1628" Type="http://schemas.openxmlformats.org/officeDocument/2006/relationships/hyperlink" Target="http://goo.gl/maps/nBHR2" TargetMode="External"/><Relationship Id="rId1629" Type="http://schemas.openxmlformats.org/officeDocument/2006/relationships/hyperlink" Target="http://goo.gl/maps/xO1ab" TargetMode="External"/><Relationship Id="rId1230" Type="http://schemas.openxmlformats.org/officeDocument/2006/relationships/hyperlink" Target="http://goo.gl/maps/OheLN" TargetMode="External"/><Relationship Id="rId1231" Type="http://schemas.openxmlformats.org/officeDocument/2006/relationships/hyperlink" Target="http://goo.gl/maps/cfWrb" TargetMode="External"/><Relationship Id="rId770" Type="http://schemas.openxmlformats.org/officeDocument/2006/relationships/hyperlink" Target="http://www.satom-monthey.ch/" TargetMode="External"/><Relationship Id="rId771" Type="http://schemas.openxmlformats.org/officeDocument/2006/relationships/hyperlink" Target="http://www.ivago.be/" TargetMode="External"/><Relationship Id="rId772" Type="http://schemas.openxmlformats.org/officeDocument/2006/relationships/hyperlink" Target="http://www.ebchinaintl.com/" TargetMode="External"/><Relationship Id="rId773" Type="http://schemas.openxmlformats.org/officeDocument/2006/relationships/hyperlink" Target="http://www.ebchinaintl.com/" TargetMode="External"/><Relationship Id="rId774" Type="http://schemas.openxmlformats.org/officeDocument/2006/relationships/hyperlink" Target="http://www.ebchinaintl.com/" TargetMode="External"/><Relationship Id="rId775" Type="http://schemas.openxmlformats.org/officeDocument/2006/relationships/hyperlink" Target="http://www.ebchinaintl.com/" TargetMode="External"/><Relationship Id="rId776" Type="http://schemas.openxmlformats.org/officeDocument/2006/relationships/hyperlink" Target="http://www.ebchinaintl.com/" TargetMode="External"/><Relationship Id="rId777" Type="http://schemas.openxmlformats.org/officeDocument/2006/relationships/hyperlink" Target="http://www.ebchinaintl.com/" TargetMode="External"/><Relationship Id="rId778" Type="http://schemas.openxmlformats.org/officeDocument/2006/relationships/hyperlink" Target="http://www.ebchinaintl.com/" TargetMode="External"/><Relationship Id="rId779" Type="http://schemas.openxmlformats.org/officeDocument/2006/relationships/hyperlink" Target="http://www.ebchinaintl.com/" TargetMode="External"/><Relationship Id="rId380" Type="http://schemas.openxmlformats.org/officeDocument/2006/relationships/hyperlink" Target="http://www.covantaenergy.com/" TargetMode="External"/><Relationship Id="rId381" Type="http://schemas.openxmlformats.org/officeDocument/2006/relationships/hyperlink" Target="http://www.covantaenergy.com/" TargetMode="External"/><Relationship Id="rId382" Type="http://schemas.openxmlformats.org/officeDocument/2006/relationships/hyperlink" Target="http://www.covantaenergy.com/" TargetMode="External"/><Relationship Id="rId383" Type="http://schemas.openxmlformats.org/officeDocument/2006/relationships/hyperlink" Target="http://www.covantaenergy.com/" TargetMode="External"/><Relationship Id="rId384" Type="http://schemas.openxmlformats.org/officeDocument/2006/relationships/hyperlink" Target="http://www.covantaenergy.com/" TargetMode="External"/><Relationship Id="rId385" Type="http://schemas.openxmlformats.org/officeDocument/2006/relationships/hyperlink" Target="http://www.covantaenergy.com/" TargetMode="External"/><Relationship Id="rId386" Type="http://schemas.openxmlformats.org/officeDocument/2006/relationships/hyperlink" Target="http://www.covantaenergy.com/" TargetMode="External"/><Relationship Id="rId387" Type="http://schemas.openxmlformats.org/officeDocument/2006/relationships/hyperlink" Target="http://www.covantaenergy.com/" TargetMode="External"/><Relationship Id="rId388" Type="http://schemas.openxmlformats.org/officeDocument/2006/relationships/hyperlink" Target="http://www.covantaenergy.com/" TargetMode="External"/><Relationship Id="rId389" Type="http://schemas.openxmlformats.org/officeDocument/2006/relationships/hyperlink" Target="http://www.covantaenergy.com/" TargetMode="External"/><Relationship Id="rId1232" Type="http://schemas.openxmlformats.org/officeDocument/2006/relationships/hyperlink" Target="http://goo.gl/maps/zWWjg" TargetMode="External"/><Relationship Id="rId1233" Type="http://schemas.openxmlformats.org/officeDocument/2006/relationships/hyperlink" Target="http://goo.gl/maps/xjFfh" TargetMode="External"/><Relationship Id="rId1234" Type="http://schemas.openxmlformats.org/officeDocument/2006/relationships/hyperlink" Target="http://goo.gl/maps/BFK7x" TargetMode="External"/><Relationship Id="rId1235" Type="http://schemas.openxmlformats.org/officeDocument/2006/relationships/hyperlink" Target="http://goo.gl/maps/4lzNI" TargetMode="External"/><Relationship Id="rId1236" Type="http://schemas.openxmlformats.org/officeDocument/2006/relationships/hyperlink" Target="http://goo.gl/maps/qfOwG" TargetMode="External"/><Relationship Id="rId1237" Type="http://schemas.openxmlformats.org/officeDocument/2006/relationships/hyperlink" Target="http://goo.gl/maps/aYqBz" TargetMode="External"/><Relationship Id="rId1238" Type="http://schemas.openxmlformats.org/officeDocument/2006/relationships/hyperlink" Target="http://goo.gl/maps/rchMj" TargetMode="External"/><Relationship Id="rId1239" Type="http://schemas.openxmlformats.org/officeDocument/2006/relationships/hyperlink" Target="http://goo.gl/maps/cp0Ko" TargetMode="External"/><Relationship Id="rId2310" Type="http://schemas.openxmlformats.org/officeDocument/2006/relationships/hyperlink" Target="http://www.kitaharima-midorien.jp/" TargetMode="External"/><Relationship Id="rId2311" Type="http://schemas.openxmlformats.org/officeDocument/2006/relationships/hyperlink" Target="http://goo.gl/maps/UumAo" TargetMode="External"/><Relationship Id="rId2312" Type="http://schemas.openxmlformats.org/officeDocument/2006/relationships/hyperlink" Target="http://goo.gl/maps/KKNFC" TargetMode="External"/><Relationship Id="rId2313" Type="http://schemas.openxmlformats.org/officeDocument/2006/relationships/hyperlink" Target="http://goo.gl/maps/n1Ffy" TargetMode="External"/><Relationship Id="rId2314" Type="http://schemas.openxmlformats.org/officeDocument/2006/relationships/hyperlink" Target="http://goo.gl/maps/lDnLR" TargetMode="External"/><Relationship Id="rId2315" Type="http://schemas.openxmlformats.org/officeDocument/2006/relationships/hyperlink" Target="http://goo.gl/maps/B6i9f" TargetMode="External"/><Relationship Id="rId2316" Type="http://schemas.openxmlformats.org/officeDocument/2006/relationships/hyperlink" Target="http://goo.gl/maps/sCLly" TargetMode="External"/><Relationship Id="rId2317" Type="http://schemas.openxmlformats.org/officeDocument/2006/relationships/hyperlink" Target="http://goo.gl/maps/TqtXt" TargetMode="External"/><Relationship Id="rId2318" Type="http://schemas.openxmlformats.org/officeDocument/2006/relationships/hyperlink" Target="http://goo.gl/maps/CbwWo" TargetMode="External"/><Relationship Id="rId2319" Type="http://schemas.openxmlformats.org/officeDocument/2006/relationships/hyperlink" Target="http://goo.gl/maps/Ybwlu" TargetMode="External"/><Relationship Id="rId1630" Type="http://schemas.openxmlformats.org/officeDocument/2006/relationships/hyperlink" Target="http://www.city.takarazuka.hyogo.jp/" TargetMode="External"/><Relationship Id="rId1631" Type="http://schemas.openxmlformats.org/officeDocument/2006/relationships/hyperlink" Target="http://goo.gl/maps/LoaXl" TargetMode="External"/><Relationship Id="rId1632" Type="http://schemas.openxmlformats.org/officeDocument/2006/relationships/hyperlink" Target="http://goo.gl/maps/h5r4L" TargetMode="External"/><Relationship Id="rId1633" Type="http://schemas.openxmlformats.org/officeDocument/2006/relationships/hyperlink" Target="http://goo.gl/maps/FO3iB" TargetMode="External"/><Relationship Id="rId1634" Type="http://schemas.openxmlformats.org/officeDocument/2006/relationships/hyperlink" Target="http://goo.gl/maps/bvAEm" TargetMode="External"/><Relationship Id="rId1635" Type="http://schemas.openxmlformats.org/officeDocument/2006/relationships/hyperlink" Target="http://goo.gl/maps/zBXc8" TargetMode="External"/><Relationship Id="rId1636" Type="http://schemas.openxmlformats.org/officeDocument/2006/relationships/hyperlink" Target="http://goo.gl/maps/YmEV7" TargetMode="External"/><Relationship Id="rId1637" Type="http://schemas.openxmlformats.org/officeDocument/2006/relationships/hyperlink" Target="https://www.city.kashihara.nara.jp/" TargetMode="External"/><Relationship Id="rId1638" Type="http://schemas.openxmlformats.org/officeDocument/2006/relationships/hyperlink" Target="http://goo.gl/maps/QhjAJ" TargetMode="External"/><Relationship Id="rId1639" Type="http://schemas.openxmlformats.org/officeDocument/2006/relationships/hyperlink" Target="http://goo.gl/maps/aAQuZ" TargetMode="External"/><Relationship Id="rId1240" Type="http://schemas.openxmlformats.org/officeDocument/2006/relationships/hyperlink" Target="http://goo.gl/maps/Ag9Z2" TargetMode="External"/><Relationship Id="rId1241" Type="http://schemas.openxmlformats.org/officeDocument/2006/relationships/hyperlink" Target="http://goo.gl/maps/INJwd" TargetMode="External"/><Relationship Id="rId780" Type="http://schemas.openxmlformats.org/officeDocument/2006/relationships/hyperlink" Target="http://www.ebchinaintl.com/" TargetMode="External"/><Relationship Id="rId781" Type="http://schemas.openxmlformats.org/officeDocument/2006/relationships/hyperlink" Target="http://www.ebchinaintl.com/" TargetMode="External"/><Relationship Id="rId782" Type="http://schemas.openxmlformats.org/officeDocument/2006/relationships/hyperlink" Target="http://www.ebchinaintl.com/" TargetMode="External"/><Relationship Id="rId783" Type="http://schemas.openxmlformats.org/officeDocument/2006/relationships/hyperlink" Target="http://www.mizuda.com/" TargetMode="External"/><Relationship Id="rId784" Type="http://schemas.openxmlformats.org/officeDocument/2006/relationships/hyperlink" Target="http://www.mizuda.com/" TargetMode="External"/><Relationship Id="rId785" Type="http://schemas.openxmlformats.org/officeDocument/2006/relationships/hyperlink" Target="http://www.mizuda.com/" TargetMode="External"/><Relationship Id="rId786" Type="http://schemas.openxmlformats.org/officeDocument/2006/relationships/hyperlink" Target="http://www.cg-ep.com/" TargetMode="External"/><Relationship Id="rId787" Type="http://schemas.openxmlformats.org/officeDocument/2006/relationships/hyperlink" Target="http://www.cg-ep.com/" TargetMode="External"/><Relationship Id="rId788" Type="http://schemas.openxmlformats.org/officeDocument/2006/relationships/hyperlink" Target="http://www.cg-ep.com/" TargetMode="External"/><Relationship Id="rId789" Type="http://schemas.openxmlformats.org/officeDocument/2006/relationships/hyperlink" Target="http://www.cg-ep.com/" TargetMode="External"/><Relationship Id="rId390" Type="http://schemas.openxmlformats.org/officeDocument/2006/relationships/hyperlink" Target="http://www.covantaenergy.com/" TargetMode="External"/><Relationship Id="rId391" Type="http://schemas.openxmlformats.org/officeDocument/2006/relationships/hyperlink" Target="http://www.covantaenergy.com/" TargetMode="External"/><Relationship Id="rId392" Type="http://schemas.openxmlformats.org/officeDocument/2006/relationships/hyperlink" Target="http://www.covantaenergy.com/" TargetMode="External"/><Relationship Id="rId393" Type="http://schemas.openxmlformats.org/officeDocument/2006/relationships/hyperlink" Target="http://www.covantaenergy.com/" TargetMode="External"/><Relationship Id="rId394" Type="http://schemas.openxmlformats.org/officeDocument/2006/relationships/hyperlink" Target="http://www.covantaenergy.com/" TargetMode="External"/><Relationship Id="rId395" Type="http://schemas.openxmlformats.org/officeDocument/2006/relationships/hyperlink" Target="http://www.covantaenergy.com/" TargetMode="External"/><Relationship Id="rId396" Type="http://schemas.openxmlformats.org/officeDocument/2006/relationships/hyperlink" Target="http://www.wheelabratortechnologies.com/" TargetMode="External"/><Relationship Id="rId397" Type="http://schemas.openxmlformats.org/officeDocument/2006/relationships/hyperlink" Target="http://www.wheelabratortechnologies.com/" TargetMode="External"/><Relationship Id="rId398" Type="http://schemas.openxmlformats.org/officeDocument/2006/relationships/hyperlink" Target="http://www.wheelabratortechnologies.com/" TargetMode="External"/><Relationship Id="rId399" Type="http://schemas.openxmlformats.org/officeDocument/2006/relationships/hyperlink" Target="http://www.wheelabratortechnologies.com/" TargetMode="External"/><Relationship Id="rId1242" Type="http://schemas.openxmlformats.org/officeDocument/2006/relationships/hyperlink" Target="http://goo.gl/maps/2w2zx" TargetMode="External"/><Relationship Id="rId1243" Type="http://schemas.openxmlformats.org/officeDocument/2006/relationships/hyperlink" Target="http://goo.gl/maps/j6FJ7" TargetMode="External"/><Relationship Id="rId1244" Type="http://schemas.openxmlformats.org/officeDocument/2006/relationships/hyperlink" Target="http://goo.gl/maps/IM1EO" TargetMode="External"/><Relationship Id="rId1245" Type="http://schemas.openxmlformats.org/officeDocument/2006/relationships/hyperlink" Target="http://goo.gl/maps/afuUC" TargetMode="External"/><Relationship Id="rId1246" Type="http://schemas.openxmlformats.org/officeDocument/2006/relationships/hyperlink" Target="http://goo.gl/maps/PNuK0" TargetMode="External"/><Relationship Id="rId1247" Type="http://schemas.openxmlformats.org/officeDocument/2006/relationships/hyperlink" Target="http://goo.gl/maps/PPEZC" TargetMode="External"/><Relationship Id="rId1248" Type="http://schemas.openxmlformats.org/officeDocument/2006/relationships/hyperlink" Target="http://goo.gl/maps/MFB3g" TargetMode="External"/><Relationship Id="rId1249" Type="http://schemas.openxmlformats.org/officeDocument/2006/relationships/hyperlink" Target="http://www.novergie.fr/page/groupe/usines/usine.php?id=30" TargetMode="External"/><Relationship Id="rId2320" Type="http://schemas.openxmlformats.org/officeDocument/2006/relationships/hyperlink" Target="http://goo.gl/maps/oJNoq" TargetMode="External"/><Relationship Id="rId2321" Type="http://schemas.openxmlformats.org/officeDocument/2006/relationships/hyperlink" Target="http://goo.gl/maps/WTgub" TargetMode="External"/><Relationship Id="rId2322" Type="http://schemas.openxmlformats.org/officeDocument/2006/relationships/hyperlink" Target="http://goo.gl/maps/YmYRa" TargetMode="External"/><Relationship Id="rId1640" Type="http://schemas.openxmlformats.org/officeDocument/2006/relationships/hyperlink" Target="http://goo.gl/maps/Nyz1H" TargetMode="External"/><Relationship Id="rId1641" Type="http://schemas.openxmlformats.org/officeDocument/2006/relationships/hyperlink" Target="http://goo.gl/maps/8KTRW" TargetMode="External"/><Relationship Id="rId1642" Type="http://schemas.openxmlformats.org/officeDocument/2006/relationships/hyperlink" Target="http://goo.gl/maps/9ouuJ" TargetMode="External"/><Relationship Id="rId1643" Type="http://schemas.openxmlformats.org/officeDocument/2006/relationships/hyperlink" Target="http://goo.gl/maps/2jLPp" TargetMode="External"/><Relationship Id="rId1644" Type="http://schemas.openxmlformats.org/officeDocument/2006/relationships/hyperlink" Target="http://www.city.ibaraki.osaka.jp/" TargetMode="External"/><Relationship Id="rId1645" Type="http://schemas.openxmlformats.org/officeDocument/2006/relationships/hyperlink" Target="http://goo.gl/maps/hBp9c" TargetMode="External"/><Relationship Id="rId1646" Type="http://schemas.openxmlformats.org/officeDocument/2006/relationships/hyperlink" Target="http://www.hadanoshi-iseharashi-kek.or.jp/top/sisetu/kj/kojyo.html" TargetMode="External"/><Relationship Id="rId1647" Type="http://schemas.openxmlformats.org/officeDocument/2006/relationships/hyperlink" Target="http://goo.gl/maps/k24Zy" TargetMode="External"/><Relationship Id="rId1648" Type="http://schemas.openxmlformats.org/officeDocument/2006/relationships/hyperlink" Target="http://goo.gl/maps/36sno" TargetMode="External"/><Relationship Id="rId1649" Type="http://schemas.openxmlformats.org/officeDocument/2006/relationships/hyperlink" Target="http://goo.gl/maps/2kH9F" TargetMode="External"/><Relationship Id="rId1250" Type="http://schemas.openxmlformats.org/officeDocument/2006/relationships/hyperlink" Target="http://www.novergie.fr/page/groupe/usines/usine.php?id=17" TargetMode="External"/><Relationship Id="rId1251" Type="http://schemas.openxmlformats.org/officeDocument/2006/relationships/hyperlink" Target="http://www.novergie.fr/page/groupe/usines/usine.php?id=20" TargetMode="External"/><Relationship Id="rId790" Type="http://schemas.openxmlformats.org/officeDocument/2006/relationships/hyperlink" Target="http://www.cg-ep.com/" TargetMode="External"/><Relationship Id="rId791" Type="http://schemas.openxmlformats.org/officeDocument/2006/relationships/hyperlink" Target="http://www.cg-ep.com/" TargetMode="External"/><Relationship Id="rId792" Type="http://schemas.openxmlformats.org/officeDocument/2006/relationships/hyperlink" Target="http://www.cg-ep.com/" TargetMode="External"/><Relationship Id="rId793" Type="http://schemas.openxmlformats.org/officeDocument/2006/relationships/hyperlink" Target="http://www.gcl-poly.com.hk/" TargetMode="External"/><Relationship Id="rId794" Type="http://schemas.openxmlformats.org/officeDocument/2006/relationships/hyperlink" Target="http://www.chinaboqi.com/" TargetMode="External"/><Relationship Id="rId795" Type="http://schemas.openxmlformats.org/officeDocument/2006/relationships/hyperlink" Target="http://www.rbb.info/" TargetMode="External"/><Relationship Id="rId796" Type="http://schemas.openxmlformats.org/officeDocument/2006/relationships/hyperlink" Target="http://www.swb-verwertung.de/" TargetMode="External"/><Relationship Id="rId797" Type="http://schemas.openxmlformats.org/officeDocument/2006/relationships/hyperlink" Target="http://www.swb-gruppe.de/" TargetMode="External"/><Relationship Id="rId798" Type="http://schemas.openxmlformats.org/officeDocument/2006/relationships/hyperlink" Target="http://www.beg-bhv.de/" TargetMode="External"/><Relationship Id="rId799" Type="http://schemas.openxmlformats.org/officeDocument/2006/relationships/hyperlink" Target="http://www.zas-burgkirchen.de/" TargetMode="External"/><Relationship Id="rId1252" Type="http://schemas.openxmlformats.org/officeDocument/2006/relationships/hyperlink" Target="http://www.novergie.fr/page/groupe/usines/usine.php?id=2" TargetMode="External"/><Relationship Id="rId1253" Type="http://schemas.openxmlformats.org/officeDocument/2006/relationships/hyperlink" Target="http://www.novergie.fr/page/groupe/usines/usine.php?id=32" TargetMode="External"/><Relationship Id="rId1254" Type="http://schemas.openxmlformats.org/officeDocument/2006/relationships/hyperlink" Target="http://www.novergie.fr/page/groupe/usines/usine.php?id=33" TargetMode="External"/><Relationship Id="rId1255" Type="http://schemas.openxmlformats.org/officeDocument/2006/relationships/hyperlink" Target="http://goo.gl/maps/pYAh1" TargetMode="External"/><Relationship Id="rId1256" Type="http://schemas.openxmlformats.org/officeDocument/2006/relationships/hyperlink" Target="http://www.novergie.fr/page/groupe/usines/usine.php?id=35" TargetMode="External"/><Relationship Id="rId1257" Type="http://schemas.openxmlformats.org/officeDocument/2006/relationships/hyperlink" Target="http://goo.gl/maps/CESrA" TargetMode="External"/><Relationship Id="rId1258" Type="http://schemas.openxmlformats.org/officeDocument/2006/relationships/hyperlink" Target="http://goo.gl/maps/yvKlD" TargetMode="External"/><Relationship Id="rId1259" Type="http://schemas.openxmlformats.org/officeDocument/2006/relationships/hyperlink" Target="http://goo.gl/maps/1pOGw" TargetMode="External"/><Relationship Id="rId1650" Type="http://schemas.openxmlformats.org/officeDocument/2006/relationships/hyperlink" Target="http://www.city.kasugai.lg.jp/shisetsu/2615/kurinsenta3.html" TargetMode="External"/><Relationship Id="rId1651" Type="http://schemas.openxmlformats.org/officeDocument/2006/relationships/hyperlink" Target="http://www.city.kasugai.lg.jp/shisetsu/2615/kurinsenta3.html" TargetMode="External"/><Relationship Id="rId1652" Type="http://schemas.openxmlformats.org/officeDocument/2006/relationships/hyperlink" Target="http://goo.gl/maps/aK1BO" TargetMode="External"/><Relationship Id="rId1653" Type="http://schemas.openxmlformats.org/officeDocument/2006/relationships/hyperlink" Target="http://goo.gl/maps/bYzS2" TargetMode="External"/><Relationship Id="rId1654" Type="http://schemas.openxmlformats.org/officeDocument/2006/relationships/hyperlink" Target="http://goo.gl/maps/lpzCm" TargetMode="External"/><Relationship Id="rId1655" Type="http://schemas.openxmlformats.org/officeDocument/2006/relationships/hyperlink" Target="http://goo.gl/maps/oYUaC" TargetMode="External"/><Relationship Id="rId1656" Type="http://schemas.openxmlformats.org/officeDocument/2006/relationships/hyperlink" Target="http://www.city.saitama.jp/www/contents/1266370390330/index.html" TargetMode="External"/><Relationship Id="rId1657" Type="http://schemas.openxmlformats.org/officeDocument/2006/relationships/hyperlink" Target="http://www.city.saitama.jp/www/contents/1266370390330/index.html" TargetMode="External"/><Relationship Id="rId1658" Type="http://schemas.openxmlformats.org/officeDocument/2006/relationships/hyperlink" Target="http://goo.gl/maps/CFGyH" TargetMode="External"/><Relationship Id="rId1659" Type="http://schemas.openxmlformats.org/officeDocument/2006/relationships/hyperlink" Target="http://goo.gl/maps/CFGyH" TargetMode="External"/><Relationship Id="rId1260" Type="http://schemas.openxmlformats.org/officeDocument/2006/relationships/hyperlink" Target="http://goo.gl/maps/uzch4" TargetMode="External"/><Relationship Id="rId1261" Type="http://schemas.openxmlformats.org/officeDocument/2006/relationships/hyperlink" Target="http://goo.gl/maps/73r6A" TargetMode="External"/><Relationship Id="rId1262" Type="http://schemas.openxmlformats.org/officeDocument/2006/relationships/hyperlink" Target="http://goo.gl/maps/6t0AG" TargetMode="External"/><Relationship Id="rId1263" Type="http://schemas.openxmlformats.org/officeDocument/2006/relationships/hyperlink" Target="http://goo.gl/maps/kYoLY" TargetMode="External"/><Relationship Id="rId1264" Type="http://schemas.openxmlformats.org/officeDocument/2006/relationships/hyperlink" Target="http://goo.gl/maps/6nqLN" TargetMode="External"/><Relationship Id="rId1265" Type="http://schemas.openxmlformats.org/officeDocument/2006/relationships/hyperlink" Target="http://goo.gl/maps/3cbDR" TargetMode="External"/><Relationship Id="rId1266" Type="http://schemas.openxmlformats.org/officeDocument/2006/relationships/hyperlink" Target="http://goo.gl/maps/KWYP1" TargetMode="External"/><Relationship Id="rId1267" Type="http://schemas.openxmlformats.org/officeDocument/2006/relationships/hyperlink" Target="http://goo.gl/maps/qbgyh" TargetMode="External"/><Relationship Id="rId1268" Type="http://schemas.openxmlformats.org/officeDocument/2006/relationships/hyperlink" Target="http://goo.gl/maps/IIpbO" TargetMode="External"/><Relationship Id="rId1269" Type="http://schemas.openxmlformats.org/officeDocument/2006/relationships/hyperlink" Target="http://goo.gl/maps/usC36" TargetMode="External"/><Relationship Id="rId400" Type="http://schemas.openxmlformats.org/officeDocument/2006/relationships/hyperlink" Target="http://www.wheelabratortechnologies.com/" TargetMode="External"/><Relationship Id="rId401" Type="http://schemas.openxmlformats.org/officeDocument/2006/relationships/hyperlink" Target="http://www.wheelabratortechnologies.com/" TargetMode="External"/><Relationship Id="rId402" Type="http://schemas.openxmlformats.org/officeDocument/2006/relationships/hyperlink" Target="http://www.wheelabratorfalls.com/" TargetMode="External"/><Relationship Id="rId403" Type="http://schemas.openxmlformats.org/officeDocument/2006/relationships/hyperlink" Target="http://www.wheelabratortechnologies.com/" TargetMode="External"/><Relationship Id="rId404" Type="http://schemas.openxmlformats.org/officeDocument/2006/relationships/hyperlink" Target="http://www.wheelabratortechnologies.com/" TargetMode="External"/><Relationship Id="rId405" Type="http://schemas.openxmlformats.org/officeDocument/2006/relationships/hyperlink" Target="http://www.wheelabratortechnologies.com/" TargetMode="External"/><Relationship Id="rId406" Type="http://schemas.openxmlformats.org/officeDocument/2006/relationships/hyperlink" Target="http://www.wheelabratortechnologies.com/" TargetMode="External"/><Relationship Id="rId407" Type="http://schemas.openxmlformats.org/officeDocument/2006/relationships/hyperlink" Target="http://www.wheelabratortechnologies.com/" TargetMode="External"/><Relationship Id="rId408" Type="http://schemas.openxmlformats.org/officeDocument/2006/relationships/hyperlink" Target="http://www.wheelabratortechnologies.com/" TargetMode="External"/><Relationship Id="rId409" Type="http://schemas.openxmlformats.org/officeDocument/2006/relationships/hyperlink" Target="http://www.wheelabratortechnologies.com/" TargetMode="External"/><Relationship Id="rId1660" Type="http://schemas.openxmlformats.org/officeDocument/2006/relationships/hyperlink" Target="http://goo.gl/maps/6zFVD" TargetMode="External"/><Relationship Id="rId1661" Type="http://schemas.openxmlformats.org/officeDocument/2006/relationships/hyperlink" Target="http://www.reuse.or.jp/" TargetMode="External"/><Relationship Id="rId1662" Type="http://schemas.openxmlformats.org/officeDocument/2006/relationships/hyperlink" Target="http://www.city.suzaka.nagano.jp/seikatsu/gomi/seisoucenter/" TargetMode="External"/><Relationship Id="rId1663" Type="http://schemas.openxmlformats.org/officeDocument/2006/relationships/hyperlink" Target="http://goo.gl/maps/LF9TS" TargetMode="External"/><Relationship Id="rId1664" Type="http://schemas.openxmlformats.org/officeDocument/2006/relationships/hyperlink" Target="http://goo.gl/maps/6i6Ry" TargetMode="External"/><Relationship Id="rId1665" Type="http://schemas.openxmlformats.org/officeDocument/2006/relationships/hyperlink" Target="http://goo.gl/maps/iw0bt" TargetMode="External"/><Relationship Id="rId1666" Type="http://schemas.openxmlformats.org/officeDocument/2006/relationships/hyperlink" Target="http://goo.gl/maps/SoAWP" TargetMode="External"/><Relationship Id="rId1667" Type="http://schemas.openxmlformats.org/officeDocument/2006/relationships/hyperlink" Target="http://goo.gl/maps/hFhp4" TargetMode="External"/><Relationship Id="rId1668" Type="http://schemas.openxmlformats.org/officeDocument/2006/relationships/hyperlink" Target="http://goo.gl/maps/UQjCr" TargetMode="External"/><Relationship Id="rId1669" Type="http://schemas.openxmlformats.org/officeDocument/2006/relationships/hyperlink" Target="http://goo.gl/maps/6XupN" TargetMode="External"/><Relationship Id="rId1270" Type="http://schemas.openxmlformats.org/officeDocument/2006/relationships/hyperlink" Target="http://goo.gl/maps/y5qKq" TargetMode="External"/><Relationship Id="rId1271" Type="http://schemas.openxmlformats.org/officeDocument/2006/relationships/hyperlink" Target="http://massy-antony.reseau-chaleur.fr/" TargetMode="External"/><Relationship Id="rId1272" Type="http://schemas.openxmlformats.org/officeDocument/2006/relationships/hyperlink" Target="http://www.econotre.fr/" TargetMode="External"/><Relationship Id="rId1273" Type="http://schemas.openxmlformats.org/officeDocument/2006/relationships/hyperlink" Target="http://www.idex-groupe.com/metiers/valorisation-des-dechets" TargetMode="External"/><Relationship Id="rId1274" Type="http://schemas.openxmlformats.org/officeDocument/2006/relationships/hyperlink" Target="http://www.idex-groupe.com/metiers/valorisation-des-dechets" TargetMode="External"/><Relationship Id="rId1275" Type="http://schemas.openxmlformats.org/officeDocument/2006/relationships/hyperlink" Target="http://www.idex-groupe.com/metiers/valorisation-des-dechets" TargetMode="External"/><Relationship Id="rId1276" Type="http://schemas.openxmlformats.org/officeDocument/2006/relationships/hyperlink" Target="http://goo.gl/maps/apQlD" TargetMode="External"/><Relationship Id="rId1277" Type="http://schemas.openxmlformats.org/officeDocument/2006/relationships/hyperlink" Target="http://www.novergie.fr/page/groupe/usines/usine.php?id=38" TargetMode="External"/><Relationship Id="rId1278" Type="http://schemas.openxmlformats.org/officeDocument/2006/relationships/hyperlink" Target="http://www.novergie.fr/page/groupe/usines/usine.php?id=14" TargetMode="External"/><Relationship Id="rId1279" Type="http://schemas.openxmlformats.org/officeDocument/2006/relationships/hyperlink" Target="http://goo.gl/maps/Hkumn" TargetMode="External"/><Relationship Id="rId800" Type="http://schemas.openxmlformats.org/officeDocument/2006/relationships/hyperlink" Target="http://goo.gl/maps/Ab6K" TargetMode="External"/><Relationship Id="rId801" Type="http://schemas.openxmlformats.org/officeDocument/2006/relationships/hyperlink" Target="http://goo.gl/maps/N9Je" TargetMode="External"/><Relationship Id="rId802" Type="http://schemas.openxmlformats.org/officeDocument/2006/relationships/hyperlink" Target="http://goo.gl/maps/UVR4" TargetMode="External"/><Relationship Id="rId803" Type="http://schemas.openxmlformats.org/officeDocument/2006/relationships/hyperlink" Target="http://goo.gl/maps/6UQy" TargetMode="External"/><Relationship Id="rId410" Type="http://schemas.openxmlformats.org/officeDocument/2006/relationships/hyperlink" Target="http://maps.google.nl/maps?q=40.096306,-75.310094&amp;hl=nl&amp;ll=40.096487,-75.310056&amp;spn=0.003242,0.004823&amp;num=1&amp;t=h&amp;vpsrc=0&amp;z=18" TargetMode="External"/><Relationship Id="rId411" Type="http://schemas.openxmlformats.org/officeDocument/2006/relationships/hyperlink" Target="http://maps.google.nl/maps?q=Japan+T%C5%8Dky%C5%8D-to,+Shinagawa-ku,+Yashio,+%EF%BC%91%E4%B8%81%E7%9B%AE%EF%BC%94%E2%88%92%EF%BC%91&amp;hl=nl&amp;ie=UTF8&amp;ll=35.60945,139.754366&amp;spn=0.006891,0.009645&amp;sll=52.469397,5.509644&amp;sspn=5.288537,9.876709&amp;vpsrc=6&amp;geocode=FX" TargetMode="External"/><Relationship Id="rId412" Type="http://schemas.openxmlformats.org/officeDocument/2006/relationships/hyperlink" Target="http://maps.google.nl/maps?q=Japan+T%C5%8Dky%C5%8D-to,+Ch%C5%AB%C5%8D-ku,+Harumi,+%EF%BC%95%E4%B8%81%E7%9B%AE%EF%BC%92%E2%88%92%EF%BC%91&amp;hl=nl&amp;ie=UTF8&amp;sll=35.650183,139.770212&amp;sspn=0.055099,0.077162&amp;vpsrc=0&amp;hnear=Japan+T%C5%8Dky%C5%8D-to,+Ch%C5%AB%C5%8D-k" TargetMode="External"/><Relationship Id="rId413" Type="http://schemas.openxmlformats.org/officeDocument/2006/relationships/hyperlink" Target="http://maps.google.nl/maps?q=115-0042%E3%80%80%E5%8C%97%E5%8C%BA%E5%BF%97%E8%8C%821%EF%BC%8D2%EF%BC%8D36&amp;hl=nl&amp;ie=UTF8&amp;ll=35.775786,139.731862&amp;spn=0.003438,0.004823&amp;sll=35.792197,139.980927&amp;sspn=0.880005,1.234589&amp;vpsrc=6&amp;hnear=Japan+T%C5%8Dky%C5%8D-to,+Ki" TargetMode="External"/><Relationship Id="rId414" Type="http://schemas.openxmlformats.org/officeDocument/2006/relationships/hyperlink" Target="http://maps.google.nl/maps?q=Japan+T%C5%8Dky%C5%8D-to,+Meguro-ku,+Mita,+%EF%BC%92%E4%B8%81%E7%9B%AE%EF%BC%91%EF%BC%99%E2%88%92%EF%BC%94%EF%BC%93&amp;hl=nl&amp;ie=UTF8&amp;ll=35.637601,139.707781&amp;spn=0.003444,0.004823&amp;sll=35.775786,139.731862&amp;sspn=0.003438,0.004823&amp;vp" TargetMode="External"/><Relationship Id="rId415" Type="http://schemas.openxmlformats.org/officeDocument/2006/relationships/hyperlink" Target="http://maps.google.nl/maps?q=Japan+T%C5%8Dky%C5%8D-to,+%C5%8Cta-ku,+Keihinjima,+%EF%BC%93%E4%B8%81%E7%9B%AE%EF%BC%96%E2%88%92%EF%BC%91&amp;hl=nl&amp;ie=UTF8&amp;ll=35.573457,139.76966&amp;spn=0.003464,0.004823&amp;sll=35.638619,139.707015&amp;sspn=0.000433,0.000603&amp;vpsrc=6&amp;geoco" TargetMode="External"/><Relationship Id="rId416" Type="http://schemas.openxmlformats.org/officeDocument/2006/relationships/hyperlink" Target="http://maps.google.nl/maps?q=Japan+T%C5%8Dky%C5%8D-to,+%C5%8Cta-ku,+Shimomaruko,+%EF%BC%92%E4%B8%81%E7%9B%AE%EF%BC%93%EF%BC%93%E2%88%92%EF%BC%91&amp;hl=nl&amp;ie=UTF8&amp;ll=35.561356,139.687353&amp;spn=0.003447,0.004823&amp;sll=35.573457,139.76966&amp;sspn=0.003464,0.004823&amp;vps" TargetMode="External"/><Relationship Id="rId417" Type="http://schemas.openxmlformats.org/officeDocument/2006/relationships/hyperlink" Target="http://maps.google.nl/maps?q=Japan+T%C5%8Dky%C5%8D-to,+Setagaya-ku,+%C5%8Ckura,+%EF%BC%91%E4%B8%81%E7%9B%AE%EF%BC%91%E2%88%92%EF%BC%91&amp;hl=nl&amp;ie=UTF8&amp;ll=35.633078,139.62301&amp;spn=0.001722,0.002411&amp;sll=35.561356,139.687353&amp;sspn=0.003447,0.004823&amp;vpsrc=6&amp;geoco" TargetMode="External"/><Relationship Id="rId418" Type="http://schemas.openxmlformats.org/officeDocument/2006/relationships/hyperlink" Target="http://maps.google.nl/maps?q=156-0056%E3%80%80%E4%B8%96%E7%94%B0%E8%B0%B7%E5%8C%BA%E5%85%AB%E5%B9%A1%E5%B1%B12%EF%BC%8D7%EF%BC%8D1&amp;hl=nl&amp;ie=UTF8&amp;ll=35.659733,139.616141&amp;spn=0.003461,0.004823&amp;sll=35.656285,139.617798&amp;sspn=0.013774,0.01929&amp;vpsrc=6&amp;hnear=Jap" TargetMode="External"/><Relationship Id="rId419" Type="http://schemas.openxmlformats.org/officeDocument/2006/relationships/hyperlink" Target="http://maps.google.nl/maps?q=150-0011+1-35-1+Higashi,+Shibuya&amp;hl=nl&amp;ie=UTF8&amp;ll=35.653206,139.706601&amp;spn=0.001722,0.002411&amp;sll=35.65367,139.705153&amp;sspn=0.027548,0.038581&amp;vpsrc=6&amp;hnear=Japan+T%C5%8Dky%C5%8D-to,+Shibuya-ku,+Higashi,+%EF%BC%91%E4%B8%81%E7%9B%25" TargetMode="External"/><Relationship Id="rId804" Type="http://schemas.openxmlformats.org/officeDocument/2006/relationships/hyperlink" Target="http://www.city.musashino.lg.jp/" TargetMode="External"/><Relationship Id="rId805" Type="http://schemas.openxmlformats.org/officeDocument/2006/relationships/hyperlink" Target="http://goo.gl/maps/jPKBW" TargetMode="External"/><Relationship Id="rId806" Type="http://schemas.openxmlformats.org/officeDocument/2006/relationships/hyperlink" Target="http://goo.gl/maps/Z8QU" TargetMode="External"/><Relationship Id="rId807" Type="http://schemas.openxmlformats.org/officeDocument/2006/relationships/hyperlink" Target="http://goo.gl/maps/iqP9" TargetMode="External"/><Relationship Id="rId808" Type="http://schemas.openxmlformats.org/officeDocument/2006/relationships/hyperlink" Target="http://www.city.nagareyama.chiba.jp/" TargetMode="External"/><Relationship Id="rId809" Type="http://schemas.openxmlformats.org/officeDocument/2006/relationships/hyperlink" Target="http://goo.gl/maps/8M3Q" TargetMode="External"/><Relationship Id="rId1670" Type="http://schemas.openxmlformats.org/officeDocument/2006/relationships/hyperlink" Target="http://goo.gl/maps/6XupN" TargetMode="External"/><Relationship Id="rId1671" Type="http://schemas.openxmlformats.org/officeDocument/2006/relationships/hyperlink" Target="http://www.city.toyokawa.lg.jp/" TargetMode="External"/><Relationship Id="rId1672" Type="http://schemas.openxmlformats.org/officeDocument/2006/relationships/hyperlink" Target="http://www.city.toyokawa.lg.jp/" TargetMode="External"/><Relationship Id="rId1673" Type="http://schemas.openxmlformats.org/officeDocument/2006/relationships/hyperlink" Target="http://goo.gl/maps/rVP9j" TargetMode="External"/><Relationship Id="rId1280" Type="http://schemas.openxmlformats.org/officeDocument/2006/relationships/hyperlink" Target="http://goo.gl/maps/dwLmz" TargetMode="External"/><Relationship Id="rId1281" Type="http://schemas.openxmlformats.org/officeDocument/2006/relationships/hyperlink" Target="http://www.novergie.fr/page/groupe/usines/usine.php?id=37" TargetMode="External"/><Relationship Id="rId1282" Type="http://schemas.openxmlformats.org/officeDocument/2006/relationships/hyperlink" Target="http://goo.gl/maps/lHKS0" TargetMode="External"/><Relationship Id="rId1283" Type="http://schemas.openxmlformats.org/officeDocument/2006/relationships/hyperlink" Target="http://www.idex-groupe.com/metiers/valorisation-des-dechets" TargetMode="External"/><Relationship Id="rId1284" Type="http://schemas.openxmlformats.org/officeDocument/2006/relationships/hyperlink" Target="http://goo.gl/maps/1rrkc" TargetMode="External"/><Relationship Id="rId1285" Type="http://schemas.openxmlformats.org/officeDocument/2006/relationships/hyperlink" Target="http://www.smieeom.fr/" TargetMode="External"/><Relationship Id="rId1286" Type="http://schemas.openxmlformats.org/officeDocument/2006/relationships/hyperlink" Target="http://goo.gl/maps/e1eA3" TargetMode="External"/><Relationship Id="rId1287" Type="http://schemas.openxmlformats.org/officeDocument/2006/relationships/hyperlink" Target="http://www.cciag.fr/" TargetMode="External"/><Relationship Id="rId1288" Type="http://schemas.openxmlformats.org/officeDocument/2006/relationships/hyperlink" Target="http://goo.gl/maps/g37Sa" TargetMode="External"/><Relationship Id="rId1289" Type="http://schemas.openxmlformats.org/officeDocument/2006/relationships/hyperlink" Target="http://www.novergie.fr/page/groupe/usines/usine.php?id=8" TargetMode="External"/><Relationship Id="rId1674" Type="http://schemas.openxmlformats.org/officeDocument/2006/relationships/hyperlink" Target="http://goo.gl/maps/E5RRS" TargetMode="External"/><Relationship Id="rId1675" Type="http://schemas.openxmlformats.org/officeDocument/2006/relationships/hyperlink" Target="http://www.city.hekinan.aichi.jp/" TargetMode="External"/><Relationship Id="rId1676" Type="http://schemas.openxmlformats.org/officeDocument/2006/relationships/hyperlink" Target="http://goo.gl/maps/QTgTI" TargetMode="External"/><Relationship Id="rId1677" Type="http://schemas.openxmlformats.org/officeDocument/2006/relationships/hyperlink" Target="http://goo.gl/maps/F7Xjk" TargetMode="External"/><Relationship Id="rId1678" Type="http://schemas.openxmlformats.org/officeDocument/2006/relationships/hyperlink" Target="http://goo.gl/maps/EBR0n" TargetMode="External"/><Relationship Id="rId1679" Type="http://schemas.openxmlformats.org/officeDocument/2006/relationships/hyperlink" Target="http://goo.gl/maps/EBR0n" TargetMode="External"/><Relationship Id="rId810" Type="http://schemas.openxmlformats.org/officeDocument/2006/relationships/hyperlink" Target="http://maps.google.com/maps?q=34.914942,136.997452&amp;hl=en&amp;num=1&amp;t=h&amp;z=18" TargetMode="External"/><Relationship Id="rId811" Type="http://schemas.openxmlformats.org/officeDocument/2006/relationships/hyperlink" Target="http://maps.google.com/maps?q=34.674626,137.665005&amp;hl=en&amp;num=1&amp;t=h&amp;z=18" TargetMode="External"/><Relationship Id="rId812" Type="http://schemas.openxmlformats.org/officeDocument/2006/relationships/hyperlink" Target="http://maps.google.com/maps?q=34.689567,135.398201&amp;hl=en&amp;ll=34.689686,135.398254&amp;spn=0.003485,0.004823&amp;num=1&amp;t=h&amp;z=18" TargetMode="External"/><Relationship Id="rId813" Type="http://schemas.openxmlformats.org/officeDocument/2006/relationships/hyperlink" Target="http://www.city.kariya.lg.jp/" TargetMode="External"/><Relationship Id="rId420" Type="http://schemas.openxmlformats.org/officeDocument/2006/relationships/hyperlink" Target="http://maps.google.nl/maps?q=Japan+T%C5%8Dky%C5%8D-to,+Suginami-ku,+Takaidohigashi,+%EF%BC%93%E4%B8%81%E7%9B%AE%EF%BC%97%E2%88%92%EF%BC%96&amp;hl=nl&amp;ie=UTF8&amp;ll=35.683575,139.617825&amp;spn=0.003442,0.004823&amp;sll=35.677657,139.608421&amp;sspn=0.05508,0.077162&amp;vpsrc=6&amp;h" TargetMode="External"/><Relationship Id="rId421" Type="http://schemas.openxmlformats.org/officeDocument/2006/relationships/hyperlink" Target="http://maps.google.nl/maps?q=170-0012%E3%80%80%E8%B1%8A%E5%B3%B6%E5%8C%BA%E4%B8%8A%E6%B1%A0%E8%A2%8B2%EF%BC%8D5%EF%BC%8D1&amp;hl=nl&amp;ie=UTF8&amp;ll=35.734889,139.714741&amp;spn=0.00172,0.002411&amp;sll=35.735022,139.714884&amp;sspn=0.00344,0.004823&amp;vpsrc=6&amp;hnear=Japan+T%C5%8D" TargetMode="External"/><Relationship Id="rId422" Type="http://schemas.openxmlformats.org/officeDocument/2006/relationships/hyperlink" Target="http://www.union.tokyo23-seisou.lg.jp/" TargetMode="External"/><Relationship Id="rId423" Type="http://schemas.openxmlformats.org/officeDocument/2006/relationships/hyperlink" Target="http://www.union.tokyo23-seisou.lg.jp/" TargetMode="External"/><Relationship Id="rId424" Type="http://schemas.openxmlformats.org/officeDocument/2006/relationships/hyperlink" Target="http://www.union.tokyo23-seisou.lg.jp/" TargetMode="External"/><Relationship Id="rId425" Type="http://schemas.openxmlformats.org/officeDocument/2006/relationships/hyperlink" Target="http://www.union.tokyo23-seisou.lg.jp/" TargetMode="External"/><Relationship Id="rId426" Type="http://schemas.openxmlformats.org/officeDocument/2006/relationships/hyperlink" Target="http://www.union.tokyo23-seisou.lg.jp/" TargetMode="External"/><Relationship Id="rId427" Type="http://schemas.openxmlformats.org/officeDocument/2006/relationships/hyperlink" Target="http://www.union.tokyo23-seisou.lg.jp/" TargetMode="External"/><Relationship Id="rId428" Type="http://schemas.openxmlformats.org/officeDocument/2006/relationships/hyperlink" Target="http://www.union.tokyo23-seisou.lg.jp/" TargetMode="External"/><Relationship Id="rId429" Type="http://schemas.openxmlformats.org/officeDocument/2006/relationships/hyperlink" Target="http://www.union.tokyo23-seisou.lg.jp/" TargetMode="External"/><Relationship Id="rId814" Type="http://schemas.openxmlformats.org/officeDocument/2006/relationships/hyperlink" Target="http://maps.google.com/maps?q=%EF%BC%94%EF%BC%94%EF%BC%98%EF%BC%8D%EF%BC%90%EF%BC%98%EF%BC%90%EF%BC%94,+%E5%88%88%E8%B0%B7%E5%B8%82%E5%8D%8A%E5%9F%8E%E5%9C%9F%E7%94%BA%E6%9D%B1%E7%94%B0%EF%BC%94%EF%BC%96%E7%95%AA%E5%9C%B0&amp;hl=en&amp;ie=UTF8&amp;ll=34.986282,137.02" TargetMode="External"/><Relationship Id="rId815" Type="http://schemas.openxmlformats.org/officeDocument/2006/relationships/hyperlink" Target="http://maps.google.com/maps?q=%E5%AE%89%E6%9D%A5%E5%B8%82%E6%B8%85%E7%80%AC%E7%94%BA%EF%BC%91%EF%BC%90%E7%95%AA%E5%9C%B0%EF%BC%91&amp;hl=en&amp;ie=UTF8&amp;ll=35.388455,133.275018&amp;spn=0.00691,0.009645&amp;sll=35.431298,133.250733&amp;sspn=0.003453,0.004823&amp;t=h&amp;hnear=10-1+Kiy" TargetMode="External"/><Relationship Id="rId816" Type="http://schemas.openxmlformats.org/officeDocument/2006/relationships/hyperlink" Target="http://www.city.yasugi.shimane.jp/" TargetMode="External"/><Relationship Id="rId817" Type="http://schemas.openxmlformats.org/officeDocument/2006/relationships/hyperlink" Target="http://maps.google.com/maps?q=%E3%80%92355-0066+%E5%9F%BC%E7%8E%89%E7%9C%8C%E6%9D%B1%E6%9D%BE%E5%B1%B1%E5%B8%82%E5%A4%A7%E5%AD%97%E7%A5%9E%E6%88%B8%EF%BC%92%EF%BC%92%EF%BC%97%EF%BC%92&amp;hl=en&amp;ie=UTF8&amp;ll=36.013378,139.346675&amp;spn=0.003428,0.004823&amp;sll=35.3884" TargetMode="External"/><Relationship Id="rId818" Type="http://schemas.openxmlformats.org/officeDocument/2006/relationships/hyperlink" Target="http://www.city.higashimatsuyama.lg.jp/" TargetMode="External"/><Relationship Id="rId819" Type="http://schemas.openxmlformats.org/officeDocument/2006/relationships/hyperlink" Target="http://www.city.tsukuba.ibaraki.jp/" TargetMode="External"/><Relationship Id="rId1680" Type="http://schemas.openxmlformats.org/officeDocument/2006/relationships/hyperlink" Target="http://goo.gl/maps/mMsjm" TargetMode="External"/><Relationship Id="rId1681" Type="http://schemas.openxmlformats.org/officeDocument/2006/relationships/hyperlink" Target="http://goo.gl/maps/hi92g" TargetMode="External"/><Relationship Id="rId1682" Type="http://schemas.openxmlformats.org/officeDocument/2006/relationships/hyperlink" Target="http://goo.gl/maps/5nOA2" TargetMode="External"/><Relationship Id="rId1683" Type="http://schemas.openxmlformats.org/officeDocument/2006/relationships/hyperlink" Target="http://www.city.hirakata.osaka.jp/soshiki/d1siset/h23-dainipuranto.html" TargetMode="External"/><Relationship Id="rId1290" Type="http://schemas.openxmlformats.org/officeDocument/2006/relationships/hyperlink" Target="http://goo.gl/maps/MznsT" TargetMode="External"/><Relationship Id="rId1291" Type="http://schemas.openxmlformats.org/officeDocument/2006/relationships/hyperlink" Target="http://www.novergie.fr/page/groupe/usines/usine.php?id=25" TargetMode="External"/><Relationship Id="rId1292" Type="http://schemas.openxmlformats.org/officeDocument/2006/relationships/hyperlink" Target="http://www.novergie.fr/page/groupe/usines/usine.php?id=26" TargetMode="External"/><Relationship Id="rId1293" Type="http://schemas.openxmlformats.org/officeDocument/2006/relationships/hyperlink" Target="http://goo.gl/maps/QgryI" TargetMode="External"/><Relationship Id="rId1294" Type="http://schemas.openxmlformats.org/officeDocument/2006/relationships/hyperlink" Target="http://www.novergie.fr/page/groupe/usines/usine.php?id=24" TargetMode="External"/><Relationship Id="rId1295" Type="http://schemas.openxmlformats.org/officeDocument/2006/relationships/hyperlink" Target="http://goo.gl/maps/gDT5g" TargetMode="External"/><Relationship Id="rId1296" Type="http://schemas.openxmlformats.org/officeDocument/2006/relationships/hyperlink" Target="http://www.novergie.fr/page/groupe/usines/usine.php?id=19" TargetMode="External"/><Relationship Id="rId1297" Type="http://schemas.openxmlformats.org/officeDocument/2006/relationships/hyperlink" Target="http://goo.gl/maps/abBrl" TargetMode="External"/><Relationship Id="rId1298" Type="http://schemas.openxmlformats.org/officeDocument/2006/relationships/hyperlink" Target="http://www.novergie.fr/page/groupe/usines/usine.php?id=11" TargetMode="External"/><Relationship Id="rId1299" Type="http://schemas.openxmlformats.org/officeDocument/2006/relationships/hyperlink" Target="http://goo.gl/maps/ucA04" TargetMode="External"/><Relationship Id="rId1684" Type="http://schemas.openxmlformats.org/officeDocument/2006/relationships/hyperlink" Target="http://goo.gl/maps/04cYc" TargetMode="External"/><Relationship Id="rId1685" Type="http://schemas.openxmlformats.org/officeDocument/2006/relationships/hyperlink" Target="http://www.city.moriguchi.osaka.jp/contents/clean-center/top.htm" TargetMode="External"/><Relationship Id="rId1686" Type="http://schemas.openxmlformats.org/officeDocument/2006/relationships/hyperlink" Target="http://goo.gl/maps/at4AJ" TargetMode="External"/><Relationship Id="rId1687" Type="http://schemas.openxmlformats.org/officeDocument/2006/relationships/hyperlink" Target="http://goo.gl/maps/UwT60" TargetMode="External"/><Relationship Id="rId1688" Type="http://schemas.openxmlformats.org/officeDocument/2006/relationships/hyperlink" Target="http://goo.gl/maps/Md98j" TargetMode="External"/><Relationship Id="rId1689" Type="http://schemas.openxmlformats.org/officeDocument/2006/relationships/hyperlink" Target="http://goo.gl/maps/hG9za" TargetMode="External"/><Relationship Id="rId820" Type="http://schemas.openxmlformats.org/officeDocument/2006/relationships/hyperlink" Target="http://maps.google.com/maps?q=%E8%8B%AB%E5%B0%8F%E7%89%A7%E5%B8%82%E7%B3%B8%E4%BA%95%E6%B8%85%E6%8E%83%E3%82%BB%E3%83%B3%E3%82%BF%E3%83%BC&amp;hl=en&amp;ie=UTF8&amp;ll=42.642293,141.542358&amp;spn=0.003117,0.004823&amp;sll=42.666257,141.718397&amp;sspn=0.006232,0.009645&amp;t=h&amp;hq=%25" TargetMode="External"/><Relationship Id="rId821" Type="http://schemas.openxmlformats.org/officeDocument/2006/relationships/hyperlink" Target="http://maps.google.com/maps?q=%E8%8B%AB%E5%B0%8F%E7%89%A7%E5%B8%82%E6%B2%BC%E3%83%8E%E7%AB%AF%E3%82%AF%E3%83%AA%E3%83%BC%E3%83%B3%E3%82%BB%E3%83%B3%E3%82%BF%E3%83%BC&amp;hl=en&amp;ie=UTF8&amp;ll=42.666466,141.716938&amp;spn=0.003116,0.004823&amp;sll=42.642293,141.542358&amp;sspn" TargetMode="External"/><Relationship Id="rId822" Type="http://schemas.openxmlformats.org/officeDocument/2006/relationships/hyperlink" Target="http://maps.google.com/maps?q=%E6%97%AD%E5%B7%9D%E5%B8%82%E8%BF%91%E6%96%87%E6%B8%85%E6%8E%83%E5%B7%A5%E5%A0%B4&amp;hl=en&amp;ie=UTF8&amp;ll=43.781029,142.332575&amp;spn=0.00306,0.004823&amp;sll=42.666466,141.716938&amp;sspn=0.003116,0.004823&amp;t=h&amp;hq=%E6%97%AD%E5%B7%9D%E5%B8%82%25E" TargetMode="External"/><Relationship Id="rId823" Type="http://schemas.openxmlformats.org/officeDocument/2006/relationships/hyperlink" Target="http://maps.google.com/maps?q=%E6%97%A5%E4%B9%83%E5%87%BA%E6%B8%85%E6%8E%83%E5%B7%A5%E5%A0%B4+%EF%BC%91%E5%8F%B7%E7%82%89&amp;hl=en&amp;ie=UTF8&amp;ll=41.774032,140.756085&amp;spn=0.003177,0.004823&amp;sll=37.0625,-95.677068&amp;sspn=54.357317,79.013672&amp;t=h&amp;hq=%E6%97%A5%E4%B9%83" TargetMode="External"/><Relationship Id="rId430" Type="http://schemas.openxmlformats.org/officeDocument/2006/relationships/hyperlink" Target="http://www.union.tokyo23-seisou.lg.jp/" TargetMode="External"/><Relationship Id="rId431" Type="http://schemas.openxmlformats.org/officeDocument/2006/relationships/hyperlink" Target="http://www.union.tokyo23-seisou.lg.jp/" TargetMode="External"/><Relationship Id="rId432" Type="http://schemas.openxmlformats.org/officeDocument/2006/relationships/hyperlink" Target="http://www.union.tokyo23-seisou.lg.jp/" TargetMode="External"/><Relationship Id="rId433" Type="http://schemas.openxmlformats.org/officeDocument/2006/relationships/hyperlink" Target="http://www.union.tokyo23-seisou.lg.jp/" TargetMode="External"/><Relationship Id="rId434" Type="http://schemas.openxmlformats.org/officeDocument/2006/relationships/hyperlink" Target="http://www.union.tokyo23-seisou.lg.jp/" TargetMode="External"/><Relationship Id="rId435" Type="http://schemas.openxmlformats.org/officeDocument/2006/relationships/hyperlink" Target="http://www.union.tokyo23-seisou.lg.jp/" TargetMode="External"/><Relationship Id="rId436" Type="http://schemas.openxmlformats.org/officeDocument/2006/relationships/hyperlink" Target="http://www.union.tokyo23-seisou.lg.jp/" TargetMode="External"/><Relationship Id="rId437" Type="http://schemas.openxmlformats.org/officeDocument/2006/relationships/hyperlink" Target="http://www.union.tokyo23-seisou.lg.jp/" TargetMode="External"/><Relationship Id="rId438" Type="http://schemas.openxmlformats.org/officeDocument/2006/relationships/hyperlink" Target="http://www.union.tokyo23-seisou.lg.jp/" TargetMode="External"/><Relationship Id="rId439" Type="http://schemas.openxmlformats.org/officeDocument/2006/relationships/hyperlink" Target="http://www.union.tokyo23-seisou.lg.jp/" TargetMode="External"/><Relationship Id="rId824" Type="http://schemas.openxmlformats.org/officeDocument/2006/relationships/hyperlink" Target="http://www.city.hakodate.hokkaido.jp/" TargetMode="External"/><Relationship Id="rId825" Type="http://schemas.openxmlformats.org/officeDocument/2006/relationships/hyperlink" Target="http://www.city.kitami.lg.jp/" TargetMode="External"/><Relationship Id="rId826" Type="http://schemas.openxmlformats.org/officeDocument/2006/relationships/hyperlink" Target="http://maps.google.com/maps?q=%E5%8C%97%E8%A6%8B%E5%B8%82%E5%A4%A7%E5%92%8C%EF%BC%92%EF%BC%99%EF%BC%98%E7%95%AA%E5%9C%B0%EF%BC%91%EF%BC%92&amp;hl=en&amp;ie=UTF8&amp;sll=43.778035,143.885536&amp;sspn=0.195831,0.308647&amp;t=h&amp;hnear=298-12+Yamato,+Kitami-shi,+Hokkaid%C5%8D,+Ja" TargetMode="External"/><Relationship Id="rId827" Type="http://schemas.openxmlformats.org/officeDocument/2006/relationships/hyperlink" Target="http://www.city.iwamizawa.hokkaido.jp/" TargetMode="External"/><Relationship Id="rId828" Type="http://schemas.openxmlformats.org/officeDocument/2006/relationships/hyperlink" Target="http://maps.google.com/maps?q=Hinodecho,+Iwamizawa,+Hokkaido+Prefecture,+Japan&amp;hl=en&amp;sll=37.0625,-95.677068&amp;sspn=54.357317,79.013672&amp;oq=hinodecho,+iwa&amp;t=h&amp;hnear=Hinodecho,+Iwamizawa,+Hokkaido+Prefecture,+Japan&amp;z=14" TargetMode="External"/><Relationship Id="rId829" Type="http://schemas.openxmlformats.org/officeDocument/2006/relationships/hyperlink" Target="http://www.city.iwamizawa.hokkaido.jp/" TargetMode="External"/><Relationship Id="rId1690" Type="http://schemas.openxmlformats.org/officeDocument/2006/relationships/hyperlink" Target="http://www.city.urayasu.chiba.jp/" TargetMode="External"/><Relationship Id="rId1691" Type="http://schemas.openxmlformats.org/officeDocument/2006/relationships/hyperlink" Target="http://goo.gl/maps/Sbp5I" TargetMode="External"/><Relationship Id="rId1692" Type="http://schemas.openxmlformats.org/officeDocument/2006/relationships/hyperlink" Target="http://goo.gl/maps/QKq8k" TargetMode="External"/><Relationship Id="rId1693" Type="http://schemas.openxmlformats.org/officeDocument/2006/relationships/hyperlink" Target="http://goo.gl/maps/Z0cQ1" TargetMode="External"/><Relationship Id="rId1694" Type="http://schemas.openxmlformats.org/officeDocument/2006/relationships/hyperlink" Target="http://goo.gl/maps/I4MJN" TargetMode="External"/><Relationship Id="rId1695" Type="http://schemas.openxmlformats.org/officeDocument/2006/relationships/hyperlink" Target="http://goo.gl/maps/8UgIs" TargetMode="External"/><Relationship Id="rId1696" Type="http://schemas.openxmlformats.org/officeDocument/2006/relationships/hyperlink" Target="http://goo.gl/maps/3ZFIU" TargetMode="External"/><Relationship Id="rId1697" Type="http://schemas.openxmlformats.org/officeDocument/2006/relationships/hyperlink" Target="http://www.ss-seisou.jp/" TargetMode="External"/><Relationship Id="rId1698" Type="http://schemas.openxmlformats.org/officeDocument/2006/relationships/hyperlink" Target="http://goo.gl/maps/5EdoX" TargetMode="External"/><Relationship Id="rId1699" Type="http://schemas.openxmlformats.org/officeDocument/2006/relationships/hyperlink" Target="http://goo.gl/maps/95G1p" TargetMode="External"/><Relationship Id="rId830" Type="http://schemas.openxmlformats.org/officeDocument/2006/relationships/hyperlink" Target="http://maps.google.com/maps?q=%E6%97%A5%E6%9C%AC%E5%8C%97%E6%B5%B7%E9%81%93%E6%B1%9F%E5%88%A5%E5%B8%82%E5%85%AB%E5%B9%A1+%E6%B1%9F%E5%88%A5%E5%B8%82%E7%92%B0%E5%A2%83%E3%82%AF%E3%83%AA%E3%83%BC%E3%83%B3%E3%82%BB%E3%83%B3%E3%82%BF%E3%83%BC&amp;hl=en&amp;ie=UTF8&amp;ll" TargetMode="External"/><Relationship Id="rId831" Type="http://schemas.openxmlformats.org/officeDocument/2006/relationships/hyperlink" Target="http://www.city.ebetsu.hokkaido.jp/" TargetMode="External"/><Relationship Id="rId832" Type="http://schemas.openxmlformats.org/officeDocument/2006/relationships/hyperlink" Target="http://maps.google.com/maps?q=%E6%97%A5%E6%9C%AC%E5%8C%97%E6%B5%B7%E9%81%93%E7%99%BB%E5%88%A5%E5%B8%82%E5%B9%B8%E7%94%BA%EF%BC%92%E4%B8%81%E7%9B%AE+%E3%82%AF%E3%83%AA%E3%83%B3%E3%82%AF%E3%83%AB%E3%82%BB%E3%83%B3%E3%82%BF%E3%83%BC&amp;hl=en&amp;ie=UTF8&amp;ll=42.42166" TargetMode="External"/><Relationship Id="rId833" Type="http://schemas.openxmlformats.org/officeDocument/2006/relationships/hyperlink" Target="http://maps.google.com/maps?q=%E6%97%A5%E6%9C%AC%E8%8C%A8%E5%9F%8E%E7%9C%8C%E6%9D%B1%E8%8C%A8%E5%9F%8E%E9%83%A1%E5%A4%A7%E6%B4%97%E7%94%BA%E6%88%90%E7%94%B0%E7%94%BA%EF%BC%94%EF%BC%92%EF%BC%98%EF%BC%97+%E5%A4%A7%E6%B4%97%E3%83%BB%E9%89%BE%E7%94%B0%E3%83%25B" TargetMode="External"/><Relationship Id="rId440" Type="http://schemas.openxmlformats.org/officeDocument/2006/relationships/hyperlink" Target="http://www.union.tokyo23-seisou.lg.jp/" TargetMode="External"/><Relationship Id="rId441" Type="http://schemas.openxmlformats.org/officeDocument/2006/relationships/hyperlink" Target="http://www.union.tokyo23-seisou.lg.jp/" TargetMode="External"/><Relationship Id="rId442" Type="http://schemas.openxmlformats.org/officeDocument/2006/relationships/hyperlink" Target="http://maps.google.nl/maps?q=175-0082%E3%80%80%E6%9D%BF%E6%A9%8B%E5%8C%BA%E9%AB%98%E5%B3%B6%E5%B9%B39%EF%BC%8D48%EF%BC%8D1&amp;hl=nl&amp;ie=UTF8&amp;ll=35.791801,139.667221&amp;spn=0.003438,0.004823&amp;sll=35.819762,139.682922&amp;sspn=0.109963,0.154324&amp;vpsrc=6&amp;hq=175-0082%E3%258" TargetMode="External"/><Relationship Id="rId443" Type="http://schemas.openxmlformats.org/officeDocument/2006/relationships/hyperlink" Target="http://maps.google.nl/maps?q=179-0072%E3%80%80%E7%B7%B4%E9%A6%AC%E5%8C%BA%E5%85%89%E3%81%8C%E4%B8%985%EF%BC%8D3%EF%BC%8D1&amp;hl=nl&amp;ie=UTF8&amp;ll=35.761527,139.628377&amp;spn=0.003439,0.004823&amp;sll=35.791801,139.667221&amp;sspn=0.003438,0.004823&amp;vpsrc=6&amp;hnear=Japan+T%C5%25" TargetMode="External"/><Relationship Id="rId444" Type="http://schemas.openxmlformats.org/officeDocument/2006/relationships/hyperlink" Target="http://maps.google.nl/maps?q=131-0042%E3%80%80%E5%A2%A8%E7%94%B0%E5%8C%BA%E6%9D%B1%E5%A2%A8%E7%94%B01%EF%BC%8D10%EF%BC%8D23&amp;hl=nl&amp;ie=UTF8&amp;ll=35.717541,139.832209&amp;spn=0.003441,0.004823&amp;sll=35.761527,139.628377&amp;sspn=0.003439,0.004823&amp;vpsrc=6&amp;hnear=Japan+T%25C" TargetMode="External"/><Relationship Id="rId445" Type="http://schemas.openxmlformats.org/officeDocument/2006/relationships/hyperlink" Target="http://maps.google.nl/maps?q=136-0081%E3%80%80%E6%B1%9F%E6%9D%B1%E5%8C%BA%E5%A4%A2%E3%81%AE%E5%B3%B63-1-1&amp;hl=nl&amp;ie=UTF8&amp;ll=35.649433,139.834768&amp;spn=0.006887,0.009645&amp;sll=35.717541,139.832209&amp;sspn=0.003441,0.004823&amp;vpsrc=6&amp;hnear=Japan+T%C5%8Dky%C5%8D-to,+K" TargetMode="External"/><Relationship Id="rId446" Type="http://schemas.openxmlformats.org/officeDocument/2006/relationships/hyperlink" Target="http://maps.google.nl/maps?q=135-0063%E3%80%80%E6%B1%9F%E6%9D%B1%E5%8C%BA%E6%9C%89%E6%98%8E2%EF%BC%8D3%EF%BC%8D10&amp;hl=nl&amp;ie=UTF8&amp;ll=35.633202,139.784487&amp;spn=0.003444,0.004823&amp;sll=35.610837,139.778538&amp;sspn=0.11081,0.154324&amp;vpsrc=6&amp;hnear=Japan+T%C5%8Dky%C5%258" TargetMode="External"/><Relationship Id="rId447" Type="http://schemas.openxmlformats.org/officeDocument/2006/relationships/hyperlink" Target="http://maps.google.nl/maps?q=121-0812%E3%80%80%E8%B6%B3%E7%AB%8B%E5%8C%BA%E8%A5%BF%E4%BF%9D%E6%9C%A8%E9%96%934%EF%BC%8D7%EF%BC%8D1&amp;hl=nl&amp;ie=UTF8&amp;ll=35.803366,139.795495&amp;spn=0.003437,0.004823&amp;sll=35.802274,139.79373&amp;sspn=0.013748,0.01929&amp;vpsrc=6&amp;hnear=Japa" TargetMode="External"/><Relationship Id="rId448" Type="http://schemas.openxmlformats.org/officeDocument/2006/relationships/hyperlink" Target="http://maps.google.nl/maps?q=125-0032%E3%80%80%E8%91%9B%E9%A3%BE%E5%8C%BA%E6%B0%B4%E5%85%831%EF%BC%8D20%EF%BC%8D1&amp;hl=nl&amp;ie=UTF8&amp;ll=35.781052,139.856719&amp;spn=0.003438,0.004823&amp;sll=35.803366,139.795495&amp;sspn=0.003437,0.004823&amp;vpsrc=6&amp;hnear=Japan+T%C5%8Dky%C5%25" TargetMode="External"/><Relationship Id="rId449" Type="http://schemas.openxmlformats.org/officeDocument/2006/relationships/hyperlink" Target="http://maps.google.nl/maps?q=132-0013%E3%80%80%E6%B1%9F%E6%88%B8%E5%B7%9D%E5%8C%BA%E6%B1%9F%E6%88%B8%E5%B7%9D2%EF%BC%8D10&amp;hl=nl&amp;ie=UTF8&amp;ll=35.685017,139.904387&amp;spn=0.003442,0.004823&amp;sll=35.685013,139.893208&amp;sspn=0.027537,0.038581&amp;vpsrc=6&amp;hnear=Japan+T%C5%25" TargetMode="External"/><Relationship Id="rId834" Type="http://schemas.openxmlformats.org/officeDocument/2006/relationships/hyperlink" Target="http://www.tikusei.or.jp/" TargetMode="External"/><Relationship Id="rId835" Type="http://schemas.openxmlformats.org/officeDocument/2006/relationships/hyperlink" Target="http://maps.google.com/maps?q=%E6%97%A5%E6%9C%AC%E8%8C%A8%E5%9F%8E%E7%9C%8C%E7%AD%91%E8%A5%BF%E5%B8%82%E4%B8%8B%E5%B7%9D%E5%B3%B6%EF%BC%96%EF%BC%95%EF%BC%98+%E7%92%B0%E5%A2%83%E3%82%BB%E3%83%B3%E3%82%BF%E3%83%BC&amp;hl=en&amp;ie=UTF8&amp;ll=36.290198,139.906275&amp;spn=0" TargetMode="External"/><Relationship Id="rId836" Type="http://schemas.openxmlformats.org/officeDocument/2006/relationships/hyperlink" Target="http://maps.google.com/maps?q=%E6%97%A5%E6%9C%AC%E9%AB%98%E7%9F%A5%E7%9C%8C%E9%AB%98%E7%9F%A5%E5%B8%82%E9%95%B7%E6%B5%9C+%E9%AB%98%E7%9F%A5%E5%B8%82%E6%B8%85%E6%8E%83%E5%B7%A5%E5%A0%B4&amp;hl=en&amp;ie=UTF8&amp;ll=33.50857,133.531458&amp;spn=0.003534,0.004823&amp;sll=37.0625" TargetMode="External"/><Relationship Id="rId837" Type="http://schemas.openxmlformats.org/officeDocument/2006/relationships/hyperlink" Target="http://maps.google.com/maps?q=%E3%82%AF%E3%83%AA%E3%83%BC%E3%83%B3%E3%82%BB%E3%83%B3%E3%82%BF%E3%83%BC%E9%8A%80%E6%B2%B3&amp;hl=en&amp;ie=UTF8&amp;ll=33.187721,133.086973&amp;spn=0.007093,0.009645&amp;sll=33.508746,133.53013&amp;sspn=0.028268,0.038581&amp;t=h&amp;hq=%E3%82%AF%E3%83%AA%25E" TargetMode="External"/><Relationship Id="rId838" Type="http://schemas.openxmlformats.org/officeDocument/2006/relationships/hyperlink" Target="http://maps.google.com/maps?q=%E6%97%A5%E6%9C%AC%E9%AB%98%E7%9F%A5%E7%9C%8C%E9%AB%98%E5%B2%A1%E9%83%A1%E4%BD%90%E5%B7%9D%E7%94%BA%E4%B8%99%EF%BC%92%EF%BC%98%EF%BC%92%EF%BC%97&amp;hl=en&amp;ie=UTF8&amp;ll=33.520666,133.264581&amp;spn=0.001767,0.002411&amp;sll=33.526925,133.24" TargetMode="External"/><Relationship Id="rId839" Type="http://schemas.openxmlformats.org/officeDocument/2006/relationships/hyperlink" Target="http://maps.google.com/maps?q=%E6%97%A5%E6%9C%AC%E9%AB%98%E7%9F%A5%E7%9C%8C%E5%8D%97%E5%9B%BD%E5%B8%82%E5%BB%BF%E6%9E%9D%EF%BC%91%EF%BC%94%EF%BC%95%EF%BC%95&amp;hl=en&amp;ie=UTF8&amp;sll=37.0625,-95.677068&amp;sspn=54.357317,79.013672&amp;oq=%E9%AB%98%E7%9F%A5%E7%9C%8C%E5%8D" TargetMode="External"/><Relationship Id="rId1300" Type="http://schemas.openxmlformats.org/officeDocument/2006/relationships/hyperlink" Target="http://www.novergie.fr/" TargetMode="External"/><Relationship Id="rId1301" Type="http://schemas.openxmlformats.org/officeDocument/2006/relationships/hyperlink" Target="http://www.novergie.fr/page/groupe/usines/usine.php?id=16" TargetMode="External"/><Relationship Id="rId1302" Type="http://schemas.openxmlformats.org/officeDocument/2006/relationships/hyperlink" Target="http://goo.gl/maps/nEncG" TargetMode="External"/><Relationship Id="rId1303" Type="http://schemas.openxmlformats.org/officeDocument/2006/relationships/hyperlink" Target="http://www.novergie.fr/page/groupe/usines/usine.php?id=3" TargetMode="External"/><Relationship Id="rId1304" Type="http://schemas.openxmlformats.org/officeDocument/2006/relationships/hyperlink" Target="http://goo.gl/maps/iu2ro" TargetMode="External"/><Relationship Id="rId1305" Type="http://schemas.openxmlformats.org/officeDocument/2006/relationships/hyperlink" Target="http://goo.gl/maps/krCjX" TargetMode="External"/><Relationship Id="rId1306" Type="http://schemas.openxmlformats.org/officeDocument/2006/relationships/hyperlink" Target="http://goo.gl/maps/tHaou" TargetMode="External"/><Relationship Id="rId1307" Type="http://schemas.openxmlformats.org/officeDocument/2006/relationships/hyperlink" Target="http://www.novergie.fr/page/groupe/usines/usine.php?id=4" TargetMode="External"/><Relationship Id="rId1308" Type="http://schemas.openxmlformats.org/officeDocument/2006/relationships/hyperlink" Target="http://www.novergie.fr/page/groupe/usines/usine.php?id=6" TargetMode="External"/><Relationship Id="rId1309" Type="http://schemas.openxmlformats.org/officeDocument/2006/relationships/hyperlink" Target="http://www.novergie.fr/page/groupe/usines/usine.php?id=5" TargetMode="External"/><Relationship Id="rId840" Type="http://schemas.openxmlformats.org/officeDocument/2006/relationships/hyperlink" Target="http://maps.google.com/maps?q=781-3608+%E9%AB%98%E7%9F%A5%E7%9C%8C%E9%95%B7%E5%B2%A1%E9%83%A1%E6%9C%AC%E5%B1%B1%E7%94%BA%E6%9C%A8%E8%83%BD%E6%B4%A51961&amp;hl=en&amp;ie=UTF8&amp;ll=33.758344,133.610836&amp;spn=0.003523,0.004823&amp;sll=37.0625,-95.677068&amp;sspn=54.357317,79.01" TargetMode="External"/><Relationship Id="rId841" Type="http://schemas.openxmlformats.org/officeDocument/2006/relationships/hyperlink" Target="http://maps.google.com/maps?q=%E6%97%A5%E6%9C%AC%E9%AB%98%E7%9F%A5%E7%9C%8C%E5%AE%89%E8%8A%B8%E5%B8%82%E4%BC%8A%E5%B0%BE%E6%9C%A8+%E5%AE%89%E8%8A%B8%E5%BA%83%E5%9F%9F%E3%83%A1%E3%83%AB%E3%83%88%E3%82%BB%E3%83%B3%E3%82%BF%E3%83%BC&amp;hl=en&amp;ie=UTF8&amp;ll=33.49239" TargetMode="External"/><Relationship Id="rId450" Type="http://schemas.openxmlformats.org/officeDocument/2006/relationships/hyperlink" Target="http://maps.google.nl/maps?q=%E7%B7%B4%E9%A6%AC%E5%8C%BA%E8%B0%B7%E5%8E%9F%E5%85%AD%E4%B8%81%E7%9B%AE10%E7%95%AA11%E5%8F%B7&amp;hl=nl&amp;ie=UTF8&amp;ll=35.756179,139.608939&amp;spn=0.00172,0.002411&amp;sll=35.685017,139.904387&amp;sspn=0.003442,0.004823&amp;vpsrc=6&amp;hnear=Japan+T%C5" TargetMode="External"/><Relationship Id="rId451" Type="http://schemas.openxmlformats.org/officeDocument/2006/relationships/hyperlink" Target="http://maps.google.com/maps?hl=en&amp;t=k&amp;ll=33.643594,130.487312&amp;z=18" TargetMode="External"/><Relationship Id="rId452" Type="http://schemas.openxmlformats.org/officeDocument/2006/relationships/hyperlink" Target="http://maps.google.nl/maps?q=34.358525,132.441913&amp;hl=nl&amp;num=1&amp;t=h&amp;vpsrc=0&amp;z=18" TargetMode="External"/><Relationship Id="rId453" Type="http://schemas.openxmlformats.org/officeDocument/2006/relationships/hyperlink" Target="http://maps.google.nl/maps?q=50+Wythe+Creek+Road,+Hampton,+VA,+United+States&amp;hl=nl&amp;sll=52.469397,5.509644&amp;sspn=5.288537,9.876709&amp;vpsrc=0&amp;hnear=50+Wythe+Creek+Rd,+Hampton,+Virginia+23681,+Verenigde+Staten&amp;t=h&amp;z=17" TargetMode="External"/><Relationship Id="rId454" Type="http://schemas.openxmlformats.org/officeDocument/2006/relationships/hyperlink" Target="http://www.hampton.gov/" TargetMode="External"/><Relationship Id="rId455" Type="http://schemas.openxmlformats.org/officeDocument/2006/relationships/hyperlink" Target="http://www.harrisonburgva.gov/" TargetMode="External"/><Relationship Id="rId456" Type="http://schemas.openxmlformats.org/officeDocument/2006/relationships/hyperlink" Target="http://maps.google.nl/maps?q=harrisonburg+resource+recovery+facility&amp;hl=nl&amp;ll=38.431988,-78.863986&amp;spn=0.00166,0.002411&amp;safe=off&amp;fb=1&amp;gl=nl&amp;hq=resource+recovery+facility&amp;hnear=0x89b492c33f077155:0x84e65b9dabd7b5f,Harrisonburg,+VA,+USA&amp;cid=0,0,152009695117" TargetMode="External"/><Relationship Id="rId457" Type="http://schemas.openxmlformats.org/officeDocument/2006/relationships/hyperlink" Target="http://maps.google.nl/maps?q=34.768013,134.6035&amp;hl=nl&amp;ll=34.768211,134.603843&amp;spn=0.003481,0.004823&amp;num=1&amp;t=h&amp;vpsrc=6&amp;z=18" TargetMode="External"/><Relationship Id="rId458" Type="http://schemas.openxmlformats.org/officeDocument/2006/relationships/hyperlink" Target="http://maps.google.nl/maps?q=%E5%90%8D%E5%8F%A4%E5%B1%8B%E7%92%B0%E5%A2%83%E4%BA%8B%E6%A5%AD%E5%B1%80%E5%8D%97%E9%99%BD%E5%B7%A5%E5%A0%B4&amp;hl=nl&amp;ie=UTF8&amp;ll=35.083951,136.837174&amp;spn=0.003468,0.004823&amp;sll=34.768211,134.603843&amp;sspn=0.003481,0.004823&amp;vpsrc=6&amp;h" TargetMode="External"/><Relationship Id="rId459" Type="http://schemas.openxmlformats.org/officeDocument/2006/relationships/hyperlink" Target="http://maps.google.nl/maps?q=Utazu,+Kagawa+Prefecture,+Japan&amp;hl=nl&amp;ll=34.308549,133.80462&amp;spn=0.00175,0.002411&amp;sll=52.469397,5.509644&amp;sspn=5.288537,9.876709&amp;vpsrc=6&amp;hnear=Utazu,+Ayauta+District,+Kagawa,+Japan&amp;t=h&amp;z=19" TargetMode="External"/><Relationship Id="rId842" Type="http://schemas.openxmlformats.org/officeDocument/2006/relationships/hyperlink" Target="http://www.hata-e.co.jp/" TargetMode="External"/><Relationship Id="rId843" Type="http://schemas.openxmlformats.org/officeDocument/2006/relationships/hyperlink" Target="http://maps.google.com/maps?q=%E5%B9%A1%E5%A4%9A%E3%82%AF%E3%83%AA%E3%83%BC%E3%83%B3%E3%82%BB%E3%83%B3%E3%82%BF%E3%83%BC&amp;hl=en&amp;ie=UTF8&amp;ll=32.955304,132.838247&amp;spn=0.007112,0.009645&amp;sll=52.635563,5.154648&amp;sspn=0.164602,0.308647&amp;t=h&amp;hq=%E5%B9%A1%E5%A4%9A%E3" TargetMode="External"/><Relationship Id="rId844" Type="http://schemas.openxmlformats.org/officeDocument/2006/relationships/hyperlink" Target="http://maps.google.com/maps?q=33.486597,133.391082&amp;hl=en&amp;num=1&amp;t=h&amp;z=16" TargetMode="External"/><Relationship Id="rId845" Type="http://schemas.openxmlformats.org/officeDocument/2006/relationships/hyperlink" Target="http://maps.google.com/maps?q=%E6%96%B0%E9%96%80%E5%8F%B8%E5%B7%A5%E5%A0%B4&amp;hl=en&amp;ie=UTF8&amp;ll=33.855016,130.993477&amp;spn=0.003519,0.004823&amp;sll=31.557474,130.76889&amp;sspn=0.924454,1.234589&amp;hq=%E6%96%B0%E9%96%80%E5%8F%B8%E5%B7%A5%E5%A0%B4&amp;radius=15000&amp;t=h&amp;z=18" TargetMode="External"/><Relationship Id="rId846" Type="http://schemas.openxmlformats.org/officeDocument/2006/relationships/hyperlink" Target="http://maps.google.com/maps?q=%E6%97%A5%E6%98%8E%E5%B7%A5%E5%A0%B4&amp;hl=en&amp;ie=UTF8&amp;ll=33.913057,130.870214&amp;spn=0.003517,0.004823&amp;sll=33.85568,130.993477&amp;sspn=0.003519,0.004823&amp;t=h&amp;hq=%E6%97%A5%E6%98%8E%E5%B7%A5%E5%A0%B4&amp;z=18" TargetMode="External"/><Relationship Id="rId847" Type="http://schemas.openxmlformats.org/officeDocument/2006/relationships/hyperlink" Target="http://maps.google.com/maps?q=%E7%9A%87%E5%90%8E%E5%B4%8E%E5%B7%A5%E5%A0%B4&amp;hl=en&amp;ie=UTF8&amp;ll=33.870763,130.742642&amp;spn=0.003519,0.004823&amp;sll=37.0625,-95.677068&amp;sspn=54.357317,79.013672&amp;t=h&amp;hq=%E7%9A%87%E5%90%8E%E5%B4%8E%E5%B7%A5%E5%A0%B4&amp;radius=15000&amp;z=18" TargetMode="External"/><Relationship Id="rId848" Type="http://schemas.openxmlformats.org/officeDocument/2006/relationships/hyperlink" Target="http://maps.google.com/maps?q=%E7%A6%8F%E5%B2%A1%E5%B8%82%E8%A5%BF%E9%83%A8%E5%B7%A5%E5%A0%B4&amp;hl=en&amp;ie=UTF8&amp;ll=33.56322,130.295507&amp;spn=0.003549,0.004823&amp;sll=33.870763,130.742642&amp;sspn=0.003519,0.004823&amp;t=h&amp;hq=%E7%A6%8F%E5%B2%A1%E5%B8%82%E8%A5%BF%E9%83%A8%25E" TargetMode="External"/><Relationship Id="rId849" Type="http://schemas.openxmlformats.org/officeDocument/2006/relationships/hyperlink" Target="http://www.city.fukuoka.lg.jp/kankyo/kojoseibi/life/tyukanshorisisetu/003.html" TargetMode="External"/><Relationship Id="rId1700" Type="http://schemas.openxmlformats.org/officeDocument/2006/relationships/hyperlink" Target="http://www.inkan-jk.or.jp/creen/index.html" TargetMode="External"/><Relationship Id="rId1701" Type="http://schemas.openxmlformats.org/officeDocument/2006/relationships/hyperlink" Target="http://goo.gl/maps/22Ip3" TargetMode="External"/><Relationship Id="rId1702" Type="http://schemas.openxmlformats.org/officeDocument/2006/relationships/hyperlink" Target="http://goo.gl/maps/I1ChB" TargetMode="External"/><Relationship Id="rId1703" Type="http://schemas.openxmlformats.org/officeDocument/2006/relationships/hyperlink" Target="http://www.osato-k.jp/" TargetMode="External"/><Relationship Id="rId1310" Type="http://schemas.openxmlformats.org/officeDocument/2006/relationships/hyperlink" Target="http://www.novergie.fr/page/groupe/usines/usine.php?id=7" TargetMode="External"/><Relationship Id="rId1311" Type="http://schemas.openxmlformats.org/officeDocument/2006/relationships/hyperlink" Target="http://www.novergie.fr/page/groupe/usines/usine.php?id=29" TargetMode="External"/><Relationship Id="rId1312" Type="http://schemas.openxmlformats.org/officeDocument/2006/relationships/hyperlink" Target="http://www.novergie.fr/page/groupe/usines/usine.php?id=10" TargetMode="External"/><Relationship Id="rId1313" Type="http://schemas.openxmlformats.org/officeDocument/2006/relationships/hyperlink" Target="http://www.novergie.fr/page/groupe/usines/usine.php?id=18" TargetMode="External"/><Relationship Id="rId1314" Type="http://schemas.openxmlformats.org/officeDocument/2006/relationships/hyperlink" Target="http://www.novergie.fr/page/groupe/usines/usine.php?id=36" TargetMode="External"/><Relationship Id="rId1315" Type="http://schemas.openxmlformats.org/officeDocument/2006/relationships/hyperlink" Target="http://www.novergie.fr/page/groupe/usines/usine.php?id=31" TargetMode="External"/><Relationship Id="rId1316" Type="http://schemas.openxmlformats.org/officeDocument/2006/relationships/hyperlink" Target="http://www.novergie.fr/" TargetMode="External"/><Relationship Id="rId1317" Type="http://schemas.openxmlformats.org/officeDocument/2006/relationships/hyperlink" Target="http://goo.gl/maps/42S96" TargetMode="External"/><Relationship Id="rId1318" Type="http://schemas.openxmlformats.org/officeDocument/2006/relationships/hyperlink" Target="http://goo.gl/maps/Wzk8v" TargetMode="External"/><Relationship Id="rId1319" Type="http://schemas.openxmlformats.org/officeDocument/2006/relationships/hyperlink" Target="http://www.lillemetropole.fr/index.php?p=977&amp;art_id=" TargetMode="External"/><Relationship Id="rId850" Type="http://schemas.openxmlformats.org/officeDocument/2006/relationships/hyperlink" Target="http://www.city.fukuoka.lg.jp/" TargetMode="External"/><Relationship Id="rId851" Type="http://schemas.openxmlformats.org/officeDocument/2006/relationships/hyperlink" Target="http://www.city.fukuoka.lg.jp/" TargetMode="External"/><Relationship Id="rId460" Type="http://schemas.openxmlformats.org/officeDocument/2006/relationships/hyperlink" Target="http://www.city.marugame.kagawa.jp/" TargetMode="External"/><Relationship Id="rId461" Type="http://schemas.openxmlformats.org/officeDocument/2006/relationships/hyperlink" Target="http://maps.google.nl/maps?q=31.490346,130.529696&amp;hl=nl&amp;ll=31.49047,130.529991&amp;spn=0.003614,0.004823&amp;num=1&amp;t=h&amp;vpsrc=6&amp;z=18" TargetMode="External"/><Relationship Id="rId462" Type="http://schemas.openxmlformats.org/officeDocument/2006/relationships/hyperlink" Target="http://maps.google.nl/maps?q=31.615454,130.480253&amp;hl=nl&amp;ll=31.616743,130.481197&amp;spn=0.007254,0.009645&amp;num=1&amp;t=h&amp;vpsrc=6&amp;z=17" TargetMode="External"/><Relationship Id="rId463" Type="http://schemas.openxmlformats.org/officeDocument/2006/relationships/hyperlink" Target="http://www.city.kagoshima.lg.jp/" TargetMode="External"/><Relationship Id="rId464" Type="http://schemas.openxmlformats.org/officeDocument/2006/relationships/hyperlink" Target="http://www.city.kagoshima.lg.jp/" TargetMode="External"/><Relationship Id="rId465" Type="http://schemas.openxmlformats.org/officeDocument/2006/relationships/hyperlink" Target="http://maps.google.com/maps?q=%E6%97%A5%E6%9C%AC%E7%A5%9E%E5%A5%88%E5%B7%9D%E7%9C%8C%E5%B7%9D%E5%B4%8E%E5%B8%82%E5%B7%9D%E5%B4%8E%E5%8C%BA%E6%B5%AE%E5%B3%B6%E7%94%BA%EF%BC%95%EF%BC%90%EF%BC%99%E2%88%92%EF%BC%91&amp;hl=en&amp;ie=UTF8&amp;sll=37.0625,-95.677068&amp;sspn=54" TargetMode="External"/><Relationship Id="rId466" Type="http://schemas.openxmlformats.org/officeDocument/2006/relationships/hyperlink" Target="http://maps.google.com/maps?q=%E5%B7%9D%E5%B4%8E%E5%8C%BA%E5%A0%A4%E6%A0%B9%EF%BC%95%EF%BC%92&amp;hl=en&amp;ie=UTF8&amp;ll=35.525448,139.689349&amp;spn=0.001716,0.002401&amp;sll=35.514937,139.78387&amp;sspn=0.006864,0.009602&amp;vpsrc=6&amp;hnear=Japan,+Kanagawa-ken,+Kawasaki-shi,+Kawas" TargetMode="External"/><Relationship Id="rId467" Type="http://schemas.openxmlformats.org/officeDocument/2006/relationships/hyperlink" Target="http://www.city.kawasaki.jp/" TargetMode="External"/><Relationship Id="rId468" Type="http://schemas.openxmlformats.org/officeDocument/2006/relationships/hyperlink" Target="http://www.city.kawasaki.jp/" TargetMode="External"/><Relationship Id="rId469" Type="http://schemas.openxmlformats.org/officeDocument/2006/relationships/hyperlink" Target="http://maps.google.com/maps?q=%E9%AB%98%E6%B4%A5%E5%8C%BA%E6%96%B0%E4%BD%9C%EF%BC%91%EF%BC%8D%EF%BC%92%EF%BC%90%EF%BC%8D%EF%BC%91&amp;hl=en&amp;ie=UTF8&amp;ll=35.58598,139.609374&amp;spn=0.001714,0.002401&amp;sll=37.0625,-95.677068&amp;sspn=54.093296,78.662109&amp;vpsrc=6&amp;hnear=Japa" TargetMode="External"/><Relationship Id="rId852" Type="http://schemas.openxmlformats.org/officeDocument/2006/relationships/hyperlink" Target="http://maps.google.com/maps?q=%E6%97%A5%E6%9C%AC%E7%A6%8F%E5%B2%A1%E7%9C%8C%E6%98%A5%E6%97%A5%E5%B8%82%E4%B8%8B%E7%99%BD%E6%B0%B4%EF%BC%91%EF%BC%90%EF%BC%94%E2%88%92%EF%BC%95&amp;hl=en&amp;ie=UTF8&amp;ll=33.507787,130.46005&amp;spn=0.003534,0.004823&amp;sll=33.643349,130.487" TargetMode="External"/><Relationship Id="rId853" Type="http://schemas.openxmlformats.org/officeDocument/2006/relationships/hyperlink" Target="http://www.city.fukuoka.lg.jp/" TargetMode="External"/><Relationship Id="rId854" Type="http://schemas.openxmlformats.org/officeDocument/2006/relationships/hyperlink" Target="http://goo.gl/maps/mvmQ" TargetMode="External"/><Relationship Id="rId855" Type="http://schemas.openxmlformats.org/officeDocument/2006/relationships/hyperlink" Target="http://www.city.fukuoka.lg.jp/" TargetMode="External"/><Relationship Id="rId856" Type="http://schemas.openxmlformats.org/officeDocument/2006/relationships/hyperlink" Target="http://goo.gl/maps/taziv" TargetMode="External"/><Relationship Id="rId857" Type="http://schemas.openxmlformats.org/officeDocument/2006/relationships/hyperlink" Target="http://goo.gl/maps/ijho" TargetMode="External"/><Relationship Id="rId858" Type="http://schemas.openxmlformats.org/officeDocument/2006/relationships/hyperlink" Target="http://goo.gl/maps/m479k" TargetMode="External"/><Relationship Id="rId859" Type="http://schemas.openxmlformats.org/officeDocument/2006/relationships/hyperlink" Target="http://goo.gl/maps/NUKY" TargetMode="External"/><Relationship Id="rId1704" Type="http://schemas.openxmlformats.org/officeDocument/2006/relationships/hyperlink" Target="http://goo.gl/maps/YVCiN" TargetMode="External"/><Relationship Id="rId1705" Type="http://schemas.openxmlformats.org/officeDocument/2006/relationships/hyperlink" Target="http://www.city.gyoda.lg.jp/15/03/10/map/kobari.html" TargetMode="External"/><Relationship Id="rId1706" Type="http://schemas.openxmlformats.org/officeDocument/2006/relationships/hyperlink" Target="http://goo.gl/maps/pwM2u" TargetMode="External"/><Relationship Id="rId1707" Type="http://schemas.openxmlformats.org/officeDocument/2006/relationships/hyperlink" Target="http://goo.gl/maps/gLnCk" TargetMode="External"/><Relationship Id="rId1708" Type="http://schemas.openxmlformats.org/officeDocument/2006/relationships/hyperlink" Target="http://goo.gl/maps/pcCDE" TargetMode="External"/><Relationship Id="rId1709" Type="http://schemas.openxmlformats.org/officeDocument/2006/relationships/hyperlink" Target="http://www.crt-kuki.miyashiro.saitama.jp/" TargetMode="External"/><Relationship Id="rId2000" Type="http://schemas.openxmlformats.org/officeDocument/2006/relationships/hyperlink" Target="http://goo.gl/maps/vGWDK" TargetMode="External"/><Relationship Id="rId2001" Type="http://schemas.openxmlformats.org/officeDocument/2006/relationships/hyperlink" Target="http://www.city.saitama.jp/www/contents/1254700023331/index.html" TargetMode="External"/><Relationship Id="rId2002" Type="http://schemas.openxmlformats.org/officeDocument/2006/relationships/hyperlink" Target="http://goo.gl/maps/pwJud" TargetMode="External"/><Relationship Id="rId2003" Type="http://schemas.openxmlformats.org/officeDocument/2006/relationships/hyperlink" Target="http://goo.gl/maps/o791H" TargetMode="External"/><Relationship Id="rId2004" Type="http://schemas.openxmlformats.org/officeDocument/2006/relationships/hyperlink" Target="http://www.city.owase.lg.jp/contents_detail.php?co=kak&amp;frmId=829" TargetMode="External"/><Relationship Id="rId2005" Type="http://schemas.openxmlformats.org/officeDocument/2006/relationships/hyperlink" Target="http://www.city.oyama.tochigi.jp/kouiki/cyuuouseisou/tyuuouguide.html" TargetMode="External"/><Relationship Id="rId2006" Type="http://schemas.openxmlformats.org/officeDocument/2006/relationships/hyperlink" Target="http://goo.gl/maps/mgsfc" TargetMode="External"/><Relationship Id="rId2007" Type="http://schemas.openxmlformats.org/officeDocument/2006/relationships/hyperlink" Target="http://www.otsuki-tsuru.or.jp/" TargetMode="External"/><Relationship Id="rId2008" Type="http://schemas.openxmlformats.org/officeDocument/2006/relationships/hyperlink" Target="http://goo.gl/maps/KCNfL" TargetMode="External"/><Relationship Id="rId2009" Type="http://schemas.openxmlformats.org/officeDocument/2006/relationships/hyperlink" Target="http://www.city.nakatsugawa.gifu.jp/" TargetMode="External"/><Relationship Id="rId1710" Type="http://schemas.openxmlformats.org/officeDocument/2006/relationships/hyperlink" Target="http://goo.gl/maps/sem5h" TargetMode="External"/><Relationship Id="rId1711" Type="http://schemas.openxmlformats.org/officeDocument/2006/relationships/hyperlink" Target="http://www.city.okegawa.lg.jp/index01.html" TargetMode="External"/><Relationship Id="rId1712" Type="http://schemas.openxmlformats.org/officeDocument/2006/relationships/hyperlink" Target="http://goo.gl/maps/zwBvr" TargetMode="External"/><Relationship Id="rId1713" Type="http://schemas.openxmlformats.org/officeDocument/2006/relationships/hyperlink" Target="http://goo.gl/maps/6LATJ" TargetMode="External"/><Relationship Id="rId1320" Type="http://schemas.openxmlformats.org/officeDocument/2006/relationships/hyperlink" Target="http://goo.gl/maps/XFiki" TargetMode="External"/><Relationship Id="rId1321" Type="http://schemas.openxmlformats.org/officeDocument/2006/relationships/hyperlink" Target="http://goo.gl/maps/XxcsS" TargetMode="External"/><Relationship Id="rId1322" Type="http://schemas.openxmlformats.org/officeDocument/2006/relationships/hyperlink" Target="http://goo.gl/maps/qUZfz" TargetMode="External"/><Relationship Id="rId1323" Type="http://schemas.openxmlformats.org/officeDocument/2006/relationships/hyperlink" Target="http://goo.gl/maps/vgM9m" TargetMode="External"/><Relationship Id="rId1324" Type="http://schemas.openxmlformats.org/officeDocument/2006/relationships/hyperlink" Target="http://goo.gl/maps/Wt49M" TargetMode="External"/><Relationship Id="rId1325" Type="http://schemas.openxmlformats.org/officeDocument/2006/relationships/hyperlink" Target="http://goo.gl/maps/8ZbjF" TargetMode="External"/><Relationship Id="rId1326" Type="http://schemas.openxmlformats.org/officeDocument/2006/relationships/hyperlink" Target="http://www.novergie.fr/" TargetMode="External"/><Relationship Id="rId1327" Type="http://schemas.openxmlformats.org/officeDocument/2006/relationships/hyperlink" Target="http://goo.gl/maps/fQPXs" TargetMode="External"/><Relationship Id="rId1328" Type="http://schemas.openxmlformats.org/officeDocument/2006/relationships/hyperlink" Target="http://goo.gl/maps/oDk0a" TargetMode="External"/><Relationship Id="rId1329" Type="http://schemas.openxmlformats.org/officeDocument/2006/relationships/hyperlink" Target="http://goo.gl/maps/X2OPA" TargetMode="External"/><Relationship Id="rId860" Type="http://schemas.openxmlformats.org/officeDocument/2006/relationships/hyperlink" Target="http://goo.gl/maps/oPlXX" TargetMode="External"/><Relationship Id="rId861" Type="http://schemas.openxmlformats.org/officeDocument/2006/relationships/hyperlink" Target="http://goo.gl/maps/Q7c1" TargetMode="External"/><Relationship Id="rId470" Type="http://schemas.openxmlformats.org/officeDocument/2006/relationships/hyperlink" Target="http://maps.google.com/maps?q=%E9%BA%BB%E7%94%9F%E5%8C%BA%E7%8E%8B%E7%A6%85%E5%AF%BA%EF%BC%91%EF%BC%92%EF%BC%98%EF%BC%95&amp;hl=en&amp;ie=UTF8&amp;ll=35.592369,139.524897&amp;spn=0.003429,0.004801&amp;sll=35.58598,139.609374&amp;sspn=0.001714,0.002401&amp;vpsrc=6&amp;hnear=Japan,+Kanaga" TargetMode="External"/><Relationship Id="rId471" Type="http://schemas.openxmlformats.org/officeDocument/2006/relationships/hyperlink" Target="http://www.city.kawasaki.jp/" TargetMode="External"/><Relationship Id="rId472" Type="http://schemas.openxmlformats.org/officeDocument/2006/relationships/hyperlink" Target="http://maps.google.com/maps?q=35.725838,139.434051&amp;hl=en&amp;ll=35.725472,139.434684&amp;spn=0.003423,0.004801&amp;num=1&amp;t=h&amp;vpsrc=6&amp;z=18" TargetMode="External"/><Relationship Id="rId473" Type="http://schemas.openxmlformats.org/officeDocument/2006/relationships/hyperlink" Target="http://www.city.tachikawa.lg.jp/" TargetMode="External"/><Relationship Id="rId474" Type="http://schemas.openxmlformats.org/officeDocument/2006/relationships/hyperlink" Target="http://maps.google.com/maps?q=Perth,+United+Kingdom&amp;hl=en&amp;ll=56.303658,-3.344457&amp;spn=0.009405,0.019205&amp;sll=37.0625,-95.677068&amp;sspn=54.093296,78.662109&amp;vpsrc=6&amp;hnear=Perth,+Perth+%26+Kinross,+United+Kingdom&amp;t=h&amp;z=16" TargetMode="External"/><Relationship Id="rId475" Type="http://schemas.openxmlformats.org/officeDocument/2006/relationships/hyperlink" Target="http://maps.google.com/maps?q=55.979801,-2.470551&amp;hl=en&amp;num=1&amp;t=h&amp;vpsrc=0&amp;z=16" TargetMode="External"/><Relationship Id="rId476" Type="http://schemas.openxmlformats.org/officeDocument/2006/relationships/hyperlink" Target="http://maps.google.com/maps?q=Ocean+Way,+Cardiff,+United+Kingdom&amp;hl=en&amp;ll=51.471279,-3.14415&amp;spn=0.010506,0.019205&amp;sll=55.98173,-2.483494&amp;sspn=0.009484,0.019205&amp;vpsrc=6&amp;hnear=Ocean+Way,+Cardiff,+South+Glamorgan+CF24+5TG,+United+Kingdom&amp;t=h&amp;z=16" TargetMode="External"/><Relationship Id="rId477" Type="http://schemas.openxmlformats.org/officeDocument/2006/relationships/hyperlink" Target="http://maps.google.com/maps?q=%E3%80%92470-1202+%E6%B8%A1%E5%88%88%E7%94%BA%E5%A4%A7%E6%98%8E%E7%A5%9E39-3&amp;hl=en&amp;ie=UTF8&amp;ll=35.036976,137.166136&amp;spn=0.003452,0.004801&amp;sll=37.0625,-95.677068&amp;sspn=54.093296,78.662109&amp;vpsrc=6&amp;hq=%E3%80%92470-1202+%E6%B8%A1%25E" TargetMode="External"/><Relationship Id="rId478" Type="http://schemas.openxmlformats.org/officeDocument/2006/relationships/hyperlink" Target="http://www.city.toyota.aichi.jp/" TargetMode="External"/><Relationship Id="rId479" Type="http://schemas.openxmlformats.org/officeDocument/2006/relationships/hyperlink" Target="http://maps.google.nl/maps?q=34.906901,135.704839&amp;hl=nl&amp;ll=34.907,135.705126&amp;spn=0.001738,0.002411&amp;num=1&amp;t=h&amp;vpsrc=0&amp;z=19" TargetMode="External"/><Relationship Id="rId862" Type="http://schemas.openxmlformats.org/officeDocument/2006/relationships/hyperlink" Target="http://goo.gl/maps/9Ecw" TargetMode="External"/><Relationship Id="rId863" Type="http://schemas.openxmlformats.org/officeDocument/2006/relationships/hyperlink" Target="http://goo.gl/maps/93wzm" TargetMode="External"/><Relationship Id="rId864" Type="http://schemas.openxmlformats.org/officeDocument/2006/relationships/hyperlink" Target="http://goo.gl/maps/AnM6p" TargetMode="External"/><Relationship Id="rId865" Type="http://schemas.openxmlformats.org/officeDocument/2006/relationships/hyperlink" Target="http://goo.gl/maps/MDxVS" TargetMode="External"/><Relationship Id="rId866" Type="http://schemas.openxmlformats.org/officeDocument/2006/relationships/hyperlink" Target="http://goo.gl/maps/fSdFR" TargetMode="External"/><Relationship Id="rId867" Type="http://schemas.openxmlformats.org/officeDocument/2006/relationships/hyperlink" Target="http://www.clean-kounan.jp/" TargetMode="External"/><Relationship Id="rId868" Type="http://schemas.openxmlformats.org/officeDocument/2006/relationships/hyperlink" Target="http://www.saga-ecoplaza.jp/" TargetMode="External"/><Relationship Id="rId869" Type="http://schemas.openxmlformats.org/officeDocument/2006/relationships/hyperlink" Target="http://goo.gl/maps/TxY3" TargetMode="External"/><Relationship Id="rId1714" Type="http://schemas.openxmlformats.org/officeDocument/2006/relationships/hyperlink" Target="http://goo.gl/maps/VoZ3E" TargetMode="External"/><Relationship Id="rId1715" Type="http://schemas.openxmlformats.org/officeDocument/2006/relationships/hyperlink" Target="http://goo.gl/maps/n8qDJ" TargetMode="External"/><Relationship Id="rId1716" Type="http://schemas.openxmlformats.org/officeDocument/2006/relationships/hyperlink" Target="http://www.city.utsunomiya.tochigi.jp/" TargetMode="External"/><Relationship Id="rId1717" Type="http://schemas.openxmlformats.org/officeDocument/2006/relationships/hyperlink" Target="http://goo.gl/maps/hjdxx" TargetMode="External"/><Relationship Id="rId1718" Type="http://schemas.openxmlformats.org/officeDocument/2006/relationships/hyperlink" Target="http://goo.gl/maps/AMKSz" TargetMode="External"/><Relationship Id="rId1719" Type="http://schemas.openxmlformats.org/officeDocument/2006/relationships/hyperlink" Target="http://goo.gl/maps/gdPgW" TargetMode="External"/><Relationship Id="rId2010" Type="http://schemas.openxmlformats.org/officeDocument/2006/relationships/hyperlink" Target="http://goo.gl/maps/SCM4l" TargetMode="External"/><Relationship Id="rId2011" Type="http://schemas.openxmlformats.org/officeDocument/2006/relationships/hyperlink" Target="http://goo.gl/maps/7gvYj" TargetMode="External"/><Relationship Id="rId2012" Type="http://schemas.openxmlformats.org/officeDocument/2006/relationships/hyperlink" Target="http://goo.gl/maps/kTcxY" TargetMode="External"/><Relationship Id="rId2013" Type="http://schemas.openxmlformats.org/officeDocument/2006/relationships/hyperlink" Target="http://goo.gl/maps/RGURi" TargetMode="External"/><Relationship Id="rId2014" Type="http://schemas.openxmlformats.org/officeDocument/2006/relationships/hyperlink" Target="http://goo.gl/maps/j9dt2" TargetMode="External"/><Relationship Id="rId2015" Type="http://schemas.openxmlformats.org/officeDocument/2006/relationships/hyperlink" Target="http://www.city.kosai.shizuoka.jp/" TargetMode="External"/><Relationship Id="rId2016" Type="http://schemas.openxmlformats.org/officeDocument/2006/relationships/hyperlink" Target="http://goo.gl/maps/JodPc" TargetMode="External"/><Relationship Id="rId2017" Type="http://schemas.openxmlformats.org/officeDocument/2006/relationships/hyperlink" Target="http://goo.gl/maps/5sywn" TargetMode="External"/><Relationship Id="rId2018" Type="http://schemas.openxmlformats.org/officeDocument/2006/relationships/hyperlink" Target="http://goo.gl/maps/Rrkl2" TargetMode="External"/><Relationship Id="rId2019" Type="http://schemas.openxmlformats.org/officeDocument/2006/relationships/hyperlink" Target="http://www.kankyo-hozen-center.jp/" TargetMode="External"/><Relationship Id="rId1720" Type="http://schemas.openxmlformats.org/officeDocument/2006/relationships/hyperlink" Target="http://goo.gl/maps/scvst" TargetMode="External"/><Relationship Id="rId1721" Type="http://schemas.openxmlformats.org/officeDocument/2006/relationships/hyperlink" Target="http://goo.gl/maps/qeruD" TargetMode="External"/><Relationship Id="rId1722" Type="http://schemas.openxmlformats.org/officeDocument/2006/relationships/hyperlink" Target="http://goo.gl/maps/zh86F" TargetMode="External"/><Relationship Id="rId1723" Type="http://schemas.openxmlformats.org/officeDocument/2006/relationships/hyperlink" Target="http://goo.gl/maps/umnKn" TargetMode="External"/><Relationship Id="rId1330" Type="http://schemas.openxmlformats.org/officeDocument/2006/relationships/hyperlink" Target="http://goo.gl/maps/1psRB" TargetMode="External"/><Relationship Id="rId1331" Type="http://schemas.openxmlformats.org/officeDocument/2006/relationships/hyperlink" Target="http://goo.gl/maps/17Tf0" TargetMode="External"/><Relationship Id="rId1332" Type="http://schemas.openxmlformats.org/officeDocument/2006/relationships/hyperlink" Target="http://goo.gl/maps/bbpK7" TargetMode="External"/><Relationship Id="rId1333" Type="http://schemas.openxmlformats.org/officeDocument/2006/relationships/hyperlink" Target="http://goo.gl/maps/RAsmJ" TargetMode="External"/><Relationship Id="rId1334" Type="http://schemas.openxmlformats.org/officeDocument/2006/relationships/hyperlink" Target="http://goo.gl/maps/or5vs" TargetMode="External"/><Relationship Id="rId1335" Type="http://schemas.openxmlformats.org/officeDocument/2006/relationships/hyperlink" Target="http://goo.gl/maps/w58uL" TargetMode="External"/><Relationship Id="rId1336" Type="http://schemas.openxmlformats.org/officeDocument/2006/relationships/hyperlink" Target="http://goo.gl/maps/6jQnI" TargetMode="External"/><Relationship Id="rId1337" Type="http://schemas.openxmlformats.org/officeDocument/2006/relationships/hyperlink" Target="http://goo.gl/maps/umNm8" TargetMode="External"/><Relationship Id="rId1338" Type="http://schemas.openxmlformats.org/officeDocument/2006/relationships/hyperlink" Target="http://www.renonord.dk/" TargetMode="External"/><Relationship Id="rId1339" Type="http://schemas.openxmlformats.org/officeDocument/2006/relationships/hyperlink" Target="http://goo.gl/maps/quih9" TargetMode="External"/><Relationship Id="rId870" Type="http://schemas.openxmlformats.org/officeDocument/2006/relationships/hyperlink" Target="http://www.city.ibaraki-koga.lg.jp/" TargetMode="External"/><Relationship Id="rId871" Type="http://schemas.openxmlformats.org/officeDocument/2006/relationships/hyperlink" Target="http://www.city.hitachiota.ibaraki.jp/" TargetMode="External"/><Relationship Id="rId480" Type="http://schemas.openxmlformats.org/officeDocument/2006/relationships/hyperlink" Target="http://maps.google.com/maps?q=34.457066,135.604972&amp;hl=en&amp;num=1&amp;t=h&amp;vpsrc=0&amp;z=18&amp;iwloc=A" TargetMode="External"/><Relationship Id="rId481" Type="http://schemas.openxmlformats.org/officeDocument/2006/relationships/hyperlink" Target="http://maps.google.nl/maps?q=34.648218,135.160514&amp;hl=nl&amp;ll=34.647967,135.160616&amp;spn=0.001743,0.002411&amp;num=1&amp;t=h&amp;vpsrc=6&amp;z=19" TargetMode="External"/><Relationship Id="rId482" Type="http://schemas.openxmlformats.org/officeDocument/2006/relationships/hyperlink" Target="http://maps.google.nl/maps?q=34.660839,135.210714&amp;hl=nl&amp;ll=34.660713,135.210781&amp;spn=0.001743,0.002411&amp;num=1&amp;t=h&amp;vpsrc=6&amp;z=19" TargetMode="External"/><Relationship Id="rId483" Type="http://schemas.openxmlformats.org/officeDocument/2006/relationships/hyperlink" Target="http://maps.google.nl/maps?q=34.705745,135.275763&amp;hl=nl&amp;ll=34.705608,135.275447&amp;spn=0.003484,0.004823&amp;num=1&amp;t=h&amp;vpsrc=6&amp;z=18" TargetMode="External"/><Relationship Id="rId484" Type="http://schemas.openxmlformats.org/officeDocument/2006/relationships/hyperlink" Target="http://www.city.osaka.lg.jp/" TargetMode="External"/><Relationship Id="rId485" Type="http://schemas.openxmlformats.org/officeDocument/2006/relationships/hyperlink" Target="http://www.city.osaka.lg.jp/" TargetMode="External"/><Relationship Id="rId486" Type="http://schemas.openxmlformats.org/officeDocument/2006/relationships/hyperlink" Target="http://www.city.osaka.lg.jp/" TargetMode="External"/><Relationship Id="rId487" Type="http://schemas.openxmlformats.org/officeDocument/2006/relationships/hyperlink" Target="http://www.city.osaka.lg.jp/" TargetMode="External"/><Relationship Id="rId488" Type="http://schemas.openxmlformats.org/officeDocument/2006/relationships/hyperlink" Target="http://www.city.osaka.lg.jp/" TargetMode="External"/><Relationship Id="rId489" Type="http://schemas.openxmlformats.org/officeDocument/2006/relationships/hyperlink" Target="http://www.city.osaka.lg.jp/" TargetMode="External"/><Relationship Id="rId872" Type="http://schemas.openxmlformats.org/officeDocument/2006/relationships/hyperlink" Target="http://goo.gl/maps/GVrN" TargetMode="External"/><Relationship Id="rId873" Type="http://schemas.openxmlformats.org/officeDocument/2006/relationships/hyperlink" Target="http://goo.gl/maps/y6g4N" TargetMode="External"/><Relationship Id="rId874" Type="http://schemas.openxmlformats.org/officeDocument/2006/relationships/hyperlink" Target="http://www.city.ushiku.ibaraki.jp/" TargetMode="External"/><Relationship Id="rId875" Type="http://schemas.openxmlformats.org/officeDocument/2006/relationships/hyperlink" Target="http://goo.gl/maps/6aV7" TargetMode="External"/><Relationship Id="rId876" Type="http://schemas.openxmlformats.org/officeDocument/2006/relationships/hyperlink" Target="http://www.vill.tokai.ibaraki.jp/" TargetMode="External"/><Relationship Id="rId877" Type="http://schemas.openxmlformats.org/officeDocument/2006/relationships/hyperlink" Target="http://goo.gl/maps/L8741" TargetMode="External"/><Relationship Id="rId878" Type="http://schemas.openxmlformats.org/officeDocument/2006/relationships/hyperlink" Target="http://goo.gl/maps/HekC" TargetMode="External"/><Relationship Id="rId879" Type="http://schemas.openxmlformats.org/officeDocument/2006/relationships/hyperlink" Target="http://www.city.hitachinaka.ibaraki.jp/" TargetMode="External"/><Relationship Id="rId1724" Type="http://schemas.openxmlformats.org/officeDocument/2006/relationships/hyperlink" Target="http://goo.gl/maps/7xLl6" TargetMode="External"/><Relationship Id="rId1725" Type="http://schemas.openxmlformats.org/officeDocument/2006/relationships/hyperlink" Target="http://goo.gl/maps/Ewsa3" TargetMode="External"/><Relationship Id="rId1726" Type="http://schemas.openxmlformats.org/officeDocument/2006/relationships/hyperlink" Target="http://www.kouiki.tochigi.tochigi.jp/" TargetMode="External"/><Relationship Id="rId1727" Type="http://schemas.openxmlformats.org/officeDocument/2006/relationships/hyperlink" Target="http://www.city.takasaki.gunma.jp/" TargetMode="External"/><Relationship Id="rId1728" Type="http://schemas.openxmlformats.org/officeDocument/2006/relationships/hyperlink" Target="http://goo.gl/maps/51fqU" TargetMode="External"/><Relationship Id="rId1729" Type="http://schemas.openxmlformats.org/officeDocument/2006/relationships/hyperlink" Target="http://goo.gl/maps/MqXmN" TargetMode="External"/><Relationship Id="rId2020" Type="http://schemas.openxmlformats.org/officeDocument/2006/relationships/hyperlink" Target="http://goo.gl/maps/QcY50" TargetMode="External"/><Relationship Id="rId2021" Type="http://schemas.openxmlformats.org/officeDocument/2006/relationships/hyperlink" Target="http://goo.gl/maps/pnrnS" TargetMode="External"/><Relationship Id="rId2022" Type="http://schemas.openxmlformats.org/officeDocument/2006/relationships/hyperlink" Target="http://goo.gl/maps/Pv3Wm" TargetMode="External"/><Relationship Id="rId2023" Type="http://schemas.openxmlformats.org/officeDocument/2006/relationships/hyperlink" Target="http://www.city.maizuru.kyoto.jp/modules/shiminp/index.php?content_id=229" TargetMode="External"/><Relationship Id="rId2024" Type="http://schemas.openxmlformats.org/officeDocument/2006/relationships/hyperlink" Target="http://goo.gl/maps/oiAeM" TargetMode="External"/><Relationship Id="rId2025" Type="http://schemas.openxmlformats.org/officeDocument/2006/relationships/hyperlink" Target="http://www.city.miyazu.kyoto.jp/~kankyou/kankyou/m/sisetu/index.htm" TargetMode="External"/><Relationship Id="rId2026" Type="http://schemas.openxmlformats.org/officeDocument/2006/relationships/hyperlink" Target="http://www.city.settsu.osaka.jp/0000000440.html" TargetMode="External"/><Relationship Id="rId2027" Type="http://schemas.openxmlformats.org/officeDocument/2006/relationships/hyperlink" Target="http://goo.gl/maps/mXceA" TargetMode="External"/><Relationship Id="rId2028" Type="http://schemas.openxmlformats.org/officeDocument/2006/relationships/hyperlink" Target="http://goo.gl/maps/HqRUz" TargetMode="External"/><Relationship Id="rId2029" Type="http://schemas.openxmlformats.org/officeDocument/2006/relationships/hyperlink" Target="http://goo.gl/maps/5NoPd" TargetMode="External"/><Relationship Id="rId1730" Type="http://schemas.openxmlformats.org/officeDocument/2006/relationships/hyperlink" Target="http://goo.gl/maps/FE2hD" TargetMode="External"/><Relationship Id="rId1731" Type="http://schemas.openxmlformats.org/officeDocument/2006/relationships/hyperlink" Target="http://www.city.utsunomiya.tochigi.jp/" TargetMode="External"/><Relationship Id="rId1732" Type="http://schemas.openxmlformats.org/officeDocument/2006/relationships/hyperlink" Target="http://goo.gl/maps/ruooe" TargetMode="External"/><Relationship Id="rId1733" Type="http://schemas.openxmlformats.org/officeDocument/2006/relationships/hyperlink" Target="http://www.city.utsunomiya.tochigi.jp/" TargetMode="External"/><Relationship Id="rId1340" Type="http://schemas.openxmlformats.org/officeDocument/2006/relationships/hyperlink" Target="http://www.aarsfjv.dk/" TargetMode="External"/><Relationship Id="rId1341" Type="http://schemas.openxmlformats.org/officeDocument/2006/relationships/hyperlink" Target="http://goo.gl/maps/y1FcE" TargetMode="External"/><Relationship Id="rId1342" Type="http://schemas.openxmlformats.org/officeDocument/2006/relationships/hyperlink" Target="http://www.l90.dk/" TargetMode="External"/><Relationship Id="rId1343" Type="http://schemas.openxmlformats.org/officeDocument/2006/relationships/hyperlink" Target="http://goo.gl/maps/AbvrK" TargetMode="External"/><Relationship Id="rId1344" Type="http://schemas.openxmlformats.org/officeDocument/2006/relationships/hyperlink" Target="http://www.vestfor.dk/" TargetMode="External"/><Relationship Id="rId1345" Type="http://schemas.openxmlformats.org/officeDocument/2006/relationships/hyperlink" Target="http://www.awg-wuppertal.de/" TargetMode="External"/><Relationship Id="rId1346" Type="http://schemas.openxmlformats.org/officeDocument/2006/relationships/hyperlink" Target="http://www.hdsfv.dk/" TargetMode="External"/><Relationship Id="rId1347" Type="http://schemas.openxmlformats.org/officeDocument/2006/relationships/hyperlink" Target="http://goo.gl/maps/6y5Py" TargetMode="External"/><Relationship Id="rId1348" Type="http://schemas.openxmlformats.org/officeDocument/2006/relationships/hyperlink" Target="http://goo.gl/maps/7ozFv" TargetMode="External"/><Relationship Id="rId1349" Type="http://schemas.openxmlformats.org/officeDocument/2006/relationships/hyperlink" Target="http://www.hammelfjernvarme.dk/" TargetMode="External"/><Relationship Id="rId880" Type="http://schemas.openxmlformats.org/officeDocument/2006/relationships/hyperlink" Target="http://goo.gl/maps/1tx0f" TargetMode="External"/><Relationship Id="rId881" Type="http://schemas.openxmlformats.org/officeDocument/2006/relationships/hyperlink" Target="http://www.city.hitachinaka.ibaraki.jp/" TargetMode="External"/><Relationship Id="rId490" Type="http://schemas.openxmlformats.org/officeDocument/2006/relationships/hyperlink" Target="http://www.city.osaka.lg.jp/" TargetMode="External"/><Relationship Id="rId491" Type="http://schemas.openxmlformats.org/officeDocument/2006/relationships/hyperlink" Target="http://www.city.osaka.lg.jp/kankyo/page/0000010077.html" TargetMode="External"/><Relationship Id="rId492" Type="http://schemas.openxmlformats.org/officeDocument/2006/relationships/hyperlink" Target="http://www.city.osaka.lg.jp/" TargetMode="External"/><Relationship Id="rId493" Type="http://schemas.openxmlformats.org/officeDocument/2006/relationships/hyperlink" Target="http://goo.gl/maps/zdYsA" TargetMode="External"/><Relationship Id="rId494" Type="http://schemas.openxmlformats.org/officeDocument/2006/relationships/hyperlink" Target="http://maps.google.com/maps?q=34.595964,135.547085&amp;hl=en&amp;num=1&amp;t=h&amp;vpsrc=0&amp;z=18" TargetMode="External"/><Relationship Id="rId495" Type="http://schemas.openxmlformats.org/officeDocument/2006/relationships/hyperlink" Target="http://maps.google.nl/maps?q=%E5%A4%A7%E9%98%AA%E5%B8%82%E9%B6%B4%E8%A6%8B%E5%8C%BA%E7%84%BC%E9%87%8E%EF%BC%92%EF%BC%8D%EF%BC%91%EF%BC%91%EF%BC%8D%EF%BC%95&amp;hl=nl&amp;ie=UTF8&amp;ll=34.719207,135.586368&amp;spn=0.001742,0.002411&amp;sll=52.469397,5.509644&amp;sspn=5.288537,9." TargetMode="External"/><Relationship Id="rId496" Type="http://schemas.openxmlformats.org/officeDocument/2006/relationships/hyperlink" Target="http://maps.google.nl/maps?q=%E5%A4%A7%E9%98%AA%E5%B8%82%E8%A5%BF%E6%B7%80%E5%B7%9D%E5%8C%BA%E5%A4%A7%E5%92%8C%E7%94%B0%EF%BC%92%EF%BC%8D%EF%BC%95%EF%BC%8D%EF%BC%96%EF%BC%98&amp;hl=nl&amp;ie=UTF8&amp;ll=34.701976,135.442012&amp;spn=0.001742,0.002411&amp;sll=34.719207,135.586" TargetMode="External"/><Relationship Id="rId497" Type="http://schemas.openxmlformats.org/officeDocument/2006/relationships/hyperlink" Target="http://maps.google.nl/maps?q=%E5%85%AB%E5%B0%BE%E5%B8%82%E4%B8%8A%E5%B0%BE%E7%94%BA%EF%BC%97%EF%BC%8D%EF%BC%91&amp;hl=nl&amp;ie=UTF8&amp;ll=34.640151,135.629713&amp;spn=0.003487,0.004823&amp;sll=34.701976,135.442012&amp;sspn=0.001742,0.002411&amp;vpsrc=6&amp;hnear=Japan+%C5%8Csaka-fu,+Y" TargetMode="External"/><Relationship Id="rId498" Type="http://schemas.openxmlformats.org/officeDocument/2006/relationships/hyperlink" Target="http://maps.google.nl/maps?q=%E5%A4%A7%E9%98%AA%E5%B8%82%E6%9D%B1%E6%B7%80%E5%B7%9D%E5%8C%BA%E5%8D%97%E6%B1%9F%E5%8F%A3%EF%BC%93%EF%BC%8D%EF%BC%91%EF%BC%96%EF%BC%8D%EF%BC%96&amp;hl=nl&amp;ie=UTF8&amp;ll=34.75622,135.554611&amp;spn=0.001741,0.002411&amp;sll=34.665627,135.4066" TargetMode="External"/><Relationship Id="rId499" Type="http://schemas.openxmlformats.org/officeDocument/2006/relationships/hyperlink" Target="http://maps.google.com/maps?q=V%C3%A4rmeverksgatan+5,+V%C3%A4stervik,+Zweden&amp;hl=en&amp;ie=UTF8&amp;ll=57.749808,16.657822&amp;spn=0.00225,0.004801&amp;sll=37.0625,-95.677068&amp;sspn=54.093296,78.662109&amp;vpsrc=6&amp;hnear=V%C3%A4rmeverksgatan+5,+593+50+V%C3%A4stervik,+Sweden&amp;t=h&amp;" TargetMode="External"/><Relationship Id="rId882" Type="http://schemas.openxmlformats.org/officeDocument/2006/relationships/hyperlink" Target="http://goo.gl/maps/1NL3" TargetMode="External"/><Relationship Id="rId883" Type="http://schemas.openxmlformats.org/officeDocument/2006/relationships/hyperlink" Target="http://goo.gl/maps/fmIH" TargetMode="External"/><Relationship Id="rId884" Type="http://schemas.openxmlformats.org/officeDocument/2006/relationships/hyperlink" Target="http://goo.gl/maps/UKbaf" TargetMode="External"/><Relationship Id="rId885" Type="http://schemas.openxmlformats.org/officeDocument/2006/relationships/hyperlink" Target="http://goo.gl/maps/wCg3W" TargetMode="External"/><Relationship Id="rId886" Type="http://schemas.openxmlformats.org/officeDocument/2006/relationships/hyperlink" Target="http://goo.gl/maps/2Xr1L" TargetMode="External"/><Relationship Id="rId887" Type="http://schemas.openxmlformats.org/officeDocument/2006/relationships/hyperlink" Target="http://goo.gl/maps/YhpN" TargetMode="External"/><Relationship Id="rId888" Type="http://schemas.openxmlformats.org/officeDocument/2006/relationships/hyperlink" Target="http://goo.gl/maps/KDM6u" TargetMode="External"/><Relationship Id="rId889" Type="http://schemas.openxmlformats.org/officeDocument/2006/relationships/hyperlink" Target="http://www.sashimakankyou.or.jp/" TargetMode="External"/><Relationship Id="rId1734" Type="http://schemas.openxmlformats.org/officeDocument/2006/relationships/hyperlink" Target="http://goo.gl/maps/3IelE" TargetMode="External"/><Relationship Id="rId1735" Type="http://schemas.openxmlformats.org/officeDocument/2006/relationships/hyperlink" Target="http://goo.gl/maps/fKxiR" TargetMode="External"/><Relationship Id="rId1736" Type="http://schemas.openxmlformats.org/officeDocument/2006/relationships/hyperlink" Target="http://goo.gl/maps/OVSFJ" TargetMode="External"/><Relationship Id="rId1737" Type="http://schemas.openxmlformats.org/officeDocument/2006/relationships/hyperlink" Target="http://www.city.maebashi.gunma.jp/" TargetMode="External"/><Relationship Id="rId1738" Type="http://schemas.openxmlformats.org/officeDocument/2006/relationships/hyperlink" Target="http://goo.gl/maps/G1Ub7" TargetMode="External"/><Relationship Id="rId1739" Type="http://schemas.openxmlformats.org/officeDocument/2006/relationships/hyperlink" Target="http://goo.gl/maps/iRBGu" TargetMode="External"/><Relationship Id="rId2030" Type="http://schemas.openxmlformats.org/officeDocument/2006/relationships/hyperlink" Target="http://www.city.hatsukaichi.hiroshima.jp/" TargetMode="External"/><Relationship Id="rId2031" Type="http://schemas.openxmlformats.org/officeDocument/2006/relationships/hyperlink" Target="http://goo.gl/maps/Z1hb0" TargetMode="External"/><Relationship Id="rId2032" Type="http://schemas.openxmlformats.org/officeDocument/2006/relationships/hyperlink" Target="http://www.city.hatsukaichi.hiroshima.jp/" TargetMode="External"/><Relationship Id="rId2033" Type="http://schemas.openxmlformats.org/officeDocument/2006/relationships/hyperlink" Target="http://goo.gl/maps/9rCKI" TargetMode="External"/><Relationship Id="rId2034" Type="http://schemas.openxmlformats.org/officeDocument/2006/relationships/hyperlink" Target="http://goo.gl/maps/fgPpf" TargetMode="External"/><Relationship Id="rId2035" Type="http://schemas.openxmlformats.org/officeDocument/2006/relationships/hyperlink" Target="http://www.city.sanyo-onoda.lg.jp/soshiki/15/eiseic.html" TargetMode="External"/><Relationship Id="rId2036" Type="http://schemas.openxmlformats.org/officeDocument/2006/relationships/hyperlink" Target="http://goo.gl/maps/zDZut" TargetMode="External"/><Relationship Id="rId2037" Type="http://schemas.openxmlformats.org/officeDocument/2006/relationships/hyperlink" Target="http://goo.gl/maps/qe36q" TargetMode="External"/><Relationship Id="rId2038" Type="http://schemas.openxmlformats.org/officeDocument/2006/relationships/hyperlink" Target="http://www.town.mibu.tochigi.jp/map/sh12.html" TargetMode="External"/><Relationship Id="rId2039" Type="http://schemas.openxmlformats.org/officeDocument/2006/relationships/hyperlink" Target="http://www.city.nasushiobara.lg.jp/" TargetMode="External"/><Relationship Id="rId1740" Type="http://schemas.openxmlformats.org/officeDocument/2006/relationships/hyperlink" Target="http://goo.gl/maps/wH34D" TargetMode="External"/><Relationship Id="rId1741" Type="http://schemas.openxmlformats.org/officeDocument/2006/relationships/hyperlink" Target="http://goo.gl/maps/MliQZ" TargetMode="External"/><Relationship Id="rId1742" Type="http://schemas.openxmlformats.org/officeDocument/2006/relationships/hyperlink" Target="http://goo.gl/maps/BV4Nx" TargetMode="External"/><Relationship Id="rId1743" Type="http://schemas.openxmlformats.org/officeDocument/2006/relationships/hyperlink" Target="http://goo.gl/maps/a1T16" TargetMode="External"/><Relationship Id="rId1350" Type="http://schemas.openxmlformats.org/officeDocument/2006/relationships/hyperlink" Target="http://goo.gl/maps/Si2jK" TargetMode="External"/><Relationship Id="rId1351" Type="http://schemas.openxmlformats.org/officeDocument/2006/relationships/hyperlink" Target="http://goo.gl/maps/DNwGd" TargetMode="External"/><Relationship Id="rId1352" Type="http://schemas.openxmlformats.org/officeDocument/2006/relationships/hyperlink" Target="http://www.avv.dk/" TargetMode="External"/><Relationship Id="rId1353" Type="http://schemas.openxmlformats.org/officeDocument/2006/relationships/hyperlink" Target="http://goo.gl/maps/nzwrt" TargetMode="External"/><Relationship Id="rId1354" Type="http://schemas.openxmlformats.org/officeDocument/2006/relationships/hyperlink" Target="http://www.isff.dk/Default.aspx" TargetMode="External"/><Relationship Id="rId1355" Type="http://schemas.openxmlformats.org/officeDocument/2006/relationships/hyperlink" Target="http://goo.gl/maps/OOwzI" TargetMode="External"/><Relationship Id="rId1356" Type="http://schemas.openxmlformats.org/officeDocument/2006/relationships/hyperlink" Target="http://goo.gl/maps/V6Pfn" TargetMode="External"/><Relationship Id="rId1357" Type="http://schemas.openxmlformats.org/officeDocument/2006/relationships/hyperlink" Target="http://goo.gl/maps/NpPfl" TargetMode="External"/><Relationship Id="rId1358" Type="http://schemas.openxmlformats.org/officeDocument/2006/relationships/hyperlink" Target="http://www.nordf.dk/" TargetMode="External"/><Relationship Id="rId1359" Type="http://schemas.openxmlformats.org/officeDocument/2006/relationships/hyperlink" Target="http://goo.gl/maps/oMUL4" TargetMode="External"/><Relationship Id="rId890" Type="http://schemas.openxmlformats.org/officeDocument/2006/relationships/hyperlink" Target="http://goo.gl/maps/a9hWM" TargetMode="External"/><Relationship Id="rId891" Type="http://schemas.openxmlformats.org/officeDocument/2006/relationships/hyperlink" Target="http://www.eiseidoboku.or.jp/" TargetMode="External"/><Relationship Id="rId892" Type="http://schemas.openxmlformats.org/officeDocument/2006/relationships/hyperlink" Target="http://goo.gl/maps/0u7S" TargetMode="External"/><Relationship Id="rId893" Type="http://schemas.openxmlformats.org/officeDocument/2006/relationships/hyperlink" Target="http://www.jyouso-koiki.or.jp/" TargetMode="External"/><Relationship Id="rId894" Type="http://schemas.openxmlformats.org/officeDocument/2006/relationships/hyperlink" Target="http://goo.gl/maps/cCZn" TargetMode="External"/><Relationship Id="rId895" Type="http://schemas.openxmlformats.org/officeDocument/2006/relationships/hyperlink" Target="http://www.maeda.co.jp/" TargetMode="External"/><Relationship Id="rId896" Type="http://schemas.openxmlformats.org/officeDocument/2006/relationships/hyperlink" Target="http://goo.gl/maps/VeNN" TargetMode="External"/><Relationship Id="rId897" Type="http://schemas.openxmlformats.org/officeDocument/2006/relationships/hyperlink" Target="http://www.city.omitama.lg.jp/" TargetMode="External"/><Relationship Id="rId898" Type="http://schemas.openxmlformats.org/officeDocument/2006/relationships/hyperlink" Target="http://goo.gl/maps/If4Rx" TargetMode="External"/><Relationship Id="rId899" Type="http://schemas.openxmlformats.org/officeDocument/2006/relationships/hyperlink" Target="http://goo.gl/maps/ARHI" TargetMode="External"/><Relationship Id="rId1744" Type="http://schemas.openxmlformats.org/officeDocument/2006/relationships/hyperlink" Target="http://goo.gl/maps/90Hul" TargetMode="External"/><Relationship Id="rId1745" Type="http://schemas.openxmlformats.org/officeDocument/2006/relationships/hyperlink" Target="http://www.city.tanabe.lg.jp/" TargetMode="External"/><Relationship Id="rId1746" Type="http://schemas.openxmlformats.org/officeDocument/2006/relationships/hyperlink" Target="http://www.kamoeisei.jp/" TargetMode="External"/><Relationship Id="rId1747" Type="http://schemas.openxmlformats.org/officeDocument/2006/relationships/hyperlink" Target="http://goo.gl/maps/Cv12L" TargetMode="External"/><Relationship Id="rId1748" Type="http://schemas.openxmlformats.org/officeDocument/2006/relationships/hyperlink" Target="http://goo.gl/maps/Xtu26" TargetMode="External"/><Relationship Id="rId1749" Type="http://schemas.openxmlformats.org/officeDocument/2006/relationships/hyperlink" Target="http://goo.gl/maps/53wYA" TargetMode="External"/><Relationship Id="rId2040" Type="http://schemas.openxmlformats.org/officeDocument/2006/relationships/hyperlink" Target="http://goo.gl/maps/jNFFw" TargetMode="External"/><Relationship Id="rId2041" Type="http://schemas.openxmlformats.org/officeDocument/2006/relationships/hyperlink" Target="http://goo.gl/maps/zo2E0" TargetMode="External"/><Relationship Id="rId2042" Type="http://schemas.openxmlformats.org/officeDocument/2006/relationships/hyperlink" Target="http://goo.gl/maps/myNQQ" TargetMode="External"/><Relationship Id="rId2043" Type="http://schemas.openxmlformats.org/officeDocument/2006/relationships/hyperlink" Target="http://goo.gl/maps/SPMqG" TargetMode="External"/><Relationship Id="rId2044" Type="http://schemas.openxmlformats.org/officeDocument/2006/relationships/hyperlink" Target="http://goo.gl/maps/kdFOk" TargetMode="External"/><Relationship Id="rId2045" Type="http://schemas.openxmlformats.org/officeDocument/2006/relationships/hyperlink" Target="http://www.city.sano.lg.jp/shisetsu/08/mikamoclean.html" TargetMode="External"/><Relationship Id="rId2046" Type="http://schemas.openxmlformats.org/officeDocument/2006/relationships/hyperlink" Target="http://www.city.sano.lg.jp/shisetsu/08/kuzuuseisou.html" TargetMode="External"/><Relationship Id="rId2047" Type="http://schemas.openxmlformats.org/officeDocument/2006/relationships/hyperlink" Target="http://goo.gl/maps/MiYQ9" TargetMode="External"/><Relationship Id="rId2048" Type="http://schemas.openxmlformats.org/officeDocument/2006/relationships/hyperlink" Target="http://goo.gl/maps/W1q6j" TargetMode="External"/><Relationship Id="rId2049" Type="http://schemas.openxmlformats.org/officeDocument/2006/relationships/hyperlink" Target="http://goo.gl/maps/srGmz" TargetMode="External"/><Relationship Id="rId100" Type="http://schemas.openxmlformats.org/officeDocument/2006/relationships/hyperlink" Target="http://www.kie.com.sg/" TargetMode="External"/><Relationship Id="rId101" Type="http://schemas.openxmlformats.org/officeDocument/2006/relationships/hyperlink" Target="http://g.co/maps/w8sxj" TargetMode="External"/><Relationship Id="rId102" Type="http://schemas.openxmlformats.org/officeDocument/2006/relationships/hyperlink" Target="http://olo.sk/" TargetMode="External"/><Relationship Id="rId103" Type="http://schemas.openxmlformats.org/officeDocument/2006/relationships/hyperlink" Target="http://g.co/maps/d7qeh" TargetMode="External"/><Relationship Id="rId104" Type="http://schemas.openxmlformats.org/officeDocument/2006/relationships/hyperlink" Target="http://www.scotgenltd.co.uk/" TargetMode="External"/><Relationship Id="rId105" Type="http://schemas.openxmlformats.org/officeDocument/2006/relationships/hyperlink" Target="http://g.co/maps/d2877" TargetMode="External"/><Relationship Id="rId106" Type="http://schemas.openxmlformats.org/officeDocument/2006/relationships/hyperlink" Target="http://www.sita.co.im/" TargetMode="External"/><Relationship Id="rId107" Type="http://schemas.openxmlformats.org/officeDocument/2006/relationships/hyperlink" Target="https://www.energia.ee/" TargetMode="External"/><Relationship Id="rId108" Type="http://schemas.openxmlformats.org/officeDocument/2006/relationships/hyperlink" Target="http://g.co/maps/bj63y" TargetMode="External"/><Relationship Id="rId109" Type="http://schemas.openxmlformats.org/officeDocument/2006/relationships/hyperlink" Target="http://g.co/maps/44ayq" TargetMode="External"/><Relationship Id="rId1750" Type="http://schemas.openxmlformats.org/officeDocument/2006/relationships/hyperlink" Target="http://www.kodamakouiki.jp/" TargetMode="External"/><Relationship Id="rId1751" Type="http://schemas.openxmlformats.org/officeDocument/2006/relationships/hyperlink" Target="http://goo.gl/maps/e5Ahy" TargetMode="External"/><Relationship Id="rId1752" Type="http://schemas.openxmlformats.org/officeDocument/2006/relationships/hyperlink" Target="http://goo.gl/maps/nbqSB" TargetMode="External"/><Relationship Id="rId1753" Type="http://schemas.openxmlformats.org/officeDocument/2006/relationships/hyperlink" Target="http://goo.gl/maps/vWmZx" TargetMode="External"/><Relationship Id="rId1360" Type="http://schemas.openxmlformats.org/officeDocument/2006/relationships/hyperlink" Target="http://www.affaldplus.dk/forside" TargetMode="External"/><Relationship Id="rId1361" Type="http://schemas.openxmlformats.org/officeDocument/2006/relationships/hyperlink" Target="http://www.affaldplus.dk/forside" TargetMode="External"/><Relationship Id="rId1362" Type="http://schemas.openxmlformats.org/officeDocument/2006/relationships/hyperlink" Target="http://goo.gl/maps/s00fy" TargetMode="External"/><Relationship Id="rId1363" Type="http://schemas.openxmlformats.org/officeDocument/2006/relationships/hyperlink" Target="http://goo.gl/maps/YaH9W" TargetMode="External"/><Relationship Id="rId1364" Type="http://schemas.openxmlformats.org/officeDocument/2006/relationships/hyperlink" Target="http://goo.gl/maps/zZIB2" TargetMode="External"/><Relationship Id="rId1365" Type="http://schemas.openxmlformats.org/officeDocument/2006/relationships/hyperlink" Target="http://goo.gl/maps/ioQkk" TargetMode="External"/><Relationship Id="rId1366" Type="http://schemas.openxmlformats.org/officeDocument/2006/relationships/hyperlink" Target="http://www.kvvt.dk/" TargetMode="External"/><Relationship Id="rId1367" Type="http://schemas.openxmlformats.org/officeDocument/2006/relationships/hyperlink" Target="http://www.skvv.dk/" TargetMode="External"/><Relationship Id="rId1368" Type="http://schemas.openxmlformats.org/officeDocument/2006/relationships/hyperlink" Target="http://www.avoe.dk/" TargetMode="External"/><Relationship Id="rId1369" Type="http://schemas.openxmlformats.org/officeDocument/2006/relationships/hyperlink" Target="http://www.refa.dk/" TargetMode="External"/><Relationship Id="rId1754" Type="http://schemas.openxmlformats.org/officeDocument/2006/relationships/hyperlink" Target="http://goo.gl/maps/aMkEr" TargetMode="External"/><Relationship Id="rId1755" Type="http://schemas.openxmlformats.org/officeDocument/2006/relationships/hyperlink" Target="http://goo.gl/maps/oWKcg" TargetMode="External"/><Relationship Id="rId1756" Type="http://schemas.openxmlformats.org/officeDocument/2006/relationships/hyperlink" Target="http://goo.gl/maps/7cEBv" TargetMode="External"/><Relationship Id="rId1757" Type="http://schemas.openxmlformats.org/officeDocument/2006/relationships/hyperlink" Target="http://www.kmy-eiseikumiai.jp/" TargetMode="External"/><Relationship Id="rId1758" Type="http://schemas.openxmlformats.org/officeDocument/2006/relationships/hyperlink" Target="http://goo.gl/maps/8s3er" TargetMode="External"/><Relationship Id="rId1759" Type="http://schemas.openxmlformats.org/officeDocument/2006/relationships/hyperlink" Target="http://goo.gl/maps/8dQId" TargetMode="External"/><Relationship Id="rId2050" Type="http://schemas.openxmlformats.org/officeDocument/2006/relationships/hyperlink" Target="http://goo.gl/maps/CYsCt" TargetMode="External"/><Relationship Id="rId2051" Type="http://schemas.openxmlformats.org/officeDocument/2006/relationships/hyperlink" Target="http://goo.gl/maps/Grkyq" TargetMode="External"/><Relationship Id="rId2052" Type="http://schemas.openxmlformats.org/officeDocument/2006/relationships/hyperlink" Target="http://goo.gl/maps/gXtoq" TargetMode="External"/><Relationship Id="rId2053" Type="http://schemas.openxmlformats.org/officeDocument/2006/relationships/hyperlink" Target="http://goo.gl/maps/fWwSw" TargetMode="External"/><Relationship Id="rId2054" Type="http://schemas.openxmlformats.org/officeDocument/2006/relationships/hyperlink" Target="http://www.ab.auone-net.jp/~hokusatu/" TargetMode="External"/><Relationship Id="rId2055" Type="http://schemas.openxmlformats.org/officeDocument/2006/relationships/hyperlink" Target="http://goo.gl/maps/l3nrB" TargetMode="External"/><Relationship Id="rId2056" Type="http://schemas.openxmlformats.org/officeDocument/2006/relationships/hyperlink" Target="http://goo.gl/maps/2ofJM" TargetMode="External"/><Relationship Id="rId2057" Type="http://schemas.openxmlformats.org/officeDocument/2006/relationships/hyperlink" Target="http://goo.gl/maps/KU0z5" TargetMode="External"/><Relationship Id="rId2058" Type="http://schemas.openxmlformats.org/officeDocument/2006/relationships/hyperlink" Target="http://goo.gl/maps/Va2VV" TargetMode="External"/><Relationship Id="rId2059" Type="http://schemas.openxmlformats.org/officeDocument/2006/relationships/hyperlink" Target="http://goo.gl/maps/zuKVc" TargetMode="External"/></Relationships>
</file>

<file path=xl/worksheets/_rels/sheet3.xml.rels><?xml version="1.0" encoding="UTF-8" standalone="yes"?>
<Relationships xmlns="http://schemas.openxmlformats.org/package/2006/relationships"><Relationship Id="rId283" Type="http://schemas.openxmlformats.org/officeDocument/2006/relationships/hyperlink" Target="http://goo.gl/maps/NpPfl" TargetMode="External"/><Relationship Id="rId284" Type="http://schemas.openxmlformats.org/officeDocument/2006/relationships/hyperlink" Target="http://www.nordf.dk/" TargetMode="External"/><Relationship Id="rId285" Type="http://schemas.openxmlformats.org/officeDocument/2006/relationships/hyperlink" Target="http://goo.gl/maps/oMUL4" TargetMode="External"/><Relationship Id="rId286" Type="http://schemas.openxmlformats.org/officeDocument/2006/relationships/hyperlink" Target="http://www.affaldplus.dk/forside" TargetMode="External"/><Relationship Id="rId287" Type="http://schemas.openxmlformats.org/officeDocument/2006/relationships/hyperlink" Target="http://www.affaldplus.dk/forside" TargetMode="External"/><Relationship Id="rId288" Type="http://schemas.openxmlformats.org/officeDocument/2006/relationships/hyperlink" Target="http://goo.gl/maps/s00fy" TargetMode="External"/><Relationship Id="rId289" Type="http://schemas.openxmlformats.org/officeDocument/2006/relationships/hyperlink" Target="http://goo.gl/maps/YaH9W" TargetMode="External"/><Relationship Id="rId170" Type="http://schemas.openxmlformats.org/officeDocument/2006/relationships/hyperlink" Target="http://www.ava-augsburg.de/" TargetMode="External"/><Relationship Id="rId171" Type="http://schemas.openxmlformats.org/officeDocument/2006/relationships/hyperlink" Target="http://www.egk.de/" TargetMode="External"/><Relationship Id="rId172" Type="http://schemas.openxmlformats.org/officeDocument/2006/relationships/hyperlink" Target="http://www.awb-neu-ulm.de/" TargetMode="External"/><Relationship Id="rId173" Type="http://schemas.openxmlformats.org/officeDocument/2006/relationships/hyperlink" Target="http://www.mva-ingolstadt.de/" TargetMode="External"/><Relationship Id="rId174" Type="http://schemas.openxmlformats.org/officeDocument/2006/relationships/hyperlink" Target="http://www.mvv-umwelt.de/" TargetMode="External"/><Relationship Id="rId175" Type="http://schemas.openxmlformats.org/officeDocument/2006/relationships/hyperlink" Target="http://www.mvv-umwelt.de/" TargetMode="External"/><Relationship Id="rId176" Type="http://schemas.openxmlformats.org/officeDocument/2006/relationships/hyperlink" Target="http://www.agr.de/rzr-herten" TargetMode="External"/><Relationship Id="rId177" Type="http://schemas.openxmlformats.org/officeDocument/2006/relationships/hyperlink" Target="http://www.swm.de/" TargetMode="External"/><Relationship Id="rId178" Type="http://schemas.openxmlformats.org/officeDocument/2006/relationships/hyperlink" Target="http://www.zak-kempten.de/" TargetMode="External"/><Relationship Id="rId179" Type="http://schemas.openxmlformats.org/officeDocument/2006/relationships/hyperlink" Target="http://www.z-m-s.de/" TargetMode="External"/><Relationship Id="rId800" Type="http://schemas.openxmlformats.org/officeDocument/2006/relationships/hyperlink" Target="http://maps.google.com/maps?q=V%C3%A4rmeverksv%C3%A4gen+12,+Kiruna,+Sverige&amp;hl=en&amp;ie=UTF8&amp;sll=37.0625,-95.677068&amp;sspn=54.093296,78.662109&amp;vpsrc=0&amp;hnear=V%C3%A4rmeverksv%C3%A4gen+12,+981+38+Kiruna,+Sweden&amp;t=h&amp;z=16" TargetMode="External"/><Relationship Id="rId801" Type="http://schemas.openxmlformats.org/officeDocument/2006/relationships/hyperlink" Target="http://goo.gl/maps/j5dXK" TargetMode="External"/><Relationship Id="rId802" Type="http://schemas.openxmlformats.org/officeDocument/2006/relationships/hyperlink" Target="http://goo.gl/maps/fQgyO" TargetMode="External"/><Relationship Id="rId803" Type="http://schemas.openxmlformats.org/officeDocument/2006/relationships/hyperlink" Target="http://goo.gl/maps/I1c9z" TargetMode="External"/><Relationship Id="rId804" Type="http://schemas.openxmlformats.org/officeDocument/2006/relationships/hyperlink" Target="http://goo.gl/maps/szkeT" TargetMode="External"/><Relationship Id="rId805" Type="http://schemas.openxmlformats.org/officeDocument/2006/relationships/hyperlink" Target="http://goo.gl/maps/D2H1r" TargetMode="External"/><Relationship Id="rId806" Type="http://schemas.openxmlformats.org/officeDocument/2006/relationships/hyperlink" Target="http://goo.gl/maps/esm6L" TargetMode="External"/><Relationship Id="rId807" Type="http://schemas.openxmlformats.org/officeDocument/2006/relationships/hyperlink" Target="http://www.filbornaverket.se/" TargetMode="External"/><Relationship Id="rId290" Type="http://schemas.openxmlformats.org/officeDocument/2006/relationships/hyperlink" Target="http://goo.gl/maps/zZIB2" TargetMode="External"/><Relationship Id="rId291" Type="http://schemas.openxmlformats.org/officeDocument/2006/relationships/hyperlink" Target="http://goo.gl/maps/ioQkk" TargetMode="External"/><Relationship Id="rId292" Type="http://schemas.openxmlformats.org/officeDocument/2006/relationships/hyperlink" Target="http://www.kvvt.dk/" TargetMode="External"/><Relationship Id="rId293" Type="http://schemas.openxmlformats.org/officeDocument/2006/relationships/hyperlink" Target="http://www.skvv.dk/" TargetMode="External"/><Relationship Id="rId294" Type="http://schemas.openxmlformats.org/officeDocument/2006/relationships/hyperlink" Target="http://www.avoe.dk/" TargetMode="External"/><Relationship Id="rId295" Type="http://schemas.openxmlformats.org/officeDocument/2006/relationships/hyperlink" Target="http://www.refa.dk/" TargetMode="External"/><Relationship Id="rId296" Type="http://schemas.openxmlformats.org/officeDocument/2006/relationships/hyperlink" Target="http://www.vestfor.dk/" TargetMode="External"/><Relationship Id="rId297" Type="http://schemas.openxmlformats.org/officeDocument/2006/relationships/hyperlink" Target="http://www.grenaa-varmevaerk.dk/grenaa-forbraending" TargetMode="External"/><Relationship Id="rId298" Type="http://schemas.openxmlformats.org/officeDocument/2006/relationships/hyperlink" Target="http://www.aarhus.dk/" TargetMode="External"/><Relationship Id="rId299" Type="http://schemas.openxmlformats.org/officeDocument/2006/relationships/hyperlink" Target="http://www.svendborgkraftvarme.dk/" TargetMode="External"/><Relationship Id="rId808" Type="http://schemas.openxmlformats.org/officeDocument/2006/relationships/hyperlink" Target="http://goo.gl/maps/K2SIa" TargetMode="External"/><Relationship Id="rId809" Type="http://schemas.openxmlformats.org/officeDocument/2006/relationships/hyperlink" Target="http://www.karlskogaenergi.se/" TargetMode="External"/><Relationship Id="rId180" Type="http://schemas.openxmlformats.org/officeDocument/2006/relationships/hyperlink" Target="http://www.evi-europark.de/" TargetMode="External"/><Relationship Id="rId181" Type="http://schemas.openxmlformats.org/officeDocument/2006/relationships/hyperlink" Target="http://www.mvkiel.de/" TargetMode="External"/><Relationship Id="rId182" Type="http://schemas.openxmlformats.org/officeDocument/2006/relationships/hyperlink" Target="http://www.swd-ag.de/" TargetMode="External"/><Relationship Id="rId183" Type="http://schemas.openxmlformats.org/officeDocument/2006/relationships/hyperlink" Target="http://www.zas-darmstadt.de/" TargetMode="External"/><Relationship Id="rId184" Type="http://schemas.openxmlformats.org/officeDocument/2006/relationships/hyperlink" Target="http://www.zaw-coburg.de/" TargetMode="External"/><Relationship Id="rId185" Type="http://schemas.openxmlformats.org/officeDocument/2006/relationships/hyperlink" Target="http://maps.google.com/maps?q=50.284229,10.95471&amp;hl=en&amp;num=1&amp;t=h&amp;vpsrc=0&amp;z=18" TargetMode="External"/><Relationship Id="rId186" Type="http://schemas.openxmlformats.org/officeDocument/2006/relationships/hyperlink" Target="http://www.swb-gruppe.de/" TargetMode="External"/><Relationship Id="rId187" Type="http://schemas.openxmlformats.org/officeDocument/2006/relationships/hyperlink" Target="http://www.mhkw-kassel.de/" TargetMode="External"/><Relationship Id="rId188" Type="http://schemas.openxmlformats.org/officeDocument/2006/relationships/hyperlink" Target="http://www.aez-asdonkshof.de/" TargetMode="External"/><Relationship Id="rId189" Type="http://schemas.openxmlformats.org/officeDocument/2006/relationships/hyperlink" Target="http://www.avea.info/" TargetMode="External"/><Relationship Id="rId810" Type="http://schemas.openxmlformats.org/officeDocument/2006/relationships/hyperlink" Target="http://goo.gl/maps/35Tkl" TargetMode="External"/><Relationship Id="rId811" Type="http://schemas.openxmlformats.org/officeDocument/2006/relationships/hyperlink" Target="http://www.sundsvallenergi.se/" TargetMode="External"/><Relationship Id="rId812" Type="http://schemas.openxmlformats.org/officeDocument/2006/relationships/hyperlink" Target="http://goo.gl/maps/MUaCw" TargetMode="External"/><Relationship Id="rId813" Type="http://schemas.openxmlformats.org/officeDocument/2006/relationships/hyperlink" Target="http://www.vattenfall.com/en" TargetMode="External"/><Relationship Id="rId814" Type="http://schemas.openxmlformats.org/officeDocument/2006/relationships/hyperlink" Target="http://goo.gl/maps/nFKFH" TargetMode="External"/><Relationship Id="rId815" Type="http://schemas.openxmlformats.org/officeDocument/2006/relationships/hyperlink" Target="http://www.uddevallaenergi.se/" TargetMode="External"/><Relationship Id="rId816" Type="http://schemas.openxmlformats.org/officeDocument/2006/relationships/hyperlink" Target="http://miljoenergi.vastervik.se/" TargetMode="External"/><Relationship Id="rId817" Type="http://schemas.openxmlformats.org/officeDocument/2006/relationships/hyperlink" Target="http://goo.gl/maps/BdCRa" TargetMode="External"/><Relationship Id="rId818" Type="http://schemas.openxmlformats.org/officeDocument/2006/relationships/hyperlink" Target="http://www.stockholm.se/" TargetMode="External"/><Relationship Id="rId819" Type="http://schemas.openxmlformats.org/officeDocument/2006/relationships/hyperlink" Target="http://goo.gl/maps/9olir" TargetMode="External"/><Relationship Id="rId700" Type="http://schemas.openxmlformats.org/officeDocument/2006/relationships/hyperlink" Target="http://www.tiru.fr/spip.php?article280" TargetMode="External"/><Relationship Id="rId701" Type="http://schemas.openxmlformats.org/officeDocument/2006/relationships/hyperlink" Target="http://goo.gl/maps/PL4Dx" TargetMode="External"/><Relationship Id="rId702" Type="http://schemas.openxmlformats.org/officeDocument/2006/relationships/hyperlink" Target="http://goo.gl/maps/eswG5" TargetMode="External"/><Relationship Id="rId703" Type="http://schemas.openxmlformats.org/officeDocument/2006/relationships/hyperlink" Target="http://goo.gl/maps/vit7M" TargetMode="External"/><Relationship Id="rId704" Type="http://schemas.openxmlformats.org/officeDocument/2006/relationships/hyperlink" Target="http://www.beabrianza.it/impianti/energia-dai-rifiuti.html" TargetMode="External"/><Relationship Id="rId10" Type="http://schemas.openxmlformats.org/officeDocument/2006/relationships/hyperlink" Target="http://g.co/maps/8sr54" TargetMode="External"/><Relationship Id="rId11" Type="http://schemas.openxmlformats.org/officeDocument/2006/relationships/hyperlink" Target="http://g.co/maps/2fbg6" TargetMode="External"/><Relationship Id="rId12" Type="http://schemas.openxmlformats.org/officeDocument/2006/relationships/hyperlink" Target="http://g.co/maps/6tkym" TargetMode="External"/><Relationship Id="rId190" Type="http://schemas.openxmlformats.org/officeDocument/2006/relationships/hyperlink" Target="http://www.zvo.com/" TargetMode="External"/><Relationship Id="rId191" Type="http://schemas.openxmlformats.org/officeDocument/2006/relationships/hyperlink" Target="http://www.nuernberg.de/" TargetMode="External"/><Relationship Id="rId192" Type="http://schemas.openxmlformats.org/officeDocument/2006/relationships/hyperlink" Target="http://www.gmva.de/" TargetMode="External"/><Relationship Id="rId193" Type="http://schemas.openxmlformats.org/officeDocument/2006/relationships/hyperlink" Target="http://maps.google.com/maps?q=51.485144,6.834537&amp;hl=en&amp;num=1&amp;t=h&amp;vpsrc=0&amp;z=17" TargetMode="External"/><Relationship Id="rId194" Type="http://schemas.openxmlformats.org/officeDocument/2006/relationships/hyperlink" Target="http://maps.google.com/maps?q=Hafenstra%C3%9Fe+30,+Schweinfurt,+Deutschland&amp;hl=en&amp;ie=UTF8&amp;ll=50.029709,10.225106&amp;spn=0.005417,0.009602&amp;sll=51.485038,6.834419&amp;sspn=0.005251,0.009602&amp;vpsrc=6&amp;hnear=Hafenstra%C3%9Fe+30,+97424+Schweinfurt,+Unterfranken,+Bayern" TargetMode="External"/><Relationship Id="rId195" Type="http://schemas.openxmlformats.org/officeDocument/2006/relationships/hyperlink" Target="http://www.gks-sw.de/" TargetMode="External"/><Relationship Id="rId196" Type="http://schemas.openxmlformats.org/officeDocument/2006/relationships/hyperlink" Target="http://www.zvaws.de/" TargetMode="External"/><Relationship Id="rId197" Type="http://schemas.openxmlformats.org/officeDocument/2006/relationships/hyperlink" Target="http://maps.google.com/maps?q=49.792822,9.994324&amp;hl=en&amp;num=1&amp;t=h&amp;vpsrc=0&amp;z=18" TargetMode="External"/><Relationship Id="rId198" Type="http://schemas.openxmlformats.org/officeDocument/2006/relationships/hyperlink" Target="http://maps.google.com/maps?q=Dybk%C3%A6r+2,+Haderslev,+Danmark&amp;hl=en&amp;ie=UTF8&amp;sll=45.504324,9.07077&amp;sspn=0.00591,0.009602&amp;vpsrc=0&amp;hnear=Dybk%C3%A6r+2,+6100+Haderslev,+Denmark&amp;t=h&amp;z=16" TargetMode="External"/><Relationship Id="rId199" Type="http://schemas.openxmlformats.org/officeDocument/2006/relationships/hyperlink" Target="http://www.vejen-varme.dk/" TargetMode="External"/><Relationship Id="rId13" Type="http://schemas.openxmlformats.org/officeDocument/2006/relationships/hyperlink" Target="http://g.co/maps/94qv2" TargetMode="External"/><Relationship Id="rId14" Type="http://schemas.openxmlformats.org/officeDocument/2006/relationships/hyperlink" Target="http://www.wku.at/" TargetMode="External"/><Relationship Id="rId15" Type="http://schemas.openxmlformats.org/officeDocument/2006/relationships/hyperlink" Target="http://www.wienenergie.at/" TargetMode="External"/><Relationship Id="rId16" Type="http://schemas.openxmlformats.org/officeDocument/2006/relationships/hyperlink" Target="http://www.wienenergie.at/" TargetMode="External"/><Relationship Id="rId17" Type="http://schemas.openxmlformats.org/officeDocument/2006/relationships/hyperlink" Target="http://www.wienenergie.at/" TargetMode="External"/><Relationship Id="rId18" Type="http://schemas.openxmlformats.org/officeDocument/2006/relationships/hyperlink" Target="http://www.evn-abfallverwertung.at/" TargetMode="External"/><Relationship Id="rId19" Type="http://schemas.openxmlformats.org/officeDocument/2006/relationships/hyperlink" Target="http://g.co/maps/xq73x" TargetMode="External"/><Relationship Id="rId705" Type="http://schemas.openxmlformats.org/officeDocument/2006/relationships/hyperlink" Target="http://goo.gl/maps/Z4wzY" TargetMode="External"/><Relationship Id="rId706" Type="http://schemas.openxmlformats.org/officeDocument/2006/relationships/hyperlink" Target="http://goo.gl/maps/LHB8G" TargetMode="External"/><Relationship Id="rId707" Type="http://schemas.openxmlformats.org/officeDocument/2006/relationships/hyperlink" Target="http://goo.gl/maps/WFv92" TargetMode="External"/><Relationship Id="rId708" Type="http://schemas.openxmlformats.org/officeDocument/2006/relationships/hyperlink" Target="http://www.lomellinaenergia.it/" TargetMode="External"/><Relationship Id="rId709" Type="http://schemas.openxmlformats.org/officeDocument/2006/relationships/hyperlink" Target="http://goo.gl/maps/o9Fyx" TargetMode="External"/><Relationship Id="rId820" Type="http://schemas.openxmlformats.org/officeDocument/2006/relationships/hyperlink" Target="http://www.fortum.com/" TargetMode="External"/><Relationship Id="rId821" Type="http://schemas.openxmlformats.org/officeDocument/2006/relationships/hyperlink" Target="http://www.soderenergi.se/" TargetMode="External"/><Relationship Id="rId822" Type="http://schemas.openxmlformats.org/officeDocument/2006/relationships/hyperlink" Target="http://goo.gl/maps/89ymk" TargetMode="External"/><Relationship Id="rId823" Type="http://schemas.openxmlformats.org/officeDocument/2006/relationships/hyperlink" Target="http://goo.gl/maps/12uIU" TargetMode="External"/><Relationship Id="rId824" Type="http://schemas.openxmlformats.org/officeDocument/2006/relationships/hyperlink" Target="http://goo.gl/maps/XnUXw" TargetMode="External"/><Relationship Id="rId825" Type="http://schemas.openxmlformats.org/officeDocument/2006/relationships/hyperlink" Target="http://www.ljungby-energi.se/" TargetMode="External"/><Relationship Id="rId826" Type="http://schemas.openxmlformats.org/officeDocument/2006/relationships/hyperlink" Target="http://www.tekniskaverken.se/" TargetMode="External"/><Relationship Id="rId827" Type="http://schemas.openxmlformats.org/officeDocument/2006/relationships/hyperlink" Target="http://www.lidkoping.se/" TargetMode="External"/><Relationship Id="rId828" Type="http://schemas.openxmlformats.org/officeDocument/2006/relationships/hyperlink" Target="http://goo.gl/maps/QQmmH" TargetMode="External"/><Relationship Id="rId829" Type="http://schemas.openxmlformats.org/officeDocument/2006/relationships/hyperlink" Target="http://www.fortum.com/" TargetMode="External"/><Relationship Id="rId710" Type="http://schemas.openxmlformats.org/officeDocument/2006/relationships/hyperlink" Target="http://goo.gl/maps/1mhwM" TargetMode="External"/><Relationship Id="rId711" Type="http://schemas.openxmlformats.org/officeDocument/2006/relationships/hyperlink" Target="http://goo.gl/maps/4ba0B" TargetMode="External"/><Relationship Id="rId712" Type="http://schemas.openxmlformats.org/officeDocument/2006/relationships/hyperlink" Target="http://goo.gl/maps/4S8sC" TargetMode="External"/><Relationship Id="rId713" Type="http://schemas.openxmlformats.org/officeDocument/2006/relationships/hyperlink" Target="http://www.termotrezzo.it/" TargetMode="External"/><Relationship Id="rId714" Type="http://schemas.openxmlformats.org/officeDocument/2006/relationships/hyperlink" Target="http://goo.gl/maps/3OZhq" TargetMode="External"/><Relationship Id="rId20" Type="http://schemas.openxmlformats.org/officeDocument/2006/relationships/hyperlink" Target="http://g.co/maps/n2b9k" TargetMode="External"/><Relationship Id="rId21" Type="http://schemas.openxmlformats.org/officeDocument/2006/relationships/hyperlink" Target="http://www.bruxelles-proprete.be/" TargetMode="External"/><Relationship Id="rId22" Type="http://schemas.openxmlformats.org/officeDocument/2006/relationships/hyperlink" Target="http://g.co/maps/6ur4h" TargetMode="External"/><Relationship Id="rId23" Type="http://schemas.openxmlformats.org/officeDocument/2006/relationships/hyperlink" Target="http://g.co/maps/e8y33" TargetMode="External"/><Relationship Id="rId24" Type="http://schemas.openxmlformats.org/officeDocument/2006/relationships/hyperlink" Target="http://g.co/maps/ce2zs" TargetMode="External"/><Relationship Id="rId25" Type="http://schemas.openxmlformats.org/officeDocument/2006/relationships/hyperlink" Target="http://g.co/maps/sy329" TargetMode="External"/><Relationship Id="rId26" Type="http://schemas.openxmlformats.org/officeDocument/2006/relationships/hyperlink" Target="http://g.co/maps/52748" TargetMode="External"/><Relationship Id="rId27" Type="http://schemas.openxmlformats.org/officeDocument/2006/relationships/hyperlink" Target="http://g.co/maps/qjem5" TargetMode="External"/><Relationship Id="rId28" Type="http://schemas.openxmlformats.org/officeDocument/2006/relationships/hyperlink" Target="http://www.isvag.be/" TargetMode="External"/><Relationship Id="rId29" Type="http://schemas.openxmlformats.org/officeDocument/2006/relationships/hyperlink" Target="http://g.co/maps/zp3e2" TargetMode="External"/><Relationship Id="rId715" Type="http://schemas.openxmlformats.org/officeDocument/2006/relationships/hyperlink" Target="http://www.a2a.eu/" TargetMode="External"/><Relationship Id="rId716" Type="http://schemas.openxmlformats.org/officeDocument/2006/relationships/hyperlink" Target="http://goo.gl/maps/cymq3" TargetMode="External"/><Relationship Id="rId717" Type="http://schemas.openxmlformats.org/officeDocument/2006/relationships/hyperlink" Target="http://www.sileaspa.it/it/home-page/index" TargetMode="External"/><Relationship Id="rId718" Type="http://schemas.openxmlformats.org/officeDocument/2006/relationships/hyperlink" Target="http://goo.gl/maps/kXafq" TargetMode="External"/><Relationship Id="rId719" Type="http://schemas.openxmlformats.org/officeDocument/2006/relationships/hyperlink" Target="http://www.accam.it/dove_siamo.aspx" TargetMode="External"/><Relationship Id="rId600" Type="http://schemas.openxmlformats.org/officeDocument/2006/relationships/hyperlink" Target="http://www.secip.fr/" TargetMode="External"/><Relationship Id="rId601" Type="http://schemas.openxmlformats.org/officeDocument/2006/relationships/hyperlink" Target="http://www.veolia-proprete.fr/" TargetMode="External"/><Relationship Id="rId602" Type="http://schemas.openxmlformats.org/officeDocument/2006/relationships/hyperlink" Target="http://www.veolia-proprete.fr/" TargetMode="External"/><Relationship Id="rId603" Type="http://schemas.openxmlformats.org/officeDocument/2006/relationships/hyperlink" Target="http://www.veolia-proprete.fr/" TargetMode="External"/><Relationship Id="rId604" Type="http://schemas.openxmlformats.org/officeDocument/2006/relationships/hyperlink" Target="http://www.chambery-metropole.fr/77-usine-d-incineration.htm" TargetMode="External"/><Relationship Id="rId605" Type="http://schemas.openxmlformats.org/officeDocument/2006/relationships/hyperlink" Target="http://www.veolia-proprete.fr/" TargetMode="External"/><Relationship Id="rId606" Type="http://schemas.openxmlformats.org/officeDocument/2006/relationships/hyperlink" Target="http://www.tiru.fr/spip.php?article263&amp;var_recherche=meilars" TargetMode="External"/><Relationship Id="rId607" Type="http://schemas.openxmlformats.org/officeDocument/2006/relationships/hyperlink" Target="http://www.veolia-proprete.fr/" TargetMode="External"/><Relationship Id="rId608" Type="http://schemas.openxmlformats.org/officeDocument/2006/relationships/hyperlink" Target="http://www.veolia-proprete.fr/" TargetMode="External"/><Relationship Id="rId609" Type="http://schemas.openxmlformats.org/officeDocument/2006/relationships/hyperlink" Target="http://www.veolia-proprete.fr/" TargetMode="External"/><Relationship Id="rId830" Type="http://schemas.openxmlformats.org/officeDocument/2006/relationships/hyperlink" Target="http://www.bodensenergi.se/" TargetMode="External"/><Relationship Id="rId831" Type="http://schemas.openxmlformats.org/officeDocument/2006/relationships/hyperlink" Target="http://goo.gl/maps/Dv1zk" TargetMode="External"/><Relationship Id="rId832" Type="http://schemas.openxmlformats.org/officeDocument/2006/relationships/hyperlink" Target="http://www.bollnasenergi.se/" TargetMode="External"/><Relationship Id="rId833" Type="http://schemas.openxmlformats.org/officeDocument/2006/relationships/hyperlink" Target="http://www.borlange-energi.se/" TargetMode="External"/><Relationship Id="rId834" Type="http://schemas.openxmlformats.org/officeDocument/2006/relationships/hyperlink" Target="http://www.eksjoenergi.se/" TargetMode="External"/><Relationship Id="rId835" Type="http://schemas.openxmlformats.org/officeDocument/2006/relationships/hyperlink" Target="http://goo.gl/maps/XQ1UG" TargetMode="External"/><Relationship Id="rId836" Type="http://schemas.openxmlformats.org/officeDocument/2006/relationships/hyperlink" Target="http://goo.gl/maps/4UWsN" TargetMode="External"/><Relationship Id="rId837" Type="http://schemas.openxmlformats.org/officeDocument/2006/relationships/hyperlink" Target="http://www.hem.se/" TargetMode="External"/><Relationship Id="rId838" Type="http://schemas.openxmlformats.org/officeDocument/2006/relationships/hyperlink" Target="http://goo.gl/maps/rcXd5" TargetMode="External"/><Relationship Id="rId839" Type="http://schemas.openxmlformats.org/officeDocument/2006/relationships/hyperlink" Target="http://www.hassleholmmiljo.se/" TargetMode="External"/><Relationship Id="rId720" Type="http://schemas.openxmlformats.org/officeDocument/2006/relationships/hyperlink" Target="http://www.tecnocasic.it/" TargetMode="External"/><Relationship Id="rId721" Type="http://schemas.openxmlformats.org/officeDocument/2006/relationships/hyperlink" Target="http://goo.gl/maps/8tg3j" TargetMode="External"/><Relationship Id="rId722" Type="http://schemas.openxmlformats.org/officeDocument/2006/relationships/hyperlink" Target="http://www.agsm.it/Areatecnica/ImpiantieReti/Termovalorizzatore/tabid/534/language/it-IT/Default.aspx" TargetMode="External"/><Relationship Id="rId723" Type="http://schemas.openxmlformats.org/officeDocument/2006/relationships/hyperlink" Target="http://goo.gl/maps/qMQsg" TargetMode="External"/><Relationship Id="rId724" Type="http://schemas.openxmlformats.org/officeDocument/2006/relationships/hyperlink" Target="http://goo.gl/maps/Ljd4Z" TargetMode="External"/><Relationship Id="rId30" Type="http://schemas.openxmlformats.org/officeDocument/2006/relationships/hyperlink" Target="http://www.ibw.be/" TargetMode="External"/><Relationship Id="rId31" Type="http://schemas.openxmlformats.org/officeDocument/2006/relationships/hyperlink" Target="http://www.ipalle.be/" TargetMode="External"/><Relationship Id="rId32" Type="http://schemas.openxmlformats.org/officeDocument/2006/relationships/hyperlink" Target="http://g.co/maps/ymb64" TargetMode="External"/><Relationship Id="rId33" Type="http://schemas.openxmlformats.org/officeDocument/2006/relationships/hyperlink" Target="http://g.co/maps/hh3wf" TargetMode="External"/><Relationship Id="rId34" Type="http://schemas.openxmlformats.org/officeDocument/2006/relationships/hyperlink" Target="http://icdi.be/" TargetMode="External"/><Relationship Id="rId35" Type="http://schemas.openxmlformats.org/officeDocument/2006/relationships/hyperlink" Target="http://maps.google.nl/maps?q=Port+de+la+Praye&amp;hl=nl&amp;ll=50.420246,4.54392&amp;spn=0.0027,0.006866&amp;sll=50.654848,4.21581&amp;sspn=0.010747,0.027466&amp;vpsrc=6&amp;hq=Port+de+la+Praye&amp;t=h&amp;z=18" TargetMode="External"/><Relationship Id="rId36" Type="http://schemas.openxmlformats.org/officeDocument/2006/relationships/hyperlink" Target="http://g.co/maps/hbezh" TargetMode="External"/><Relationship Id="rId37" Type="http://schemas.openxmlformats.org/officeDocument/2006/relationships/hyperlink" Target="http://www.ivbo.be/" TargetMode="External"/><Relationship Id="rId38" Type="http://schemas.openxmlformats.org/officeDocument/2006/relationships/hyperlink" Target="http://g.co/maps/q5ngf" TargetMode="External"/><Relationship Id="rId39" Type="http://schemas.openxmlformats.org/officeDocument/2006/relationships/hyperlink" Target="http://g.co/maps/unjny" TargetMode="External"/><Relationship Id="rId725" Type="http://schemas.openxmlformats.org/officeDocument/2006/relationships/hyperlink" Target="http://goo.gl/maps/kAUYU" TargetMode="External"/><Relationship Id="rId726" Type="http://schemas.openxmlformats.org/officeDocument/2006/relationships/hyperlink" Target="http://goo.gl/maps/5GN49" TargetMode="External"/><Relationship Id="rId727" Type="http://schemas.openxmlformats.org/officeDocument/2006/relationships/hyperlink" Target="http://goo.gl/maps/Xu0no" TargetMode="External"/><Relationship Id="rId728" Type="http://schemas.openxmlformats.org/officeDocument/2006/relationships/hyperlink" Target="http://goo.gl/maps/bTnr1" TargetMode="External"/><Relationship Id="rId729" Type="http://schemas.openxmlformats.org/officeDocument/2006/relationships/hyperlink" Target="http://goo.gl/maps/9ye5o" TargetMode="External"/><Relationship Id="rId610" Type="http://schemas.openxmlformats.org/officeDocument/2006/relationships/hyperlink" Target="http://www.veolia-proprete.fr/" TargetMode="External"/><Relationship Id="rId611" Type="http://schemas.openxmlformats.org/officeDocument/2006/relationships/hyperlink" Target="http://www.veolia-proprete.fr/" TargetMode="External"/><Relationship Id="rId612" Type="http://schemas.openxmlformats.org/officeDocument/2006/relationships/hyperlink" Target="http://www.veolia-proprete.fr/" TargetMode="External"/><Relationship Id="rId613" Type="http://schemas.openxmlformats.org/officeDocument/2006/relationships/hyperlink" Target="http://www.veolia-proprete.fr/" TargetMode="External"/><Relationship Id="rId614" Type="http://schemas.openxmlformats.org/officeDocument/2006/relationships/hyperlink" Target="http://www.veolia-proprete.fr/" TargetMode="External"/><Relationship Id="rId615" Type="http://schemas.openxmlformats.org/officeDocument/2006/relationships/hyperlink" Target="http://www.veolia-proprete.fr/" TargetMode="External"/><Relationship Id="rId616" Type="http://schemas.openxmlformats.org/officeDocument/2006/relationships/hyperlink" Target="http://www.veolia-proprete.fr/" TargetMode="External"/><Relationship Id="rId617" Type="http://schemas.openxmlformats.org/officeDocument/2006/relationships/hyperlink" Target="http://www.veolia-proprete.fr/" TargetMode="External"/><Relationship Id="rId618" Type="http://schemas.openxmlformats.org/officeDocument/2006/relationships/hyperlink" Target="http://www.uve-evolia.fr/" TargetMode="External"/><Relationship Id="rId619" Type="http://schemas.openxmlformats.org/officeDocument/2006/relationships/hyperlink" Target="http://www.veolia-proprete.fr/" TargetMode="External"/><Relationship Id="rId840" Type="http://schemas.openxmlformats.org/officeDocument/2006/relationships/hyperlink" Target="http://www.kil.se/kils-energi" TargetMode="External"/><Relationship Id="rId841" Type="http://schemas.openxmlformats.org/officeDocument/2006/relationships/hyperlink" Target="http://goo.gl/maps/Eu5eP" TargetMode="External"/><Relationship Id="rId842" Type="http://schemas.openxmlformats.org/officeDocument/2006/relationships/hyperlink" Target="http://www.vafabmiljo.se/" TargetMode="External"/><Relationship Id="rId843" Type="http://schemas.openxmlformats.org/officeDocument/2006/relationships/hyperlink" Target="http://www.sakab.se/" TargetMode="External"/><Relationship Id="rId844" Type="http://schemas.openxmlformats.org/officeDocument/2006/relationships/hyperlink" Target="http://goo.gl/maps/K9z6l" TargetMode="External"/><Relationship Id="rId845" Type="http://schemas.openxmlformats.org/officeDocument/2006/relationships/hyperlink" Target="http://goo.gl/maps/7IojG" TargetMode="External"/><Relationship Id="rId846" Type="http://schemas.openxmlformats.org/officeDocument/2006/relationships/hyperlink" Target="http://goo.gl/maps/9TmVb" TargetMode="External"/><Relationship Id="rId500" Type="http://schemas.openxmlformats.org/officeDocument/2006/relationships/hyperlink" Target="http://goo.gl/maps/IM1EO" TargetMode="External"/><Relationship Id="rId501" Type="http://schemas.openxmlformats.org/officeDocument/2006/relationships/hyperlink" Target="http://goo.gl/maps/afuUC" TargetMode="External"/><Relationship Id="rId502" Type="http://schemas.openxmlformats.org/officeDocument/2006/relationships/hyperlink" Target="http://goo.gl/maps/PNuK0" TargetMode="External"/><Relationship Id="rId503" Type="http://schemas.openxmlformats.org/officeDocument/2006/relationships/hyperlink" Target="http://goo.gl/maps/PPEZC" TargetMode="External"/><Relationship Id="rId504" Type="http://schemas.openxmlformats.org/officeDocument/2006/relationships/hyperlink" Target="http://goo.gl/maps/MFB3g" TargetMode="External"/><Relationship Id="rId505" Type="http://schemas.openxmlformats.org/officeDocument/2006/relationships/hyperlink" Target="http://www.novergie.fr/page/groupe/usines/usine.php?id=30" TargetMode="External"/><Relationship Id="rId506" Type="http://schemas.openxmlformats.org/officeDocument/2006/relationships/hyperlink" Target="http://www.novergie.fr/page/groupe/usines/usine.php?id=17" TargetMode="External"/><Relationship Id="rId507" Type="http://schemas.openxmlformats.org/officeDocument/2006/relationships/hyperlink" Target="http://www.novergie.fr/page/groupe/usines/usine.php?id=20" TargetMode="External"/><Relationship Id="rId508" Type="http://schemas.openxmlformats.org/officeDocument/2006/relationships/hyperlink" Target="http://www.novergie.fr/page/groupe/usines/usine.php?id=2" TargetMode="External"/><Relationship Id="rId509" Type="http://schemas.openxmlformats.org/officeDocument/2006/relationships/hyperlink" Target="http://www.novergie.fr/page/groupe/usines/usine.php?id=32" TargetMode="External"/><Relationship Id="rId847" Type="http://schemas.openxmlformats.org/officeDocument/2006/relationships/hyperlink" Target="http://www.varmeverk.skovde.se/" TargetMode="External"/><Relationship Id="rId848" Type="http://schemas.openxmlformats.org/officeDocument/2006/relationships/hyperlink" Target="http://www.landskronaenergi.se/om-oss/aktuellt/energiknuten/" TargetMode="External"/><Relationship Id="rId849" Type="http://schemas.openxmlformats.org/officeDocument/2006/relationships/hyperlink" Target="http://goo.gl/maps/HDKpU" TargetMode="External"/><Relationship Id="rId730" Type="http://schemas.openxmlformats.org/officeDocument/2006/relationships/hyperlink" Target="http://www.veolia-proprete.com/" TargetMode="External"/><Relationship Id="rId731" Type="http://schemas.openxmlformats.org/officeDocument/2006/relationships/hyperlink" Target="http://www.messinambiente.it/" TargetMode="External"/><Relationship Id="rId732" Type="http://schemas.openxmlformats.org/officeDocument/2006/relationships/hyperlink" Target="http://goo.gl/maps/sVlYU" TargetMode="External"/><Relationship Id="rId733" Type="http://schemas.openxmlformats.org/officeDocument/2006/relationships/hyperlink" Target="http://www.appiaenergy.com/impianto.html" TargetMode="External"/><Relationship Id="rId734" Type="http://schemas.openxmlformats.org/officeDocument/2006/relationships/hyperlink" Target="http://www.cis.pt.it/certificazione-1.htm" TargetMode="External"/><Relationship Id="rId40" Type="http://schemas.openxmlformats.org/officeDocument/2006/relationships/hyperlink" Target="http://g.co/maps/2pydv" TargetMode="External"/><Relationship Id="rId41" Type="http://schemas.openxmlformats.org/officeDocument/2006/relationships/hyperlink" Target="http://g.co/maps/8at2t" TargetMode="External"/><Relationship Id="rId42" Type="http://schemas.openxmlformats.org/officeDocument/2006/relationships/hyperlink" Target="http://maps.google.nl/maps?q=Mitterhoferstra%C3%9Fe+100,+Wels,+%C3%96sterreich&amp;hl=nl&amp;ie=UTF8&amp;sll=52.469397,5.509644&amp;sspn=5.288537,9.876709&amp;vpsrc=0&amp;hnear=Mitterhoferstra%C3%9Fe+100,+Dickerldorf+4600+Wels,+Ober%C3%B6sterreich,+Oostenrijk&amp;t=h&amp;z=16" TargetMode="External"/><Relationship Id="rId43" Type="http://schemas.openxmlformats.org/officeDocument/2006/relationships/hyperlink" Target="http://maps.google.nl/maps?q=Linz,+%C3%96sterreich&amp;hl=nl&amp;ie=UTF8&amp;ll=48.300076,14.323822&amp;spn=0.003987,0.004823&amp;sll=52.469397,5.509644&amp;sspn=5.288537,9.876709&amp;vpsrc=6&amp;hnear=Linz,+Opper-Oostenrijk,+Oostenrijk&amp;t=h&amp;z=18" TargetMode="External"/><Relationship Id="rId44" Type="http://schemas.openxmlformats.org/officeDocument/2006/relationships/hyperlink" Target="http://www.ivago.be/" TargetMode="External"/><Relationship Id="rId45" Type="http://schemas.openxmlformats.org/officeDocument/2006/relationships/hyperlink" Target="http://goo.gl/maps/1V00m" TargetMode="External"/><Relationship Id="rId46" Type="http://schemas.openxmlformats.org/officeDocument/2006/relationships/hyperlink" Target="http://www.ave.at/" TargetMode="External"/><Relationship Id="rId47" Type="http://schemas.openxmlformats.org/officeDocument/2006/relationships/hyperlink" Target="http://maps.google.nl/maps?q=Mitterhoferstra%C3%9Fe+100,+Wels,+%C3%96sterreich&amp;hl=nl&amp;ie=UTF8&amp;sll=52.469397,5.509644&amp;sspn=5.288537,9.876709&amp;vpsrc=0&amp;hnear=Mitterhoferstra%C3%9Fe+100,+Dickerldorf+4600+Wels,+Ober%C3%B6sterreich,+Oostenrijk&amp;t=h&amp;z=16" TargetMode="External"/><Relationship Id="rId48" Type="http://schemas.openxmlformats.org/officeDocument/2006/relationships/hyperlink" Target="http://goo.gl/maps/qu6Bq" TargetMode="External"/><Relationship Id="rId49" Type="http://schemas.openxmlformats.org/officeDocument/2006/relationships/hyperlink" Target="http://maps.google.nl/maps?q=48.403822,10.933156&amp;num=1&amp;t=h&amp;sll=48.365457,10.894768&amp;sspn=0.118679,0.256119&amp;hl=nl&amp;ie=UTF8&amp;ll=48.403608,10.936546&amp;spn=0.010057,0.019205&amp;z=16" TargetMode="External"/><Relationship Id="rId735" Type="http://schemas.openxmlformats.org/officeDocument/2006/relationships/hyperlink" Target="http://www.gruppo.acegas-aps.it/" TargetMode="External"/><Relationship Id="rId736" Type="http://schemas.openxmlformats.org/officeDocument/2006/relationships/hyperlink" Target="http://www.tme.termomeccanica.com/" TargetMode="External"/><Relationship Id="rId737" Type="http://schemas.openxmlformats.org/officeDocument/2006/relationships/hyperlink" Target="http://www.gruppoveritas.it/" TargetMode="External"/><Relationship Id="rId738" Type="http://schemas.openxmlformats.org/officeDocument/2006/relationships/hyperlink" Target="http://www.veolia-proprete.com/" TargetMode="External"/><Relationship Id="rId739" Type="http://schemas.openxmlformats.org/officeDocument/2006/relationships/hyperlink" Target="http://www.acea.it/section.aspx/it/a_r_i_a_acea_risorse_e_impianti_per_l_ambiente?lang=it" TargetMode="External"/><Relationship Id="rId620" Type="http://schemas.openxmlformats.org/officeDocument/2006/relationships/hyperlink" Target="http://www.veolia-proprete.fr/" TargetMode="External"/><Relationship Id="rId621" Type="http://schemas.openxmlformats.org/officeDocument/2006/relationships/hyperlink" Target="http://www.veolia-proprete.fr/" TargetMode="External"/><Relationship Id="rId622" Type="http://schemas.openxmlformats.org/officeDocument/2006/relationships/hyperlink" Target="http://www.veolia-proprete.fr/" TargetMode="External"/><Relationship Id="rId623" Type="http://schemas.openxmlformats.org/officeDocument/2006/relationships/hyperlink" Target="http://www.veolia-proprete.fr/" TargetMode="External"/><Relationship Id="rId624" Type="http://schemas.openxmlformats.org/officeDocument/2006/relationships/hyperlink" Target="http://www.veolia-proprete.fr/" TargetMode="External"/><Relationship Id="rId625" Type="http://schemas.openxmlformats.org/officeDocument/2006/relationships/hyperlink" Target="http://www.veolia-proprete.fr/" TargetMode="External"/><Relationship Id="rId626" Type="http://schemas.openxmlformats.org/officeDocument/2006/relationships/hyperlink" Target="http://www.veolia-proprete.fr/" TargetMode="External"/><Relationship Id="rId627" Type="http://schemas.openxmlformats.org/officeDocument/2006/relationships/hyperlink" Target="http://www.veolia-proprete.fr/" TargetMode="External"/><Relationship Id="rId628" Type="http://schemas.openxmlformats.org/officeDocument/2006/relationships/hyperlink" Target="http://www.veolia-proprete.fr/" TargetMode="External"/><Relationship Id="rId629" Type="http://schemas.openxmlformats.org/officeDocument/2006/relationships/hyperlink" Target="http://www.veolia-proprete.fr/" TargetMode="External"/><Relationship Id="rId850" Type="http://schemas.openxmlformats.org/officeDocument/2006/relationships/hyperlink" Target="http://g.co/maps/w8sxj" TargetMode="External"/><Relationship Id="rId851" Type="http://schemas.openxmlformats.org/officeDocument/2006/relationships/hyperlink" Target="http://olo.sk/" TargetMode="External"/><Relationship Id="rId852" Type="http://schemas.openxmlformats.org/officeDocument/2006/relationships/hyperlink" Target="http://g.co/maps/3tamk" TargetMode="External"/><Relationship Id="rId853" Type="http://schemas.openxmlformats.org/officeDocument/2006/relationships/hyperlink" Target="http://www.rcero-celje.si/" TargetMode="External"/><Relationship Id="rId510" Type="http://schemas.openxmlformats.org/officeDocument/2006/relationships/hyperlink" Target="http://www.novergie.fr/page/groupe/usines/usine.php?id=33" TargetMode="External"/><Relationship Id="rId511" Type="http://schemas.openxmlformats.org/officeDocument/2006/relationships/hyperlink" Target="http://goo.gl/maps/pYAh1" TargetMode="External"/><Relationship Id="rId512" Type="http://schemas.openxmlformats.org/officeDocument/2006/relationships/hyperlink" Target="http://www.novergie.fr/page/groupe/usines/usine.php?id=35" TargetMode="External"/><Relationship Id="rId513" Type="http://schemas.openxmlformats.org/officeDocument/2006/relationships/hyperlink" Target="http://goo.gl/maps/CESrA" TargetMode="External"/><Relationship Id="rId514" Type="http://schemas.openxmlformats.org/officeDocument/2006/relationships/hyperlink" Target="http://goo.gl/maps/yvKlD" TargetMode="External"/><Relationship Id="rId515" Type="http://schemas.openxmlformats.org/officeDocument/2006/relationships/hyperlink" Target="http://goo.gl/maps/1pOGw" TargetMode="External"/><Relationship Id="rId516" Type="http://schemas.openxmlformats.org/officeDocument/2006/relationships/hyperlink" Target="http://goo.gl/maps/uzch4" TargetMode="External"/><Relationship Id="rId517" Type="http://schemas.openxmlformats.org/officeDocument/2006/relationships/hyperlink" Target="http://goo.gl/maps/73r6A" TargetMode="External"/><Relationship Id="rId518" Type="http://schemas.openxmlformats.org/officeDocument/2006/relationships/hyperlink" Target="http://goo.gl/maps/6t0AG" TargetMode="External"/><Relationship Id="rId519" Type="http://schemas.openxmlformats.org/officeDocument/2006/relationships/hyperlink" Target="http://goo.gl/maps/kYoLY" TargetMode="External"/><Relationship Id="rId740" Type="http://schemas.openxmlformats.org/officeDocument/2006/relationships/hyperlink" Target="http://www.acea.it/section.aspx/it/a_r_i_a_acea_risorse_e_impianti_per_l_ambiente?lang=it" TargetMode="External"/><Relationship Id="rId741" Type="http://schemas.openxmlformats.org/officeDocument/2006/relationships/hyperlink" Target="http://www.altovicentinoambiente.it/it/page_490.html" TargetMode="External"/><Relationship Id="rId742" Type="http://schemas.openxmlformats.org/officeDocument/2006/relationships/hyperlink" Target="http://www.coresesto.it/?location=Termo+valorizzatore" TargetMode="External"/><Relationship Id="rId743" Type="http://schemas.openxmlformats.org/officeDocument/2006/relationships/hyperlink" Target="http://www.cosmari.sinp.net/impianti_smaltimento.htm" TargetMode="External"/><Relationship Id="rId744" Type="http://schemas.openxmlformats.org/officeDocument/2006/relationships/hyperlink" Target="http://www.veolia-proprete.com/" TargetMode="External"/><Relationship Id="rId50" Type="http://schemas.openxmlformats.org/officeDocument/2006/relationships/hyperlink" Target="http://ww.rwe.com/" TargetMode="External"/><Relationship Id="rId51" Type="http://schemas.openxmlformats.org/officeDocument/2006/relationships/hyperlink" Target="http://maps.google.nl/maps?q=51.516014,6.994901&amp;num=1&amp;t=h&amp;sll=51.51633,6.99621&amp;sspn=0.006295,0.006295&amp;hl=nl&amp;ie=UTF8&amp;ll=51.515379,6.994075&amp;spn=0.004714,0.009602&amp;z=17" TargetMode="External"/><Relationship Id="rId52" Type="http://schemas.openxmlformats.org/officeDocument/2006/relationships/hyperlink" Target="http://maps.google.nl/maps?q=39.644214,2.682402&amp;num=1&amp;t=h&amp;sll=52.469397,5.509644&amp;sspn=4.725979,9.832764&amp;hl=nl&amp;ie=UTF8&amp;ll=39.644106,2.682536&amp;spn=0.002916,0.004801&amp;z=18" TargetMode="External"/><Relationship Id="rId53" Type="http://schemas.openxmlformats.org/officeDocument/2006/relationships/hyperlink" Target="http://www.tirme.com/" TargetMode="External"/><Relationship Id="rId54" Type="http://schemas.openxmlformats.org/officeDocument/2006/relationships/hyperlink" Target="http://www.indaver.ie/" TargetMode="External"/><Relationship Id="rId55" Type="http://schemas.openxmlformats.org/officeDocument/2006/relationships/hyperlink" Target="http://goo.gl/maps/Fcz5c" TargetMode="External"/><Relationship Id="rId56" Type="http://schemas.openxmlformats.org/officeDocument/2006/relationships/hyperlink" Target="http://www.sogama.es/" TargetMode="External"/><Relationship Id="rId57" Type="http://schemas.openxmlformats.org/officeDocument/2006/relationships/hyperlink" Target="http://g.co/maps/kj3br" TargetMode="External"/><Relationship Id="rId58" Type="http://schemas.openxmlformats.org/officeDocument/2006/relationships/hyperlink" Target="http://www.irf.fo/" TargetMode="External"/><Relationship Id="rId59" Type="http://schemas.openxmlformats.org/officeDocument/2006/relationships/hyperlink" Target="http://dongenergy.com/" TargetMode="External"/><Relationship Id="rId400" Type="http://schemas.openxmlformats.org/officeDocument/2006/relationships/hyperlink" Target="http://www.wrg.co.uk/" TargetMode="External"/><Relationship Id="rId401" Type="http://schemas.openxmlformats.org/officeDocument/2006/relationships/hyperlink" Target="http://maps.google.nl/maps?q=Laverstoke+Rd,+Kent+ME16+0,+Verenigd+Koninkrijk&amp;hl=nl&amp;ll=51.292734,0.492314&amp;spn=0.005327,0.013733&amp;sll=52.945962,-1.134494&amp;sspn=0.002554,0.004823&amp;vpsrc=6&amp;geocode=FSioDgMdTY0HAA&amp;hnear=Laverstoke+Rd,+Kent+ME16+0,+Verenigd+Koninkr" TargetMode="External"/><Relationship Id="rId402" Type="http://schemas.openxmlformats.org/officeDocument/2006/relationships/hyperlink" Target="http://maps.google.nl/maps?q=North+Quay+Road,+Newhaven,+UK&amp;hl=nl&amp;ll=50.801327,0.050211&amp;spn=0.002692,0.006866&amp;sll=50.787788,0.05815&amp;sspn=0.021433,0.038581&amp;vpsrc=6&amp;hnear=N+Quay+Rd,+Newhaven,+East+Sussex+BN9+0,+Verenigd+Koninkrijk&amp;t=h&amp;z=18" TargetMode="External"/><Relationship Id="rId403" Type="http://schemas.openxmlformats.org/officeDocument/2006/relationships/hyperlink" Target="http://www.kentenviropower.co.uk/" TargetMode="External"/><Relationship Id="rId404" Type="http://schemas.openxmlformats.org/officeDocument/2006/relationships/hyperlink" Target="http://maps.google.nl/maps?q=Raikes+Lane,+Bolton,+United+Kingdom&amp;hl=nl&amp;ll=53.567,-2.408286&amp;spn=0.00253,0.006866&amp;sll=51.289299,0.49181&amp;sspn=0.08481,0.154324&amp;vpsrc=6&amp;hnear=Raikes'+Ln,+Bolton+BL3+2,+Verenigd+Koninkrijk&amp;t=h&amp;z=18" TargetMode="External"/><Relationship Id="rId405" Type="http://schemas.openxmlformats.org/officeDocument/2006/relationships/hyperlink" Target="http://g.co/maps/x2skb" TargetMode="External"/><Relationship Id="rId406" Type="http://schemas.openxmlformats.org/officeDocument/2006/relationships/hyperlink" Target="http://www.mes-e.co.uk/" TargetMode="External"/><Relationship Id="rId407" Type="http://schemas.openxmlformats.org/officeDocument/2006/relationships/hyperlink" Target="http://g.co/maps/yvsa3" TargetMode="External"/><Relationship Id="rId408" Type="http://schemas.openxmlformats.org/officeDocument/2006/relationships/hyperlink" Target="http://g.co/maps/sb7at" TargetMode="External"/><Relationship Id="rId409" Type="http://schemas.openxmlformats.org/officeDocument/2006/relationships/hyperlink" Target="http://g.co/maps/p6zkg" TargetMode="External"/><Relationship Id="rId745" Type="http://schemas.openxmlformats.org/officeDocument/2006/relationships/hyperlink" Target="http://www.severaspa.it/" TargetMode="External"/><Relationship Id="rId746" Type="http://schemas.openxmlformats.org/officeDocument/2006/relationships/hyperlink" Target="http://www.wasteservmalta.com/" TargetMode="External"/><Relationship Id="rId747" Type="http://schemas.openxmlformats.org/officeDocument/2006/relationships/hyperlink" Target="http://g.co/maps/3ge8p" TargetMode="External"/><Relationship Id="rId748" Type="http://schemas.openxmlformats.org/officeDocument/2006/relationships/hyperlink" Target="http://maps.google.nl/maps?q=3+Avenue+de+Fontvieille,+Monaco&amp;hl=nl&amp;ll=43.728662,7.413905&amp;spn=0.003062,0.004823&amp;sll=52.469397,5.509644&amp;sspn=5.288537,9.876709&amp;vpsrc=6&amp;hnear=3+Avenue+de+Fontvieille,+98000+Monaco&amp;t=h&amp;z=18" TargetMode="External"/><Relationship Id="rId749" Type="http://schemas.openxmlformats.org/officeDocument/2006/relationships/hyperlink" Target="http://www.sma.mc/" TargetMode="External"/><Relationship Id="rId630" Type="http://schemas.openxmlformats.org/officeDocument/2006/relationships/hyperlink" Target="http://www.veolia-proprete.fr/" TargetMode="External"/><Relationship Id="rId631" Type="http://schemas.openxmlformats.org/officeDocument/2006/relationships/hyperlink" Target="http://www.veolia-proprete.fr/" TargetMode="External"/><Relationship Id="rId632" Type="http://schemas.openxmlformats.org/officeDocument/2006/relationships/hyperlink" Target="http://www.veolia-proprete.fr/" TargetMode="External"/><Relationship Id="rId633" Type="http://schemas.openxmlformats.org/officeDocument/2006/relationships/hyperlink" Target="http://www.cnim.com/" TargetMode="External"/><Relationship Id="rId634" Type="http://schemas.openxmlformats.org/officeDocument/2006/relationships/hyperlink" Target="http://www.veolia-proprete.fr/" TargetMode="External"/><Relationship Id="rId635" Type="http://schemas.openxmlformats.org/officeDocument/2006/relationships/hyperlink" Target="http://www.veolia-proprete.fr/" TargetMode="External"/><Relationship Id="rId636" Type="http://schemas.openxmlformats.org/officeDocument/2006/relationships/hyperlink" Target="http://www.veolia-proprete.fr/images/veolia/media/departements-ara" TargetMode="External"/><Relationship Id="rId637" Type="http://schemas.openxmlformats.org/officeDocument/2006/relationships/hyperlink" Target="http://goo.gl/maps/YGJuS" TargetMode="External"/><Relationship Id="rId638" Type="http://schemas.openxmlformats.org/officeDocument/2006/relationships/hyperlink" Target="http://www.sepa.org.uk/waste/waste_regulation/energy_from_waste/idoc.ashx?docid=4095f149-2024-4d8e-bade-ca7059abe6e6&amp;version=-1" TargetMode="External"/><Relationship Id="rId639" Type="http://schemas.openxmlformats.org/officeDocument/2006/relationships/hyperlink" Target="http://www.a2a.eu/" TargetMode="External"/><Relationship Id="rId520" Type="http://schemas.openxmlformats.org/officeDocument/2006/relationships/hyperlink" Target="http://goo.gl/maps/6nqLN" TargetMode="External"/><Relationship Id="rId521" Type="http://schemas.openxmlformats.org/officeDocument/2006/relationships/hyperlink" Target="http://goo.gl/maps/3cbDR" TargetMode="External"/><Relationship Id="rId522" Type="http://schemas.openxmlformats.org/officeDocument/2006/relationships/hyperlink" Target="http://goo.gl/maps/KWYP1" TargetMode="External"/><Relationship Id="rId523" Type="http://schemas.openxmlformats.org/officeDocument/2006/relationships/hyperlink" Target="http://goo.gl/maps/qbgyh" TargetMode="External"/><Relationship Id="rId524" Type="http://schemas.openxmlformats.org/officeDocument/2006/relationships/hyperlink" Target="http://goo.gl/maps/IIpbO" TargetMode="External"/><Relationship Id="rId525" Type="http://schemas.openxmlformats.org/officeDocument/2006/relationships/hyperlink" Target="http://goo.gl/maps/usC36" TargetMode="External"/><Relationship Id="rId526" Type="http://schemas.openxmlformats.org/officeDocument/2006/relationships/hyperlink" Target="http://goo.gl/maps/y5qKq" TargetMode="External"/><Relationship Id="rId527" Type="http://schemas.openxmlformats.org/officeDocument/2006/relationships/hyperlink" Target="http://massy-antony.reseau-chaleur.fr/" TargetMode="External"/><Relationship Id="rId528" Type="http://schemas.openxmlformats.org/officeDocument/2006/relationships/hyperlink" Target="http://www.econotre.fr/" TargetMode="External"/><Relationship Id="rId529" Type="http://schemas.openxmlformats.org/officeDocument/2006/relationships/hyperlink" Target="http://www.idex-groupe.com/metiers/valorisation-des-dechets" TargetMode="External"/><Relationship Id="rId750" Type="http://schemas.openxmlformats.org/officeDocument/2006/relationships/hyperlink" Target="http://www.eon-energyfromwaste.com/" TargetMode="External"/><Relationship Id="rId751" Type="http://schemas.openxmlformats.org/officeDocument/2006/relationships/hyperlink" Target="http://maps.google.com/maps?q=Rue+de+Bettembourg,+Leudelange,+Luxembourg&amp;hl=en&amp;ll=49.553586,6.069909&amp;spn=0.002735,0.004801&amp;sll=37.0625,-95.677068&amp;sspn=54.093296,78.662109&amp;vpsrc=6&amp;hnear=Rue+de+Bettembourg,+Leudelange,+Esch-sur-Alzette,+Luxembourg&amp;t=h&amp;z=18" TargetMode="External"/><Relationship Id="rId752" Type="http://schemas.openxmlformats.org/officeDocument/2006/relationships/hyperlink" Target="http://www.afvalenergiebedrijf.nl/" TargetMode="External"/><Relationship Id="rId753" Type="http://schemas.openxmlformats.org/officeDocument/2006/relationships/hyperlink" Target="http://g.co/maps/hpm4w" TargetMode="External"/><Relationship Id="rId754" Type="http://schemas.openxmlformats.org/officeDocument/2006/relationships/hyperlink" Target="http://www.eon-energyfromwaste.com/" TargetMode="External"/><Relationship Id="rId60" Type="http://schemas.openxmlformats.org/officeDocument/2006/relationships/hyperlink" Target="http://vattenfall.dk/" TargetMode="External"/><Relationship Id="rId61" Type="http://schemas.openxmlformats.org/officeDocument/2006/relationships/hyperlink" Target="http://dongenergy.com/" TargetMode="External"/><Relationship Id="rId62" Type="http://schemas.openxmlformats.org/officeDocument/2006/relationships/hyperlink" Target="http://dongenergy.com/" TargetMode="External"/><Relationship Id="rId63" Type="http://schemas.openxmlformats.org/officeDocument/2006/relationships/hyperlink" Target="http://g.co/maps/5675j" TargetMode="External"/><Relationship Id="rId64" Type="http://schemas.openxmlformats.org/officeDocument/2006/relationships/hyperlink" Target="http://bofa.dk/" TargetMode="External"/><Relationship Id="rId65" Type="http://schemas.openxmlformats.org/officeDocument/2006/relationships/hyperlink" Target="http://g.co/maps/sesdb" TargetMode="External"/><Relationship Id="rId66" Type="http://schemas.openxmlformats.org/officeDocument/2006/relationships/hyperlink" Target="http://www.karanoveren.dk/" TargetMode="External"/><Relationship Id="rId67" Type="http://schemas.openxmlformats.org/officeDocument/2006/relationships/hyperlink" Target="http://g.co/maps/fjqxg" TargetMode="External"/><Relationship Id="rId68" Type="http://schemas.openxmlformats.org/officeDocument/2006/relationships/hyperlink" Target="https://www.energia.ee/" TargetMode="External"/><Relationship Id="rId69" Type="http://schemas.openxmlformats.org/officeDocument/2006/relationships/hyperlink" Target="http://g.co/maps/bj63y" TargetMode="External"/><Relationship Id="rId410" Type="http://schemas.openxmlformats.org/officeDocument/2006/relationships/hyperlink" Target="http://maps.google.nl/maps?q=Arrabloy,+Gien,+France&amp;hl=nl&amp;ll=47.698368,2.737377&amp;spn=0.005704,0.009645&amp;sll=55.469054,9.174635&amp;sspn=0.002402,0.004823&amp;vpsrc=6&amp;hnear=Arrabloy,+Gien,+Loiret,+Centre,+Frankrijk&amp;t=h&amp;z=17" TargetMode="External"/><Relationship Id="rId411" Type="http://schemas.openxmlformats.org/officeDocument/2006/relationships/hyperlink" Target="http://www.urbaser.com/" TargetMode="External"/><Relationship Id="rId412" Type="http://schemas.openxmlformats.org/officeDocument/2006/relationships/hyperlink" Target="http://maps.google.nl/maps?q=Passage+de+La+Gabarre,+Guadeloupe&amp;hl=nl&amp;ll=16.257733,-61.539896&amp;spn=0.016274,0.01929&amp;sll=52.469397,5.509644&amp;sspn=5.288537,9.876709&amp;vpsrc=6&amp;geocode=FZD09wAdUNJU_A&amp;hnear=Passage+de+La+Gabarre&amp;t=h&amp;z=16" TargetMode="External"/><Relationship Id="rId413" Type="http://schemas.openxmlformats.org/officeDocument/2006/relationships/hyperlink" Target="http://maps.google.nl/maps?q=Forest+Road,+Newport,+United+Kingdom&amp;hl=nl&amp;ll=50.704632,-1.33309&amp;spn=0.005395,0.009645&amp;sll=52.098676,5.144766&amp;sspn=1.332953,2.469177&amp;vpsrc=6&amp;hnear=Forest+Rd,+Newport+PO30,+Verenigd+Koninkrijk&amp;t=h&amp;z=17" TargetMode="External"/><Relationship Id="rId414" Type="http://schemas.openxmlformats.org/officeDocument/2006/relationships/hyperlink" Target="http://maps.google.nl/maps?q=North+Hykeham,+Verenigd+Koninkrijk&amp;hl=nl&amp;ll=53.199291,-0.606265&amp;spn=0.005077,0.009645&amp;sll=52.469397,5.509644&amp;sspn=5.288537,9.876709&amp;vpsrc=6&amp;hnear=North+Hykeham,+Lincoln,+Verenigd+Koninkrijk&amp;t=h&amp;z=17" TargetMode="External"/><Relationship Id="rId415" Type="http://schemas.openxmlformats.org/officeDocument/2006/relationships/hyperlink" Target="http://maps.google.com/maps?q=Perth,+United+Kingdom&amp;hl=en&amp;ll=56.303658,-3.344457&amp;spn=0.009405,0.019205&amp;sll=37.0625,-95.677068&amp;sspn=54.093296,78.662109&amp;vpsrc=6&amp;hnear=Perth,+Perth+%26+Kinross,+United+Kingdom&amp;t=h&amp;z=16" TargetMode="External"/><Relationship Id="rId416" Type="http://schemas.openxmlformats.org/officeDocument/2006/relationships/hyperlink" Target="http://maps.google.com/maps?q=55.979801,-2.470551&amp;hl=en&amp;num=1&amp;t=h&amp;vpsrc=0&amp;z=16" TargetMode="External"/><Relationship Id="rId417" Type="http://schemas.openxmlformats.org/officeDocument/2006/relationships/hyperlink" Target="http://maps.google.com/maps?q=Ocean+Way,+Cardiff,+United+Kingdom&amp;hl=en&amp;ll=51.471279,-3.14415&amp;spn=0.010506,0.019205&amp;sll=55.98173,-2.483494&amp;sspn=0.009484,0.019205&amp;vpsrc=6&amp;hnear=Ocean+Way,+Cardiff,+South+Glamorgan+CF24+5TG,+United+Kingdom&amp;t=h&amp;z=16" TargetMode="External"/><Relationship Id="rId418" Type="http://schemas.openxmlformats.org/officeDocument/2006/relationships/hyperlink" Target="http://www.siom.fr/" TargetMode="External"/><Relationship Id="rId419" Type="http://schemas.openxmlformats.org/officeDocument/2006/relationships/hyperlink" Target="http://www.semardel.fr/" TargetMode="External"/><Relationship Id="rId755" Type="http://schemas.openxmlformats.org/officeDocument/2006/relationships/hyperlink" Target="http://g.co/maps/3jufs" TargetMode="External"/><Relationship Id="rId756" Type="http://schemas.openxmlformats.org/officeDocument/2006/relationships/hyperlink" Target="http://www.omrin.nl/" TargetMode="External"/><Relationship Id="rId757" Type="http://schemas.openxmlformats.org/officeDocument/2006/relationships/hyperlink" Target="http://g.co/maps/6cwyh" TargetMode="External"/><Relationship Id="rId758" Type="http://schemas.openxmlformats.org/officeDocument/2006/relationships/hyperlink" Target="http://maps.google.nl/maps?q=Vamweg+7,+Wijster&amp;hl=nl&amp;ll=52.789904,6.515129&amp;spn=0.010251,0.01929&amp;sll=52.469397,5.509644&amp;sspn=5.288537,9.876709&amp;vpsrc=6&amp;hnear=Vamweg+7,+Wijster,+Midden-Drenthe,+Drenthe&amp;t=h&amp;z=16" TargetMode="External"/><Relationship Id="rId759" Type="http://schemas.openxmlformats.org/officeDocument/2006/relationships/hyperlink" Target="http://maps.google.nl/maps?q=Nieuwe+Pieckelaan+1,+Lindenholt&amp;hl=nl&amp;ll=51.849724,5.792477&amp;spn=0.010471,0.01929&amp;sll=52.789904,6.515129&amp;sspn=0.010251,0.01929&amp;vpsrc=6&amp;hnear=Nieuwe+Pieckelaan+1,+Weurt,+Beuningen,+Gelderland&amp;t=h&amp;z=16" TargetMode="External"/><Relationship Id="rId640" Type="http://schemas.openxmlformats.org/officeDocument/2006/relationships/hyperlink" Target="http://www.aisaspa.com/" TargetMode="External"/><Relationship Id="rId641" Type="http://schemas.openxmlformats.org/officeDocument/2006/relationships/hyperlink" Target="http://www.gov.je/" TargetMode="External"/><Relationship Id="rId642" Type="http://schemas.openxmlformats.org/officeDocument/2006/relationships/hyperlink" Target="http://www.gov.je/" TargetMode="External"/><Relationship Id="rId643" Type="http://schemas.openxmlformats.org/officeDocument/2006/relationships/hyperlink" Target="http://g.co/maps/7vh4m" TargetMode="External"/><Relationship Id="rId644" Type="http://schemas.openxmlformats.org/officeDocument/2006/relationships/hyperlink" Target="http://g.co/maps/bpkpc" TargetMode="External"/><Relationship Id="rId645" Type="http://schemas.openxmlformats.org/officeDocument/2006/relationships/hyperlink" Target="http://maps.google.com/maps?q=Via+dell'Energia+-+Zona+Ind.le+-+86077+POZZILLI&amp;hl=en&amp;ll=41.51345,14.110876&amp;spn=0.003173,0.004801&amp;sll=37.0625,-95.677068&amp;sspn=54.093296,78.662109&amp;vpsrc=6&amp;hq=Via+dell'Energia+-+Zona+Ind.le+-&amp;hnear=Pozzilli+Province+of+Isernia," TargetMode="External"/><Relationship Id="rId646" Type="http://schemas.openxmlformats.org/officeDocument/2006/relationships/hyperlink" Target="http://www.energonut.it/" TargetMode="External"/><Relationship Id="rId300" Type="http://schemas.openxmlformats.org/officeDocument/2006/relationships/hyperlink" Target="http://www.energimidt.dk/" TargetMode="External"/><Relationship Id="rId301" Type="http://schemas.openxmlformats.org/officeDocument/2006/relationships/hyperlink" Target="http://www.dongenergy.dk/" TargetMode="External"/><Relationship Id="rId302" Type="http://schemas.openxmlformats.org/officeDocument/2006/relationships/hyperlink" Target="http://goo.gl/maps/DBYqe" TargetMode="External"/><Relationship Id="rId303" Type="http://schemas.openxmlformats.org/officeDocument/2006/relationships/hyperlink" Target="http://goo.gl/maps/T8jrp" TargetMode="External"/><Relationship Id="rId304" Type="http://schemas.openxmlformats.org/officeDocument/2006/relationships/hyperlink" Target="http://www.landkreis-guenzburg.de/abfall/kreisabfallwirtschaft/abfallentsorgungsanlagen.html" TargetMode="External"/><Relationship Id="rId305" Type="http://schemas.openxmlformats.org/officeDocument/2006/relationships/hyperlink" Target="http://www.mva-weisweiler.de/" TargetMode="External"/><Relationship Id="rId306" Type="http://schemas.openxmlformats.org/officeDocument/2006/relationships/hyperlink" Target="http://www.t-a-lauta.de/" TargetMode="External"/><Relationship Id="rId307" Type="http://schemas.openxmlformats.org/officeDocument/2006/relationships/hyperlink" Target="http://goo.gl/maps/RXqCt" TargetMode="External"/><Relationship Id="rId308" Type="http://schemas.openxmlformats.org/officeDocument/2006/relationships/hyperlink" Target="http://www.mhkw-mainz.de/" TargetMode="External"/><Relationship Id="rId309" Type="http://schemas.openxmlformats.org/officeDocument/2006/relationships/hyperlink" Target="http://www.evo-ag.de/mhkw" TargetMode="External"/><Relationship Id="rId647" Type="http://schemas.openxmlformats.org/officeDocument/2006/relationships/hyperlink" Target="http://www.irenambiente.it/" TargetMode="External"/><Relationship Id="rId648" Type="http://schemas.openxmlformats.org/officeDocument/2006/relationships/hyperlink" Target="http://www.tecnoborgo.com/" TargetMode="External"/><Relationship Id="rId649" Type="http://schemas.openxmlformats.org/officeDocument/2006/relationships/hyperlink" Target="http://maps.google.com/maps?q=45.057433,9.733187&amp;hl=en&amp;ll=45.057626,9.733404&amp;spn=0.002978,0.004801&amp;num=1&amp;t=h&amp;vpsrc=6&amp;z=18" TargetMode="External"/><Relationship Id="rId530" Type="http://schemas.openxmlformats.org/officeDocument/2006/relationships/hyperlink" Target="http://www.idex-groupe.com/metiers/valorisation-des-dechets" TargetMode="External"/><Relationship Id="rId531" Type="http://schemas.openxmlformats.org/officeDocument/2006/relationships/hyperlink" Target="http://www.idex-groupe.com/metiers/valorisation-des-dechets" TargetMode="External"/><Relationship Id="rId532" Type="http://schemas.openxmlformats.org/officeDocument/2006/relationships/hyperlink" Target="http://goo.gl/maps/apQlD" TargetMode="External"/><Relationship Id="rId533" Type="http://schemas.openxmlformats.org/officeDocument/2006/relationships/hyperlink" Target="http://www.novergie.fr/page/groupe/usines/usine.php?id=38" TargetMode="External"/><Relationship Id="rId534" Type="http://schemas.openxmlformats.org/officeDocument/2006/relationships/hyperlink" Target="http://www.novergie.fr/page/groupe/usines/usine.php?id=14" TargetMode="External"/><Relationship Id="rId535" Type="http://schemas.openxmlformats.org/officeDocument/2006/relationships/hyperlink" Target="http://goo.gl/maps/Hkumn" TargetMode="External"/><Relationship Id="rId536" Type="http://schemas.openxmlformats.org/officeDocument/2006/relationships/hyperlink" Target="http://goo.gl/maps/dwLmz" TargetMode="External"/><Relationship Id="rId537" Type="http://schemas.openxmlformats.org/officeDocument/2006/relationships/hyperlink" Target="http://www.novergie.fr/page/groupe/usines/usine.php?id=37" TargetMode="External"/><Relationship Id="rId538" Type="http://schemas.openxmlformats.org/officeDocument/2006/relationships/hyperlink" Target="http://goo.gl/maps/lHKS0" TargetMode="External"/><Relationship Id="rId539" Type="http://schemas.openxmlformats.org/officeDocument/2006/relationships/hyperlink" Target="http://www.idex-groupe.com/metiers/valorisation-des-dechets" TargetMode="External"/><Relationship Id="rId760" Type="http://schemas.openxmlformats.org/officeDocument/2006/relationships/hyperlink" Target="http://maps.google.nl/maps?q=Professor+Gerbrandyweg+10,+3197+Botlek,+Botlek+Rotterdam,+Rotterdam,+Zuid-Holland&amp;hl=nl&amp;ll=51.897311,4.275173&amp;spn=0.00523,0.009645&amp;sll=51.849724,5.788379&amp;sspn=0.010471,0.027466&amp;vpsrc=6&amp;geocode=FU7nFwMd7j5BAA&amp;hnear=Professor+Ge" TargetMode="External"/><Relationship Id="rId761" Type="http://schemas.openxmlformats.org/officeDocument/2006/relationships/hyperlink" Target="http://maps.google.nl/maps?q=Brielselaan+175,+Tarwewijk,+Rotterdam&amp;hl=nl&amp;ll=51.894384,4.474397&amp;spn=0.002615,0.004823&amp;sll=51.897311,4.275173&amp;sspn=0.00523,0.009645&amp;vpsrc=6&amp;hnear=Brielselaan+175,+Tarwewijk,+Rotterdam,+Zuid-Holland&amp;t=h&amp;z=18" TargetMode="External"/><Relationship Id="rId762" Type="http://schemas.openxmlformats.org/officeDocument/2006/relationships/hyperlink" Target="http://maps.google.nl/maps?q=Potendreef,+Roosendaal&amp;hl=nl&amp;ll=51.547589,4.442725&amp;spn=0.002635,0.004823&amp;sll=51.894384,4.474397&amp;sspn=0.002615,0.004823&amp;vpsrc=6&amp;hnear=Potendreef,+Roosendaal,+Noord-Brabant&amp;t=h&amp;z=18" TargetMode="External"/><Relationship Id="rId763" Type="http://schemas.openxmlformats.org/officeDocument/2006/relationships/hyperlink" Target="http://maps.google.nl/maps?q=Middenweg+34,+Moerdijk&amp;hl=nl&amp;sll=51.547589,4.442725&amp;sspn=0.002635,0.004823&amp;vpsrc=0&amp;hnear=Middenweg+34,+Moerdijk,+Noord-Brabant&amp;t=h&amp;z=16" TargetMode="External"/><Relationship Id="rId764" Type="http://schemas.openxmlformats.org/officeDocument/2006/relationships/hyperlink" Target="http://maps.google.nl/maps?q=Boldershoekweg+51,+hengelo&amp;hl=nl&amp;ll=52.234831,6.787469&amp;spn=0.010382,0.01929&amp;sll=51.68302,4.580519&amp;sspn=0.01051,0.01929&amp;vpsrc=6&amp;hnear=Boldershoekweg+51,+Twekkelo,+Hengelo,+Overijssel&amp;t=h&amp;z=16" TargetMode="External"/><Relationship Id="rId70" Type="http://schemas.openxmlformats.org/officeDocument/2006/relationships/hyperlink" Target="http://g.co/maps/44ayq" TargetMode="External"/><Relationship Id="rId71" Type="http://schemas.openxmlformats.org/officeDocument/2006/relationships/hyperlink" Target="http://www.vattenfall.de/de/ebs-heizkraftwerk-rostock.htm" TargetMode="External"/><Relationship Id="rId72" Type="http://schemas.openxmlformats.org/officeDocument/2006/relationships/hyperlink" Target="http://g.co/maps/r267t" TargetMode="External"/><Relationship Id="rId73" Type="http://schemas.openxmlformats.org/officeDocument/2006/relationships/hyperlink" Target="http://maps.google.nl/maps?q=Burgau,+Duitsland&amp;hl=nl&amp;ie=UTF8&amp;ll=48.446248,10.388646&amp;spn=0.002811,0.004823&amp;sll=52.549636,5.515137&amp;sspn=5.118457,9.876709&amp;vpsrc=6&amp;hnear=Burgau,+G%C3%BCnzburg,+Beieren,+Duitsland&amp;t=h&amp;z=18" TargetMode="External"/><Relationship Id="rId74" Type="http://schemas.openxmlformats.org/officeDocument/2006/relationships/hyperlink" Target="http://g.co/maps/vv4au" TargetMode="External"/><Relationship Id="rId75" Type="http://schemas.openxmlformats.org/officeDocument/2006/relationships/hyperlink" Target="http://www.danpower-ekt.de/pd_energy.html" TargetMode="External"/><Relationship Id="rId76" Type="http://schemas.openxmlformats.org/officeDocument/2006/relationships/hyperlink" Target="http://g.co/maps/sksb9" TargetMode="External"/><Relationship Id="rId77" Type="http://schemas.openxmlformats.org/officeDocument/2006/relationships/hyperlink" Target="http://g.co/maps/9swnw" TargetMode="External"/><Relationship Id="rId78" Type="http://schemas.openxmlformats.org/officeDocument/2006/relationships/hyperlink" Target="http://www.ava-velsen.de/" TargetMode="External"/><Relationship Id="rId79" Type="http://schemas.openxmlformats.org/officeDocument/2006/relationships/hyperlink" Target="http://g.co/maps/78kfw" TargetMode="External"/><Relationship Id="rId420" Type="http://schemas.openxmlformats.org/officeDocument/2006/relationships/hyperlink" Target="http://maps.google.com/maps?q=48.58863,2.390991&amp;hl=en&amp;ll=48.587949,2.391951&amp;spn=0.011156,0.019205&amp;num=1&amp;t=h&amp;vpsrc=6&amp;z=16" TargetMode="External"/><Relationship Id="rId421" Type="http://schemas.openxmlformats.org/officeDocument/2006/relationships/hyperlink" Target="http://www.haganis.fr/" TargetMode="External"/><Relationship Id="rId422" Type="http://schemas.openxmlformats.org/officeDocument/2006/relationships/hyperlink" Target="http://www.sila.fr/" TargetMode="External"/><Relationship Id="rId423" Type="http://schemas.openxmlformats.org/officeDocument/2006/relationships/hyperlink" Target="http://maps.google.com/maps?q=45.872128,6.067854&amp;hl=en&amp;ll=45.872113,6.068214&amp;spn=0.002936,0.004801&amp;num=1&amp;t=h&amp;vpsrc=6&amp;z=18" TargetMode="External"/><Relationship Id="rId424" Type="http://schemas.openxmlformats.org/officeDocument/2006/relationships/hyperlink" Target="http://www.tiru.fr/" TargetMode="External"/><Relationship Id="rId425" Type="http://schemas.openxmlformats.org/officeDocument/2006/relationships/hyperlink" Target="http://www.tiru.fr/" TargetMode="External"/><Relationship Id="rId426" Type="http://schemas.openxmlformats.org/officeDocument/2006/relationships/hyperlink" Target="http://www.tiru.fr/" TargetMode="External"/><Relationship Id="rId427" Type="http://schemas.openxmlformats.org/officeDocument/2006/relationships/hyperlink" Target="http://www.tiru.fr/" TargetMode="External"/><Relationship Id="rId428" Type="http://schemas.openxmlformats.org/officeDocument/2006/relationships/hyperlink" Target="http://www.tiru.fr/" TargetMode="External"/><Relationship Id="rId429" Type="http://schemas.openxmlformats.org/officeDocument/2006/relationships/hyperlink" Target="http://www.tiru.fr/" TargetMode="External"/><Relationship Id="rId765" Type="http://schemas.openxmlformats.org/officeDocument/2006/relationships/hyperlink" Target="http://maps.google.nl/maps?q=Rivierweg,+Duiven&amp;hl=nl&amp;ll=51.970103,6.001604&amp;spn=0.010443,0.01929&amp;sll=52.234831,6.787469&amp;sspn=0.010382,0.01929&amp;vpsrc=6&amp;hnear=Rivierweg,+Duiven,+Gelderland&amp;t=h&amp;z=16" TargetMode="External"/><Relationship Id="rId766" Type="http://schemas.openxmlformats.org/officeDocument/2006/relationships/hyperlink" Target="http://maps.google.nl/maps?q=Baanhoekweg+40,+3e+Merwedehaven,+Dordrecht&amp;hl=nl&amp;ll=51.815354,4.737403&amp;spn=0.00524,0.009645&amp;sll=51.970103,6.001604&amp;sspn=0.010443,0.01929&amp;vpsrc=6&amp;hnear=Baanhoekweg+40,+Industriegebied+Staart,+Dordrecht,+Zuid-Holland&amp;t=h&amp;z=17" TargetMode="External"/><Relationship Id="rId767" Type="http://schemas.openxmlformats.org/officeDocument/2006/relationships/hyperlink" Target="http://maps.google.nl/maps?q=Jadestraat+1,+Alkmaar&amp;hl=nl&amp;sll=51.815354,4.737403&amp;sspn=0.00524,0.009645&amp;vpsrc=0&amp;hnear=Jadestraat+1,+Alkmaar,+Noord-Holland&amp;t=h&amp;z=16" TargetMode="External"/><Relationship Id="rId768" Type="http://schemas.openxmlformats.org/officeDocument/2006/relationships/hyperlink" Target="http://www.hvcgroep.nl/" TargetMode="External"/><Relationship Id="rId769" Type="http://schemas.openxmlformats.org/officeDocument/2006/relationships/hyperlink" Target="http://www.hvcgroep.nl/" TargetMode="External"/><Relationship Id="rId650" Type="http://schemas.openxmlformats.org/officeDocument/2006/relationships/hyperlink" Target="http://maps.google.com/maps?q=45.432589,12.252127&amp;hl=en&amp;ll=45.432525,12.252336&amp;spn=0.002959,0.004801&amp;num=1&amp;t=h&amp;vpsrc=6&amp;z=18" TargetMode="External"/><Relationship Id="rId651" Type="http://schemas.openxmlformats.org/officeDocument/2006/relationships/hyperlink" Target="http://www.trm.to.it/" TargetMode="External"/><Relationship Id="rId652" Type="http://schemas.openxmlformats.org/officeDocument/2006/relationships/hyperlink" Target="http://maps.google.com/maps?q=Via+delle+Colmate,+Pietrasanta,+Italia&amp;hl=en&amp;ll=43.932444,10.239279&amp;spn=0.003052,0.004801&amp;sll=37.0625,-95.677068&amp;sspn=54.093296,78.662109&amp;vpsrc=6&amp;hnear=Via+delle+Colmate,+55045+Pietrasanta+Lucca,+Toscana,+Italy&amp;t=h&amp;z=18" TargetMode="External"/><Relationship Id="rId653" Type="http://schemas.openxmlformats.org/officeDocument/2006/relationships/hyperlink" Target="http://www.fenicespa.com/" TargetMode="External"/><Relationship Id="rId654" Type="http://schemas.openxmlformats.org/officeDocument/2006/relationships/hyperlink" Target="http://maps.google.com/maps?q=46.467764,11.308392&amp;hl=en&amp;ll=46.467738,11.308284&amp;spn=0.002904,0.004801&amp;num=1&amp;t=h&amp;vpsrc=0&amp;z=18" TargetMode="External"/><Relationship Id="rId655" Type="http://schemas.openxmlformats.org/officeDocument/2006/relationships/hyperlink" Target="http://maps.google.com/maps?q=40.978343,14.382681&amp;hl=en&amp;num=1&amp;t=h&amp;vpsrc=0&amp;z=17" TargetMode="External"/><Relationship Id="rId656" Type="http://schemas.openxmlformats.org/officeDocument/2006/relationships/hyperlink" Target="http://www.osservatorioacerra.it/" TargetMode="External"/><Relationship Id="rId310" Type="http://schemas.openxmlformats.org/officeDocument/2006/relationships/hyperlink" Target="http://www.swro.de/node/35" TargetMode="External"/><Relationship Id="rId311" Type="http://schemas.openxmlformats.org/officeDocument/2006/relationships/hyperlink" Target="http://www.evza.de/" TargetMode="External"/><Relationship Id="rId312" Type="http://schemas.openxmlformats.org/officeDocument/2006/relationships/hyperlink" Target="http://www.enbw.com/content/de/der_konzern/enbw_gesellschaften/kraftwerke_ag/konventionell/restmuellheizkraftwerk_stuttgart_muenster/index.jsp" TargetMode="External"/><Relationship Id="rId313" Type="http://schemas.openxmlformats.org/officeDocument/2006/relationships/hyperlink" Target="http://www.gab-tornesch.de/joomla/avbkg.html" TargetMode="External"/><Relationship Id="rId314" Type="http://schemas.openxmlformats.org/officeDocument/2006/relationships/hyperlink" Target="http://www.hkw-meuselwitz.de/" TargetMode="External"/><Relationship Id="rId315" Type="http://schemas.openxmlformats.org/officeDocument/2006/relationships/hyperlink" Target="http://www.gml-ludwigshafen.de/" TargetMode="External"/><Relationship Id="rId316" Type="http://schemas.openxmlformats.org/officeDocument/2006/relationships/hyperlink" Target="http://www.alba.info/" TargetMode="External"/><Relationship Id="rId317" Type="http://schemas.openxmlformats.org/officeDocument/2006/relationships/hyperlink" Target="http://www.remondis-production.de/" TargetMode="External"/><Relationship Id="rId318" Type="http://schemas.openxmlformats.org/officeDocument/2006/relationships/hyperlink" Target="http://goo.gl/maps/i9Fyu" TargetMode="External"/><Relationship Id="rId319" Type="http://schemas.openxmlformats.org/officeDocument/2006/relationships/hyperlink" Target="http://www2.solingen.de/" TargetMode="External"/><Relationship Id="rId657" Type="http://schemas.openxmlformats.org/officeDocument/2006/relationships/hyperlink" Target="http://maps.google.com/maps?q=42.923246,10.798702&amp;hl=en&amp;num=1&amp;t=h&amp;vpsrc=0&amp;z=15" TargetMode="External"/><Relationship Id="rId658" Type="http://schemas.openxmlformats.org/officeDocument/2006/relationships/hyperlink" Target="http://www.scarlinoenergia.it/" TargetMode="External"/><Relationship Id="rId659" Type="http://schemas.openxmlformats.org/officeDocument/2006/relationships/hyperlink" Target="http://www.amsa.it/" TargetMode="External"/><Relationship Id="rId540" Type="http://schemas.openxmlformats.org/officeDocument/2006/relationships/hyperlink" Target="http://goo.gl/maps/1rrkc" TargetMode="External"/><Relationship Id="rId541" Type="http://schemas.openxmlformats.org/officeDocument/2006/relationships/hyperlink" Target="http://www.smieeom.fr/" TargetMode="External"/><Relationship Id="rId542" Type="http://schemas.openxmlformats.org/officeDocument/2006/relationships/hyperlink" Target="http://goo.gl/maps/e1eA3" TargetMode="External"/><Relationship Id="rId543" Type="http://schemas.openxmlformats.org/officeDocument/2006/relationships/hyperlink" Target="http://www.cciag.fr/" TargetMode="External"/><Relationship Id="rId544" Type="http://schemas.openxmlformats.org/officeDocument/2006/relationships/hyperlink" Target="http://goo.gl/maps/g37Sa" TargetMode="External"/><Relationship Id="rId545" Type="http://schemas.openxmlformats.org/officeDocument/2006/relationships/hyperlink" Target="http://www.novergie.fr/page/groupe/usines/usine.php?id=8" TargetMode="External"/><Relationship Id="rId546" Type="http://schemas.openxmlformats.org/officeDocument/2006/relationships/hyperlink" Target="http://goo.gl/maps/MznsT" TargetMode="External"/><Relationship Id="rId547" Type="http://schemas.openxmlformats.org/officeDocument/2006/relationships/hyperlink" Target="http://www.novergie.fr/page/groupe/usines/usine.php?id=25" TargetMode="External"/><Relationship Id="rId548" Type="http://schemas.openxmlformats.org/officeDocument/2006/relationships/hyperlink" Target="http://www.novergie.fr/page/groupe/usines/usine.php?id=26" TargetMode="External"/><Relationship Id="rId549" Type="http://schemas.openxmlformats.org/officeDocument/2006/relationships/hyperlink" Target="http://goo.gl/maps/QgryI" TargetMode="External"/><Relationship Id="rId200" Type="http://schemas.openxmlformats.org/officeDocument/2006/relationships/hyperlink" Target="http://maps.google.com/maps?q=Kraftv%C3%A6rksvej+31,+K%C3%B8benhavn,+Danmark&amp;hl=en&amp;ie=UTF8&amp;ll=55.683119,12.620823&amp;spn=0.004754,0.009602&amp;sll=37.0625,-95.677068&amp;sspn=54.093296,78.662109&amp;vpsrc=6&amp;hnear=Kraftv%C3%A6rksvej+31,+2300+K%C3%B8benhavn,+K%C3%B8benhav" TargetMode="External"/><Relationship Id="rId201" Type="http://schemas.openxmlformats.org/officeDocument/2006/relationships/hyperlink" Target="http://www.amfor.dk/" TargetMode="External"/><Relationship Id="rId202" Type="http://schemas.openxmlformats.org/officeDocument/2006/relationships/hyperlink" Target="http://maps.google.com/maps?q=Otto-Hahn-Stra%C3%9Fe+1,+Mannheim,+Deutschland&amp;hl=en&amp;ie=UTF8&amp;ll=49.522241,8.45252&amp;spn=0.005474,0.009602&amp;sll=37.0625,-95.677068&amp;sspn=54.093296,78.662109&amp;vpsrc=6&amp;hnear=Otto-Hahn-Stra%C3%9Fe+1,+Industriehafen+68169+Mannheim,+Kar" TargetMode="External"/><Relationship Id="rId203" Type="http://schemas.openxmlformats.org/officeDocument/2006/relationships/hyperlink" Target="http://maps.google.com/maps?q=K%C3%B6thensche+Stra%C3%9Fe+3,+Bernburg%2FSaale,+Alemania&amp;hl=en&amp;ie=UTF8&amp;ll=51.79861,11.754792&amp;spn=0.01043,0.019205&amp;sll=49.522241,8.45252&amp;sspn=0.005474,0.009602&amp;vpsrc=6&amp;hnear=K%C3%B6thensche+Stra%C3%9Fe+3,+06406+Bernburg+(Saal" TargetMode="External"/><Relationship Id="rId204" Type="http://schemas.openxmlformats.org/officeDocument/2006/relationships/hyperlink" Target="http://maps.google.com/maps?q=Schelpmilser+Weg+30,+Bielefeld,+Deutschland&amp;hl=en&amp;ll=52.042296,8.607005&amp;spn=0.002593,0.004801&amp;sll=51.79861,11.754792&amp;sspn=0.01043,0.019205&amp;vpsrc=6&amp;hnear=Schelpmilser+Weg+30,+33609+Bielefeld,+Detmold,+Nordrhein-Westfalen,+Germ" TargetMode="External"/><Relationship Id="rId205" Type="http://schemas.openxmlformats.org/officeDocument/2006/relationships/hyperlink" Target="http://maps.google.com/maps?q=48.692738,9.062085&amp;hl=en&amp;num=1&amp;t=h&amp;vpsrc=0&amp;z=18" TargetMode="External"/><Relationship Id="rId206" Type="http://schemas.openxmlformats.org/officeDocument/2006/relationships/hyperlink" Target="http://maps.google.com/maps?q=50.733888,7.077604&amp;hl=en&amp;ll=50.734082,7.077561&amp;spn=0.002669,0.004801&amp;num=1&amp;t=h&amp;vpsrc=0&amp;z=18" TargetMode="External"/><Relationship Id="rId207" Type="http://schemas.openxmlformats.org/officeDocument/2006/relationships/hyperlink" Target="http://maps.google.com/maps?q=Bruck+110,+Burgkirchen,+Deutschland&amp;hl=en&amp;ll=48.185031,12.736276&amp;spn=0.002811,0.004801&amp;sll=50.734082,7.077561&amp;sspn=0.002669,0.004801&amp;vpsrc=6&amp;hnear=Bruck+110,+Bruck+84508+Burgkirchen,+Oberbayern,+Bayern,+Germany&amp;t=h&amp;z=18" TargetMode="External"/><Relationship Id="rId208" Type="http://schemas.openxmlformats.org/officeDocument/2006/relationships/hyperlink" Target="http://maps.google.com/maps?q=Otto-R%C3%B6hm-Stra%C3%9Fe+19,+Darmstadt,+Deutschland&amp;hl=en&amp;ie=UTF8&amp;ll=49.883623,8.645967&amp;spn=0.002717,0.004801&amp;sll=48.185031,12.736276&amp;sspn=0.002811,0.004801&amp;vpsrc=6&amp;hnear=Otto-R%C3%B6hm-Stra%C3%9Fe+19,+64293+Darmstadt,+Hess" TargetMode="External"/><Relationship Id="rId209" Type="http://schemas.openxmlformats.org/officeDocument/2006/relationships/hyperlink" Target="http://maps.google.com/maps?q=47.890359,7.616261&amp;hl=en&amp;num=1&amp;t=h&amp;vpsrc=0&amp;z=18" TargetMode="External"/><Relationship Id="rId770" Type="http://schemas.openxmlformats.org/officeDocument/2006/relationships/hyperlink" Target="http://www.vangansewinkelgroep.com/" TargetMode="External"/><Relationship Id="rId771" Type="http://schemas.openxmlformats.org/officeDocument/2006/relationships/hyperlink" Target="http://www.twence.nl/" TargetMode="External"/><Relationship Id="rId772" Type="http://schemas.openxmlformats.org/officeDocument/2006/relationships/hyperlink" Target="http://www.vangansewinkelgroep.com/" TargetMode="External"/><Relationship Id="rId773" Type="http://schemas.openxmlformats.org/officeDocument/2006/relationships/hyperlink" Target="https://www.attero.nl/" TargetMode="External"/><Relationship Id="rId774" Type="http://schemas.openxmlformats.org/officeDocument/2006/relationships/hyperlink" Target="https://www.attero.nl/" TargetMode="External"/><Relationship Id="rId80" Type="http://schemas.openxmlformats.org/officeDocument/2006/relationships/hyperlink" Target="http://g.co/maps/wnw4d" TargetMode="External"/><Relationship Id="rId81" Type="http://schemas.openxmlformats.org/officeDocument/2006/relationships/hyperlink" Target="http://www.mvb-hh.de/" TargetMode="External"/><Relationship Id="rId82" Type="http://schemas.openxmlformats.org/officeDocument/2006/relationships/hyperlink" Target="http://www.mvb-hh.de/" TargetMode="External"/><Relationship Id="rId83" Type="http://schemas.openxmlformats.org/officeDocument/2006/relationships/hyperlink" Target="http://g.co/maps/sgr35" TargetMode="External"/><Relationship Id="rId84" Type="http://schemas.openxmlformats.org/officeDocument/2006/relationships/hyperlink" Target="http://g.co/maps/wraaj" TargetMode="External"/><Relationship Id="rId85" Type="http://schemas.openxmlformats.org/officeDocument/2006/relationships/hyperlink" Target="http://www.eon-energyfromwaste.com/" TargetMode="External"/><Relationship Id="rId86" Type="http://schemas.openxmlformats.org/officeDocument/2006/relationships/hyperlink" Target="http://www.eon-energyfromwaste.com/" TargetMode="External"/><Relationship Id="rId87" Type="http://schemas.openxmlformats.org/officeDocument/2006/relationships/hyperlink" Target="http://www.eon-energyfromwaste.com/" TargetMode="External"/><Relationship Id="rId88" Type="http://schemas.openxmlformats.org/officeDocument/2006/relationships/hyperlink" Target="http://www.eon-energyfromwaste.com/" TargetMode="External"/><Relationship Id="rId89" Type="http://schemas.openxmlformats.org/officeDocument/2006/relationships/hyperlink" Target="http://www.bsr.de/3025.htm" TargetMode="External"/><Relationship Id="rId430" Type="http://schemas.openxmlformats.org/officeDocument/2006/relationships/hyperlink" Target="http://www.tiru.fr/" TargetMode="External"/><Relationship Id="rId431" Type="http://schemas.openxmlformats.org/officeDocument/2006/relationships/hyperlink" Target="http://www.tiru.fr/" TargetMode="External"/><Relationship Id="rId432" Type="http://schemas.openxmlformats.org/officeDocument/2006/relationships/hyperlink" Target="http://www.tiru.fr/" TargetMode="External"/><Relationship Id="rId433" Type="http://schemas.openxmlformats.org/officeDocument/2006/relationships/hyperlink" Target="http://www.tiru.fr/" TargetMode="External"/><Relationship Id="rId434" Type="http://schemas.openxmlformats.org/officeDocument/2006/relationships/hyperlink" Target="http://www.novergie.fr/" TargetMode="External"/><Relationship Id="rId435" Type="http://schemas.openxmlformats.org/officeDocument/2006/relationships/hyperlink" Target="http://www.novergie.fr/" TargetMode="External"/><Relationship Id="rId436" Type="http://schemas.openxmlformats.org/officeDocument/2006/relationships/hyperlink" Target="http://www.novergie.fr/" TargetMode="External"/><Relationship Id="rId437" Type="http://schemas.openxmlformats.org/officeDocument/2006/relationships/hyperlink" Target="http://maps.google.com/maps?q=49.429056,1.031524&amp;hl=en&amp;num=1&amp;t=h&amp;vpsrc=0&amp;z=17" TargetMode="External"/><Relationship Id="rId438" Type="http://schemas.openxmlformats.org/officeDocument/2006/relationships/hyperlink" Target="http://www.smedar.fr/" TargetMode="External"/><Relationship Id="rId439" Type="http://schemas.openxmlformats.org/officeDocument/2006/relationships/hyperlink" Target="http://maps.google.com/maps?q=Salaise-sur-Sanne,+France&amp;hl=en&amp;ie=UTF8&amp;ll=45.341102,4.795237&amp;spn=0.002979,0.004801&amp;sll=37.0625,-95.677068&amp;sspn=54.093296,78.662109&amp;vpsrc=6&amp;hnear=Salaise-sur-Sanne,+Is%C3%A8re,+Rh%C3%B4ne-Alpes,+France&amp;t=h&amp;z=18" TargetMode="External"/><Relationship Id="rId775" Type="http://schemas.openxmlformats.org/officeDocument/2006/relationships/hyperlink" Target="http://www.arnbv.nl/" TargetMode="External"/><Relationship Id="rId776" Type="http://schemas.openxmlformats.org/officeDocument/2006/relationships/hyperlink" Target="http://www.sita.nl/" TargetMode="External"/><Relationship Id="rId777" Type="http://schemas.openxmlformats.org/officeDocument/2006/relationships/hyperlink" Target="http://www.valorsul.pt/" TargetMode="External"/><Relationship Id="rId778" Type="http://schemas.openxmlformats.org/officeDocument/2006/relationships/hyperlink" Target="http://g.co/maps/t7xc3" TargetMode="External"/><Relationship Id="rId779" Type="http://schemas.openxmlformats.org/officeDocument/2006/relationships/hyperlink" Target="http://www.lipor.pt/" TargetMode="External"/><Relationship Id="rId660" Type="http://schemas.openxmlformats.org/officeDocument/2006/relationships/hyperlink" Target="http://maps.google.com/maps?q=45.504384,9.071016&amp;hl=en&amp;num=1&amp;t=h&amp;vpsrc=0&amp;z=17" TargetMode="External"/><Relationship Id="rId661" Type="http://schemas.openxmlformats.org/officeDocument/2006/relationships/hyperlink" Target="http://maps.google.com/maps?q=45.51152,10.209925&amp;hl=en&amp;ll=45.511708,10.210054&amp;spn=0.00594,0.009602&amp;num=1&amp;t=h&amp;vpsrc=6&amp;z=17" TargetMode="External"/><Relationship Id="rId662" Type="http://schemas.openxmlformats.org/officeDocument/2006/relationships/hyperlink" Target="http://goo.gl/maps/J0SJq" TargetMode="External"/><Relationship Id="rId663" Type="http://schemas.openxmlformats.org/officeDocument/2006/relationships/hyperlink" Target="http://www.readalmine.it/" TargetMode="External"/><Relationship Id="rId664" Type="http://schemas.openxmlformats.org/officeDocument/2006/relationships/hyperlink" Target="http://goo.gl/maps/n5uIT" TargetMode="External"/><Relationship Id="rId665" Type="http://schemas.openxmlformats.org/officeDocument/2006/relationships/hyperlink" Target="http://goo.gl/maps/eYf7y" TargetMode="External"/><Relationship Id="rId666" Type="http://schemas.openxmlformats.org/officeDocument/2006/relationships/hyperlink" Target="http://www.comune.granarolo-dellemilia.bo.it/default.asp?id=135&amp;mnu=135" TargetMode="External"/><Relationship Id="rId320" Type="http://schemas.openxmlformats.org/officeDocument/2006/relationships/hyperlink" Target="http://goo.gl/maps/0qoh2" TargetMode="External"/><Relationship Id="rId321" Type="http://schemas.openxmlformats.org/officeDocument/2006/relationships/hyperlink" Target="http://goo.gl/maps/8xLzY" TargetMode="External"/><Relationship Id="rId322" Type="http://schemas.openxmlformats.org/officeDocument/2006/relationships/hyperlink" Target="http://www.westenergy.fi/?l=en&amp;p=16&amp;text=Location" TargetMode="External"/><Relationship Id="rId323" Type="http://schemas.openxmlformats.org/officeDocument/2006/relationships/hyperlink" Target="http://www.vantaanenergia.fi/en/SocialResponsibility/theenergyandtheenvironment/Pages/Newwastetoenergypowerplant.aspx" TargetMode="External"/><Relationship Id="rId324" Type="http://schemas.openxmlformats.org/officeDocument/2006/relationships/hyperlink" Target="http://www.ringaskiddywastetoenergy.ie/contact.html" TargetMode="External"/><Relationship Id="rId325" Type="http://schemas.openxmlformats.org/officeDocument/2006/relationships/hyperlink" Target="http://www.gfa-online.com/" TargetMode="External"/><Relationship Id="rId326" Type="http://schemas.openxmlformats.org/officeDocument/2006/relationships/hyperlink" Target="http://www.lfu.bayern.de/abfall/doc/alle_behandlungsanlagen_abfall/muenchen.pdf" TargetMode="External"/><Relationship Id="rId327" Type="http://schemas.openxmlformats.org/officeDocument/2006/relationships/hyperlink" Target="http://goo.gl/maps/0tjSz" TargetMode="External"/><Relationship Id="rId328" Type="http://schemas.openxmlformats.org/officeDocument/2006/relationships/hyperlink" Target="http://goo.gl/maps/mEH8T" TargetMode="External"/><Relationship Id="rId329" Type="http://schemas.openxmlformats.org/officeDocument/2006/relationships/hyperlink" Target="http://www.zvaws.de/emissionen/emissionsjb.html" TargetMode="External"/><Relationship Id="rId667" Type="http://schemas.openxmlformats.org/officeDocument/2006/relationships/hyperlink" Target="http://goo.gl/maps/aZlSw" TargetMode="External"/><Relationship Id="rId668" Type="http://schemas.openxmlformats.org/officeDocument/2006/relationships/hyperlink" Target="http://goo.gl/maps/zHfFL" TargetMode="External"/><Relationship Id="rId669" Type="http://schemas.openxmlformats.org/officeDocument/2006/relationships/hyperlink" Target="http://eng.gruppohera.it/group/business_activities/business_environment/termoval/waste_to_energy_plants_modena/" TargetMode="External"/><Relationship Id="rId550" Type="http://schemas.openxmlformats.org/officeDocument/2006/relationships/hyperlink" Target="http://www.novergie.fr/page/groupe/usines/usine.php?id=24" TargetMode="External"/><Relationship Id="rId551" Type="http://schemas.openxmlformats.org/officeDocument/2006/relationships/hyperlink" Target="http://goo.gl/maps/gDT5g" TargetMode="External"/><Relationship Id="rId552" Type="http://schemas.openxmlformats.org/officeDocument/2006/relationships/hyperlink" Target="http://www.novergie.fr/page/groupe/usines/usine.php?id=19" TargetMode="External"/><Relationship Id="rId553" Type="http://schemas.openxmlformats.org/officeDocument/2006/relationships/hyperlink" Target="http://goo.gl/maps/abBrl" TargetMode="External"/><Relationship Id="rId554" Type="http://schemas.openxmlformats.org/officeDocument/2006/relationships/hyperlink" Target="http://www.novergie.fr/page/groupe/usines/usine.php?id=11" TargetMode="External"/><Relationship Id="rId555" Type="http://schemas.openxmlformats.org/officeDocument/2006/relationships/hyperlink" Target="http://goo.gl/maps/ucA04" TargetMode="External"/><Relationship Id="rId556" Type="http://schemas.openxmlformats.org/officeDocument/2006/relationships/hyperlink" Target="http://www.novergie.fr/" TargetMode="External"/><Relationship Id="rId557" Type="http://schemas.openxmlformats.org/officeDocument/2006/relationships/hyperlink" Target="http://www.novergie.fr/page/groupe/usines/usine.php?id=16" TargetMode="External"/><Relationship Id="rId558" Type="http://schemas.openxmlformats.org/officeDocument/2006/relationships/hyperlink" Target="http://goo.gl/maps/nEncG" TargetMode="External"/><Relationship Id="rId559" Type="http://schemas.openxmlformats.org/officeDocument/2006/relationships/hyperlink" Target="http://www.novergie.fr/page/groupe/usines/usine.php?id=3" TargetMode="External"/><Relationship Id="rId210" Type="http://schemas.openxmlformats.org/officeDocument/2006/relationships/hyperlink" Target="http://maps.google.com/maps?q=50.161855,8.638194&amp;hl=en&amp;ll=50.162013,8.636348&amp;spn=0.005402,0.009602&amp;num=1&amp;t=h&amp;vpsrc=6&amp;z=17" TargetMode="External"/><Relationship Id="rId211" Type="http://schemas.openxmlformats.org/officeDocument/2006/relationships/hyperlink" Target="http://maps.google.com/maps?q=Alustra%C3%9Fe+7,+Schwandorf,+Deutschland&amp;hl=en&amp;ie=UTF8&amp;ll=49.310624,12.087096&amp;spn=0.005498,0.009602&amp;sll=50.162013,8.636348&amp;sspn=0.005402,0.009602&amp;vpsrc=6&amp;hnear=Alustra%C3%9Fe+7,+Dachelhofen+92421+Schwandorf,+Oberpfalz,+Bayer" TargetMode="External"/><Relationship Id="rId212" Type="http://schemas.openxmlformats.org/officeDocument/2006/relationships/hyperlink" Target="http://maps.google.com/maps?q=48.814487,9.220351&amp;hl=en&amp;num=1&amp;t=h&amp;vpsrc=0&amp;z=18" TargetMode="External"/><Relationship Id="rId213" Type="http://schemas.openxmlformats.org/officeDocument/2006/relationships/hyperlink" Target="http://maps.google.com/maps?q=48.299565,10.135006&amp;hl=en&amp;num=1&amp;t=h&amp;vpsrc=0&amp;z=18" TargetMode="External"/><Relationship Id="rId214" Type="http://schemas.openxmlformats.org/officeDocument/2006/relationships/hyperlink" Target="http://maps.google.com/maps?q=Im+Emscherbruch+11,+Herten,+Deutschland&amp;hl=en&amp;ie=UTF8&amp;sll=48.299179,10.134947&amp;sspn=0.002805,0.004801&amp;vpsrc=0&amp;hnear=Im+Emscherbruch+11,+45699+Herten,+M%C3%BCnster,+Nordrhein-Westfalen,+Germany&amp;t=h&amp;z=16" TargetMode="External"/><Relationship Id="rId215" Type="http://schemas.openxmlformats.org/officeDocument/2006/relationships/hyperlink" Target="http://maps.google.com/maps?q=Am+Lausbach+2,+Hamm,+Deutschland&amp;hl=en&amp;ll=51.680532,7.743162&amp;spn=0.005229,0.009602&amp;sll=51.55658,7.16702&amp;sspn=0.010486,0.019205&amp;vpsrc=6&amp;hnear=Am+Lausbach+2,+59075+Hamm,+Arnsberg,+Nordrhein-Westfalen,+Germany&amp;t=h&amp;z=17" TargetMode="External"/><Relationship Id="rId216" Type="http://schemas.openxmlformats.org/officeDocument/2006/relationships/hyperlink" Target="http://maps.google.com/maps?q=52.411759,9.85287&amp;hl=en&amp;num=1&amp;t=h&amp;vpsrc=0&amp;z=19" TargetMode="External"/><Relationship Id="rId217" Type="http://schemas.openxmlformats.org/officeDocument/2006/relationships/hyperlink" Target="http://maps.google.com/maps?q=Iltishofweg+40,+G%C3%B6ppingen,+Deutschland&amp;hl=en&amp;ie=UTF8&amp;ll=48.682365,9.671611&amp;spn=0.002784,0.004801&amp;sll=37.0625,-95.677068&amp;sspn=54.093296,78.662109&amp;vpsrc=6&amp;hnear=Iltishofweg+40,+Holzheim+73037+G%C3%B6ppingen,+Stuttgart,+Bad" TargetMode="External"/><Relationship Id="rId218" Type="http://schemas.openxmlformats.org/officeDocument/2006/relationships/hyperlink" Target="http://maps.google.com/maps?q=Bergmannstra%C3%9Fe+29,+Gro%C3%9Fr%C3%A4schen,+Deutschland&amp;hl=en&amp;ie=UTF8&amp;ll=51.580857,13.977613&amp;spn=0.00524,0.009602&amp;sll=48.682365,9.671611&amp;sspn=0.002784,0.004801&amp;vpsrc=6&amp;hnear=Bergmannstra%C3%9Fe+29,+Freienhufen+01983+Gro%C3" TargetMode="External"/><Relationship Id="rId219" Type="http://schemas.openxmlformats.org/officeDocument/2006/relationships/hyperlink" Target="http://maps.google.com/maps?q=Am+Pfannenofen+39,+Hagen,+Deutschland&amp;hl=en&amp;ll=51.377349,7.471658&amp;spn=0.002632,0.004801&amp;sll=51.580857,13.977613&amp;sspn=0.00524,0.009602&amp;vpsrc=6&amp;hnear=Am+Pfannenofen+39,+58097+Hagen,+Arnsberg,+Nordrhein-Westfalen,+Germany&amp;t=h&amp;z=" TargetMode="External"/><Relationship Id="rId780" Type="http://schemas.openxmlformats.org/officeDocument/2006/relationships/hyperlink" Target="http://maps.google.com/maps?q=41.228527,-8.650505&amp;hl=en&amp;ll=41.228261,-8.651063&amp;spn=0.003171,0.004801&amp;num=1&amp;t=h&amp;vpsrc=6&amp;z=18" TargetMode="External"/><Relationship Id="rId781" Type="http://schemas.openxmlformats.org/officeDocument/2006/relationships/hyperlink" Target="http://www.zusok.com.pl/" TargetMode="External"/><Relationship Id="rId782" Type="http://schemas.openxmlformats.org/officeDocument/2006/relationships/hyperlink" Target="http://goo.gl/maps/nGx9y" TargetMode="External"/><Relationship Id="rId783" Type="http://schemas.openxmlformats.org/officeDocument/2006/relationships/hyperlink" Target="http://goo.gl/maps/GCeDb" TargetMode="External"/><Relationship Id="rId784" Type="http://schemas.openxmlformats.org/officeDocument/2006/relationships/hyperlink" Target="http://maps.google.nl/maps?q=55.631303,13.045363&amp;num=1&amp;t=h&amp;sll=55.630055,13.045304&amp;sspn=0.006295,0.006295&amp;ie=UTF8&amp;ll=55.631218,13.04576&amp;spn=0.004276,0.009602&amp;z=17" TargetMode="External"/><Relationship Id="rId90" Type="http://schemas.openxmlformats.org/officeDocument/2006/relationships/hyperlink" Target="http://g.co/maps/znt37" TargetMode="External"/><Relationship Id="rId91" Type="http://schemas.openxmlformats.org/officeDocument/2006/relationships/hyperlink" Target="http://www.wachs-und-mehr.de/" TargetMode="External"/><Relationship Id="rId92" Type="http://schemas.openxmlformats.org/officeDocument/2006/relationships/hyperlink" Target="http://maps.google.nl/maps?q=romonta+beteiligungs+gmbh+amsdorf&amp;hl=nl&amp;safe=off&amp;fb=1&amp;gl=nl&amp;hq=romonta+beteiligungs+gmbh+amsdorf&amp;cid=0,0,4697981128683693764&amp;t=h&amp;z=16&amp;vpsrc=0" TargetMode="External"/><Relationship Id="rId93" Type="http://schemas.openxmlformats.org/officeDocument/2006/relationships/hyperlink" Target="http://g.co/maps/58wsc" TargetMode="External"/><Relationship Id="rId94" Type="http://schemas.openxmlformats.org/officeDocument/2006/relationships/hyperlink" Target="http://www.nehlsen.com/" TargetMode="External"/><Relationship Id="rId95" Type="http://schemas.openxmlformats.org/officeDocument/2006/relationships/hyperlink" Target="http://www.eon-energyfromwaste.com/" TargetMode="External"/><Relationship Id="rId96" Type="http://schemas.openxmlformats.org/officeDocument/2006/relationships/hyperlink" Target="http://www.eon-energyfromwaste.com/" TargetMode="External"/><Relationship Id="rId97" Type="http://schemas.openxmlformats.org/officeDocument/2006/relationships/hyperlink" Target="http://maps.google.nl/maps?q=Koldingvej+30B,+6600+Vejen,+Denemarken&amp;hl=nl&amp;sll=48.170316,14.076031&amp;sspn=0.011305,0.01929&amp;vpsrc=0&amp;geocode=FeJjTgMddfeLAA&amp;hnear=Koldingvej+30B,+6600+Vejen,+Denemarken&amp;t=h&amp;z=16" TargetMode="External"/><Relationship Id="rId98" Type="http://schemas.openxmlformats.org/officeDocument/2006/relationships/hyperlink" Target="http://www.tersa.com/" TargetMode="External"/><Relationship Id="rId100" Type="http://schemas.openxmlformats.org/officeDocument/2006/relationships/hyperlink" Target="http://maps.google.nl/maps?q=Camino+de+Artigas,+10,+Bilbao,+Espa%C3%B1a&amp;hl=nl&amp;ie=UTF8&amp;ll=43.250009,-2.966512&amp;spn=0.006174,0.009645&amp;sll=52.469397,5.509644&amp;sspn=5.288537,9.876709&amp;vpsrc=6&amp;hnear=Camino+de+Artigas,+48013+Bilbao,+Vizcaya,+Pa%C3%ADs+Vasco,+Spanj" TargetMode="External"/><Relationship Id="rId101" Type="http://schemas.openxmlformats.org/officeDocument/2006/relationships/hyperlink" Target="http://maps.google.nl/maps?q=Paratge+De+Campdor%C3%A0,+S%2FN,+gerona&amp;hl=nl&amp;ie=UTF8&amp;ll=42.025039,2.831109&amp;spn=0.002226,0.002411&amp;sll=43.250009,-2.966512&amp;sspn=0.006174,0.009645&amp;vpsrc=6&amp;hq=Paratge+De+Campdor%C3%A0,+S%2FN,&amp;hnear=Gerona,+Girona,+Cataloni%C3%AB," TargetMode="External"/><Relationship Id="rId102" Type="http://schemas.openxmlformats.org/officeDocument/2006/relationships/hyperlink" Target="http://maps.google.nl/maps?q=Carrer+de+la+Teixidora,+Matar%C3%B3,+Espanya&amp;hl=nl&amp;ie=UTF8&amp;ll=41.524489,2.423837&amp;spn=0.001594,0.002411&amp;sll=52.469397,5.509644&amp;sspn=5.288537,9.876709&amp;vpsrc=6&amp;hnear=Carrer+de+la+Teixidora,+08302+Matar%C3%B3,+Barcelona,+Catalunya" TargetMode="External"/><Relationship Id="rId103" Type="http://schemas.openxmlformats.org/officeDocument/2006/relationships/hyperlink" Target="http://www.plantabrossa-maresme.com/" TargetMode="External"/><Relationship Id="rId104" Type="http://schemas.openxmlformats.org/officeDocument/2006/relationships/hyperlink" Target="http://maps.google.nl/maps?q=Residuos+de+Melilla,+Melilla&amp;hl=nl&amp;ll=35.301511,-2.940248&amp;spn=0.006917,0.009645&amp;sll=35.277752,-2.936611&amp;sspn=0.006919,0.009645&amp;vpsrc=6&amp;hq=Residuos&amp;hnear=Melilla,+Autonome+Stad+Melilla,+Spanje&amp;t=h&amp;z=17" TargetMode="External"/><Relationship Id="rId105" Type="http://schemas.openxmlformats.org/officeDocument/2006/relationships/hyperlink" Target="http://www.remesa.es/" TargetMode="External"/><Relationship Id="rId106" Type="http://schemas.openxmlformats.org/officeDocument/2006/relationships/hyperlink" Target="http://www.urbaser.com/" TargetMode="External"/><Relationship Id="rId107" Type="http://schemas.openxmlformats.org/officeDocument/2006/relationships/hyperlink" Target="../../../../../Users/eigenaar/Documents/DATA%20DOCUMENTEN/Mijn%20literatuur/Mijn%20AVI's/Ca%2525C3%2525B1ada%20Real%20De%20Merina" TargetMode="External"/><Relationship Id="rId108" Type="http://schemas.openxmlformats.org/officeDocument/2006/relationships/hyperlink" Target="http://www.urbaser.com/" TargetMode="External"/><Relationship Id="rId109" Type="http://schemas.openxmlformats.org/officeDocument/2006/relationships/hyperlink" Target="http://maps.google.nl/maps?q=Meruelo,+Espa%C3%B1a&amp;hl=nl&amp;ie=UTF8&amp;ll=43.431559,-3.610543&amp;spn=0.006186,0.009645&amp;sll=43.33679,-4.033871&amp;sspn=0.098635,0.154324&amp;vpsrc=6&amp;hnear=Meruelo,+Cantabri%C3%AB,+Spanje&amp;t=h&amp;z=17" TargetMode="External"/><Relationship Id="rId99" Type="http://schemas.openxmlformats.org/officeDocument/2006/relationships/hyperlink" Target="http://maps.google.nl/maps?q=Avda.+Eduard+Maristany,+44+-+08930+Sant+Adri%C3%A0+del+Bes%C3%B2s&amp;hl=nl&amp;ie=UTF8&amp;ll=41.417814,2.228277&amp;spn=0.003178,0.004823&amp;sll=52.469397,5.509644&amp;sspn=5.288537,9.876709&amp;vpsrc=6&amp;hq=del+Bes%C3%B2s&amp;hnear=Avinguda+d'Eduard+Marist" TargetMode="External"/><Relationship Id="rId440" Type="http://schemas.openxmlformats.org/officeDocument/2006/relationships/hyperlink" Target="http://www.groupe-seche.com/" TargetMode="External"/><Relationship Id="rId441" Type="http://schemas.openxmlformats.org/officeDocument/2006/relationships/hyperlink" Target="http://www.groupe-seche.com/" TargetMode="External"/><Relationship Id="rId442" Type="http://schemas.openxmlformats.org/officeDocument/2006/relationships/hyperlink" Target="http://maps.google.com/maps?q=43.312396,-0.436471&amp;hl=en&amp;num=1&amp;t=h&amp;vpsrc=0&amp;z=18" TargetMode="External"/><Relationship Id="rId443" Type="http://schemas.openxmlformats.org/officeDocument/2006/relationships/hyperlink" Target="http://maps.google.com/maps?q=44.906022,-0.530916&amp;hl=en&amp;ll=44.906051,-0.530769&amp;spn=0.001493,0.002401&amp;num=1&amp;t=h&amp;vpsrc=0&amp;z=19" TargetMode="External"/><Relationship Id="rId444" Type="http://schemas.openxmlformats.org/officeDocument/2006/relationships/hyperlink" Target="http://maps.google.com/maps?q=45.987758,4.738203&amp;hl=en&amp;num=1&amp;t=h&amp;vpsrc=0&amp;z=19" TargetMode="External"/><Relationship Id="rId445" Type="http://schemas.openxmlformats.org/officeDocument/2006/relationships/hyperlink" Target="http://maps.google.com/maps?q=3+Route+du+Rohrschollen,+Strasbourg,+France&amp;hl=en&amp;ll=48.518399,7.789414&amp;spn=0.002793,0.004801&amp;sll=45.987627,4.73846&amp;sspn=0.001465,0.002401&amp;vpsrc=6&amp;hnear=3+Route+du+Rohrschollen,+67100+Strasbourg,+Bas-Rhin,+Alsace,+France&amp;t=h&amp;" TargetMode="External"/><Relationship Id="rId446" Type="http://schemas.openxmlformats.org/officeDocument/2006/relationships/hyperlink" Target="http://maps.google.com/maps?q=Rue+du+Champ+du+Cerf,+Montb%C3%A9liard,+France&amp;hl=en&amp;ie=UTF8&amp;ll=47.502848,6.816502&amp;spn=0.002863,0.004801&amp;sll=37.0625,-95.677068&amp;sspn=54.093296,78.662109&amp;vpsrc=6&amp;hnear=Rue+du+Champ+du+Cerf,+25200+Montb%C3%A9liard,+Doubs,+Franc" TargetMode="External"/><Relationship Id="rId447" Type="http://schemas.openxmlformats.org/officeDocument/2006/relationships/hyperlink" Target="http://maps.google.com/maps?q=47.225882,5.971032&amp;hl=en&amp;num=1&amp;t=h&amp;vpsrc=0&amp;z=18" TargetMode="External"/><Relationship Id="rId448" Type="http://schemas.openxmlformats.org/officeDocument/2006/relationships/hyperlink" Target="http://maps.google.com/maps?q=43.630838,-1.398767&amp;hl=en&amp;num=1&amp;t=h&amp;vpsrc=0&amp;z=19" TargetMode="External"/><Relationship Id="rId449" Type="http://schemas.openxmlformats.org/officeDocument/2006/relationships/hyperlink" Target="http://maps.google.com/maps?q=651+Rue+de+la+Motte+Petree,+Saran,+France&amp;hl=en&amp;ll=47.955509,1.863642&amp;spn=0.005648,0.009602&amp;sll=43.630676,-1.398826&amp;sspn=0.001526,0.002401&amp;vpsrc=6&amp;hnear=651+Rue+de+la+Motte+Petree,+45770+Saran,+Loiret,+Centre,+France&amp;t=h&amp;z=17" TargetMode="External"/><Relationship Id="rId785" Type="http://schemas.openxmlformats.org/officeDocument/2006/relationships/hyperlink" Target="http://www.sysav.se/" TargetMode="External"/><Relationship Id="rId670" Type="http://schemas.openxmlformats.org/officeDocument/2006/relationships/hyperlink" Target="http://goo.gl/maps/OSPe8" TargetMode="External"/><Relationship Id="rId671" Type="http://schemas.openxmlformats.org/officeDocument/2006/relationships/hyperlink" Target="http://eng.gruppohera.it/group/business_activities/business_environment/termoval/waste_to_energy_plants_ferrara/" TargetMode="External"/><Relationship Id="rId672" Type="http://schemas.openxmlformats.org/officeDocument/2006/relationships/hyperlink" Target="http://goo.gl/maps/qoUPf" TargetMode="External"/><Relationship Id="rId673" Type="http://schemas.openxmlformats.org/officeDocument/2006/relationships/hyperlink" Target="http://eng.gruppohera.it/group/business_activities/business_environment/termoval/waste_to_energy_plants_ravenna/page1-221.html" TargetMode="External"/><Relationship Id="rId674" Type="http://schemas.openxmlformats.org/officeDocument/2006/relationships/hyperlink" Target="http://eng.gruppohera.it/group/business_activities/business_environment/termoval/waste_to_energy_plants_forli/page1-221.html" TargetMode="External"/><Relationship Id="rId675" Type="http://schemas.openxmlformats.org/officeDocument/2006/relationships/hyperlink" Target="http://goo.gl/maps/fFGlm" TargetMode="External"/><Relationship Id="rId676" Type="http://schemas.openxmlformats.org/officeDocument/2006/relationships/hyperlink" Target="http://goo.gl/maps/MpnQc" TargetMode="External"/><Relationship Id="rId330" Type="http://schemas.openxmlformats.org/officeDocument/2006/relationships/hyperlink" Target="http://www.mvr-hh.de/Emissionskonzentrationen-im-Abgas.79.0.html" TargetMode="External"/><Relationship Id="rId331" Type="http://schemas.openxmlformats.org/officeDocument/2006/relationships/hyperlink" Target="http://www.zv-tad.de/emission.html" TargetMode="External"/><Relationship Id="rId332" Type="http://schemas.openxmlformats.org/officeDocument/2006/relationships/hyperlink" Target="http://www.lfu.bayern.de/abfall/doc/alle_behandlungsanlagen_abfall/nuernberg.pdf" TargetMode="External"/><Relationship Id="rId333" Type="http://schemas.openxmlformats.org/officeDocument/2006/relationships/hyperlink" Target="http://www.lfu.bayern.de/abfall/doc/alle_behandlungsanlagen_abfall/augsburg.pdf" TargetMode="External"/><Relationship Id="rId334" Type="http://schemas.openxmlformats.org/officeDocument/2006/relationships/hyperlink" Target="http://www.lfu.bayern.de/abfall/doc/alle_behandlungsanlagen_abfall/bamberg.pdf" TargetMode="External"/><Relationship Id="rId335" Type="http://schemas.openxmlformats.org/officeDocument/2006/relationships/hyperlink" Target="http://www.lfu.bayern.de/abfall/doc/alle_behandlungsanlagen_abfall/burgau.pdf" TargetMode="External"/><Relationship Id="rId336" Type="http://schemas.openxmlformats.org/officeDocument/2006/relationships/hyperlink" Target="http://www.lfu.bayern.de/abfall/doc/alle_behandlungsanlagen_abfall/burgkirchen_sa.pdf" TargetMode="External"/><Relationship Id="rId337" Type="http://schemas.openxmlformats.org/officeDocument/2006/relationships/hyperlink" Target="http://www.lfu.bayern.de/abfall/doc/alle_behandlungsanlagen_abfall/coburg.pdf" TargetMode="External"/><Relationship Id="rId338" Type="http://schemas.openxmlformats.org/officeDocument/2006/relationships/hyperlink" Target="http://www.lfu.bayern.de/abfall/doc/alle_behandlungsanlagen_abfall/geiselbullach.pdf" TargetMode="External"/><Relationship Id="rId339" Type="http://schemas.openxmlformats.org/officeDocument/2006/relationships/hyperlink" Target="http://www.lfu.bayern.de/abfall/doc/alle_behandlungsanlagen_abfall/ingolstadt.pdf" TargetMode="External"/><Relationship Id="rId677" Type="http://schemas.openxmlformats.org/officeDocument/2006/relationships/hyperlink" Target="http://ha.gruppohera.it/impianti/termovalorizzatori/pagina6-081.html" TargetMode="External"/><Relationship Id="rId678" Type="http://schemas.openxmlformats.org/officeDocument/2006/relationships/hyperlink" Target="http://www.gruppo.acegas-aps.it/cms.php?sz=206" TargetMode="External"/><Relationship Id="rId679" Type="http://schemas.openxmlformats.org/officeDocument/2006/relationships/hyperlink" Target="http://www.consorziogaia.it/index.php?option=com_content&amp;view=article&amp;id=57&amp;Itemid=67" TargetMode="External"/><Relationship Id="rId786" Type="http://schemas.openxmlformats.org/officeDocument/2006/relationships/hyperlink" Target="http://g.co/maps/hjazy" TargetMode="External"/><Relationship Id="rId787" Type="http://schemas.openxmlformats.org/officeDocument/2006/relationships/hyperlink" Target="http://www.jonkopingenergi.se/" TargetMode="External"/><Relationship Id="rId788" Type="http://schemas.openxmlformats.org/officeDocument/2006/relationships/hyperlink" Target="http://www.tekniskaverken.se/" TargetMode="External"/><Relationship Id="rId789" Type="http://schemas.openxmlformats.org/officeDocument/2006/relationships/hyperlink" Target="http://maps.google.nl/maps?q=Ume%C3%A5,+Zweden&amp;hl=nl&amp;ie=UTF8&amp;ll=63.869034,20.405731&amp;spn=0.015007,0.038581&amp;sll=47.698368,2.735327&amp;sspn=0.005704,0.013733&amp;vpsrc=6&amp;hnear=Ume%C3%A5,+V%C3%A4sterbottens+l%C3%A4n,+Zweden&amp;t=h&amp;z=15" TargetMode="External"/><Relationship Id="rId560" Type="http://schemas.openxmlformats.org/officeDocument/2006/relationships/hyperlink" Target="http://goo.gl/maps/iu2ro" TargetMode="External"/><Relationship Id="rId561" Type="http://schemas.openxmlformats.org/officeDocument/2006/relationships/hyperlink" Target="http://goo.gl/maps/krCjX" TargetMode="External"/><Relationship Id="rId562" Type="http://schemas.openxmlformats.org/officeDocument/2006/relationships/hyperlink" Target="http://goo.gl/maps/tHaou" TargetMode="External"/><Relationship Id="rId563" Type="http://schemas.openxmlformats.org/officeDocument/2006/relationships/hyperlink" Target="http://www.novergie.fr/page/groupe/usines/usine.php?id=4" TargetMode="External"/><Relationship Id="rId564" Type="http://schemas.openxmlformats.org/officeDocument/2006/relationships/hyperlink" Target="http://www.novergie.fr/page/groupe/usines/usine.php?id=6" TargetMode="External"/><Relationship Id="rId565" Type="http://schemas.openxmlformats.org/officeDocument/2006/relationships/hyperlink" Target="http://www.novergie.fr/page/groupe/usines/usine.php?id=5" TargetMode="External"/><Relationship Id="rId566" Type="http://schemas.openxmlformats.org/officeDocument/2006/relationships/hyperlink" Target="http://www.novergie.fr/page/groupe/usines/usine.php?id=7" TargetMode="External"/><Relationship Id="rId567" Type="http://schemas.openxmlformats.org/officeDocument/2006/relationships/hyperlink" Target="http://www.novergie.fr/page/groupe/usines/usine.php?id=29" TargetMode="External"/><Relationship Id="rId568" Type="http://schemas.openxmlformats.org/officeDocument/2006/relationships/hyperlink" Target="http://www.novergie.fr/page/groupe/usines/usine.php?id=10" TargetMode="External"/><Relationship Id="rId569" Type="http://schemas.openxmlformats.org/officeDocument/2006/relationships/hyperlink" Target="http://www.novergie.fr/page/groupe/usines/usine.php?id=18" TargetMode="External"/><Relationship Id="rId220" Type="http://schemas.openxmlformats.org/officeDocument/2006/relationships/hyperlink" Target="http://maps.google.com/maps?q=Rugenberger+Damm+1,+Hamburg,+Deutschland&amp;hl=en&amp;ll=53.521068,9.934441&amp;spn=0.005014,0.009602&amp;sll=53.52107,9.93338&amp;sspn=0.010027,0.019205&amp;vpsrc=6&amp;hnear=Rugenberger+Damm+1,+Finkenwerder+21129+Hamburg,+Germany&amp;t=h&amp;z=17" TargetMode="External"/><Relationship Id="rId221" Type="http://schemas.openxmlformats.org/officeDocument/2006/relationships/hyperlink" Target="http://maps.google.com/maps?q=Schnackenburgallee+100,+Hamburg,+Deutschland&amp;hl=en&amp;ll=53.584891,9.911519&amp;spn=0.002503,0.004801&amp;sll=53.521068,9.934441&amp;sspn=0.005014,0.009602&amp;vpsrc=6&amp;hnear=Schnackenburgallee+100,+22525+Hamburg,+Germany&amp;t=h&amp;z=18" TargetMode="External"/><Relationship Id="rId222" Type="http://schemas.openxmlformats.org/officeDocument/2006/relationships/hyperlink" Target="http://maps.google.com/maps?q=52.098412,9.388697&amp;hl=en&amp;num=1&amp;t=h&amp;vpsrc=0&amp;z=17" TargetMode="External"/><Relationship Id="rId223" Type="http://schemas.openxmlformats.org/officeDocument/2006/relationships/hyperlink" Target="http://maps.google.com/maps?q=In+der+Aue+3,+Heringen%2FWerra,+Deutschland&amp;hl=en&amp;ll=50.893441,10.000911&amp;spn=0.00266,0.004801&amp;sll=52.098083,9.388912&amp;sspn=0.00518,0.009602&amp;vpsrc=6&amp;hnear=In+der+Aue+3,+36266+Heringen+(Werra),+Kassel,+Hessen,+Germany&amp;t=h&amp;z=18" TargetMode="External"/><Relationship Id="rId224" Type="http://schemas.openxmlformats.org/officeDocument/2006/relationships/hyperlink" Target="http://maps.google.com/maps?q=Am+Mailinger+Bach+141,+Ingolstadt,+Deutschland&amp;hl=en&amp;ll=48.764294,11.492858&amp;spn=0.005559,0.009602&amp;sll=50.893441,10.000911&amp;sspn=0.00266,0.004801&amp;vpsrc=6&amp;hnear=Am+Mailinger+Bach+141,+Germany&amp;t=h&amp;z=17" TargetMode="External"/><Relationship Id="rId225" Type="http://schemas.openxmlformats.org/officeDocument/2006/relationships/hyperlink" Target="http://maps.google.com/maps?q=Lervangen+1-3,+Taastrup,+Hovedstaden,+Danmark&amp;hl=en&amp;ll=55.65998,12.255689&amp;spn=0.002379,0.004801&amp;sll=48.764294,11.492858&amp;sspn=0.005559,0.009602&amp;vpsrc=6&amp;hnear=Lervangen+1,+2630+Taastrup,+Denmark&amp;t=h&amp;z=18" TargetMode="External"/><Relationship Id="rId226" Type="http://schemas.openxmlformats.org/officeDocument/2006/relationships/hyperlink" Target="http://maps.google.com/maps?q=Bronzevej+6,+Kolding,+Danmark&amp;hl=en&amp;ll=55.511451,9.446504&amp;spn=0.002388,0.004801&amp;sll=55.65998,12.255689&amp;sspn=0.002379,0.004801&amp;vpsrc=6&amp;hnear=Bronzevej+6,+6000+Kolding,+Denmark&amp;t=h&amp;z=18" TargetMode="External"/><Relationship Id="rId227" Type="http://schemas.openxmlformats.org/officeDocument/2006/relationships/hyperlink" Target="http://maps.google.com/maps?q=Kalorievej+9,+Gren%C3%A5,+Danmark&amp;hl=en&amp;ie=UTF8&amp;ll=56.422879,10.906624&amp;spn=0.001166,0.002401&amp;sll=55.511451,9.446504&amp;sspn=0.002388,0.004801&amp;vpsrc=6&amp;hnear=Kalorievej+9,+8500+Gren%C3%A5,+Denmark&amp;t=h&amp;z=19" TargetMode="External"/><Relationship Id="rId228" Type="http://schemas.openxmlformats.org/officeDocument/2006/relationships/hyperlink" Target="http://www.rbb.info/" TargetMode="External"/><Relationship Id="rId229" Type="http://schemas.openxmlformats.org/officeDocument/2006/relationships/hyperlink" Target="http://www.swb-verwertung.de/" TargetMode="External"/><Relationship Id="rId790" Type="http://schemas.openxmlformats.org/officeDocument/2006/relationships/hyperlink" Target="http://maps.google.com/maps?q=V%C3%A4rmeverksgatan+5,+V%C3%A4stervik,+Zweden&amp;hl=en&amp;ie=UTF8&amp;ll=57.749808,16.657822&amp;spn=0.00225,0.004801&amp;sll=37.0625,-95.677068&amp;sspn=54.093296,78.662109&amp;vpsrc=6&amp;hnear=V%C3%A4rmeverksgatan+5,+593+50+V%C3%A4stervik,+Sweden&amp;t=h&amp;" TargetMode="External"/><Relationship Id="rId791" Type="http://schemas.openxmlformats.org/officeDocument/2006/relationships/hyperlink" Target="http://maps.google.com/maps?q=Renova+AB,+Goteborg,+Sweden&amp;hl=en&amp;ie=UTF8&amp;ll=57.73215,12.05315&amp;spn=0.004525,0.009602&amp;sll=57.749808,16.657822&amp;sspn=0.00225,0.004801&amp;vpsrc=6&amp;hq=Renova+AB,&amp;hnear=Gothenburg,+V%C3%A4stra+G%C3%B6taland+County,+Sweden&amp;t=h&amp;z=17" TargetMode="External"/><Relationship Id="rId792" Type="http://schemas.openxmlformats.org/officeDocument/2006/relationships/hyperlink" Target="http://www.renova.se/" TargetMode="External"/><Relationship Id="rId793" Type="http://schemas.openxmlformats.org/officeDocument/2006/relationships/hyperlink" Target="http://www.umeaenergi.se/" TargetMode="External"/><Relationship Id="rId794" Type="http://schemas.openxmlformats.org/officeDocument/2006/relationships/hyperlink" Target="http://maps.google.com/maps?q=hedenverket,+karlstad&amp;hl=en&amp;ie=UTF8&amp;ll=59.386223,13.570272&amp;spn=0.004294,0.009602&amp;sll=37.0625,-95.677068&amp;sspn=54.093296,78.662109&amp;vpsrc=6&amp;hq=hedenverket,&amp;hnear=Karlstad,+V%C3%A4rmland+County,+Sweden&amp;t=h&amp;z=17" TargetMode="External"/><Relationship Id="rId795" Type="http://schemas.openxmlformats.org/officeDocument/2006/relationships/hyperlink" Target="http://www.karlstadsenergi.se/" TargetMode="External"/><Relationship Id="rId796" Type="http://schemas.openxmlformats.org/officeDocument/2006/relationships/hyperlink" Target="http://www.finspang.se/" TargetMode="External"/><Relationship Id="rId450" Type="http://schemas.openxmlformats.org/officeDocument/2006/relationships/hyperlink" Target="http://maps.google.com/maps?q=1+Rue+de+Tissonvilliers,+Sarcelles,+France&amp;hl=en&amp;ie=UTF8&amp;ll=48.99906,2.387542&amp;spn=0.002766,0.004801&amp;sll=47.955509,1.863642&amp;sspn=0.005648,0.009602&amp;vpsrc=6&amp;hnear=1+Rue+de+Tissonvilliers,+95200+Sarcelles,+Val-d'Oise,+%C3%8Ele-de" TargetMode="External"/><Relationship Id="rId451" Type="http://schemas.openxmlformats.org/officeDocument/2006/relationships/hyperlink" Target="http://maps.google.com/maps?q=48.825754,7.753177&amp;hl=en&amp;num=1&amp;t=h&amp;vpsrc=0&amp;z=18" TargetMode="External"/><Relationship Id="rId452" Type="http://schemas.openxmlformats.org/officeDocument/2006/relationships/hyperlink" Target="http://goo.gl/maps/IxuQl" TargetMode="External"/><Relationship Id="rId453" Type="http://schemas.openxmlformats.org/officeDocument/2006/relationships/hyperlink" Target="http://goo.gl/maps/7zELP" TargetMode="External"/><Relationship Id="rId454" Type="http://schemas.openxmlformats.org/officeDocument/2006/relationships/hyperlink" Target="http://goo.gl/maps/GoKS6" TargetMode="External"/><Relationship Id="rId455" Type="http://schemas.openxmlformats.org/officeDocument/2006/relationships/hyperlink" Target="http://goo.gl/maps/Si02b" TargetMode="External"/><Relationship Id="rId456" Type="http://schemas.openxmlformats.org/officeDocument/2006/relationships/hyperlink" Target="http://www.nancyenergie.fr/" TargetMode="External"/><Relationship Id="rId110" Type="http://schemas.openxmlformats.org/officeDocument/2006/relationships/hyperlink" Target="http://g.co/maps/9gzmh" TargetMode="External"/><Relationship Id="rId111" Type="http://schemas.openxmlformats.org/officeDocument/2006/relationships/hyperlink" Target="http://www.sirusa.es/" TargetMode="External"/><Relationship Id="rId459" Type="http://schemas.openxmlformats.org/officeDocument/2006/relationships/hyperlink" Target="http://goo.gl/maps/vQSdJ" TargetMode="External"/><Relationship Id="rId1" Type="http://schemas.openxmlformats.org/officeDocument/2006/relationships/hyperlink" Target="http://www.ctra.ad/" TargetMode="External"/><Relationship Id="rId2" Type="http://schemas.openxmlformats.org/officeDocument/2006/relationships/hyperlink" Target="http://g.co/maps/nf8sx" TargetMode="External"/><Relationship Id="rId3" Type="http://schemas.openxmlformats.org/officeDocument/2006/relationships/hyperlink" Target="http://www.ave.at/" TargetMode="External"/><Relationship Id="rId4" Type="http://schemas.openxmlformats.org/officeDocument/2006/relationships/hyperlink" Target="http://g.co/maps/6bv2y" TargetMode="External"/><Relationship Id="rId5" Type="http://schemas.openxmlformats.org/officeDocument/2006/relationships/hyperlink" Target="http://www.ave.at/" TargetMode="External"/><Relationship Id="rId6" Type="http://schemas.openxmlformats.org/officeDocument/2006/relationships/hyperlink" Target="http://www.krv.co.at/" TargetMode="External"/><Relationship Id="rId7" Type="http://schemas.openxmlformats.org/officeDocument/2006/relationships/hyperlink" Target="http://g.co/maps/bmdsm" TargetMode="External"/><Relationship Id="rId8" Type="http://schemas.openxmlformats.org/officeDocument/2006/relationships/hyperlink" Target="http://www.e-steiermark.com/" TargetMode="External"/><Relationship Id="rId9" Type="http://schemas.openxmlformats.org/officeDocument/2006/relationships/hyperlink" Target="http://g.co/maps/rk4f8" TargetMode="External"/><Relationship Id="rId112" Type="http://schemas.openxmlformats.org/officeDocument/2006/relationships/hyperlink" Target="http://www.eon-energyfromwaste.com/" TargetMode="External"/><Relationship Id="rId113" Type="http://schemas.openxmlformats.org/officeDocument/2006/relationships/hyperlink" Target="http://www.eon-energyfromwaste.com/" TargetMode="External"/><Relationship Id="rId114" Type="http://schemas.openxmlformats.org/officeDocument/2006/relationships/hyperlink" Target="http://maps.google.nl/maps?q=Kraftwerk-Privatweg+7,+Magdeburg,+Deutschland&amp;hl=nl&amp;sll=52.469397,5.509644&amp;sspn=5.288537,9.876709&amp;vpsrc=0&amp;hnear=Kraftwerk-Privatweg+7,+Magdeburg+39126+Magdeburg,+Sachsen-Anhalt,+Duitsland&amp;t=h&amp;z=16" TargetMode="External"/><Relationship Id="rId115" Type="http://schemas.openxmlformats.org/officeDocument/2006/relationships/hyperlink" Target="http://www.interargem.de/" TargetMode="External"/><Relationship Id="rId116" Type="http://schemas.openxmlformats.org/officeDocument/2006/relationships/hyperlink" Target="http://www.eon-energyfromwaste.com/" TargetMode="External"/><Relationship Id="rId117" Type="http://schemas.openxmlformats.org/officeDocument/2006/relationships/hyperlink" Target="http://www.interargem.de/" TargetMode="External"/><Relationship Id="rId118" Type="http://schemas.openxmlformats.org/officeDocument/2006/relationships/hyperlink" Target="http://www.mhkw-rothensee.de/" TargetMode="External"/><Relationship Id="rId119" Type="http://schemas.openxmlformats.org/officeDocument/2006/relationships/hyperlink" Target="http://www.eon-energyfromwaste.com/" TargetMode="External"/><Relationship Id="rId457" Type="http://schemas.openxmlformats.org/officeDocument/2006/relationships/hyperlink" Target="http://goo.gl/maps/Pzsgm" TargetMode="External"/><Relationship Id="rId458" Type="http://schemas.openxmlformats.org/officeDocument/2006/relationships/hyperlink" Target="http://www.novergie.fr/page/groupe/usines/usine.php?id=27" TargetMode="External"/><Relationship Id="rId680" Type="http://schemas.openxmlformats.org/officeDocument/2006/relationships/hyperlink" Target="http://goo.gl/maps/Cw3ej" TargetMode="External"/><Relationship Id="rId681" Type="http://schemas.openxmlformats.org/officeDocument/2006/relationships/hyperlink" Target="http://www.acsm-agam.it/il-termovalorizzatore" TargetMode="External"/><Relationship Id="rId682" Type="http://schemas.openxmlformats.org/officeDocument/2006/relationships/hyperlink" Target="http://goo.gl/maps/UeUjV" TargetMode="External"/><Relationship Id="rId683" Type="http://schemas.openxmlformats.org/officeDocument/2006/relationships/hyperlink" Target="http://goo.gl/maps/5Umcr" TargetMode="External"/><Relationship Id="rId684" Type="http://schemas.openxmlformats.org/officeDocument/2006/relationships/hyperlink" Target="http://goo.gl/maps/tSFeX" TargetMode="External"/><Relationship Id="rId685" Type="http://schemas.openxmlformats.org/officeDocument/2006/relationships/hyperlink" Target="http://goo.gl/maps/oFcAM" TargetMode="External"/><Relationship Id="rId686" Type="http://schemas.openxmlformats.org/officeDocument/2006/relationships/hyperlink" Target="http://goo.gl/maps/0hnFa" TargetMode="External"/><Relationship Id="rId340" Type="http://schemas.openxmlformats.org/officeDocument/2006/relationships/hyperlink" Target="http://www.lfu.bayern.de/abfall/doc/alle_behandlungsanlagen_abfall/kempten.pdf" TargetMode="External"/><Relationship Id="rId341" Type="http://schemas.openxmlformats.org/officeDocument/2006/relationships/hyperlink" Target="http://www.lfu.bayern.de/abfall/doc/alle_behandlungsanlagen_abfall/schweinfurt.pdf" TargetMode="External"/><Relationship Id="rId342" Type="http://schemas.openxmlformats.org/officeDocument/2006/relationships/hyperlink" Target="http://www.vattenfall.de/de/ikw-r%C3%BCdersdorf.htm" TargetMode="External"/><Relationship Id="rId343" Type="http://schemas.openxmlformats.org/officeDocument/2006/relationships/hyperlink" Target="http://www.klingele.com/" TargetMode="External"/><Relationship Id="rId344" Type="http://schemas.openxmlformats.org/officeDocument/2006/relationships/hyperlink" Target="http://goo.gl/maps/IB362" TargetMode="External"/><Relationship Id="rId345" Type="http://schemas.openxmlformats.org/officeDocument/2006/relationships/hyperlink" Target="http://goo.gl/maps/pAgih" TargetMode="External"/><Relationship Id="rId346" Type="http://schemas.openxmlformats.org/officeDocument/2006/relationships/hyperlink" Target="http://maps.google.nl/maps?q=48.822872,2.387574&amp;num=1&amp;t=h&amp;sll=48.824335,2.384634&amp;sspn=0.006295,0.006295&amp;hl=nl&amp;ie=UTF8&amp;ll=48.822943,2.38708&amp;spn=0.009974,0.019205&amp;z=16" TargetMode="External"/><Relationship Id="rId347" Type="http://schemas.openxmlformats.org/officeDocument/2006/relationships/hyperlink" Target="http://maps.google.nl/maps?q=48.914497,2.321452&amp;num=1&amp;t=h&amp;sll=48.912468,2.324402&amp;sspn=0.008673,0.006295&amp;hl=nl&amp;ie=UTF8&amp;ll=48.914018,2.321087&amp;spn=0.004978,0.009602&amp;z=17" TargetMode="External"/><Relationship Id="rId348" Type="http://schemas.openxmlformats.org/officeDocument/2006/relationships/hyperlink" Target="http://maps.google.nl/maps?q=48.832146,2.263645&amp;num=1&amp;t=h&amp;sll=48.830424,2.261132&amp;sspn=0.006295,0.006295&amp;hl=nl&amp;ie=UTF8&amp;ll=48.831786,2.263548&amp;spn=0.004986,0.009602&amp;z=17" TargetMode="External"/><Relationship Id="rId349" Type="http://schemas.openxmlformats.org/officeDocument/2006/relationships/hyperlink" Target="http://www.syctom-isseane.com/" TargetMode="External"/><Relationship Id="rId687" Type="http://schemas.openxmlformats.org/officeDocument/2006/relationships/hyperlink" Target="http://goo.gl/maps/q1YL9" TargetMode="External"/><Relationship Id="rId688" Type="http://schemas.openxmlformats.org/officeDocument/2006/relationships/hyperlink" Target="http://goo.gl/maps/oEUdj" TargetMode="External"/><Relationship Id="rId689" Type="http://schemas.openxmlformats.org/officeDocument/2006/relationships/hyperlink" Target="http://goo.gl/maps/JkNA2" TargetMode="External"/><Relationship Id="rId797" Type="http://schemas.openxmlformats.org/officeDocument/2006/relationships/hyperlink" Target="http://maps.google.com/maps?q=Kilsundsgatan+14,+Bor%C3%A5s,+Sverige&amp;hl=en&amp;ie=UTF8&amp;ll=57.729109,12.928473&amp;spn=0.004502,0.009602&amp;sll=58.701777,15.818135&amp;sspn=0.004403,0.009602&amp;vpsrc=6&amp;hnear=Kilsundsgatan+14,+504+68+Bor%C3%A5s,+Sweden&amp;t=h&amp;z=17" TargetMode="External"/><Relationship Id="rId798" Type="http://schemas.openxmlformats.org/officeDocument/2006/relationships/hyperlink" Target="http://www.borasenergimiljo.se/" TargetMode="External"/><Relationship Id="rId799" Type="http://schemas.openxmlformats.org/officeDocument/2006/relationships/hyperlink" Target="http://www.tekniskaverkenikiruna.se/" TargetMode="External"/><Relationship Id="rId570" Type="http://schemas.openxmlformats.org/officeDocument/2006/relationships/hyperlink" Target="http://www.novergie.fr/page/groupe/usines/usine.php?id=36" TargetMode="External"/><Relationship Id="rId571" Type="http://schemas.openxmlformats.org/officeDocument/2006/relationships/hyperlink" Target="http://www.novergie.fr/page/groupe/usines/usine.php?id=31" TargetMode="External"/><Relationship Id="rId572" Type="http://schemas.openxmlformats.org/officeDocument/2006/relationships/hyperlink" Target="http://www.novergie.fr/" TargetMode="External"/><Relationship Id="rId573" Type="http://schemas.openxmlformats.org/officeDocument/2006/relationships/hyperlink" Target="http://goo.gl/maps/42S96" TargetMode="External"/><Relationship Id="rId574" Type="http://schemas.openxmlformats.org/officeDocument/2006/relationships/hyperlink" Target="http://goo.gl/maps/Wzk8v" TargetMode="External"/><Relationship Id="rId575" Type="http://schemas.openxmlformats.org/officeDocument/2006/relationships/hyperlink" Target="http://www.lillemetropole.fr/index.php?p=977&amp;art_id=" TargetMode="External"/><Relationship Id="rId576" Type="http://schemas.openxmlformats.org/officeDocument/2006/relationships/hyperlink" Target="http://goo.gl/maps/XFiki" TargetMode="External"/><Relationship Id="rId230" Type="http://schemas.openxmlformats.org/officeDocument/2006/relationships/hyperlink" Target="http://www.swb-gruppe.de/" TargetMode="External"/><Relationship Id="rId231" Type="http://schemas.openxmlformats.org/officeDocument/2006/relationships/hyperlink" Target="http://www.beg-bhv.de/" TargetMode="External"/><Relationship Id="rId232" Type="http://schemas.openxmlformats.org/officeDocument/2006/relationships/hyperlink" Target="http://www.zas-burgkirchen.de/" TargetMode="External"/><Relationship Id="rId233" Type="http://schemas.openxmlformats.org/officeDocument/2006/relationships/hyperlink" Target="http://goo.gl/maps/x4yJK" TargetMode="External"/><Relationship Id="rId234" Type="http://schemas.openxmlformats.org/officeDocument/2006/relationships/hyperlink" Target="http://goo.gl/maps/Cy9bW" TargetMode="External"/><Relationship Id="rId235" Type="http://schemas.openxmlformats.org/officeDocument/2006/relationships/hyperlink" Target="http://goo.gl/maps/5IOk7" TargetMode="External"/><Relationship Id="rId236" Type="http://schemas.openxmlformats.org/officeDocument/2006/relationships/hyperlink" Target="http://goo.gl/maps/xPQhv" TargetMode="External"/><Relationship Id="rId237" Type="http://schemas.openxmlformats.org/officeDocument/2006/relationships/hyperlink" Target="http://goo.gl/maps/GUFCZ" TargetMode="External"/><Relationship Id="rId238" Type="http://schemas.openxmlformats.org/officeDocument/2006/relationships/hyperlink" Target="http://goo.gl/maps/AGmdJ" TargetMode="External"/><Relationship Id="rId239" Type="http://schemas.openxmlformats.org/officeDocument/2006/relationships/hyperlink" Target="http://goo.gl/maps/2OkHU" TargetMode="External"/><Relationship Id="rId577" Type="http://schemas.openxmlformats.org/officeDocument/2006/relationships/hyperlink" Target="http://goo.gl/maps/XxcsS" TargetMode="External"/><Relationship Id="rId578" Type="http://schemas.openxmlformats.org/officeDocument/2006/relationships/hyperlink" Target="http://goo.gl/maps/qUZfz" TargetMode="External"/><Relationship Id="rId579" Type="http://schemas.openxmlformats.org/officeDocument/2006/relationships/hyperlink" Target="http://goo.gl/maps/vgM9m" TargetMode="External"/><Relationship Id="rId460" Type="http://schemas.openxmlformats.org/officeDocument/2006/relationships/hyperlink" Target="http://www.novergie.fr/page/groupe/usines/usine.php?id=42" TargetMode="External"/><Relationship Id="rId461" Type="http://schemas.openxmlformats.org/officeDocument/2006/relationships/hyperlink" Target="http://www.novergie.fr/" TargetMode="External"/><Relationship Id="rId462" Type="http://schemas.openxmlformats.org/officeDocument/2006/relationships/hyperlink" Target="http://goo.gl/maps/ycEIp" TargetMode="External"/><Relationship Id="rId463" Type="http://schemas.openxmlformats.org/officeDocument/2006/relationships/hyperlink" Target="http://goo.gl/maps/LYQj7" TargetMode="External"/><Relationship Id="rId464" Type="http://schemas.openxmlformats.org/officeDocument/2006/relationships/hyperlink" Target="http://goo.gl/maps/8yUR2" TargetMode="External"/><Relationship Id="rId465" Type="http://schemas.openxmlformats.org/officeDocument/2006/relationships/hyperlink" Target="http://goo.gl/maps/9ws0g" TargetMode="External"/><Relationship Id="rId466" Type="http://schemas.openxmlformats.org/officeDocument/2006/relationships/hyperlink" Target="http://goo.gl/maps/tBKRt" TargetMode="External"/><Relationship Id="rId467" Type="http://schemas.openxmlformats.org/officeDocument/2006/relationships/hyperlink" Target="http://goo.gl/maps/sD8Um" TargetMode="External"/><Relationship Id="rId468" Type="http://schemas.openxmlformats.org/officeDocument/2006/relationships/hyperlink" Target="http://goo.gl/maps/dwPqI" TargetMode="External"/><Relationship Id="rId469" Type="http://schemas.openxmlformats.org/officeDocument/2006/relationships/hyperlink" Target="http://goo.gl/maps/3CCQS" TargetMode="External"/><Relationship Id="rId120" Type="http://schemas.openxmlformats.org/officeDocument/2006/relationships/hyperlink" Target="http://www.eon-energyfromwaste.com/" TargetMode="External"/><Relationship Id="rId121" Type="http://schemas.openxmlformats.org/officeDocument/2006/relationships/hyperlink" Target="http://www.eon-energyfromwaste.com/" TargetMode="External"/><Relationship Id="rId122" Type="http://schemas.openxmlformats.org/officeDocument/2006/relationships/hyperlink" Target="http://www.fkf.hu/" TargetMode="External"/><Relationship Id="rId123" Type="http://schemas.openxmlformats.org/officeDocument/2006/relationships/hyperlink" Target="http://maps.google.nl/maps?q=1151+Budapest,+M%C3%A9lyf%C3%BAr%C3%B3+utca+10-12,+Magyarorsz%C3%A1g&amp;hl=nl&amp;ie=UTF8&amp;ll=47.582529,19.134691&amp;spn=0.002859,0.004823&amp;sll=52.469397,5.509644&amp;sspn=5.288537,9.876709&amp;vpsrc=6&amp;hnear=Budapest,+XV.+ker%C3%BClet,+M%C3%A9lyf" TargetMode="External"/><Relationship Id="rId124" Type="http://schemas.openxmlformats.org/officeDocument/2006/relationships/hyperlink" Target="http://maps.google.nl/maps?q=Ruskonniityntie+10,+90630+OULU&amp;hl=nl&amp;sll=52.469397,5.509644&amp;sspn=5.288537,9.876709&amp;vpsrc=0&amp;hnear=Ruskonniityntie+10,+90630+Oulu,+Finland&amp;t=h&amp;z=16" TargetMode="External"/><Relationship Id="rId125" Type="http://schemas.openxmlformats.org/officeDocument/2006/relationships/hyperlink" Target="http://www.ouka.fi/" TargetMode="External"/><Relationship Id="rId126" Type="http://schemas.openxmlformats.org/officeDocument/2006/relationships/hyperlink" Target="http://maps.google.nl/maps?q=Josef-Kistler-Weg+22,+Olching,+Deutschland&amp;hl=nl&amp;sll=48.741701,8.745117&amp;sspn=5.724247,9.876709&amp;vpsrc=0&amp;hnear=Josef-Kistler-Weg+22,+Geiselbullach+82140+Olching,+Oberbayern,+Bayern,+Duitsland&amp;t=h&amp;z=16" TargetMode="External"/><Relationship Id="rId127" Type="http://schemas.openxmlformats.org/officeDocument/2006/relationships/hyperlink" Target="http://maps.google.nl/maps?q=Industrieweg+9+-+11,+Neustadt,+Duitsland&amp;hl=nl&amp;ll=54.096295,10.794065&amp;spn=0.001243,0.002411&amp;sll=49.954975,9.566689&amp;sspn=0.174503,0.308647&amp;vpsrc=6&amp;hnear=Industrieweg+9,+Duitsland&amp;t=h&amp;z=19" TargetMode="External"/><Relationship Id="rId128" Type="http://schemas.openxmlformats.org/officeDocument/2006/relationships/hyperlink" Target="http://maps.google.nl/maps?q=Dietzenbacher+Str.+189,+Offenbach+am+Main,+Duitsland&amp;hl=nl&amp;ie=UTF8&amp;ll=50.064843,8.768941&amp;spn=0.00272,0.004823&amp;sll=50.095636,8.776084&amp;sspn=0.086997,0.154324&amp;vpsrc=6&amp;hnear=Dietzenbacher+Stra%C3%9Fe+189,+63150+Heusenstamm,+Darmst" TargetMode="External"/><Relationship Id="rId129" Type="http://schemas.openxmlformats.org/officeDocument/2006/relationships/hyperlink" Target="http://maps.google.nl/maps?q=Neuenkirchener+Stra%C3%9Fe+8,+Salzbergen,+Duitsland&amp;hl=nl&amp;ie=UTF8&amp;ll=52.31936,7.348748&amp;spn=0.005181,0.009645&amp;sll=52.404932,7.521515&amp;sspn=0.661875,1.234589&amp;vpsrc=6&amp;hnear=Neuenkirchener+Stra%C3%9Fe+8,+48499+Salzbergen,+Niedersac" TargetMode="External"/><Relationship Id="rId690" Type="http://schemas.openxmlformats.org/officeDocument/2006/relationships/hyperlink" Target="http://goo.gl/maps/aUEMD" TargetMode="External"/><Relationship Id="rId691" Type="http://schemas.openxmlformats.org/officeDocument/2006/relationships/hyperlink" Target="http://www.apricaspa.it/gruppo/cms/aprica/impianti/termovalorizzazione/bergamo/" TargetMode="External"/><Relationship Id="rId692" Type="http://schemas.openxmlformats.org/officeDocument/2006/relationships/hyperlink" Target="http://www.sienambiente.it/imp_termo.htm" TargetMode="External"/><Relationship Id="rId693" Type="http://schemas.openxmlformats.org/officeDocument/2006/relationships/hyperlink" Target="http://goo.gl/maps/0u3D8" TargetMode="External"/><Relationship Id="rId694" Type="http://schemas.openxmlformats.org/officeDocument/2006/relationships/hyperlink" Target="http://goo.gl/maps/lcRmd" TargetMode="External"/><Relationship Id="rId695" Type="http://schemas.openxmlformats.org/officeDocument/2006/relationships/hyperlink" Target="http://goo.gl/maps/5Ms0O" TargetMode="External"/><Relationship Id="rId696" Type="http://schemas.openxmlformats.org/officeDocument/2006/relationships/hyperlink" Target="http://goo.gl/maps/kU0ob" TargetMode="External"/><Relationship Id="rId350" Type="http://schemas.openxmlformats.org/officeDocument/2006/relationships/hyperlink" Target="http://www.syctom-paris.fr/" TargetMode="External"/><Relationship Id="rId351" Type="http://schemas.openxmlformats.org/officeDocument/2006/relationships/hyperlink" Target="http://www.syctom-paris.fr/" TargetMode="External"/><Relationship Id="rId352" Type="http://schemas.openxmlformats.org/officeDocument/2006/relationships/hyperlink" Target="http://g.co/maps/d7qeh" TargetMode="External"/><Relationship Id="rId353" Type="http://schemas.openxmlformats.org/officeDocument/2006/relationships/hyperlink" Target="http://www.scotgenltd.co.uk/" TargetMode="External"/><Relationship Id="rId354" Type="http://schemas.openxmlformats.org/officeDocument/2006/relationships/hyperlink" Target="http://g.co/maps/d2877" TargetMode="External"/><Relationship Id="rId355" Type="http://schemas.openxmlformats.org/officeDocument/2006/relationships/hyperlink" Target="http://www.sita.co.im/" TargetMode="External"/><Relationship Id="rId356" Type="http://schemas.openxmlformats.org/officeDocument/2006/relationships/hyperlink" Target="http://g.co/maps/9v4t7" TargetMode="External"/><Relationship Id="rId357" Type="http://schemas.openxmlformats.org/officeDocument/2006/relationships/hyperlink" Target="http://g.co/maps/qwrda" TargetMode="External"/><Relationship Id="rId358" Type="http://schemas.openxmlformats.org/officeDocument/2006/relationships/hyperlink" Target="http://g.co/maps/pnfv2" TargetMode="External"/><Relationship Id="rId359" Type="http://schemas.openxmlformats.org/officeDocument/2006/relationships/hyperlink" Target="http://maps.google.nl/maps?q=Maubeuge,+59600+Maubeuge,+Noorderdepartement,+Nord-Pas-de-Calais,+Frankrijk&amp;hl=nl&amp;ll=50.277143,3.993616&amp;spn=0.005444,0.013733&amp;sll=50.388442,3.557746&amp;sspn=0.002702,0.004823&amp;vpsrc=6&amp;geocode=Fclx_wIdKrA8AA&amp;hnear=Maubeuge,+59600+M" TargetMode="External"/><Relationship Id="rId697" Type="http://schemas.openxmlformats.org/officeDocument/2006/relationships/hyperlink" Target="http://www.geofor.it/index.php?id=40" TargetMode="External"/><Relationship Id="rId698" Type="http://schemas.openxmlformats.org/officeDocument/2006/relationships/hyperlink" Target="http://www.aamps.livorno.it/" TargetMode="External"/><Relationship Id="rId699" Type="http://schemas.openxmlformats.org/officeDocument/2006/relationships/hyperlink" Target="http://goo.gl/maps/TQ3p5" TargetMode="External"/><Relationship Id="rId580" Type="http://schemas.openxmlformats.org/officeDocument/2006/relationships/hyperlink" Target="http://goo.gl/maps/Wt49M" TargetMode="External"/><Relationship Id="rId581" Type="http://schemas.openxmlformats.org/officeDocument/2006/relationships/hyperlink" Target="http://goo.gl/maps/8ZbjF" TargetMode="External"/><Relationship Id="rId582" Type="http://schemas.openxmlformats.org/officeDocument/2006/relationships/hyperlink" Target="http://www.novergie.fr/" TargetMode="External"/><Relationship Id="rId583" Type="http://schemas.openxmlformats.org/officeDocument/2006/relationships/hyperlink" Target="http://goo.gl/maps/fQPXs" TargetMode="External"/><Relationship Id="rId584" Type="http://schemas.openxmlformats.org/officeDocument/2006/relationships/hyperlink" Target="http://goo.gl/maps/oDk0a" TargetMode="External"/><Relationship Id="rId585" Type="http://schemas.openxmlformats.org/officeDocument/2006/relationships/hyperlink" Target="http://goo.gl/maps/X2OPA" TargetMode="External"/><Relationship Id="rId586" Type="http://schemas.openxmlformats.org/officeDocument/2006/relationships/hyperlink" Target="http://goo.gl/maps/1psRB" TargetMode="External"/><Relationship Id="rId240" Type="http://schemas.openxmlformats.org/officeDocument/2006/relationships/hyperlink" Target="http://goo.gl/maps/lH0w4" TargetMode="External"/><Relationship Id="rId241" Type="http://schemas.openxmlformats.org/officeDocument/2006/relationships/hyperlink" Target="http://goo.gl/maps/uI36h" TargetMode="External"/><Relationship Id="rId242" Type="http://schemas.openxmlformats.org/officeDocument/2006/relationships/hyperlink" Target="http://goo.gl/maps/DYLcI" TargetMode="External"/><Relationship Id="rId243" Type="http://schemas.openxmlformats.org/officeDocument/2006/relationships/hyperlink" Target="http://goo.gl/maps/Rjkup" TargetMode="External"/><Relationship Id="rId244" Type="http://schemas.openxmlformats.org/officeDocument/2006/relationships/hyperlink" Target="http://goo.gl/maps/F2f5e" TargetMode="External"/><Relationship Id="rId245" Type="http://schemas.openxmlformats.org/officeDocument/2006/relationships/hyperlink" Target="http://goo.gl/maps/4yaVq" TargetMode="External"/><Relationship Id="rId246" Type="http://schemas.openxmlformats.org/officeDocument/2006/relationships/hyperlink" Target="http://goo.gl/maps/lj1h0" TargetMode="External"/><Relationship Id="rId247" Type="http://schemas.openxmlformats.org/officeDocument/2006/relationships/hyperlink" Target="http://goo.gl/maps/ZQ9bj" TargetMode="External"/><Relationship Id="rId248" Type="http://schemas.openxmlformats.org/officeDocument/2006/relationships/hyperlink" Target="http://goo.gl/maps/gVwys" TargetMode="External"/><Relationship Id="rId249" Type="http://schemas.openxmlformats.org/officeDocument/2006/relationships/hyperlink" Target="http://goo.gl/maps/8KNxr" TargetMode="External"/><Relationship Id="rId587" Type="http://schemas.openxmlformats.org/officeDocument/2006/relationships/hyperlink" Target="http://goo.gl/maps/17Tf0" TargetMode="External"/><Relationship Id="rId588" Type="http://schemas.openxmlformats.org/officeDocument/2006/relationships/hyperlink" Target="http://goo.gl/maps/bbpK7" TargetMode="External"/><Relationship Id="rId589" Type="http://schemas.openxmlformats.org/officeDocument/2006/relationships/hyperlink" Target="http://goo.gl/maps/RAsmJ" TargetMode="External"/><Relationship Id="rId470" Type="http://schemas.openxmlformats.org/officeDocument/2006/relationships/hyperlink" Target="http://goo.gl/maps/Szwub" TargetMode="External"/><Relationship Id="rId471" Type="http://schemas.openxmlformats.org/officeDocument/2006/relationships/hyperlink" Target="http://goo.gl/maps/nxK7i" TargetMode="External"/><Relationship Id="rId472" Type="http://schemas.openxmlformats.org/officeDocument/2006/relationships/hyperlink" Target="http://www.sinoe.org:8080/exploitgeneassistee/consultActeurService/consultActeur.php?IDACT=1373" TargetMode="External"/><Relationship Id="rId473" Type="http://schemas.openxmlformats.org/officeDocument/2006/relationships/hyperlink" Target="http://goo.gl/maps/0FpFF" TargetMode="External"/><Relationship Id="rId474" Type="http://schemas.openxmlformats.org/officeDocument/2006/relationships/hyperlink" Target="http://goo.gl/maps/jH8H6" TargetMode="External"/><Relationship Id="rId475" Type="http://schemas.openxmlformats.org/officeDocument/2006/relationships/hyperlink" Target="http://goo.gl/maps/fbam6" TargetMode="External"/><Relationship Id="rId476" Type="http://schemas.openxmlformats.org/officeDocument/2006/relationships/hyperlink" Target="http://www.usine-arcenciel.fr/" TargetMode="External"/><Relationship Id="rId477" Type="http://schemas.openxmlformats.org/officeDocument/2006/relationships/hyperlink" Target="http://goo.gl/maps/XNbze" TargetMode="External"/><Relationship Id="rId478" Type="http://schemas.openxmlformats.org/officeDocument/2006/relationships/hyperlink" Target="http://goo.gl/maps/cIilv" TargetMode="External"/><Relationship Id="rId479" Type="http://schemas.openxmlformats.org/officeDocument/2006/relationships/hyperlink" Target="http://goo.gl/maps/dq3WF" TargetMode="External"/><Relationship Id="rId130" Type="http://schemas.openxmlformats.org/officeDocument/2006/relationships/hyperlink" Target="http://maps.google.nl/maps?q=Hasenkamp+15,+Tornesch,+Duitsland&amp;hl=nl&amp;ll=53.705662,9.777081&amp;spn=0.005017,0.009645&amp;sll=53.727592,9.890442&amp;sspn=0.641857,1.234589&amp;vpsrc=6&amp;hnear=Hasenkamp+15,+25436+Tornesch,+Schleswig-Holstein,+Duitsland&amp;t=h&amp;z=17" TargetMode="External"/><Relationship Id="rId131" Type="http://schemas.openxmlformats.org/officeDocument/2006/relationships/hyperlink" Target="http://maps.google.nl/maps?q=Energivej+4,+Nyk%C3%B8bing,+Denemarken&amp;hl=nl&amp;ie=UTF8&amp;ll=54.779535,11.884418&amp;spn=0.002444,0.004823&amp;sll=55.754941,12.601318&amp;sspn=0.610513,1.234589&amp;vpsrc=6&amp;hnear=Energivej+4,+4800+Nyk%C3%B8bing+Falster,+Denemarken&amp;t=h&amp;z=18" TargetMode="External"/><Relationship Id="rId132" Type="http://schemas.openxmlformats.org/officeDocument/2006/relationships/hyperlink" Target="http://maps.google.nl/maps?q=Buttervej+66,+Skagen,+Denemarken&amp;hl=nl&amp;ll=57.737425,10.57021&amp;spn=0.004524,0.009645&amp;sll=57.725004,10.579186&amp;sspn=0.289659,0.617294&amp;vpsrc=6&amp;hnear=Buttervej+66,+9990+Skagen,+Denemarken&amp;t=h&amp;z=17" TargetMode="External"/><Relationship Id="rId133" Type="http://schemas.openxmlformats.org/officeDocument/2006/relationships/hyperlink" Target="http://maps.google.com/maps?q=Marschgehren+13,+28779,+Bremen,+Deutschland&amp;hl=en&amp;ll=53.179112,8.577297&amp;spn=0.005221,0.009602&amp;sll=37.0625,-95.677068&amp;sspn=55.806079,78.662109&amp;vpsrc=6&amp;hnear=Marschgehren,+Germany&amp;t=h&amp;z=17" TargetMode="External"/><Relationship Id="rId134" Type="http://schemas.openxmlformats.org/officeDocument/2006/relationships/hyperlink" Target="http://www.hkw-blumenthal.de/" TargetMode="External"/><Relationship Id="rId135" Type="http://schemas.openxmlformats.org/officeDocument/2006/relationships/hyperlink" Target="http://maps.google.com/maps?q=Kasseler+Landstra%C3%9Fe+23,+D-37213,+Witzenhausen,+Deutschland&amp;hl=en&amp;ie=UTF8&amp;sll=37.0625,-95.677068&amp;sspn=55.806079,78.662109&amp;vpsrc=0&amp;hnear=Kasseler+Landstra%C3%9Fe+23,+37213+Witzenhausen,+Kassel,+Hessen,+Germany&amp;t=h&amp;z=16" TargetMode="External"/><Relationship Id="rId136" Type="http://schemas.openxmlformats.org/officeDocument/2006/relationships/hyperlink" Target="http://bt-umwelt.de/" TargetMode="External"/><Relationship Id="rId137" Type="http://schemas.openxmlformats.org/officeDocument/2006/relationships/hyperlink" Target="http://maps.google.com/maps?q=Limmerstra%C3%9Fe+2,+34497,+Korbach,+Deutschland&amp;hl=en&amp;ie=UTF8&amp;ll=51.283884,8.870816&amp;spn=0.005449,0.009602&amp;sll=51.305292,9.830189&amp;sspn=0.087142,0.153637&amp;vpsrc=6&amp;hnear=Limmerstra%C3%9Fe+2,+34497+Korbach,+Kassel,+Hessen,+German" TargetMode="External"/><Relationship Id="rId138" Type="http://schemas.openxmlformats.org/officeDocument/2006/relationships/hyperlink" Target="http://www.ihkw-korbach.de/" TargetMode="External"/><Relationship Id="rId139" Type="http://schemas.openxmlformats.org/officeDocument/2006/relationships/hyperlink" Target="http://maps.google.com/maps?q=48.444836,10.883653&amp;hl=en&amp;num=1&amp;t=h&amp;vpsrc=0&amp;z=18" TargetMode="External"/><Relationship Id="rId360" Type="http://schemas.openxmlformats.org/officeDocument/2006/relationships/hyperlink" Target="http://maps.google.nl/maps?q=Rue+du+Tertre+de+Ch%C3%A9risy+77016+Vaux-le-P%C3%A9nil&amp;hl=nl&amp;ie=UTF8&amp;ll=48.54089,2.688947&amp;spn=0.011223,0.01929&amp;sll=48.318821,2.730103&amp;sspn=0.725096,1.234589&amp;vpsrc=6&amp;hnear=Rue+du+Tertre+Cherisy,+77000+Vaux-le-P%C3%A9nil,+Seine-" TargetMode="External"/><Relationship Id="rId361" Type="http://schemas.openxmlformats.org/officeDocument/2006/relationships/hyperlink" Target="http://www.lombric.com/" TargetMode="External"/><Relationship Id="rId362" Type="http://schemas.openxmlformats.org/officeDocument/2006/relationships/hyperlink" Target="http://maps.google.nl/maps?q=Villejust,+Frankrijk&amp;hl=nl&amp;ie=UTF8&amp;ll=48.684012,2.215424&amp;spn=0.002812,0.006866&amp;sll=52.469397,5.509644&amp;sspn=5.288537,9.876709&amp;vpsrc=6&amp;hnear=Villejust,+Essonne,+%C3%8Ele-de-France,+Frankrijk&amp;t=h&amp;z=18" TargetMode="External"/><Relationship Id="rId363" Type="http://schemas.openxmlformats.org/officeDocument/2006/relationships/hyperlink" Target="http://maps.google.nl/maps?q=Saint-Ouen+-+l'Aum%C3%B4ne,+Saint-Ouen-l'Aum%C3%B4ne,+France&amp;hl=nl&amp;ie=UTF8&amp;ll=49.039514,2.153744&amp;spn=0.002792,0.006866&amp;sll=52.469397,5.509644&amp;sspn=5.288537,9.876709&amp;vpsrc=6&amp;hnear=Saint-Ouen-l'Aum%C3%B4ne&amp;t=h&amp;z=18" TargetMode="External"/><Relationship Id="rId364" Type="http://schemas.openxmlformats.org/officeDocument/2006/relationships/hyperlink" Target="http://maps.google.nl/maps?q=Le+Bois+d%E2%80%99Anga+17310+SAINT-PIERRE-D%E2%80%99OLERON&amp;hl=nl&amp;ie=UTF8&amp;ll=45.92605,-1.280996&amp;spn=0.002963,0.006866&amp;sll=52.469397,5.509644&amp;sspn=5.288537,9.876709&amp;vpsrc=6&amp;hnear=Bois+d'Anga&amp;t=h&amp;z=18" TargetMode="External"/><Relationship Id="rId365" Type="http://schemas.openxmlformats.org/officeDocument/2006/relationships/hyperlink" Target="http://maps.google.nl/maps?q=Saint-Pantal%C3%A9on-de-Larche&amp;hl=nl&amp;ie=UTF8&amp;ll=45.164127,1.467785&amp;spn=0.002988,0.006866&amp;sll=52.469397,5.509644&amp;sspn=5.288537,9.876709&amp;vpsrc=6&amp;hnear=Saint-Pantal%C3%A9on-de-Larche,+Corr%C3%A8ze,+Limousin,+Frankrijk&amp;t=h&amp;z=18" TargetMode="External"/><Relationship Id="rId366" Type="http://schemas.openxmlformats.org/officeDocument/2006/relationships/hyperlink" Target="http://maps.google.nl/maps?q=Chemin+du+Mas+de+Cheylon,+N%C3%AEmes,+France&amp;hl=nl&amp;ie=UTF8&amp;ll=43.790839,4.339449&amp;spn=0.006118,0.013733&amp;sll=43.836699,4.360054&amp;sspn=0.195639,0.308647&amp;vpsrc=6&amp;hnear=Chemin+du+Mas+de+Cheylon,+30900+N%C3%AEmes,+Gard,+Languedoc-Rou" TargetMode="External"/><Relationship Id="rId367" Type="http://schemas.openxmlformats.org/officeDocument/2006/relationships/hyperlink" Target="http://maps.google.nl/maps?q=38+Route+de+Vauzelles+58117+Fourchambault&amp;hl=nl&amp;ie=UTF8&amp;ll=47.017563,3.099679&amp;spn=0.005808,0.013733&amp;sll=52.469397,5.509644&amp;sspn=5.288537,9.876709&amp;vpsrc=6&amp;hnear=38+Route+de+Vauzelles,+58180+Fourchambault,+Ni%C3%A8vre,+Bourgogne" TargetMode="External"/><Relationship Id="rId368" Type="http://schemas.openxmlformats.org/officeDocument/2006/relationships/hyperlink" Target="http://maps.google.nl/maps?q=89100+Sens,+Frankrijk&amp;hl=nl&amp;ie=UTF8&amp;ll=48.196335,3.313939&amp;spn=0.002839,0.006866&amp;sll=47.017563,3.099679&amp;sspn=0.005808,0.013733&amp;vpsrc=6&amp;hnear=Sens,+Yonne,+Bourgondi%C3%AB,+Frankrijk&amp;t=h&amp;z=18" TargetMode="External"/><Relationship Id="rId369" Type="http://schemas.openxmlformats.org/officeDocument/2006/relationships/hyperlink" Target="http://maps.google.nl/maps?q=Lons-le-Saunier,+Frankrijk&amp;hl=nl&amp;ie=UTF8&amp;ll=46.686565,5.580164&amp;spn=0.005814,0.013733&amp;sll=46.626806,6.333618&amp;sspn=2.980249,4.938354&amp;vpsrc=6&amp;hnear=Lons-le-Saunier,+Jura,+Franche-Comt%C3%A9,+Frankrijk&amp;t=h&amp;z=17" TargetMode="External"/><Relationship Id="rId590" Type="http://schemas.openxmlformats.org/officeDocument/2006/relationships/hyperlink" Target="http://goo.gl/maps/or5vs" TargetMode="External"/><Relationship Id="rId591" Type="http://schemas.openxmlformats.org/officeDocument/2006/relationships/hyperlink" Target="http://goo.gl/maps/w58uL" TargetMode="External"/><Relationship Id="rId592" Type="http://schemas.openxmlformats.org/officeDocument/2006/relationships/hyperlink" Target="http://goo.gl/maps/6jQnI" TargetMode="External"/><Relationship Id="rId593" Type="http://schemas.openxmlformats.org/officeDocument/2006/relationships/hyperlink" Target="http://www.veolia-proprete.fr/" TargetMode="External"/><Relationship Id="rId594" Type="http://schemas.openxmlformats.org/officeDocument/2006/relationships/hyperlink" Target="http://www.veolia-proprete.fr/" TargetMode="External"/><Relationship Id="rId595" Type="http://schemas.openxmlformats.org/officeDocument/2006/relationships/hyperlink" Target="http://goo.gl/maps/7dPkm" TargetMode="External"/><Relationship Id="rId596" Type="http://schemas.openxmlformats.org/officeDocument/2006/relationships/hyperlink" Target="http://www.viridor.co.uk/sites-developments/ardley-efw/" TargetMode="External"/><Relationship Id="rId250" Type="http://schemas.openxmlformats.org/officeDocument/2006/relationships/hyperlink" Target="http://tas-is.dk/" TargetMode="External"/><Relationship Id="rId251" Type="http://schemas.openxmlformats.org/officeDocument/2006/relationships/hyperlink" Target="http://goo.gl/maps/MWRNY" TargetMode="External"/><Relationship Id="rId252" Type="http://schemas.openxmlformats.org/officeDocument/2006/relationships/hyperlink" Target="http://www.srs-ecotherm.de/" TargetMode="External"/><Relationship Id="rId253" Type="http://schemas.openxmlformats.org/officeDocument/2006/relationships/hyperlink" Target="http://goo.gl/maps/9tVcl" TargetMode="External"/><Relationship Id="rId254" Type="http://schemas.openxmlformats.org/officeDocument/2006/relationships/hyperlink" Target="http://goo.gl/maps/8XjBb" TargetMode="External"/><Relationship Id="rId255" Type="http://schemas.openxmlformats.org/officeDocument/2006/relationships/hyperlink" Target="http://www.renosyd.dk/" TargetMode="External"/><Relationship Id="rId256" Type="http://schemas.openxmlformats.org/officeDocument/2006/relationships/hyperlink" Target="http://goo.gl/maps/MtlAo" TargetMode="External"/><Relationship Id="rId257" Type="http://schemas.openxmlformats.org/officeDocument/2006/relationships/hyperlink" Target="http://www.mhkw-frankfurt.de/" TargetMode="External"/><Relationship Id="rId258" Type="http://schemas.openxmlformats.org/officeDocument/2006/relationships/hyperlink" Target="http://www.heb-hagen.de/ueber-uns.html" TargetMode="External"/><Relationship Id="rId259" Type="http://schemas.openxmlformats.org/officeDocument/2006/relationships/hyperlink" Target="http://www.mvr-hh.de/" TargetMode="External"/><Relationship Id="rId597" Type="http://schemas.openxmlformats.org/officeDocument/2006/relationships/hyperlink" Target="http://www.viridor.co.uk/sites-developments/ardley-efw/" TargetMode="External"/><Relationship Id="rId598" Type="http://schemas.openxmlformats.org/officeDocument/2006/relationships/hyperlink" Target="http://goo.gl/maps/Ljy9i" TargetMode="External"/><Relationship Id="rId599" Type="http://schemas.openxmlformats.org/officeDocument/2006/relationships/hyperlink" Target="http://www.smfm-flamoval.fr/" TargetMode="External"/><Relationship Id="rId480" Type="http://schemas.openxmlformats.org/officeDocument/2006/relationships/hyperlink" Target="http://goo.gl/maps/iV1jd" TargetMode="External"/><Relationship Id="rId481" Type="http://schemas.openxmlformats.org/officeDocument/2006/relationships/hyperlink" Target="http://www.rohr.fr/incinera.htm" TargetMode="External"/><Relationship Id="rId482" Type="http://schemas.openxmlformats.org/officeDocument/2006/relationships/hyperlink" Target="http://www.grand-dijon.fr/" TargetMode="External"/><Relationship Id="rId483" Type="http://schemas.openxmlformats.org/officeDocument/2006/relationships/hyperlink" Target="http://www.evere.fr/" TargetMode="External"/><Relationship Id="rId484" Type="http://schemas.openxmlformats.org/officeDocument/2006/relationships/hyperlink" Target="http://goo.gl/maps/uPi5w" TargetMode="External"/><Relationship Id="rId485" Type="http://schemas.openxmlformats.org/officeDocument/2006/relationships/hyperlink" Target="http://goo.gl/maps/scoiy" TargetMode="External"/><Relationship Id="rId486" Type="http://schemas.openxmlformats.org/officeDocument/2006/relationships/hyperlink" Target="http://goo.gl/maps/OheLN" TargetMode="External"/><Relationship Id="rId487" Type="http://schemas.openxmlformats.org/officeDocument/2006/relationships/hyperlink" Target="http://goo.gl/maps/cfWrb" TargetMode="External"/><Relationship Id="rId488" Type="http://schemas.openxmlformats.org/officeDocument/2006/relationships/hyperlink" Target="http://goo.gl/maps/zWWjg" TargetMode="External"/><Relationship Id="rId489" Type="http://schemas.openxmlformats.org/officeDocument/2006/relationships/hyperlink" Target="http://goo.gl/maps/xjFfh" TargetMode="External"/><Relationship Id="rId140" Type="http://schemas.openxmlformats.org/officeDocument/2006/relationships/hyperlink" Target="http://www.industriepark-gersthofen.de/" TargetMode="External"/><Relationship Id="rId141" Type="http://schemas.openxmlformats.org/officeDocument/2006/relationships/hyperlink" Target="http://maps.google.com/maps?q=Lippewerk+l%C3%BCnen&amp;hl=en&amp;ie=UTF8&amp;ll=51.616671,7.462249&amp;spn=0.010819,0.019205&amp;sll=37.0625,-95.677068&amp;sspn=55.806079,78.662109&amp;vpsrc=6&amp;hq=Lippewerk&amp;hnear=L%C3%BCnen,+Arnsberg,+North+Rhine-Westphalia,+Germany&amp;t=h&amp;z=16" TargetMode="External"/><Relationship Id="rId142" Type="http://schemas.openxmlformats.org/officeDocument/2006/relationships/hyperlink" Target="http://maps.google.com/maps?q=Firma+Rasselstein,++Andernach&amp;hl=en&amp;ll=50.434876,7.432659&amp;spn=0.011098,0.019205&amp;sll=37.0625,-95.677068&amp;sspn=55.806079,78.662109&amp;vpsrc=6&amp;hq=Firma+Rasselstein,++Andernach&amp;radius=15000&amp;t=h&amp;z=16" TargetMode="External"/><Relationship Id="rId143" Type="http://schemas.openxmlformats.org/officeDocument/2006/relationships/hyperlink" Target="http://www.ihkw-andernach.de/" TargetMode="External"/><Relationship Id="rId144" Type="http://schemas.openxmlformats.org/officeDocument/2006/relationships/hyperlink" Target="http://www.stadtwerke-neumuenster.de/tev" TargetMode="External"/><Relationship Id="rId145" Type="http://schemas.openxmlformats.org/officeDocument/2006/relationships/hyperlink" Target="http://maps.google.com/maps?q=Bismarckstra%C3%9Fe+51,+24534,+Neum%C3%BCnster,+Germany&amp;hl=en&amp;ie=UTF8&amp;ll=54.08237,9.98904&amp;spn=0.002555,0.004801&amp;sll=54.077923,9.987946&amp;sspn=0.654222,1.229095&amp;vpsrc=6&amp;hnear=Bismarckstra%C3%9Fe+51,+Neum%C3%BCnster+24534+Neum%C3" TargetMode="External"/><Relationship Id="rId146" Type="http://schemas.openxmlformats.org/officeDocument/2006/relationships/hyperlink" Target="https://www.stadtwerke-erfurt.de/" TargetMode="External"/><Relationship Id="rId147" Type="http://schemas.openxmlformats.org/officeDocument/2006/relationships/hyperlink" Target="http://maps.google.com/maps?q=50.686987,11.330751&amp;hl=en&amp;ll=50.687034,11.330992&amp;spn=0.00276,0.004801&amp;num=1&amp;t=h&amp;vpsrc=6&amp;z=18" TargetMode="External"/><Relationship Id="rId148" Type="http://schemas.openxmlformats.org/officeDocument/2006/relationships/hyperlink" Target="http://maps.google.nl/maps?q=Siemensstra%C3%9Fe+1,+89073+Ulm&amp;hl=nl&amp;ie=UTF8&amp;ll=48.363506,9.955072&amp;spn=0.002816,0.004823&amp;sll=52.469397,5.509644&amp;sspn=5.288537,9.876709&amp;vpsrc=6&amp;hnear=Siemensstra%C3%9Fe+1,+89079+Ulm,+T%C3%BCbingen,+Baden-W%C3%BCrttemberg,+Duit" TargetMode="External"/><Relationship Id="rId149" Type="http://schemas.openxmlformats.org/officeDocument/2006/relationships/hyperlink" Target="http://www.zv-tad.de/" TargetMode="External"/><Relationship Id="rId370" Type="http://schemas.openxmlformats.org/officeDocument/2006/relationships/hyperlink" Target="http://g.co/maps/x7kwb" TargetMode="External"/><Relationship Id="rId371" Type="http://schemas.openxmlformats.org/officeDocument/2006/relationships/hyperlink" Target="http://g.co/maps/5zb9k" TargetMode="External"/><Relationship Id="rId372" Type="http://schemas.openxmlformats.org/officeDocument/2006/relationships/hyperlink" Target="http://www.newlincs.com/" TargetMode="External"/><Relationship Id="rId373" Type="http://schemas.openxmlformats.org/officeDocument/2006/relationships/hyperlink" Target="http://g.co/maps/dn52s" TargetMode="External"/><Relationship Id="rId374" Type="http://schemas.openxmlformats.org/officeDocument/2006/relationships/hyperlink" Target="http://maps.google.nl/maps?q=Belvedere,+Verenigd+Koninkrijk&amp;hl=nl&amp;ll=51.505737,0.154624&amp;spn=0.005302,0.013733&amp;sll=52.469397,5.509644&amp;sspn=5.288537,9.876709&amp;vpsrc=6&amp;hnear=Belvedere,+Londen,+Verenigd+Koninkrijk&amp;t=h&amp;z=17" TargetMode="External"/><Relationship Id="rId375" Type="http://schemas.openxmlformats.org/officeDocument/2006/relationships/hyperlink" Target="http://www.coryenvironmental.co.uk/" TargetMode="External"/><Relationship Id="rId376" Type="http://schemas.openxmlformats.org/officeDocument/2006/relationships/hyperlink" Target="http://g.co/maps/bje4q" TargetMode="External"/><Relationship Id="rId377" Type="http://schemas.openxmlformats.org/officeDocument/2006/relationships/hyperlink" Target="http://g.co/maps/3kv6y" TargetMode="External"/><Relationship Id="rId378" Type="http://schemas.openxmlformats.org/officeDocument/2006/relationships/hyperlink" Target="http://www.cswdc.co.uk/" TargetMode="External"/><Relationship Id="rId379" Type="http://schemas.openxmlformats.org/officeDocument/2006/relationships/hyperlink" Target="http://binged.it/rQwoT4" TargetMode="External"/><Relationship Id="rId260" Type="http://schemas.openxmlformats.org/officeDocument/2006/relationships/hyperlink" Target="http://www.stadtreinigung-hh.de/srhh/opencms/ueberuns/unternehmen/muellverbrennung/" TargetMode="External"/><Relationship Id="rId261" Type="http://schemas.openxmlformats.org/officeDocument/2006/relationships/hyperlink" Target="http://www.mva-hamm.de/" TargetMode="External"/><Relationship Id="rId262" Type="http://schemas.openxmlformats.org/officeDocument/2006/relationships/hyperlink" Target="http://www.amk-mhkw.de/" TargetMode="External"/><Relationship Id="rId263" Type="http://schemas.openxmlformats.org/officeDocument/2006/relationships/hyperlink" Target="http://goo.gl/maps/umNm8" TargetMode="External"/><Relationship Id="rId264" Type="http://schemas.openxmlformats.org/officeDocument/2006/relationships/hyperlink" Target="http://www.renonord.dk/" TargetMode="External"/><Relationship Id="rId265" Type="http://schemas.openxmlformats.org/officeDocument/2006/relationships/hyperlink" Target="http://goo.gl/maps/quih9" TargetMode="External"/><Relationship Id="rId266" Type="http://schemas.openxmlformats.org/officeDocument/2006/relationships/hyperlink" Target="http://www.aarsfjv.dk/" TargetMode="External"/><Relationship Id="rId267" Type="http://schemas.openxmlformats.org/officeDocument/2006/relationships/hyperlink" Target="http://goo.gl/maps/y1FcE" TargetMode="External"/><Relationship Id="rId268" Type="http://schemas.openxmlformats.org/officeDocument/2006/relationships/hyperlink" Target="http://www.l90.dk/" TargetMode="External"/><Relationship Id="rId269" Type="http://schemas.openxmlformats.org/officeDocument/2006/relationships/hyperlink" Target="http://goo.gl/maps/AbvrK" TargetMode="External"/><Relationship Id="rId490" Type="http://schemas.openxmlformats.org/officeDocument/2006/relationships/hyperlink" Target="http://goo.gl/maps/BFK7x" TargetMode="External"/><Relationship Id="rId491" Type="http://schemas.openxmlformats.org/officeDocument/2006/relationships/hyperlink" Target="http://goo.gl/maps/4lzNI" TargetMode="External"/><Relationship Id="rId492" Type="http://schemas.openxmlformats.org/officeDocument/2006/relationships/hyperlink" Target="http://goo.gl/maps/qfOwG" TargetMode="External"/><Relationship Id="rId493" Type="http://schemas.openxmlformats.org/officeDocument/2006/relationships/hyperlink" Target="http://goo.gl/maps/aYqBz" TargetMode="External"/><Relationship Id="rId494" Type="http://schemas.openxmlformats.org/officeDocument/2006/relationships/hyperlink" Target="http://goo.gl/maps/rchMj" TargetMode="External"/><Relationship Id="rId495" Type="http://schemas.openxmlformats.org/officeDocument/2006/relationships/hyperlink" Target="http://goo.gl/maps/cp0Ko" TargetMode="External"/><Relationship Id="rId496" Type="http://schemas.openxmlformats.org/officeDocument/2006/relationships/hyperlink" Target="http://goo.gl/maps/Ag9Z2" TargetMode="External"/><Relationship Id="rId497" Type="http://schemas.openxmlformats.org/officeDocument/2006/relationships/hyperlink" Target="http://goo.gl/maps/INJwd" TargetMode="External"/><Relationship Id="rId498" Type="http://schemas.openxmlformats.org/officeDocument/2006/relationships/hyperlink" Target="http://goo.gl/maps/2w2zx" TargetMode="External"/><Relationship Id="rId499" Type="http://schemas.openxmlformats.org/officeDocument/2006/relationships/hyperlink" Target="http://goo.gl/maps/j6FJ7" TargetMode="External"/><Relationship Id="rId150" Type="http://schemas.openxmlformats.org/officeDocument/2006/relationships/hyperlink" Target="http://maps.google.com/maps?q=Pr%C5%AFmyslov%C3%A1+615+%2F+32,+Praha-Praha+9,+%C4%8Cesk%C3%A1+republika&amp;hl=en&amp;ie=UTF8&amp;ll=50.079141,14.54055&amp;spn=0.002795,0.004801&amp;sll=37.0625,-95.677068&amp;sspn=55.806079,78.662109&amp;vpsrc=6&amp;hnear=Pr%C5%AFmyslov%C3%A1+615%2F32,+" TargetMode="External"/><Relationship Id="rId151" Type="http://schemas.openxmlformats.org/officeDocument/2006/relationships/hyperlink" Target="http://www.psas.cz/" TargetMode="External"/><Relationship Id="rId152" Type="http://schemas.openxmlformats.org/officeDocument/2006/relationships/hyperlink" Target="http://maps.google.com/maps?q=Doktorky+Milady+Hor%C3%A1kov%C3%A9+571%2F56,+460+07+Liberec+VII-Horn%C3%AD+R%C5%AF%C5%BEodol,+Czech+Republic&amp;hl=en&amp;ie=UTF8&amp;ll=50.757442,15.057197&amp;spn=0.002756,0.004801&amp;sll=50.079141,14.54055&amp;sspn=0.002795,0.004801&amp;vpsrc=6&amp;geo" TargetMode="External"/><Relationship Id="rId153" Type="http://schemas.openxmlformats.org/officeDocument/2006/relationships/hyperlink" Target="http://maps.google.com/maps?q=49.190714,16.666292&amp;hl=en&amp;ll=49.190308,16.666201&amp;spn=0.002847,0.004801&amp;num=1&amp;t=h&amp;vpsrc=6&amp;z=18" TargetMode="External"/><Relationship Id="rId154" Type="http://schemas.openxmlformats.org/officeDocument/2006/relationships/hyperlink" Target="http://www.sako.cz/" TargetMode="External"/><Relationship Id="rId155" Type="http://schemas.openxmlformats.org/officeDocument/2006/relationships/hyperlink" Target="http://www.termizo.mvv.cz/" TargetMode="External"/><Relationship Id="rId156" Type="http://schemas.openxmlformats.org/officeDocument/2006/relationships/hyperlink" Target="http://www.kotkanenergia.fi/" TargetMode="External"/><Relationship Id="rId157" Type="http://schemas.openxmlformats.org/officeDocument/2006/relationships/hyperlink" Target="http://maps.google.com/maps?q=49.911378,10.854417&amp;hl=en&amp;num=1&amp;t=h&amp;vpsrc=0&amp;z=18" TargetMode="External"/><Relationship Id="rId158" Type="http://schemas.openxmlformats.org/officeDocument/2006/relationships/hyperlink" Target="http://www.ekokem.fi/" TargetMode="External"/><Relationship Id="rId159" Type="http://schemas.openxmlformats.org/officeDocument/2006/relationships/hyperlink" Target="http://www.westenergy.fi/" TargetMode="External"/><Relationship Id="rId380" Type="http://schemas.openxmlformats.org/officeDocument/2006/relationships/hyperlink" Target="http://www.lakesideefw.co.uk/" TargetMode="External"/><Relationship Id="rId381" Type="http://schemas.openxmlformats.org/officeDocument/2006/relationships/hyperlink" Target="http://g.co/maps/6nu49" TargetMode="External"/><Relationship Id="rId382" Type="http://schemas.openxmlformats.org/officeDocument/2006/relationships/hyperlink" Target="http://www.veoliaenvironmentalservices.co.uk/Birmingham/" TargetMode="External"/><Relationship Id="rId383" Type="http://schemas.openxmlformats.org/officeDocument/2006/relationships/hyperlink" Target="http://g.co/maps/kxm5f" TargetMode="External"/><Relationship Id="rId384" Type="http://schemas.openxmlformats.org/officeDocument/2006/relationships/hyperlink" Target="http://g.co/maps/kvzs9" TargetMode="External"/><Relationship Id="rId385" Type="http://schemas.openxmlformats.org/officeDocument/2006/relationships/hyperlink" Target="http://www.veoliaenvironmentalservices.co.uk/sheffield/" TargetMode="External"/><Relationship Id="rId386" Type="http://schemas.openxmlformats.org/officeDocument/2006/relationships/hyperlink" Target="http://www.selchp.com/" TargetMode="External"/><Relationship Id="rId387" Type="http://schemas.openxmlformats.org/officeDocument/2006/relationships/hyperlink" Target="http://g.co/maps/g2e38" TargetMode="External"/><Relationship Id="rId388" Type="http://schemas.openxmlformats.org/officeDocument/2006/relationships/hyperlink" Target="http://g.co/maps/6dw83" TargetMode="External"/><Relationship Id="rId389" Type="http://schemas.openxmlformats.org/officeDocument/2006/relationships/hyperlink" Target="http://www.veoliaenvironmentalservices.co.uk/Hampshire/" TargetMode="External"/><Relationship Id="rId270" Type="http://schemas.openxmlformats.org/officeDocument/2006/relationships/hyperlink" Target="http://www.vestfor.dk/" TargetMode="External"/><Relationship Id="rId271" Type="http://schemas.openxmlformats.org/officeDocument/2006/relationships/hyperlink" Target="http://www.awg-wuppertal.de/" TargetMode="External"/><Relationship Id="rId272" Type="http://schemas.openxmlformats.org/officeDocument/2006/relationships/hyperlink" Target="http://www.hdsfv.dk/" TargetMode="External"/><Relationship Id="rId273" Type="http://schemas.openxmlformats.org/officeDocument/2006/relationships/hyperlink" Target="http://goo.gl/maps/6y5Py" TargetMode="External"/><Relationship Id="rId274" Type="http://schemas.openxmlformats.org/officeDocument/2006/relationships/hyperlink" Target="http://goo.gl/maps/7ozFv" TargetMode="External"/><Relationship Id="rId275" Type="http://schemas.openxmlformats.org/officeDocument/2006/relationships/hyperlink" Target="http://www.hammelfjernvarme.dk/" TargetMode="External"/><Relationship Id="rId276" Type="http://schemas.openxmlformats.org/officeDocument/2006/relationships/hyperlink" Target="http://goo.gl/maps/Si2jK" TargetMode="External"/><Relationship Id="rId277" Type="http://schemas.openxmlformats.org/officeDocument/2006/relationships/hyperlink" Target="http://goo.gl/maps/DNwGd" TargetMode="External"/><Relationship Id="rId278" Type="http://schemas.openxmlformats.org/officeDocument/2006/relationships/hyperlink" Target="http://www.avv.dk/" TargetMode="External"/><Relationship Id="rId279" Type="http://schemas.openxmlformats.org/officeDocument/2006/relationships/hyperlink" Target="http://goo.gl/maps/nzwrt" TargetMode="External"/><Relationship Id="rId160" Type="http://schemas.openxmlformats.org/officeDocument/2006/relationships/hyperlink" Target="http://www.vantaanenergia.fi/" TargetMode="External"/><Relationship Id="rId161" Type="http://schemas.openxmlformats.org/officeDocument/2006/relationships/hyperlink" Target="http://maps.google.com/maps?q=Korzert+15,+Wuppertal,+Deutschland&amp;hl=en&amp;ie=UTF8&amp;ll=51.225028,7.142733&amp;spn=0.002641,0.004801&amp;sll=52.527926,12.359437&amp;sspn=0.00513,0.009602&amp;vpsrc=6&amp;hnear=Korzert+15,+42349+Wuppertal,+D%C3%BCsseldorf,+Nordrhein-Westfalen,+Germa" TargetMode="External"/><Relationship Id="rId162" Type="http://schemas.openxmlformats.org/officeDocument/2006/relationships/hyperlink" Target="http://maps.google.com/maps?q=Im+Eisholz+12,+Leverkusen,+Deutschland&amp;hl=en&amp;ie=UTF8&amp;ll=51.043418,7.004932&amp;spn=0.005302,0.009602&amp;sll=51.225028,7.142733&amp;sspn=0.002641,0.004801&amp;vpsrc=6&amp;hnear=Im+Eisholz+12,+K%C3%BCppersteg+51373+Leverkusen,+K%C3%B6ln,+Nordrhei" TargetMode="External"/><Relationship Id="rId163" Type="http://schemas.openxmlformats.org/officeDocument/2006/relationships/hyperlink" Target="http://maps.google.com/maps?q=Helmstedt,+Germany&amp;hl=en&amp;ll=52.171392,10.976479&amp;spn=0.010344,0.019205&amp;sll=37.0625,-95.677068&amp;sspn=54.093296,78.662109&amp;vpsrc=6&amp;hnear=Helmstedt,+Lower+Saxony,+Germany&amp;t=h&amp;z=16" TargetMode="External"/><Relationship Id="rId164" Type="http://schemas.openxmlformats.org/officeDocument/2006/relationships/hyperlink" Target="http://maps.google.com/maps?q=Oken+2,+Bremen,+Deutschland&amp;hl=en&amp;ll=53.113683,8.816636&amp;spn=0.005062,0.009602&amp;sll=52.171392,10.976479&amp;sspn=0.010344,0.019205&amp;vpsrc=6&amp;hnear=Oken+2,+In+den+Hufen+28219+Bremen,+Germany&amp;t=h&amp;z=17" TargetMode="External"/><Relationship Id="rId165" Type="http://schemas.openxmlformats.org/officeDocument/2006/relationships/hyperlink" Target="http://maps.google.com/maps?q=Otavistra%C3%9Fe+7+-+9,+Bremen,+Deutschland&amp;hl=en&amp;ie=UTF8&amp;sll=53.113683,8.816636&amp;sspn=0.005062,0.009602&amp;vpsrc=0&amp;hnear=Otavistra%C3%9Fe+9,+Industrieh%C3%A4fen+28237+Bremen,+Germany&amp;t=h&amp;z=16" TargetMode="External"/><Relationship Id="rId166" Type="http://schemas.openxmlformats.org/officeDocument/2006/relationships/hyperlink" Target="http://maps.google.com/maps?q=Zur+Hexenbr%C3%BCcke+16,+Bremerhaven,+Deutschland&amp;hl=en&amp;ie=UTF8&amp;ll=53.548474,8.61798&amp;spn=0.00501,0.009602&amp;sll=53.12453,8.72649&amp;sspn=0.010121,0.019205&amp;vpsrc=6&amp;hnear=Zur+Hexenbr%C3%BCcke+16,+Geestem%C3%BCnde+27570+Bremerhaven,+" TargetMode="External"/><Relationship Id="rId167" Type="http://schemas.openxmlformats.org/officeDocument/2006/relationships/hyperlink" Target="http://maps.google.com/maps?q=Flinger+Broich+25,+D%C3%BCsseldorf,+Deutschland&amp;hl=en&amp;ie=UTF8&amp;ll=51.225146,6.823475&amp;spn=0.002641,0.004801&amp;sll=53.548474,8.61798&amp;sspn=0.00501,0.009602&amp;vpsrc=6&amp;hnear=Flinger+Broich+25,+40235+D%C3%BCsseldorf,+Nordrhein-Westfalen" TargetMode="External"/><Relationship Id="rId168" Type="http://schemas.openxmlformats.org/officeDocument/2006/relationships/hyperlink" Target="http://maps.google.com/maps?q=54.307604,10.112411&amp;hl=en&amp;num=1&amp;t=h&amp;vpsrc=0&amp;z=18" TargetMode="External"/><Relationship Id="rId169" Type="http://schemas.openxmlformats.org/officeDocument/2006/relationships/hyperlink" Target="http://www.avgkoeln.de/" TargetMode="External"/><Relationship Id="rId390" Type="http://schemas.openxmlformats.org/officeDocument/2006/relationships/hyperlink" Target="http://maps.google.nl/maps?q=Whitmarsh+Lane,+United+Kingdom&amp;hl=nl&amp;ll=51.292882,-1.037626&amp;spn=0.002664,0.006866&amp;sll=52.469397,5.509644&amp;sspn=5.288537,9.876709&amp;vpsrc=6&amp;hnear=Whitmarsh+Ln,+RG24+8,+Verenigd+Koninkrijk&amp;t=h&amp;z=18&amp;layer=c&amp;cbll=51.292882,-1.037626&amp;" TargetMode="External"/><Relationship Id="rId391" Type="http://schemas.openxmlformats.org/officeDocument/2006/relationships/hyperlink" Target="http://www.veoliaenvironmentalservices.co.uk/Hampshire/" TargetMode="External"/><Relationship Id="rId392" Type="http://schemas.openxmlformats.org/officeDocument/2006/relationships/hyperlink" Target="http://www.veoliaenvironmentalservices.co.uk/Hampshire/" TargetMode="External"/><Relationship Id="rId393" Type="http://schemas.openxmlformats.org/officeDocument/2006/relationships/hyperlink" Target="http://maps.google.nl/maps?q=Quartremaine+Road,+Portsmouth,+United+Kingdom&amp;hl=nl&amp;ll=50.821906,-1.054331&amp;spn=0.001345,0.003433&amp;sll=52.469397,5.509644&amp;sspn=5.288537,9.876709&amp;vpsrc=6&amp;hnear=Quartremaine+Rd,+Portsmouth+PO3+5,+Verenigd+Koninkrijk&amp;t=h&amp;z=19" TargetMode="External"/><Relationship Id="rId394" Type="http://schemas.openxmlformats.org/officeDocument/2006/relationships/hyperlink" Target="http://maps.google.nl/maps?q=Lister+Road,+Dudley,+United+Kingdom&amp;hl=nl&amp;ll=52.499416,-2.082805&amp;spn=0.00258,0.006866&amp;sll=52.469397,5.509644&amp;sspn=5.288537,9.876709&amp;vpsrc=6&amp;hnear=Lister+Rd,+Dudley,+West+Midlands+DY2,+Verenigd+Koninkrijk&amp;t=h&amp;z=18" TargetMode="External"/><Relationship Id="rId395" Type="http://schemas.openxmlformats.org/officeDocument/2006/relationships/hyperlink" Target="http://maps.google.nl/maps?q=Campbell+Road,+Stoke-on-Trent,+United+Kingdom&amp;hl=nl&amp;ll=52.988941,-2.182294&amp;spn=0.002564,0.006866&amp;sll=52.499416,-2.08178&amp;sspn=0.00258,0.004823&amp;vpsrc=6&amp;hnear=Campbell+Rd,+Stoke-on-Trent+ST4,+Verenigd+Koninkrijk&amp;t=h&amp;z=18" TargetMode="External"/><Relationship Id="rId396" Type="http://schemas.openxmlformats.org/officeDocument/2006/relationships/hyperlink" Target="http://www.mes-e.co.uk/" TargetMode="External"/><Relationship Id="rId397" Type="http://schemas.openxmlformats.org/officeDocument/2006/relationships/hyperlink" Target="http://www.mes-e.co.uk/" TargetMode="External"/><Relationship Id="rId398" Type="http://schemas.openxmlformats.org/officeDocument/2006/relationships/hyperlink" Target="http://maps.google.nl/maps?q=Crown+Street,+Wolverhampton,+United+Kingdom&amp;hl=nl&amp;ll=52.597082,-2.124127&amp;spn=0.002574,0.006866&amp;sll=52.987336,-2.183887&amp;sspn=0.005102,0.009645&amp;vpsrc=6&amp;hnear=Crown+St,+Wednesfield,+Wolverhampton+WV1+1,+Verenigd+Koninkrijk&amp;t=h&amp;z=" TargetMode="External"/><Relationship Id="rId399" Type="http://schemas.openxmlformats.org/officeDocument/2006/relationships/hyperlink" Target="http://maps.google.nl/maps?q=Incinerator+Road,+Nottingham,+United+Kingdom&amp;hl=nl&amp;ll=52.945962,-1.135519&amp;spn=0.002554,0.006866&amp;sll=52.469397,5.509644&amp;sspn=5.288537,9.876709&amp;vpsrc=6&amp;hnear=Incinerator+Rd,+Nottingham+NG2+3,+Verenigd+Koninkrijk&amp;t=h&amp;z=18" TargetMode="External"/><Relationship Id="rId280" Type="http://schemas.openxmlformats.org/officeDocument/2006/relationships/hyperlink" Target="http://www.isff.dk/Default.aspx" TargetMode="External"/><Relationship Id="rId281" Type="http://schemas.openxmlformats.org/officeDocument/2006/relationships/hyperlink" Target="http://goo.gl/maps/OOwzI" TargetMode="External"/><Relationship Id="rId282" Type="http://schemas.openxmlformats.org/officeDocument/2006/relationships/hyperlink" Target="http://goo.gl/maps/V6Pfn" TargetMode="External"/></Relationships>
</file>

<file path=xl/worksheets/_rels/sheet4.xml.rels><?xml version="1.0" encoding="UTF-8" standalone="yes"?>
<Relationships xmlns="http://schemas.openxmlformats.org/package/2006/relationships"><Relationship Id="rId30" Type="http://schemas.openxmlformats.org/officeDocument/2006/relationships/hyperlink" Target="http://www.union.tokyo23-seisou.lg.jp/" TargetMode="External"/><Relationship Id="rId31" Type="http://schemas.openxmlformats.org/officeDocument/2006/relationships/hyperlink" Target="http://www.union.tokyo23-seisou.lg.jp/" TargetMode="External"/><Relationship Id="rId32" Type="http://schemas.openxmlformats.org/officeDocument/2006/relationships/hyperlink" Target="http://www.union.tokyo23-seisou.lg.jp/" TargetMode="External"/><Relationship Id="rId33" Type="http://schemas.openxmlformats.org/officeDocument/2006/relationships/hyperlink" Target="http://www.union.tokyo23-seisou.lg.jp/" TargetMode="External"/><Relationship Id="rId34" Type="http://schemas.openxmlformats.org/officeDocument/2006/relationships/hyperlink" Target="http://www.union.tokyo23-seisou.lg.jp/" TargetMode="External"/><Relationship Id="rId35" Type="http://schemas.openxmlformats.org/officeDocument/2006/relationships/hyperlink" Target="http://maps.google.nl/maps?q=175-0082%E3%80%80%E6%9D%BF%E6%A9%8B%E5%8C%BA%E9%AB%98%E5%B3%B6%E5%B9%B39%EF%BC%8D48%EF%BC%8D1&amp;hl=nl&amp;ie=UTF8&amp;ll=35.791801,139.667221&amp;spn=0.003438,0.004823&amp;sll=35.819762,139.682922&amp;sspn=0.109963,0.154324&amp;vpsrc=6&amp;hq=175-0082%E3%258" TargetMode="External"/><Relationship Id="rId36" Type="http://schemas.openxmlformats.org/officeDocument/2006/relationships/hyperlink" Target="http://maps.google.nl/maps?q=179-0072%E3%80%80%E7%B7%B4%E9%A6%AC%E5%8C%BA%E5%85%89%E3%81%8C%E4%B8%985%EF%BC%8D3%EF%BC%8D1&amp;hl=nl&amp;ie=UTF8&amp;ll=35.761527,139.628377&amp;spn=0.003439,0.004823&amp;sll=35.791801,139.667221&amp;sspn=0.003438,0.004823&amp;vpsrc=6&amp;hnear=Japan+T%C5%25" TargetMode="External"/><Relationship Id="rId37" Type="http://schemas.openxmlformats.org/officeDocument/2006/relationships/hyperlink" Target="http://maps.google.nl/maps?q=131-0042%E3%80%80%E5%A2%A8%E7%94%B0%E5%8C%BA%E6%9D%B1%E5%A2%A8%E7%94%B01%EF%BC%8D10%EF%BC%8D23&amp;hl=nl&amp;ie=UTF8&amp;ll=35.717541,139.832209&amp;spn=0.003441,0.004823&amp;sll=35.761527,139.628377&amp;sspn=0.003439,0.004823&amp;vpsrc=6&amp;hnear=Japan+T%25C" TargetMode="External"/><Relationship Id="rId38" Type="http://schemas.openxmlformats.org/officeDocument/2006/relationships/hyperlink" Target="http://maps.google.nl/maps?q=136-0081%E3%80%80%E6%B1%9F%E6%9D%B1%E5%8C%BA%E5%A4%A2%E3%81%AE%E5%B3%B63-1-1&amp;hl=nl&amp;ie=UTF8&amp;ll=35.649433,139.834768&amp;spn=0.006887,0.009645&amp;sll=35.717541,139.832209&amp;sspn=0.003441,0.004823&amp;vpsrc=6&amp;hnear=Japan+T%C5%8Dky%C5%8D-to,+K" TargetMode="External"/><Relationship Id="rId39" Type="http://schemas.openxmlformats.org/officeDocument/2006/relationships/hyperlink" Target="http://maps.google.nl/maps?q=135-0063%E3%80%80%E6%B1%9F%E6%9D%B1%E5%8C%BA%E6%9C%89%E6%98%8E2%EF%BC%8D3%EF%BC%8D10&amp;hl=nl&amp;ie=UTF8&amp;ll=35.633202,139.784487&amp;spn=0.003444,0.004823&amp;sll=35.610837,139.778538&amp;sspn=0.11081,0.154324&amp;vpsrc=6&amp;hnear=Japan+T%C5%8Dky%C5%258" TargetMode="External"/><Relationship Id="rId400" Type="http://schemas.openxmlformats.org/officeDocument/2006/relationships/hyperlink" Target="http://goo.gl/maps/REUPi" TargetMode="External"/><Relationship Id="rId401" Type="http://schemas.openxmlformats.org/officeDocument/2006/relationships/hyperlink" Target="http://goo.gl/maps/dNHfc" TargetMode="External"/><Relationship Id="rId402" Type="http://schemas.openxmlformats.org/officeDocument/2006/relationships/hyperlink" Target="http://goo.gl/maps/E1V8G" TargetMode="External"/><Relationship Id="rId403" Type="http://schemas.openxmlformats.org/officeDocument/2006/relationships/hyperlink" Target="http://goo.gl/maps/6j0We" TargetMode="External"/><Relationship Id="rId404" Type="http://schemas.openxmlformats.org/officeDocument/2006/relationships/hyperlink" Target="http://goo.gl/maps/MYjIe" TargetMode="External"/><Relationship Id="rId405" Type="http://schemas.openxmlformats.org/officeDocument/2006/relationships/hyperlink" Target="http://www.haruoka-center.com/" TargetMode="External"/><Relationship Id="rId406" Type="http://schemas.openxmlformats.org/officeDocument/2006/relationships/hyperlink" Target="http://goo.gl/maps/9HldB" TargetMode="External"/><Relationship Id="rId407" Type="http://schemas.openxmlformats.org/officeDocument/2006/relationships/hyperlink" Target="http://goo.gl/maps/yaUwZ" TargetMode="External"/><Relationship Id="rId408" Type="http://schemas.openxmlformats.org/officeDocument/2006/relationships/hyperlink" Target="http://goo.gl/maps/hJMzh" TargetMode="External"/><Relationship Id="rId409" Type="http://schemas.openxmlformats.org/officeDocument/2006/relationships/hyperlink" Target="http://goo.gl/maps/vXfs4" TargetMode="External"/><Relationship Id="rId280" Type="http://schemas.openxmlformats.org/officeDocument/2006/relationships/hyperlink" Target="http://goo.gl/maps/oKUnx" TargetMode="External"/><Relationship Id="rId281" Type="http://schemas.openxmlformats.org/officeDocument/2006/relationships/hyperlink" Target="http://goo.gl/maps/gRl8" TargetMode="External"/><Relationship Id="rId282" Type="http://schemas.openxmlformats.org/officeDocument/2006/relationships/hyperlink" Target="http://goo.gl/maps/xE3L8" TargetMode="External"/><Relationship Id="rId283" Type="http://schemas.openxmlformats.org/officeDocument/2006/relationships/hyperlink" Target="http://goo.gl/maps/ibttx" TargetMode="External"/><Relationship Id="rId284" Type="http://schemas.openxmlformats.org/officeDocument/2006/relationships/hyperlink" Target="http://goo.gl/maps/Kls39" TargetMode="External"/><Relationship Id="rId285" Type="http://schemas.openxmlformats.org/officeDocument/2006/relationships/hyperlink" Target="http://goo.gl/maps/AJEBN" TargetMode="External"/><Relationship Id="rId286" Type="http://schemas.openxmlformats.org/officeDocument/2006/relationships/hyperlink" Target="http://goo.gl/maps/JS1zh" TargetMode="External"/><Relationship Id="rId287" Type="http://schemas.openxmlformats.org/officeDocument/2006/relationships/hyperlink" Target="http://www.city.minamiashigara.kanagawa.jp/index.jsp" TargetMode="External"/><Relationship Id="rId288" Type="http://schemas.openxmlformats.org/officeDocument/2006/relationships/hyperlink" Target="http://goo.gl/maps/mrxF" TargetMode="External"/><Relationship Id="rId289" Type="http://schemas.openxmlformats.org/officeDocument/2006/relationships/hyperlink" Target="http://goo.gl/maps/Cmmm2" TargetMode="External"/><Relationship Id="rId730" Type="http://schemas.openxmlformats.org/officeDocument/2006/relationships/hyperlink" Target="http://goo.gl/maps/TORSv" TargetMode="External"/><Relationship Id="rId731" Type="http://schemas.openxmlformats.org/officeDocument/2006/relationships/hyperlink" Target="http://www.city.hanamaki.iwate.jp/" TargetMode="External"/><Relationship Id="rId732" Type="http://schemas.openxmlformats.org/officeDocument/2006/relationships/hyperlink" Target="http://goo.gl/maps/rMqsh" TargetMode="External"/><Relationship Id="rId733" Type="http://schemas.openxmlformats.org/officeDocument/2006/relationships/hyperlink" Target="http://goo.gl/maps/HEvw1" TargetMode="External"/><Relationship Id="rId734" Type="http://schemas.openxmlformats.org/officeDocument/2006/relationships/hyperlink" Target="http://goo.gl/maps/UapKq" TargetMode="External"/><Relationship Id="rId735" Type="http://schemas.openxmlformats.org/officeDocument/2006/relationships/hyperlink" Target="http://goo.gl/maps/Wa2tl" TargetMode="External"/><Relationship Id="rId736" Type="http://schemas.openxmlformats.org/officeDocument/2006/relationships/hyperlink" Target="http://goo.gl/maps/N7g06" TargetMode="External"/><Relationship Id="rId737" Type="http://schemas.openxmlformats.org/officeDocument/2006/relationships/hyperlink" Target="http://goo.gl/maps/nSyU9" TargetMode="External"/><Relationship Id="rId738" Type="http://schemas.openxmlformats.org/officeDocument/2006/relationships/hyperlink" Target="http://www.miyako-kouiki.jp/f4.html" TargetMode="External"/><Relationship Id="rId739" Type="http://schemas.openxmlformats.org/officeDocument/2006/relationships/hyperlink" Target="http://goo.gl/maps/aN7XF" TargetMode="External"/><Relationship Id="rId40" Type="http://schemas.openxmlformats.org/officeDocument/2006/relationships/hyperlink" Target="http://maps.google.nl/maps?q=121-0812%E3%80%80%E8%B6%B3%E7%AB%8B%E5%8C%BA%E8%A5%BF%E4%BF%9D%E6%9C%A8%E9%96%934%EF%BC%8D7%EF%BC%8D1&amp;hl=nl&amp;ie=UTF8&amp;ll=35.803366,139.795495&amp;spn=0.003437,0.004823&amp;sll=35.802274,139.79373&amp;sspn=0.013748,0.01929&amp;vpsrc=6&amp;hnear=Japa" TargetMode="External"/><Relationship Id="rId41" Type="http://schemas.openxmlformats.org/officeDocument/2006/relationships/hyperlink" Target="http://maps.google.nl/maps?q=125-0032%E3%80%80%E8%91%9B%E9%A3%BE%E5%8C%BA%E6%B0%B4%E5%85%831%EF%BC%8D20%EF%BC%8D1&amp;hl=nl&amp;ie=UTF8&amp;ll=35.781052,139.856719&amp;spn=0.003438,0.004823&amp;sll=35.803366,139.795495&amp;sspn=0.003437,0.004823&amp;vpsrc=6&amp;hnear=Japan+T%C5%8Dky%C5%25" TargetMode="External"/><Relationship Id="rId42" Type="http://schemas.openxmlformats.org/officeDocument/2006/relationships/hyperlink" Target="http://maps.google.nl/maps?q=132-0013%E3%80%80%E6%B1%9F%E6%88%B8%E5%B7%9D%E5%8C%BA%E6%B1%9F%E6%88%B8%E5%B7%9D2%EF%BC%8D10&amp;hl=nl&amp;ie=UTF8&amp;ll=35.685017,139.904387&amp;spn=0.003442,0.004823&amp;sll=35.685013,139.893208&amp;sspn=0.027537,0.038581&amp;vpsrc=6&amp;hnear=Japan+T%C5%25" TargetMode="External"/><Relationship Id="rId43" Type="http://schemas.openxmlformats.org/officeDocument/2006/relationships/hyperlink" Target="http://maps.google.nl/maps?q=%E7%B7%B4%E9%A6%AC%E5%8C%BA%E8%B0%B7%E5%8E%9F%E5%85%AD%E4%B8%81%E7%9B%AE10%E7%95%AA11%E5%8F%B7&amp;hl=nl&amp;ie=UTF8&amp;ll=35.756179,139.608939&amp;spn=0.00172,0.002411&amp;sll=35.685017,139.904387&amp;sspn=0.003442,0.004823&amp;vpsrc=6&amp;hnear=Japan+T%C5" TargetMode="External"/><Relationship Id="rId44" Type="http://schemas.openxmlformats.org/officeDocument/2006/relationships/hyperlink" Target="http://maps.google.com/maps?hl=en&amp;t=k&amp;ll=33.643594,130.487312&amp;z=18" TargetMode="External"/><Relationship Id="rId45" Type="http://schemas.openxmlformats.org/officeDocument/2006/relationships/hyperlink" Target="http://maps.google.nl/maps?q=34.358525,132.441913&amp;hl=nl&amp;num=1&amp;t=h&amp;vpsrc=0&amp;z=18" TargetMode="External"/><Relationship Id="rId46" Type="http://schemas.openxmlformats.org/officeDocument/2006/relationships/hyperlink" Target="http://maps.google.nl/maps?q=34.768013,134.6035&amp;hl=nl&amp;ll=34.768211,134.603843&amp;spn=0.003481,0.004823&amp;num=1&amp;t=h&amp;vpsrc=6&amp;z=18" TargetMode="External"/><Relationship Id="rId47" Type="http://schemas.openxmlformats.org/officeDocument/2006/relationships/hyperlink" Target="http://maps.google.nl/maps?q=%E5%90%8D%E5%8F%A4%E5%B1%8B%E7%92%B0%E5%A2%83%E4%BA%8B%E6%A5%AD%E5%B1%80%E5%8D%97%E9%99%BD%E5%B7%A5%E5%A0%B4&amp;hl=nl&amp;ie=UTF8&amp;ll=35.083951,136.837174&amp;spn=0.003468,0.004823&amp;sll=34.768211,134.603843&amp;sspn=0.003481,0.004823&amp;vpsrc=6&amp;h" TargetMode="External"/><Relationship Id="rId48" Type="http://schemas.openxmlformats.org/officeDocument/2006/relationships/hyperlink" Target="http://maps.google.nl/maps?q=Utazu,+Kagawa+Prefecture,+Japan&amp;hl=nl&amp;ll=34.308549,133.80462&amp;spn=0.00175,0.002411&amp;sll=52.469397,5.509644&amp;sspn=5.288537,9.876709&amp;vpsrc=6&amp;hnear=Utazu,+Ayauta+District,+Kagawa,+Japan&amp;t=h&amp;z=19" TargetMode="External"/><Relationship Id="rId49" Type="http://schemas.openxmlformats.org/officeDocument/2006/relationships/hyperlink" Target="http://www.city.marugame.kagawa.jp/" TargetMode="External"/><Relationship Id="rId410" Type="http://schemas.openxmlformats.org/officeDocument/2006/relationships/hyperlink" Target="http://c101m88q.securesites.net/" TargetMode="External"/><Relationship Id="rId411" Type="http://schemas.openxmlformats.org/officeDocument/2006/relationships/hyperlink" Target="http://goo.gl/maps/wrpfk" TargetMode="External"/><Relationship Id="rId412" Type="http://schemas.openxmlformats.org/officeDocument/2006/relationships/hyperlink" Target="http://goo.gl/maps/GmLI9" TargetMode="External"/><Relationship Id="rId413" Type="http://schemas.openxmlformats.org/officeDocument/2006/relationships/hyperlink" Target="http://goo.gl/maps/8tpwS" TargetMode="External"/><Relationship Id="rId414" Type="http://schemas.openxmlformats.org/officeDocument/2006/relationships/hyperlink" Target="http://goo.gl/maps/wy76s" TargetMode="External"/><Relationship Id="rId415" Type="http://schemas.openxmlformats.org/officeDocument/2006/relationships/hyperlink" Target="http://goo.gl/maps/ICkGS" TargetMode="External"/><Relationship Id="rId416" Type="http://schemas.openxmlformats.org/officeDocument/2006/relationships/hyperlink" Target="http://www.city.tamba.hyogo.jp/" TargetMode="External"/><Relationship Id="rId417" Type="http://schemas.openxmlformats.org/officeDocument/2006/relationships/hyperlink" Target="http://www.city.shiogama.miyagi.jp/" TargetMode="External"/><Relationship Id="rId418" Type="http://schemas.openxmlformats.org/officeDocument/2006/relationships/hyperlink" Target="http://goo.gl/maps/gYSLc" TargetMode="External"/><Relationship Id="rId419" Type="http://schemas.openxmlformats.org/officeDocument/2006/relationships/hyperlink" Target="http://www.city.kobe.lg.jp/" TargetMode="External"/><Relationship Id="rId290" Type="http://schemas.openxmlformats.org/officeDocument/2006/relationships/hyperlink" Target="http://goo.gl/maps/XCeSh" TargetMode="External"/><Relationship Id="rId291" Type="http://schemas.openxmlformats.org/officeDocument/2006/relationships/hyperlink" Target="http://www.city.chiba.jp/" TargetMode="External"/><Relationship Id="rId292" Type="http://schemas.openxmlformats.org/officeDocument/2006/relationships/hyperlink" Target="http://goo.gl/maps/G5vuW" TargetMode="External"/><Relationship Id="rId293" Type="http://schemas.openxmlformats.org/officeDocument/2006/relationships/hyperlink" Target="http://www.city.chiba.jp/" TargetMode="External"/><Relationship Id="rId294" Type="http://schemas.openxmlformats.org/officeDocument/2006/relationships/hyperlink" Target="http://goo.gl/maps/m4Rfq" TargetMode="External"/><Relationship Id="rId295" Type="http://schemas.openxmlformats.org/officeDocument/2006/relationships/hyperlink" Target="http://www.city.chiba.jp/" TargetMode="External"/><Relationship Id="rId296" Type="http://schemas.openxmlformats.org/officeDocument/2006/relationships/hyperlink" Target="http://goo.gl/maps/0LoE" TargetMode="External"/><Relationship Id="rId297" Type="http://schemas.openxmlformats.org/officeDocument/2006/relationships/hyperlink" Target="http://goo.gl/maps/ui2tn" TargetMode="External"/><Relationship Id="rId298" Type="http://schemas.openxmlformats.org/officeDocument/2006/relationships/hyperlink" Target="http://goo.gl/maps/AV52Y" TargetMode="External"/><Relationship Id="rId299" Type="http://schemas.openxmlformats.org/officeDocument/2006/relationships/hyperlink" Target="http://goo.gl/maps/AayfO" TargetMode="External"/><Relationship Id="rId740" Type="http://schemas.openxmlformats.org/officeDocument/2006/relationships/hyperlink" Target="http://goo.gl/maps/Tw6vV" TargetMode="External"/><Relationship Id="rId741" Type="http://schemas.openxmlformats.org/officeDocument/2006/relationships/hyperlink" Target="http://goo.gl/maps/uVHwY" TargetMode="External"/><Relationship Id="rId742" Type="http://schemas.openxmlformats.org/officeDocument/2006/relationships/hyperlink" Target="http://goo.gl/maps/TOBRc" TargetMode="External"/><Relationship Id="rId743" Type="http://schemas.openxmlformats.org/officeDocument/2006/relationships/hyperlink" Target="http://goo.gl/maps/3lhF5" TargetMode="External"/><Relationship Id="rId744" Type="http://schemas.openxmlformats.org/officeDocument/2006/relationships/hyperlink" Target="http://www.aizu-kouiki.jp/sigoto/sisetu.htm" TargetMode="External"/><Relationship Id="rId745" Type="http://schemas.openxmlformats.org/officeDocument/2006/relationships/hyperlink" Target="http://goo.gl/maps/FiaQJ" TargetMode="External"/><Relationship Id="rId746" Type="http://schemas.openxmlformats.org/officeDocument/2006/relationships/hyperlink" Target="http://goo.gl/maps/Cj2Ha" TargetMode="External"/><Relationship Id="rId747" Type="http://schemas.openxmlformats.org/officeDocument/2006/relationships/hyperlink" Target="http://www.town.oizumi.gunma.jp/10shisetsu/1289016687-5.html" TargetMode="External"/><Relationship Id="rId748" Type="http://schemas.openxmlformats.org/officeDocument/2006/relationships/hyperlink" Target="http://goo.gl/maps/H6aVy" TargetMode="External"/><Relationship Id="rId749" Type="http://schemas.openxmlformats.org/officeDocument/2006/relationships/hyperlink" Target="http://www.osato-k.jp/" TargetMode="External"/><Relationship Id="rId50" Type="http://schemas.openxmlformats.org/officeDocument/2006/relationships/hyperlink" Target="http://maps.google.nl/maps?q=31.490346,130.529696&amp;hl=nl&amp;ll=31.49047,130.529991&amp;spn=0.003614,0.004823&amp;num=1&amp;t=h&amp;vpsrc=6&amp;z=18" TargetMode="External"/><Relationship Id="rId51" Type="http://schemas.openxmlformats.org/officeDocument/2006/relationships/hyperlink" Target="http://maps.google.nl/maps?q=31.615454,130.480253&amp;hl=nl&amp;ll=31.616743,130.481197&amp;spn=0.007254,0.009645&amp;num=1&amp;t=h&amp;vpsrc=6&amp;z=17" TargetMode="External"/><Relationship Id="rId52" Type="http://schemas.openxmlformats.org/officeDocument/2006/relationships/hyperlink" Target="http://www.city.kagoshima.lg.jp/" TargetMode="External"/><Relationship Id="rId53" Type="http://schemas.openxmlformats.org/officeDocument/2006/relationships/hyperlink" Target="http://www.city.kagoshima.lg.jp/" TargetMode="External"/><Relationship Id="rId54" Type="http://schemas.openxmlformats.org/officeDocument/2006/relationships/hyperlink" Target="http://maps.google.com/maps?q=%E6%97%A5%E6%9C%AC%E7%A5%9E%E5%A5%88%E5%B7%9D%E7%9C%8C%E5%B7%9D%E5%B4%8E%E5%B8%82%E5%B7%9D%E5%B4%8E%E5%8C%BA%E6%B5%AE%E5%B3%B6%E7%94%BA%EF%BC%95%EF%BC%90%EF%BC%99%E2%88%92%EF%BC%91&amp;hl=en&amp;ie=UTF8&amp;sll=37.0625,-95.677068&amp;sspn=54" TargetMode="External"/><Relationship Id="rId55" Type="http://schemas.openxmlformats.org/officeDocument/2006/relationships/hyperlink" Target="http://maps.google.com/maps?q=%E5%B7%9D%E5%B4%8E%E5%8C%BA%E5%A0%A4%E6%A0%B9%EF%BC%95%EF%BC%92&amp;hl=en&amp;ie=UTF8&amp;ll=35.525448,139.689349&amp;spn=0.001716,0.002401&amp;sll=35.514937,139.78387&amp;sspn=0.006864,0.009602&amp;vpsrc=6&amp;hnear=Japan,+Kanagawa-ken,+Kawasaki-shi,+Kawas" TargetMode="External"/><Relationship Id="rId56" Type="http://schemas.openxmlformats.org/officeDocument/2006/relationships/hyperlink" Target="http://www.city.kawasaki.jp/" TargetMode="External"/><Relationship Id="rId57" Type="http://schemas.openxmlformats.org/officeDocument/2006/relationships/hyperlink" Target="http://www.city.kawasaki.jp/" TargetMode="External"/><Relationship Id="rId58" Type="http://schemas.openxmlformats.org/officeDocument/2006/relationships/hyperlink" Target="http://maps.google.com/maps?q=%E9%AB%98%E6%B4%A5%E5%8C%BA%E6%96%B0%E4%BD%9C%EF%BC%91%EF%BC%8D%EF%BC%92%EF%BC%90%EF%BC%8D%EF%BC%91&amp;hl=en&amp;ie=UTF8&amp;ll=35.58598,139.609374&amp;spn=0.001714,0.002401&amp;sll=37.0625,-95.677068&amp;sspn=54.093296,78.662109&amp;vpsrc=6&amp;hnear=Japa" TargetMode="External"/><Relationship Id="rId59" Type="http://schemas.openxmlformats.org/officeDocument/2006/relationships/hyperlink" Target="http://maps.google.com/maps?q=%E9%BA%BB%E7%94%9F%E5%8C%BA%E7%8E%8B%E7%A6%85%E5%AF%BA%EF%BC%91%EF%BC%92%EF%BC%98%EF%BC%95&amp;hl=en&amp;ie=UTF8&amp;ll=35.592369,139.524897&amp;spn=0.003429,0.004801&amp;sll=35.58598,139.609374&amp;sspn=0.001714,0.002401&amp;vpsrc=6&amp;hnear=Japan,+Kanaga" TargetMode="External"/><Relationship Id="rId420" Type="http://schemas.openxmlformats.org/officeDocument/2006/relationships/hyperlink" Target="http://www.city.kobe.lg.jp/" TargetMode="External"/><Relationship Id="rId421" Type="http://schemas.openxmlformats.org/officeDocument/2006/relationships/hyperlink" Target="http://www.city.kobe.lg.jp/" TargetMode="External"/><Relationship Id="rId422" Type="http://schemas.openxmlformats.org/officeDocument/2006/relationships/hyperlink" Target="http://www.city.kobe.lg.jp/" TargetMode="External"/><Relationship Id="rId423" Type="http://schemas.openxmlformats.org/officeDocument/2006/relationships/hyperlink" Target="http://www.city.kobe.lg.jp/" TargetMode="External"/><Relationship Id="rId424" Type="http://schemas.openxmlformats.org/officeDocument/2006/relationships/hyperlink" Target="http://goo.gl/maps/WHZ81" TargetMode="External"/><Relationship Id="rId425" Type="http://schemas.openxmlformats.org/officeDocument/2006/relationships/hyperlink" Target="http://goo.gl/maps/4gdyS" TargetMode="External"/><Relationship Id="rId426" Type="http://schemas.openxmlformats.org/officeDocument/2006/relationships/hyperlink" Target="http://www.minamikawachi-kankyo.or.jp/" TargetMode="External"/><Relationship Id="rId427" Type="http://schemas.openxmlformats.org/officeDocument/2006/relationships/hyperlink" Target="http://goo.gl/maps/G0Jk6" TargetMode="External"/><Relationship Id="rId428" Type="http://schemas.openxmlformats.org/officeDocument/2006/relationships/hyperlink" Target="http://www.minamikawachi-kankyo.or.jp/sisetsu/dai1_sisetsu.html" TargetMode="External"/><Relationship Id="rId429" Type="http://schemas.openxmlformats.org/officeDocument/2006/relationships/hyperlink" Target="http://goo.gl/maps/XiVEq" TargetMode="External"/><Relationship Id="rId100" Type="http://schemas.openxmlformats.org/officeDocument/2006/relationships/hyperlink" Target="http://www.city.kyoto.lg.jp/" TargetMode="External"/><Relationship Id="rId101" Type="http://schemas.openxmlformats.org/officeDocument/2006/relationships/hyperlink" Target="http://maps.google.com/maps?q=%E6%97%A5%E6%9C%AC%E4%BA%AC%E9%83%BD%E5%BA%9C%E4%BA%AC%E9%83%BD%E5%B8%82%E4%BC%8F%E8%A6%8B%E5%8C%BA%E6%A8%AA%E5%A4%A7%E8%B7%AF%E5%85%AB%E5%8F%8D%E7%94%B0%EF%BC%92%EF%BC%99&amp;hl=en&amp;ie=UTF8&amp;ll=34.916198,135.735647&amp;spn=0.001729,0." TargetMode="External"/><Relationship Id="rId102" Type="http://schemas.openxmlformats.org/officeDocument/2006/relationships/hyperlink" Target="http://www.city.kyoto.lg.jp/kankyo/soshiki/5-4-2-0-0_5.html" TargetMode="External"/><Relationship Id="rId103" Type="http://schemas.openxmlformats.org/officeDocument/2006/relationships/hyperlink" Target="http://www.city.kyoto.lg.jp/" TargetMode="External"/><Relationship Id="rId104" Type="http://schemas.openxmlformats.org/officeDocument/2006/relationships/hyperlink" Target="http://maps.google.com/maps?q=35.037279,135.696339&amp;hl=en&amp;num=1&amp;t=h&amp;vpsrc=0&amp;z=18" TargetMode="External"/><Relationship Id="rId105" Type="http://schemas.openxmlformats.org/officeDocument/2006/relationships/hyperlink" Target="http://maps.google.com/maps?q=%E4%BA%AC%E9%83%BD%E5%B8%82%E4%BC%8F%E8%A6%8B%E5%8C%BA%E7%9F%B3%E7%94%B0%E8%A5%BF%E3%83%8E%E5%9D%AA2%EF%BC%8D18&amp;hl=en&amp;ie=UTF8&amp;ll=34.939268,135.800205&amp;spn=0.003456,0.004801&amp;sll=35.036915,135.696993&amp;sspn=0.003452,0.004801&amp;vpsrc" TargetMode="External"/><Relationship Id="rId106" Type="http://schemas.openxmlformats.org/officeDocument/2006/relationships/hyperlink" Target="http://www.city.kyoto.lg.jp/" TargetMode="External"/><Relationship Id="rId107" Type="http://schemas.openxmlformats.org/officeDocument/2006/relationships/hyperlink" Target="http://maps.google.com/maps?q=33.839583,130.538371&amp;hl=en&amp;ll=33.839989,130.538526&amp;spn=0.003502,0.004801&amp;num=1&amp;t=h&amp;vpsrc=6&amp;z=18" TargetMode="External"/><Relationship Id="rId108" Type="http://schemas.openxmlformats.org/officeDocument/2006/relationships/hyperlink" Target="http://maps.google.com/maps?q=33.224347,130.5229&amp;hl=en&amp;ll=33.224046,130.522905&amp;spn=0.003527,0.004801&amp;num=1&amp;t=h&amp;vpsrc=6&amp;z=18" TargetMode="External"/><Relationship Id="rId109" Type="http://schemas.openxmlformats.org/officeDocument/2006/relationships/hyperlink" Target="http://maps.google.com/maps?q=33.299933,130.291822&amp;hl=en&amp;ll=33.299776,130.291736&amp;spn=0.003524,0.004801&amp;num=1&amp;t=h&amp;vpsrc=6&amp;z=18" TargetMode="External"/><Relationship Id="rId750" Type="http://schemas.openxmlformats.org/officeDocument/2006/relationships/hyperlink" Target="http://goo.gl/maps/t8TV1" TargetMode="External"/><Relationship Id="rId751" Type="http://schemas.openxmlformats.org/officeDocument/2006/relationships/hyperlink" Target="http://goo.gl/maps/aLMwl" TargetMode="External"/><Relationship Id="rId752" Type="http://schemas.openxmlformats.org/officeDocument/2006/relationships/hyperlink" Target="http://goo.gl/maps/LO9Do" TargetMode="External"/><Relationship Id="rId753" Type="http://schemas.openxmlformats.org/officeDocument/2006/relationships/hyperlink" Target="http://goo.gl/maps/TjzGo" TargetMode="External"/><Relationship Id="rId754" Type="http://schemas.openxmlformats.org/officeDocument/2006/relationships/hyperlink" Target="http://goo.gl/maps/zZbKm" TargetMode="External"/><Relationship Id="rId755" Type="http://schemas.openxmlformats.org/officeDocument/2006/relationships/hyperlink" Target="http://goo.gl/maps/xvBK5" TargetMode="External"/><Relationship Id="rId756" Type="http://schemas.openxmlformats.org/officeDocument/2006/relationships/hyperlink" Target="http://www.city.hanyu.lg.jp/" TargetMode="External"/><Relationship Id="rId757" Type="http://schemas.openxmlformats.org/officeDocument/2006/relationships/hyperlink" Target="http://goo.gl/maps/WVEMc" TargetMode="External"/><Relationship Id="rId758" Type="http://schemas.openxmlformats.org/officeDocument/2006/relationships/hyperlink" Target="http://goo.gl/maps/uUujc" TargetMode="External"/><Relationship Id="rId759" Type="http://schemas.openxmlformats.org/officeDocument/2006/relationships/hyperlink" Target="http://goo.gl/maps/HkAbj" TargetMode="External"/><Relationship Id="rId60" Type="http://schemas.openxmlformats.org/officeDocument/2006/relationships/hyperlink" Target="http://www.city.kawasaki.jp/" TargetMode="External"/><Relationship Id="rId61" Type="http://schemas.openxmlformats.org/officeDocument/2006/relationships/hyperlink" Target="http://maps.google.com/maps?q=35.725838,139.434051&amp;hl=en&amp;ll=35.725472,139.434684&amp;spn=0.003423,0.004801&amp;num=1&amp;t=h&amp;vpsrc=6&amp;z=18" TargetMode="External"/><Relationship Id="rId62" Type="http://schemas.openxmlformats.org/officeDocument/2006/relationships/hyperlink" Target="http://www.city.tachikawa.lg.jp/" TargetMode="External"/><Relationship Id="rId63" Type="http://schemas.openxmlformats.org/officeDocument/2006/relationships/hyperlink" Target="http://maps.google.com/maps?q=%E3%80%92470-1202+%E6%B8%A1%E5%88%88%E7%94%BA%E5%A4%A7%E6%98%8E%E7%A5%9E39-3&amp;hl=en&amp;ie=UTF8&amp;ll=35.036976,137.166136&amp;spn=0.003452,0.004801&amp;sll=37.0625,-95.677068&amp;sspn=54.093296,78.662109&amp;vpsrc=6&amp;hq=%E3%80%92470-1202+%E6%B8%A1%25E" TargetMode="External"/><Relationship Id="rId64" Type="http://schemas.openxmlformats.org/officeDocument/2006/relationships/hyperlink" Target="http://www.city.toyota.aichi.jp/" TargetMode="External"/><Relationship Id="rId65" Type="http://schemas.openxmlformats.org/officeDocument/2006/relationships/hyperlink" Target="http://maps.google.nl/maps?q=34.906901,135.704839&amp;hl=nl&amp;ll=34.907,135.705126&amp;spn=0.001738,0.002411&amp;num=1&amp;t=h&amp;vpsrc=0&amp;z=19" TargetMode="External"/><Relationship Id="rId66" Type="http://schemas.openxmlformats.org/officeDocument/2006/relationships/hyperlink" Target="http://maps.google.com/maps?q=34.457066,135.604972&amp;hl=en&amp;num=1&amp;t=h&amp;vpsrc=0&amp;z=18&amp;iwloc=A" TargetMode="External"/><Relationship Id="rId67" Type="http://schemas.openxmlformats.org/officeDocument/2006/relationships/hyperlink" Target="http://maps.google.nl/maps?q=34.648218,135.160514&amp;hl=nl&amp;ll=34.647967,135.160616&amp;spn=0.001743,0.002411&amp;num=1&amp;t=h&amp;vpsrc=6&amp;z=19" TargetMode="External"/><Relationship Id="rId68" Type="http://schemas.openxmlformats.org/officeDocument/2006/relationships/hyperlink" Target="http://maps.google.nl/maps?q=34.660839,135.210714&amp;hl=nl&amp;ll=34.660713,135.210781&amp;spn=0.001743,0.002411&amp;num=1&amp;t=h&amp;vpsrc=6&amp;z=19" TargetMode="External"/><Relationship Id="rId69" Type="http://schemas.openxmlformats.org/officeDocument/2006/relationships/hyperlink" Target="http://maps.google.nl/maps?q=34.705745,135.275763&amp;hl=nl&amp;ll=34.705608,135.275447&amp;spn=0.003484,0.004823&amp;num=1&amp;t=h&amp;vpsrc=6&amp;z=18" TargetMode="External"/><Relationship Id="rId430" Type="http://schemas.openxmlformats.org/officeDocument/2006/relationships/hyperlink" Target="http://goo.gl/maps/fRxhE" TargetMode="External"/><Relationship Id="rId431" Type="http://schemas.openxmlformats.org/officeDocument/2006/relationships/hyperlink" Target="http://goo.gl/maps/ENWhw" TargetMode="External"/><Relationship Id="rId432" Type="http://schemas.openxmlformats.org/officeDocument/2006/relationships/hyperlink" Target="http://www.city.akashi.lg.jp/kankyou/index.html" TargetMode="External"/><Relationship Id="rId433" Type="http://schemas.openxmlformats.org/officeDocument/2006/relationships/hyperlink" Target="http://goo.gl/maps/nBHR2" TargetMode="External"/><Relationship Id="rId434" Type="http://schemas.openxmlformats.org/officeDocument/2006/relationships/hyperlink" Target="http://goo.gl/maps/xO1ab" TargetMode="External"/><Relationship Id="rId435" Type="http://schemas.openxmlformats.org/officeDocument/2006/relationships/hyperlink" Target="http://www.city.takarazuka.hyogo.jp/" TargetMode="External"/><Relationship Id="rId436" Type="http://schemas.openxmlformats.org/officeDocument/2006/relationships/hyperlink" Target="http://goo.gl/maps/LoaXl" TargetMode="External"/><Relationship Id="rId437" Type="http://schemas.openxmlformats.org/officeDocument/2006/relationships/hyperlink" Target="http://goo.gl/maps/h5r4L" TargetMode="External"/><Relationship Id="rId438" Type="http://schemas.openxmlformats.org/officeDocument/2006/relationships/hyperlink" Target="http://goo.gl/maps/FO3iB" TargetMode="External"/><Relationship Id="rId439" Type="http://schemas.openxmlformats.org/officeDocument/2006/relationships/hyperlink" Target="http://goo.gl/maps/bvAEm" TargetMode="External"/><Relationship Id="rId110" Type="http://schemas.openxmlformats.org/officeDocument/2006/relationships/hyperlink" Target="http://goo.gl/maps/6UQy" TargetMode="External"/><Relationship Id="rId111" Type="http://schemas.openxmlformats.org/officeDocument/2006/relationships/hyperlink" Target="http://www.city.musashino.lg.jp/" TargetMode="External"/><Relationship Id="rId112" Type="http://schemas.openxmlformats.org/officeDocument/2006/relationships/hyperlink" Target="http://goo.gl/maps/jPKBW" TargetMode="External"/><Relationship Id="rId113" Type="http://schemas.openxmlformats.org/officeDocument/2006/relationships/hyperlink" Target="http://goo.gl/maps/Z8QU" TargetMode="External"/><Relationship Id="rId114" Type="http://schemas.openxmlformats.org/officeDocument/2006/relationships/hyperlink" Target="http://goo.gl/maps/iqP9" TargetMode="External"/><Relationship Id="rId115" Type="http://schemas.openxmlformats.org/officeDocument/2006/relationships/hyperlink" Target="http://www.city.nagareyama.chiba.jp/" TargetMode="External"/><Relationship Id="rId116" Type="http://schemas.openxmlformats.org/officeDocument/2006/relationships/hyperlink" Target="http://goo.gl/maps/8M3Q" TargetMode="External"/><Relationship Id="rId117" Type="http://schemas.openxmlformats.org/officeDocument/2006/relationships/hyperlink" Target="http://maps.google.com/maps?q=34.914942,136.997452&amp;hl=en&amp;num=1&amp;t=h&amp;z=18" TargetMode="External"/><Relationship Id="rId118" Type="http://schemas.openxmlformats.org/officeDocument/2006/relationships/hyperlink" Target="http://maps.google.com/maps?q=34.674626,137.665005&amp;hl=en&amp;num=1&amp;t=h&amp;z=18" TargetMode="External"/><Relationship Id="rId119" Type="http://schemas.openxmlformats.org/officeDocument/2006/relationships/hyperlink" Target="http://maps.google.com/maps?q=34.689567,135.398201&amp;hl=en&amp;ll=34.689686,135.398254&amp;spn=0.003485,0.004823&amp;num=1&amp;t=h&amp;z=18" TargetMode="External"/><Relationship Id="rId760" Type="http://schemas.openxmlformats.org/officeDocument/2006/relationships/hyperlink" Target="http://www.city.mishima.shizuoka.jp/ipn000314.html" TargetMode="External"/><Relationship Id="rId761" Type="http://schemas.openxmlformats.org/officeDocument/2006/relationships/hyperlink" Target="http://goo.gl/maps/suHov" TargetMode="External"/><Relationship Id="rId762" Type="http://schemas.openxmlformats.org/officeDocument/2006/relationships/hyperlink" Target="http://www.shikouseisou-osaka.jp/" TargetMode="External"/><Relationship Id="rId763" Type="http://schemas.openxmlformats.org/officeDocument/2006/relationships/hyperlink" Target="http://goo.gl/maps/tgg6W" TargetMode="External"/><Relationship Id="rId764" Type="http://schemas.openxmlformats.org/officeDocument/2006/relationships/hyperlink" Target="http://www.sennanseisou.jp/seisou/index.html" TargetMode="External"/><Relationship Id="rId765" Type="http://schemas.openxmlformats.org/officeDocument/2006/relationships/hyperlink" Target="http://goo.gl/maps/R4MMa" TargetMode="External"/><Relationship Id="rId766" Type="http://schemas.openxmlformats.org/officeDocument/2006/relationships/hyperlink" Target="http://goo.gl/maps/olkvB" TargetMode="External"/><Relationship Id="rId767" Type="http://schemas.openxmlformats.org/officeDocument/2006/relationships/hyperlink" Target="http://www.kikunanseisou.or.jp/sisetu-toubu.html" TargetMode="External"/><Relationship Id="rId768" Type="http://schemas.openxmlformats.org/officeDocument/2006/relationships/hyperlink" Target="http://goo.gl/maps/AL4uv" TargetMode="External"/><Relationship Id="rId769" Type="http://schemas.openxmlformats.org/officeDocument/2006/relationships/hyperlink" Target="http://goo.gl/maps/YAYkw" TargetMode="External"/><Relationship Id="rId70" Type="http://schemas.openxmlformats.org/officeDocument/2006/relationships/hyperlink" Target="http://www.city.osaka.lg.jp/" TargetMode="External"/><Relationship Id="rId71" Type="http://schemas.openxmlformats.org/officeDocument/2006/relationships/hyperlink" Target="http://www.city.osaka.lg.jp/" TargetMode="External"/><Relationship Id="rId72" Type="http://schemas.openxmlformats.org/officeDocument/2006/relationships/hyperlink" Target="http://www.city.osaka.lg.jp/" TargetMode="External"/><Relationship Id="rId73" Type="http://schemas.openxmlformats.org/officeDocument/2006/relationships/hyperlink" Target="http://www.city.osaka.lg.jp/" TargetMode="External"/><Relationship Id="rId74" Type="http://schemas.openxmlformats.org/officeDocument/2006/relationships/hyperlink" Target="http://www.city.osaka.lg.jp/" TargetMode="External"/><Relationship Id="rId75" Type="http://schemas.openxmlformats.org/officeDocument/2006/relationships/hyperlink" Target="http://www.city.osaka.lg.jp/" TargetMode="External"/><Relationship Id="rId76" Type="http://schemas.openxmlformats.org/officeDocument/2006/relationships/hyperlink" Target="http://www.city.osaka.lg.jp/" TargetMode="External"/><Relationship Id="rId77" Type="http://schemas.openxmlformats.org/officeDocument/2006/relationships/hyperlink" Target="http://www.city.osaka.lg.jp/kankyo/page/0000010077.html" TargetMode="External"/><Relationship Id="rId78" Type="http://schemas.openxmlformats.org/officeDocument/2006/relationships/hyperlink" Target="http://www.city.osaka.lg.jp/" TargetMode="External"/><Relationship Id="rId79" Type="http://schemas.openxmlformats.org/officeDocument/2006/relationships/hyperlink" Target="http://goo.gl/maps/zdYsA" TargetMode="External"/><Relationship Id="rId440" Type="http://schemas.openxmlformats.org/officeDocument/2006/relationships/hyperlink" Target="http://goo.gl/maps/zBXc8" TargetMode="External"/><Relationship Id="rId441" Type="http://schemas.openxmlformats.org/officeDocument/2006/relationships/hyperlink" Target="http://goo.gl/maps/YmEV7" TargetMode="External"/><Relationship Id="rId442" Type="http://schemas.openxmlformats.org/officeDocument/2006/relationships/hyperlink" Target="https://www.city.kashihara.nara.jp/" TargetMode="External"/><Relationship Id="rId443" Type="http://schemas.openxmlformats.org/officeDocument/2006/relationships/hyperlink" Target="http://goo.gl/maps/QhjAJ" TargetMode="External"/><Relationship Id="rId444" Type="http://schemas.openxmlformats.org/officeDocument/2006/relationships/hyperlink" Target="http://goo.gl/maps/aAQuZ" TargetMode="External"/><Relationship Id="rId445" Type="http://schemas.openxmlformats.org/officeDocument/2006/relationships/hyperlink" Target="http://goo.gl/maps/Nyz1H" TargetMode="External"/><Relationship Id="rId446" Type="http://schemas.openxmlformats.org/officeDocument/2006/relationships/hyperlink" Target="http://goo.gl/maps/8KTRW" TargetMode="External"/><Relationship Id="rId447" Type="http://schemas.openxmlformats.org/officeDocument/2006/relationships/hyperlink" Target="http://goo.gl/maps/9ouuJ" TargetMode="External"/><Relationship Id="rId448" Type="http://schemas.openxmlformats.org/officeDocument/2006/relationships/hyperlink" Target="http://goo.gl/maps/2jLPp" TargetMode="External"/><Relationship Id="rId449" Type="http://schemas.openxmlformats.org/officeDocument/2006/relationships/hyperlink" Target="http://www.city.ibaraki.osaka.jp/" TargetMode="External"/><Relationship Id="rId120" Type="http://schemas.openxmlformats.org/officeDocument/2006/relationships/hyperlink" Target="http://www.city.kariya.lg.jp/" TargetMode="External"/><Relationship Id="rId121" Type="http://schemas.openxmlformats.org/officeDocument/2006/relationships/hyperlink" Target="http://maps.google.com/maps?q=%EF%BC%94%EF%BC%94%EF%BC%98%EF%BC%8D%EF%BC%90%EF%BC%98%EF%BC%90%EF%BC%94,+%E5%88%88%E8%B0%B7%E5%B8%82%E5%8D%8A%E5%9F%8E%E5%9C%9F%E7%94%BA%E6%9D%B1%E7%94%B0%EF%BC%94%EF%BC%96%E7%95%AA%E5%9C%B0&amp;hl=en&amp;ie=UTF8&amp;ll=34.986282,137.02" TargetMode="External"/><Relationship Id="rId122" Type="http://schemas.openxmlformats.org/officeDocument/2006/relationships/hyperlink" Target="http://maps.google.com/maps?q=%E5%AE%89%E6%9D%A5%E5%B8%82%E6%B8%85%E7%80%AC%E7%94%BA%EF%BC%91%EF%BC%90%E7%95%AA%E5%9C%B0%EF%BC%91&amp;hl=en&amp;ie=UTF8&amp;ll=35.388455,133.275018&amp;spn=0.00691,0.009645&amp;sll=35.431298,133.250733&amp;sspn=0.003453,0.004823&amp;t=h&amp;hnear=10-1+Kiy" TargetMode="External"/><Relationship Id="rId123" Type="http://schemas.openxmlformats.org/officeDocument/2006/relationships/hyperlink" Target="http://www.city.yasugi.shimane.jp/" TargetMode="External"/><Relationship Id="rId124" Type="http://schemas.openxmlformats.org/officeDocument/2006/relationships/hyperlink" Target="http://maps.google.com/maps?q=%E3%80%92355-0066+%E5%9F%BC%E7%8E%89%E7%9C%8C%E6%9D%B1%E6%9D%BE%E5%B1%B1%E5%B8%82%E5%A4%A7%E5%AD%97%E7%A5%9E%E6%88%B8%EF%BC%92%EF%BC%92%EF%BC%97%EF%BC%92&amp;hl=en&amp;ie=UTF8&amp;ll=36.013378,139.346675&amp;spn=0.003428,0.004823&amp;sll=35.3884" TargetMode="External"/><Relationship Id="rId125" Type="http://schemas.openxmlformats.org/officeDocument/2006/relationships/hyperlink" Target="http://www.city.higashimatsuyama.lg.jp/" TargetMode="External"/><Relationship Id="rId126" Type="http://schemas.openxmlformats.org/officeDocument/2006/relationships/hyperlink" Target="http://www.city.tsukuba.ibaraki.jp/" TargetMode="External"/><Relationship Id="rId127" Type="http://schemas.openxmlformats.org/officeDocument/2006/relationships/hyperlink" Target="http://maps.google.com/maps?q=%E8%8B%AB%E5%B0%8F%E7%89%A7%E5%B8%82%E7%B3%B8%E4%BA%95%E6%B8%85%E6%8E%83%E3%82%BB%E3%83%B3%E3%82%BF%E3%83%BC&amp;hl=en&amp;ie=UTF8&amp;ll=42.642293,141.542358&amp;spn=0.003117,0.004823&amp;sll=42.666257,141.718397&amp;sspn=0.006232,0.009645&amp;t=h&amp;hq=%25" TargetMode="External"/><Relationship Id="rId128" Type="http://schemas.openxmlformats.org/officeDocument/2006/relationships/hyperlink" Target="http://maps.google.com/maps?q=%E8%8B%AB%E5%B0%8F%E7%89%A7%E5%B8%82%E6%B2%BC%E3%83%8E%E7%AB%AF%E3%82%AF%E3%83%AA%E3%83%BC%E3%83%B3%E3%82%BB%E3%83%B3%E3%82%BF%E3%83%BC&amp;hl=en&amp;ie=UTF8&amp;ll=42.666466,141.716938&amp;spn=0.003116,0.004823&amp;sll=42.642293,141.542358&amp;sspn" TargetMode="External"/><Relationship Id="rId129" Type="http://schemas.openxmlformats.org/officeDocument/2006/relationships/hyperlink" Target="http://maps.google.com/maps?q=%E6%97%AD%E5%B7%9D%E5%B8%82%E8%BF%91%E6%96%87%E6%B8%85%E6%8E%83%E5%B7%A5%E5%A0%B4&amp;hl=en&amp;ie=UTF8&amp;ll=43.781029,142.332575&amp;spn=0.00306,0.004823&amp;sll=42.666466,141.716938&amp;sspn=0.003116,0.004823&amp;t=h&amp;hq=%E6%97%AD%E5%B7%9D%E5%B8%82%25E" TargetMode="External"/><Relationship Id="rId770" Type="http://schemas.openxmlformats.org/officeDocument/2006/relationships/hyperlink" Target="http://goo.gl/maps/T9eJL" TargetMode="External"/><Relationship Id="rId771" Type="http://schemas.openxmlformats.org/officeDocument/2006/relationships/hyperlink" Target="http://goo.gl/maps/FSEZ7" TargetMode="External"/><Relationship Id="rId772" Type="http://schemas.openxmlformats.org/officeDocument/2006/relationships/hyperlink" Target="http://www.clean-oshima.jp/" TargetMode="External"/><Relationship Id="rId773" Type="http://schemas.openxmlformats.org/officeDocument/2006/relationships/hyperlink" Target="http://goo.gl/maps/Fvu1i" TargetMode="External"/><Relationship Id="rId774" Type="http://schemas.openxmlformats.org/officeDocument/2006/relationships/hyperlink" Target="http://goo.gl/maps/iX0Ik" TargetMode="External"/><Relationship Id="rId775" Type="http://schemas.openxmlformats.org/officeDocument/2006/relationships/hyperlink" Target="http://goo.gl/maps/rcZuP" TargetMode="External"/><Relationship Id="rId776" Type="http://schemas.openxmlformats.org/officeDocument/2006/relationships/hyperlink" Target="http://goo.gl/maps/HDXbs" TargetMode="External"/><Relationship Id="rId777" Type="http://schemas.openxmlformats.org/officeDocument/2006/relationships/hyperlink" Target="http://goo.gl/maps/Yfgua" TargetMode="External"/><Relationship Id="rId778" Type="http://schemas.openxmlformats.org/officeDocument/2006/relationships/hyperlink" Target="http://goo.gl/maps/B9YqV" TargetMode="External"/><Relationship Id="rId779" Type="http://schemas.openxmlformats.org/officeDocument/2006/relationships/hyperlink" Target="http://goo.gl/maps/KO0Es" TargetMode="External"/><Relationship Id="rId80" Type="http://schemas.openxmlformats.org/officeDocument/2006/relationships/hyperlink" Target="http://maps.google.com/maps?q=34.595964,135.547085&amp;hl=en&amp;num=1&amp;t=h&amp;vpsrc=0&amp;z=18" TargetMode="External"/><Relationship Id="rId81" Type="http://schemas.openxmlformats.org/officeDocument/2006/relationships/hyperlink" Target="http://maps.google.nl/maps?q=%E5%A4%A7%E9%98%AA%E5%B8%82%E9%B6%B4%E8%A6%8B%E5%8C%BA%E7%84%BC%E9%87%8E%EF%BC%92%EF%BC%8D%EF%BC%91%EF%BC%91%EF%BC%8D%EF%BC%95&amp;hl=nl&amp;ie=UTF8&amp;ll=34.719207,135.586368&amp;spn=0.001742,0.002411&amp;sll=52.469397,5.509644&amp;sspn=5.288537,9." TargetMode="External"/><Relationship Id="rId82" Type="http://schemas.openxmlformats.org/officeDocument/2006/relationships/hyperlink" Target="http://maps.google.nl/maps?q=%E5%A4%A7%E9%98%AA%E5%B8%82%E8%A5%BF%E6%B7%80%E5%B7%9D%E5%8C%BA%E5%A4%A7%E5%92%8C%E7%94%B0%EF%BC%92%EF%BC%8D%EF%BC%95%EF%BC%8D%EF%BC%96%EF%BC%98&amp;hl=nl&amp;ie=UTF8&amp;ll=34.701976,135.442012&amp;spn=0.001742,0.002411&amp;sll=34.719207,135.586" TargetMode="External"/><Relationship Id="rId83" Type="http://schemas.openxmlformats.org/officeDocument/2006/relationships/hyperlink" Target="http://maps.google.nl/maps?q=%E5%85%AB%E5%B0%BE%E5%B8%82%E4%B8%8A%E5%B0%BE%E7%94%BA%EF%BC%97%EF%BC%8D%EF%BC%91&amp;hl=nl&amp;ie=UTF8&amp;ll=34.640151,135.629713&amp;spn=0.003487,0.004823&amp;sll=34.701976,135.442012&amp;sspn=0.001742,0.002411&amp;vpsrc=6&amp;hnear=Japan+%C5%8Csaka-fu,+Y" TargetMode="External"/><Relationship Id="rId84" Type="http://schemas.openxmlformats.org/officeDocument/2006/relationships/hyperlink" Target="http://maps.google.nl/maps?q=%E5%A4%A7%E9%98%AA%E5%B8%82%E6%9D%B1%E6%B7%80%E5%B7%9D%E5%8C%BA%E5%8D%97%E6%B1%9F%E5%8F%A3%EF%BC%93%EF%BC%8D%EF%BC%91%EF%BC%96%EF%BC%8D%EF%BC%96&amp;hl=nl&amp;ie=UTF8&amp;ll=34.75622,135.554611&amp;spn=0.001741,0.002411&amp;sll=34.665627,135.4066" TargetMode="External"/><Relationship Id="rId85" Type="http://schemas.openxmlformats.org/officeDocument/2006/relationships/hyperlink" Target="http://www.thermoselect.com/" TargetMode="External"/><Relationship Id="rId86" Type="http://schemas.openxmlformats.org/officeDocument/2006/relationships/hyperlink" Target="http://www.thermoselect.com/" TargetMode="External"/><Relationship Id="rId87" Type="http://schemas.openxmlformats.org/officeDocument/2006/relationships/hyperlink" Target="http://www.thermoselect.com/" TargetMode="External"/><Relationship Id="rId88" Type="http://schemas.openxmlformats.org/officeDocument/2006/relationships/hyperlink" Target="http://maps.google.com/maps?q=Sapporo,+Hokkaido+Prefecture,+Japan&amp;hl=en&amp;ll=43.109,141.282581&amp;spn=0.003078,0.004801&amp;sll=37.0625,-95.677068&amp;sspn=54.093296,78.662109&amp;vpsrc=6&amp;hnear=Sapporo,+Hokkaido+Prefecture,+Japan&amp;t=h&amp;z=18" TargetMode="External"/><Relationship Id="rId89" Type="http://schemas.openxmlformats.org/officeDocument/2006/relationships/hyperlink" Target="http://maps.google.com/maps?q=42.962763,141.354942&amp;hl=en&amp;ll=42.962731,141.355296&amp;spn=0.003086,0.004801&amp;num=1&amp;t=h&amp;vpsrc=0&amp;z=18" TargetMode="External"/><Relationship Id="rId450" Type="http://schemas.openxmlformats.org/officeDocument/2006/relationships/hyperlink" Target="http://goo.gl/maps/hBp9c" TargetMode="External"/><Relationship Id="rId451" Type="http://schemas.openxmlformats.org/officeDocument/2006/relationships/hyperlink" Target="http://www.hadanoshi-iseharashi-kek.or.jp/top/sisetu/kj/kojyo.html" TargetMode="External"/><Relationship Id="rId452" Type="http://schemas.openxmlformats.org/officeDocument/2006/relationships/hyperlink" Target="http://goo.gl/maps/k24Zy" TargetMode="External"/><Relationship Id="rId453" Type="http://schemas.openxmlformats.org/officeDocument/2006/relationships/hyperlink" Target="http://goo.gl/maps/36sno" TargetMode="External"/><Relationship Id="rId454" Type="http://schemas.openxmlformats.org/officeDocument/2006/relationships/hyperlink" Target="http://goo.gl/maps/2kH9F" TargetMode="External"/><Relationship Id="rId455" Type="http://schemas.openxmlformats.org/officeDocument/2006/relationships/hyperlink" Target="http://www.city.kasugai.lg.jp/shisetsu/2615/kurinsenta3.html" TargetMode="External"/><Relationship Id="rId456" Type="http://schemas.openxmlformats.org/officeDocument/2006/relationships/hyperlink" Target="http://www.city.kasugai.lg.jp/shisetsu/2615/kurinsenta3.html" TargetMode="External"/><Relationship Id="rId459" Type="http://schemas.openxmlformats.org/officeDocument/2006/relationships/hyperlink" Target="http://goo.gl/maps/lpzCm" TargetMode="External"/><Relationship Id="rId457" Type="http://schemas.openxmlformats.org/officeDocument/2006/relationships/hyperlink" Target="http://goo.gl/maps/aK1BO" TargetMode="External"/><Relationship Id="rId458" Type="http://schemas.openxmlformats.org/officeDocument/2006/relationships/hyperlink" Target="http://goo.gl/maps/bYzS2" TargetMode="External"/><Relationship Id="rId130" Type="http://schemas.openxmlformats.org/officeDocument/2006/relationships/hyperlink" Target="http://maps.google.com/maps?q=%E6%97%A5%E4%B9%83%E5%87%BA%E6%B8%85%E6%8E%83%E5%B7%A5%E5%A0%B4+%EF%BC%91%E5%8F%B7%E7%82%89&amp;hl=en&amp;ie=UTF8&amp;ll=41.774032,140.756085&amp;spn=0.003177,0.004823&amp;sll=37.0625,-95.677068&amp;sspn=54.357317,79.013672&amp;t=h&amp;hq=%E6%97%A5%E4%B9%83" TargetMode="External"/><Relationship Id="rId131" Type="http://schemas.openxmlformats.org/officeDocument/2006/relationships/hyperlink" Target="http://www.city.hakodate.hokkaido.jp/" TargetMode="External"/><Relationship Id="rId132" Type="http://schemas.openxmlformats.org/officeDocument/2006/relationships/hyperlink" Target="http://www.city.kitami.lg.jp/" TargetMode="External"/><Relationship Id="rId133" Type="http://schemas.openxmlformats.org/officeDocument/2006/relationships/hyperlink" Target="http://maps.google.com/maps?q=%E5%8C%97%E8%A6%8B%E5%B8%82%E5%A4%A7%E5%92%8C%EF%BC%92%EF%BC%99%EF%BC%98%E7%95%AA%E5%9C%B0%EF%BC%91%EF%BC%92&amp;hl=en&amp;ie=UTF8&amp;sll=43.778035,143.885536&amp;sspn=0.195831,0.308647&amp;t=h&amp;hnear=298-12+Yamato,+Kitami-shi,+Hokkaid%C5%8D,+Ja" TargetMode="External"/><Relationship Id="rId134" Type="http://schemas.openxmlformats.org/officeDocument/2006/relationships/hyperlink" Target="http://www.city.iwamizawa.hokkaido.jp/" TargetMode="External"/><Relationship Id="rId135" Type="http://schemas.openxmlformats.org/officeDocument/2006/relationships/hyperlink" Target="http://maps.google.com/maps?q=Hinodecho,+Iwamizawa,+Hokkaido+Prefecture,+Japan&amp;hl=en&amp;sll=37.0625,-95.677068&amp;sspn=54.357317,79.013672&amp;oq=hinodecho,+iwa&amp;t=h&amp;hnear=Hinodecho,+Iwamizawa,+Hokkaido+Prefecture,+Japan&amp;z=14" TargetMode="External"/><Relationship Id="rId136" Type="http://schemas.openxmlformats.org/officeDocument/2006/relationships/hyperlink" Target="http://www.city.iwamizawa.hokkaido.jp/" TargetMode="External"/><Relationship Id="rId137" Type="http://schemas.openxmlformats.org/officeDocument/2006/relationships/hyperlink" Target="http://maps.google.com/maps?q=%E6%97%A5%E6%9C%AC%E5%8C%97%E6%B5%B7%E9%81%93%E6%B1%9F%E5%88%A5%E5%B8%82%E5%85%AB%E5%B9%A1+%E6%B1%9F%E5%88%A5%E5%B8%82%E7%92%B0%E5%A2%83%E3%82%AF%E3%83%AA%E3%83%BC%E3%83%B3%E3%82%BB%E3%83%B3%E3%82%BF%E3%83%BC&amp;hl=en&amp;ie=UTF8&amp;ll" TargetMode="External"/><Relationship Id="rId138" Type="http://schemas.openxmlformats.org/officeDocument/2006/relationships/hyperlink" Target="http://www.city.ebetsu.hokkaido.jp/" TargetMode="External"/><Relationship Id="rId139" Type="http://schemas.openxmlformats.org/officeDocument/2006/relationships/hyperlink" Target="http://maps.google.com/maps?q=%E6%97%A5%E6%9C%AC%E5%8C%97%E6%B5%B7%E9%81%93%E7%99%BB%E5%88%A5%E5%B8%82%E5%B9%B8%E7%94%BA%EF%BC%92%E4%B8%81%E7%9B%AE+%E3%82%AF%E3%83%AA%E3%83%B3%E3%82%AF%E3%83%AB%E3%82%BB%E3%83%B3%E3%82%BF%E3%83%BC&amp;hl=en&amp;ie=UTF8&amp;ll=42.42166" TargetMode="External"/><Relationship Id="rId900" Type="http://schemas.openxmlformats.org/officeDocument/2006/relationships/hyperlink" Target="http://goo.gl/maps/SrJur" TargetMode="External"/><Relationship Id="rId901" Type="http://schemas.openxmlformats.org/officeDocument/2006/relationships/hyperlink" Target="http://goo.gl/maps/gyynp" TargetMode="External"/><Relationship Id="rId902" Type="http://schemas.openxmlformats.org/officeDocument/2006/relationships/hyperlink" Target="http://www.city.kasai.hyogo.jp/01kura/04koky/01koky15.htm" TargetMode="External"/><Relationship Id="rId903" Type="http://schemas.openxmlformats.org/officeDocument/2006/relationships/hyperlink" Target="http://goo.gl/maps/GmaZy" TargetMode="External"/><Relationship Id="rId904" Type="http://schemas.openxmlformats.org/officeDocument/2006/relationships/hyperlink" Target="http://goo.gl/maps/1RMmV" TargetMode="External"/><Relationship Id="rId905" Type="http://schemas.openxmlformats.org/officeDocument/2006/relationships/hyperlink" Target="http://goo.gl/maps/G2fzT" TargetMode="External"/><Relationship Id="rId906" Type="http://schemas.openxmlformats.org/officeDocument/2006/relationships/hyperlink" Target="http://goo.gl/maps/lWjbe" TargetMode="External"/><Relationship Id="rId907" Type="http://schemas.openxmlformats.org/officeDocument/2006/relationships/hyperlink" Target="http://goo.gl/maps/9nZZ5" TargetMode="External"/><Relationship Id="rId908" Type="http://schemas.openxmlformats.org/officeDocument/2006/relationships/hyperlink" Target="http://goo.gl/maps/w76zn" TargetMode="External"/><Relationship Id="rId909" Type="http://schemas.openxmlformats.org/officeDocument/2006/relationships/hyperlink" Target="http://goo.gl/maps/YhtsG" TargetMode="External"/><Relationship Id="rId780" Type="http://schemas.openxmlformats.org/officeDocument/2006/relationships/hyperlink" Target="http://www.az9.or.jp/eisei/gomi-shisetsu.html" TargetMode="External"/><Relationship Id="rId781" Type="http://schemas.openxmlformats.org/officeDocument/2006/relationships/hyperlink" Target="http://goo.gl/maps/1pQof" TargetMode="External"/><Relationship Id="rId782" Type="http://schemas.openxmlformats.org/officeDocument/2006/relationships/hyperlink" Target="http://goo.gl/maps/TquDJ" TargetMode="External"/><Relationship Id="rId783" Type="http://schemas.openxmlformats.org/officeDocument/2006/relationships/hyperlink" Target="http://goo.gl/maps/IILo7" TargetMode="External"/><Relationship Id="rId784" Type="http://schemas.openxmlformats.org/officeDocument/2006/relationships/hyperlink" Target="http://goo.gl/maps/EI5eK" TargetMode="External"/><Relationship Id="rId785" Type="http://schemas.openxmlformats.org/officeDocument/2006/relationships/hyperlink" Target="http://www.osakikoiki.jp/index_gyoumu_info_sisetusyoukai_gomi.html" TargetMode="External"/><Relationship Id="rId786" Type="http://schemas.openxmlformats.org/officeDocument/2006/relationships/hyperlink" Target="http://goo.gl/maps/Ouo2o" TargetMode="External"/><Relationship Id="rId787" Type="http://schemas.openxmlformats.org/officeDocument/2006/relationships/hyperlink" Target="http://goo.gl/maps/nKX8V" TargetMode="External"/><Relationship Id="rId788" Type="http://schemas.openxmlformats.org/officeDocument/2006/relationships/hyperlink" Target="http://www.city.yokohama.lg.jp/shigen/sub-soshiki/kojo/tsurumik/" TargetMode="External"/><Relationship Id="rId789" Type="http://schemas.openxmlformats.org/officeDocument/2006/relationships/hyperlink" Target="http://www.city.yokohama.lg.jp/shigen/sub-soshiki/kojo/hodogayak/" TargetMode="External"/><Relationship Id="rId90" Type="http://schemas.openxmlformats.org/officeDocument/2006/relationships/hyperlink" Target="http://maps.google.com/maps?q=Japan,+Hokkaid%C5%8D,+Sapporo-shi,+Shiroishi-ku,+Higashiyonesato,+%EF%BC%92%EF%BC%91%EF%BC%97%EF%BC%90&amp;hl=en&amp;ie=UTF8&amp;ll=43.090783,141.441593&amp;spn=0.006158,0.009602&amp;sll=42.962731,141.355296&amp;sspn=0.003086,0.004801&amp;vpsrc=6&amp;geocod" TargetMode="External"/><Relationship Id="rId91" Type="http://schemas.openxmlformats.org/officeDocument/2006/relationships/hyperlink" Target="http://www.city.sapporo.jp/" TargetMode="External"/><Relationship Id="rId92" Type="http://schemas.openxmlformats.org/officeDocument/2006/relationships/hyperlink" Target="http://www.city.sapporo.jp/" TargetMode="External"/><Relationship Id="rId93" Type="http://schemas.openxmlformats.org/officeDocument/2006/relationships/hyperlink" Target="http://www.city.sapporo.jp/" TargetMode="External"/><Relationship Id="rId94" Type="http://schemas.openxmlformats.org/officeDocument/2006/relationships/hyperlink" Target="http://maps.google.com/maps?q=36.091609,139.212211&amp;hl=en&amp;num=1&amp;t=h&amp;vpsrc=0&amp;z=18" TargetMode="External"/><Relationship Id="rId95" Type="http://schemas.openxmlformats.org/officeDocument/2006/relationships/hyperlink" Target="http://maps.google.com/maps?q=35.440236,136.897234&amp;hl=en&amp;num=1&amp;t=k&amp;vpsrc=0&amp;z=18http://maps.google.com/maps?hl=en&amp;ll=35.439694,136.89799&amp;spn=0.003007,0.00618&amp;t=k&amp;om=1&amp;z=18&amp;vpsrc=6" TargetMode="External"/><Relationship Id="rId96" Type="http://schemas.openxmlformats.org/officeDocument/2006/relationships/hyperlink" Target="http://maps.google.com/maps?q=35.442946,136.863749&amp;hl=en&amp;ll=35.442823,136.863438&amp;spn=0.003435,0.004801&amp;num=1&amp;t=k&amp;vpsrc=6&amp;z=18" TargetMode="External"/><Relationship Id="rId97" Type="http://schemas.openxmlformats.org/officeDocument/2006/relationships/hyperlink" Target="http://maps.google.com/maps?q=40.286622,140.750533&amp;hl=en&amp;ll=40.286513,140.750804&amp;spn=0.001608,0.002401&amp;num=1&amp;t=h&amp;vpsrc=6&amp;z=19" TargetMode="External"/><Relationship Id="rId98" Type="http://schemas.openxmlformats.org/officeDocument/2006/relationships/hyperlink" Target="http://maps.google.com/maps?q=36.940061,137.542954&amp;hl=en&amp;ll=36.940048,137.543153&amp;spn=0.00337,0.004801&amp;num=1&amp;t=h&amp;vpsrc=6&amp;z=18" TargetMode="External"/><Relationship Id="rId99" Type="http://schemas.openxmlformats.org/officeDocument/2006/relationships/hyperlink" Target="http://maps.google.com/maps?q=35.088903,135.753073&amp;hl=en&amp;ll=35.088631,135.753459&amp;spn=0.00345,0.004801&amp;num=1&amp;t=h&amp;vpsrc=6&amp;z=18" TargetMode="External"/><Relationship Id="rId460" Type="http://schemas.openxmlformats.org/officeDocument/2006/relationships/hyperlink" Target="http://goo.gl/maps/oYUaC" TargetMode="External"/><Relationship Id="rId461" Type="http://schemas.openxmlformats.org/officeDocument/2006/relationships/hyperlink" Target="http://www.city.saitama.jp/www/contents/1266370390330/index.html" TargetMode="External"/><Relationship Id="rId462" Type="http://schemas.openxmlformats.org/officeDocument/2006/relationships/hyperlink" Target="http://www.city.saitama.jp/www/contents/1266370390330/index.html" TargetMode="External"/><Relationship Id="rId463" Type="http://schemas.openxmlformats.org/officeDocument/2006/relationships/hyperlink" Target="http://goo.gl/maps/CFGyH" TargetMode="External"/><Relationship Id="rId464" Type="http://schemas.openxmlformats.org/officeDocument/2006/relationships/hyperlink" Target="http://goo.gl/maps/CFGyH" TargetMode="External"/><Relationship Id="rId465" Type="http://schemas.openxmlformats.org/officeDocument/2006/relationships/hyperlink" Target="http://goo.gl/maps/6zFVD" TargetMode="External"/><Relationship Id="rId466" Type="http://schemas.openxmlformats.org/officeDocument/2006/relationships/hyperlink" Target="http://www.reuse.or.jp/" TargetMode="External"/><Relationship Id="rId467" Type="http://schemas.openxmlformats.org/officeDocument/2006/relationships/hyperlink" Target="http://www.city.suzaka.nagano.jp/seikatsu/gomi/seisoucenter/" TargetMode="External"/><Relationship Id="rId468" Type="http://schemas.openxmlformats.org/officeDocument/2006/relationships/hyperlink" Target="http://goo.gl/maps/LF9TS" TargetMode="External"/><Relationship Id="rId469" Type="http://schemas.openxmlformats.org/officeDocument/2006/relationships/hyperlink" Target="http://goo.gl/maps/6i6Ry" TargetMode="External"/><Relationship Id="rId140" Type="http://schemas.openxmlformats.org/officeDocument/2006/relationships/hyperlink" Target="http://maps.google.com/maps?q=%E6%97%A5%E6%9C%AC%E8%8C%A8%E5%9F%8E%E7%9C%8C%E6%9D%B1%E8%8C%A8%E5%9F%8E%E9%83%A1%E5%A4%A7%E6%B4%97%E7%94%BA%E6%88%90%E7%94%B0%E7%94%BA%EF%BC%94%EF%BC%92%EF%BC%98%EF%BC%97+%E5%A4%A7%E6%B4%97%E3%83%BB%E9%89%BE%E7%94%B0%E3%83%25B" TargetMode="External"/><Relationship Id="rId141" Type="http://schemas.openxmlformats.org/officeDocument/2006/relationships/hyperlink" Target="http://www.tikusei.or.jp/" TargetMode="External"/><Relationship Id="rId142" Type="http://schemas.openxmlformats.org/officeDocument/2006/relationships/hyperlink" Target="http://maps.google.com/maps?q=%E6%97%A5%E6%9C%AC%E8%8C%A8%E5%9F%8E%E7%9C%8C%E7%AD%91%E8%A5%BF%E5%B8%82%E4%B8%8B%E5%B7%9D%E5%B3%B6%EF%BC%96%EF%BC%95%EF%BC%98+%E7%92%B0%E5%A2%83%E3%82%BB%E3%83%B3%E3%82%BF%E3%83%BC&amp;hl=en&amp;ie=UTF8&amp;ll=36.290198,139.906275&amp;spn=0" TargetMode="External"/><Relationship Id="rId143" Type="http://schemas.openxmlformats.org/officeDocument/2006/relationships/hyperlink" Target="http://maps.google.com/maps?q=%E6%97%A5%E6%9C%AC%E9%AB%98%E7%9F%A5%E7%9C%8C%E9%AB%98%E7%9F%A5%E5%B8%82%E9%95%B7%E6%B5%9C+%E9%AB%98%E7%9F%A5%E5%B8%82%E6%B8%85%E6%8E%83%E5%B7%A5%E5%A0%B4&amp;hl=en&amp;ie=UTF8&amp;ll=33.50857,133.531458&amp;spn=0.003534,0.004823&amp;sll=37.0625" TargetMode="External"/><Relationship Id="rId144" Type="http://schemas.openxmlformats.org/officeDocument/2006/relationships/hyperlink" Target="http://maps.google.com/maps?q=%E3%82%AF%E3%83%AA%E3%83%BC%E3%83%B3%E3%82%BB%E3%83%B3%E3%82%BF%E3%83%BC%E9%8A%80%E6%B2%B3&amp;hl=en&amp;ie=UTF8&amp;ll=33.187721,133.086973&amp;spn=0.007093,0.009645&amp;sll=33.508746,133.53013&amp;sspn=0.028268,0.038581&amp;t=h&amp;hq=%E3%82%AF%E3%83%AA%25E" TargetMode="External"/><Relationship Id="rId145" Type="http://schemas.openxmlformats.org/officeDocument/2006/relationships/hyperlink" Target="http://maps.google.com/maps?q=%E6%97%A5%E6%9C%AC%E9%AB%98%E7%9F%A5%E7%9C%8C%E9%AB%98%E5%B2%A1%E9%83%A1%E4%BD%90%E5%B7%9D%E7%94%BA%E4%B8%99%EF%BC%92%EF%BC%98%EF%BC%92%EF%BC%97&amp;hl=en&amp;ie=UTF8&amp;ll=33.520666,133.264581&amp;spn=0.001767,0.002411&amp;sll=33.526925,133.24" TargetMode="External"/><Relationship Id="rId146" Type="http://schemas.openxmlformats.org/officeDocument/2006/relationships/hyperlink" Target="http://maps.google.com/maps?q=%E6%97%A5%E6%9C%AC%E9%AB%98%E7%9F%A5%E7%9C%8C%E5%8D%97%E5%9B%BD%E5%B8%82%E5%BB%BF%E6%9E%9D%EF%BC%91%EF%BC%94%EF%BC%95%EF%BC%95&amp;hl=en&amp;ie=UTF8&amp;sll=37.0625,-95.677068&amp;sspn=54.357317,79.013672&amp;oq=%E9%AB%98%E7%9F%A5%E7%9C%8C%E5%8D" TargetMode="External"/><Relationship Id="rId147" Type="http://schemas.openxmlformats.org/officeDocument/2006/relationships/hyperlink" Target="http://maps.google.com/maps?q=781-3608+%E9%AB%98%E7%9F%A5%E7%9C%8C%E9%95%B7%E5%B2%A1%E9%83%A1%E6%9C%AC%E5%B1%B1%E7%94%BA%E6%9C%A8%E8%83%BD%E6%B4%A51961&amp;hl=en&amp;ie=UTF8&amp;ll=33.758344,133.610836&amp;spn=0.003523,0.004823&amp;sll=37.0625,-95.677068&amp;sspn=54.357317,79.01" TargetMode="External"/><Relationship Id="rId148" Type="http://schemas.openxmlformats.org/officeDocument/2006/relationships/hyperlink" Target="http://maps.google.com/maps?q=%E6%97%A5%E6%9C%AC%E9%AB%98%E7%9F%A5%E7%9C%8C%E5%AE%89%E8%8A%B8%E5%B8%82%E4%BC%8A%E5%B0%BE%E6%9C%A8+%E5%AE%89%E8%8A%B8%E5%BA%83%E5%9F%9F%E3%83%A1%E3%83%AB%E3%83%88%E3%82%BB%E3%83%B3%E3%82%BF%E3%83%BC&amp;hl=en&amp;ie=UTF8&amp;ll=33.49239" TargetMode="External"/><Relationship Id="rId149" Type="http://schemas.openxmlformats.org/officeDocument/2006/relationships/hyperlink" Target="http://www.hata-e.co.jp/" TargetMode="External"/><Relationship Id="rId910" Type="http://schemas.openxmlformats.org/officeDocument/2006/relationships/hyperlink" Target="http://www.city.toyooka.lg.jp/www/contents/1116487125906/index.html" TargetMode="External"/><Relationship Id="rId911" Type="http://schemas.openxmlformats.org/officeDocument/2006/relationships/hyperlink" Target="http://goo.gl/maps/8ziLR" TargetMode="External"/><Relationship Id="rId912" Type="http://schemas.openxmlformats.org/officeDocument/2006/relationships/hyperlink" Target="http://rlodms.com/v1_1_6/" TargetMode="External"/><Relationship Id="rId913" Type="http://schemas.openxmlformats.org/officeDocument/2006/relationships/hyperlink" Target="http://goo.gl/maps/9JlyX" TargetMode="External"/><Relationship Id="rId914" Type="http://schemas.openxmlformats.org/officeDocument/2006/relationships/hyperlink" Target="http://www.city.amagasaki.hyogo.jp/map/institution/01_032.html" TargetMode="External"/><Relationship Id="rId915" Type="http://schemas.openxmlformats.org/officeDocument/2006/relationships/hyperlink" Target="http://goo.gl/maps/vUUWK" TargetMode="External"/><Relationship Id="rId916" Type="http://schemas.openxmlformats.org/officeDocument/2006/relationships/hyperlink" Target="http://www.iryu-eisei.jp/" TargetMode="External"/><Relationship Id="rId917" Type="http://schemas.openxmlformats.org/officeDocument/2006/relationships/hyperlink" Target="http://goo.gl/maps/Monfq" TargetMode="External"/><Relationship Id="rId918" Type="http://schemas.openxmlformats.org/officeDocument/2006/relationships/hyperlink" Target="http://rlodms.com/v1_1_6/" TargetMode="External"/><Relationship Id="rId919" Type="http://schemas.openxmlformats.org/officeDocument/2006/relationships/hyperlink" Target="http://goo.gl/maps/g81pg" TargetMode="External"/><Relationship Id="rId790" Type="http://schemas.openxmlformats.org/officeDocument/2006/relationships/hyperlink" Target="http://www.city.yokohama.lg.jp/shigen/sub-soshiki/kojo/asahik/" TargetMode="External"/><Relationship Id="rId791" Type="http://schemas.openxmlformats.org/officeDocument/2006/relationships/hyperlink" Target="http://www.city.yokohama.lg.jp/shigen/sub-soshiki/kojo/kanazawak/" TargetMode="External"/><Relationship Id="rId792" Type="http://schemas.openxmlformats.org/officeDocument/2006/relationships/hyperlink" Target="http://www.city.yokohama.lg.jp/shigen/sub-soshiki/kojo/tsuzukik/" TargetMode="External"/><Relationship Id="rId793" Type="http://schemas.openxmlformats.org/officeDocument/2006/relationships/hyperlink" Target="http://goo.gl/maps/bfGCH" TargetMode="External"/><Relationship Id="rId794" Type="http://schemas.openxmlformats.org/officeDocument/2006/relationships/hyperlink" Target="http://goo.gl/maps/oRpV7" TargetMode="External"/><Relationship Id="rId795" Type="http://schemas.openxmlformats.org/officeDocument/2006/relationships/hyperlink" Target="http://www.namahage.ne.jp/~hachirokocc/" TargetMode="External"/><Relationship Id="rId796" Type="http://schemas.openxmlformats.org/officeDocument/2006/relationships/hyperlink" Target="http://goo.gl/maps/YX49m" TargetMode="External"/><Relationship Id="rId797" Type="http://schemas.openxmlformats.org/officeDocument/2006/relationships/hyperlink" Target="http://www.kurinpia.or.jp/" TargetMode="External"/><Relationship Id="rId798" Type="http://schemas.openxmlformats.org/officeDocument/2006/relationships/hyperlink" Target="http://goo.gl/maps/c4Ih4" TargetMode="External"/><Relationship Id="rId799" Type="http://schemas.openxmlformats.org/officeDocument/2006/relationships/hyperlink" Target="http://goo.gl/maps/d3yJO" TargetMode="External"/><Relationship Id="rId470" Type="http://schemas.openxmlformats.org/officeDocument/2006/relationships/hyperlink" Target="http://goo.gl/maps/iw0bt" TargetMode="External"/><Relationship Id="rId471" Type="http://schemas.openxmlformats.org/officeDocument/2006/relationships/hyperlink" Target="http://goo.gl/maps/SoAWP" TargetMode="External"/><Relationship Id="rId472" Type="http://schemas.openxmlformats.org/officeDocument/2006/relationships/hyperlink" Target="http://goo.gl/maps/hFhp4" TargetMode="External"/><Relationship Id="rId473" Type="http://schemas.openxmlformats.org/officeDocument/2006/relationships/hyperlink" Target="http://goo.gl/maps/UQjCr" TargetMode="External"/><Relationship Id="rId474" Type="http://schemas.openxmlformats.org/officeDocument/2006/relationships/hyperlink" Target="http://goo.gl/maps/6XupN" TargetMode="External"/><Relationship Id="rId475" Type="http://schemas.openxmlformats.org/officeDocument/2006/relationships/hyperlink" Target="http://goo.gl/maps/6XupN" TargetMode="External"/><Relationship Id="rId476" Type="http://schemas.openxmlformats.org/officeDocument/2006/relationships/hyperlink" Target="http://www.city.toyokawa.lg.jp/" TargetMode="External"/><Relationship Id="rId477" Type="http://schemas.openxmlformats.org/officeDocument/2006/relationships/hyperlink" Target="http://www.city.toyokawa.lg.jp/" TargetMode="External"/><Relationship Id="rId478" Type="http://schemas.openxmlformats.org/officeDocument/2006/relationships/hyperlink" Target="http://goo.gl/maps/rVP9j" TargetMode="External"/><Relationship Id="rId479" Type="http://schemas.openxmlformats.org/officeDocument/2006/relationships/hyperlink" Target="http://goo.gl/maps/E5RRS" TargetMode="External"/><Relationship Id="rId150" Type="http://schemas.openxmlformats.org/officeDocument/2006/relationships/hyperlink" Target="http://maps.google.com/maps?q=%E5%B9%A1%E5%A4%9A%E3%82%AF%E3%83%AA%E3%83%BC%E3%83%B3%E3%82%BB%E3%83%B3%E3%82%BF%E3%83%BC&amp;hl=en&amp;ie=UTF8&amp;ll=32.955304,132.838247&amp;spn=0.007112,0.009645&amp;sll=52.635563,5.154648&amp;sspn=0.164602,0.308647&amp;t=h&amp;hq=%E5%B9%A1%E5%A4%9A%E3" TargetMode="External"/><Relationship Id="rId151" Type="http://schemas.openxmlformats.org/officeDocument/2006/relationships/hyperlink" Target="http://maps.google.com/maps?q=33.486597,133.391082&amp;hl=en&amp;num=1&amp;t=h&amp;z=16" TargetMode="External"/><Relationship Id="rId152" Type="http://schemas.openxmlformats.org/officeDocument/2006/relationships/hyperlink" Target="http://maps.google.com/maps?q=%E6%96%B0%E9%96%80%E5%8F%B8%E5%B7%A5%E5%A0%B4&amp;hl=en&amp;ie=UTF8&amp;ll=33.855016,130.993477&amp;spn=0.003519,0.004823&amp;sll=31.557474,130.76889&amp;sspn=0.924454,1.234589&amp;hq=%E6%96%B0%E9%96%80%E5%8F%B8%E5%B7%A5%E5%A0%B4&amp;radius=15000&amp;t=h&amp;z=18" TargetMode="External"/><Relationship Id="rId153" Type="http://schemas.openxmlformats.org/officeDocument/2006/relationships/hyperlink" Target="http://maps.google.com/maps?q=%E6%97%A5%E6%98%8E%E5%B7%A5%E5%A0%B4&amp;hl=en&amp;ie=UTF8&amp;ll=33.913057,130.870214&amp;spn=0.003517,0.004823&amp;sll=33.85568,130.993477&amp;sspn=0.003519,0.004823&amp;t=h&amp;hq=%E6%97%A5%E6%98%8E%E5%B7%A5%E5%A0%B4&amp;z=18" TargetMode="External"/><Relationship Id="rId154" Type="http://schemas.openxmlformats.org/officeDocument/2006/relationships/hyperlink" Target="http://maps.google.com/maps?q=%E7%9A%87%E5%90%8E%E5%B4%8E%E5%B7%A5%E5%A0%B4&amp;hl=en&amp;ie=UTF8&amp;ll=33.870763,130.742642&amp;spn=0.003519,0.004823&amp;sll=37.0625,-95.677068&amp;sspn=54.357317,79.013672&amp;t=h&amp;hq=%E7%9A%87%E5%90%8E%E5%B4%8E%E5%B7%A5%E5%A0%B4&amp;radius=15000&amp;z=18" TargetMode="External"/><Relationship Id="rId155" Type="http://schemas.openxmlformats.org/officeDocument/2006/relationships/hyperlink" Target="http://maps.google.com/maps?q=%E7%A6%8F%E5%B2%A1%E5%B8%82%E8%A5%BF%E9%83%A8%E5%B7%A5%E5%A0%B4&amp;hl=en&amp;ie=UTF8&amp;ll=33.56322,130.295507&amp;spn=0.003549,0.004823&amp;sll=33.870763,130.742642&amp;sspn=0.003519,0.004823&amp;t=h&amp;hq=%E7%A6%8F%E5%B2%A1%E5%B8%82%E8%A5%BF%E9%83%A8%25E" TargetMode="External"/><Relationship Id="rId156" Type="http://schemas.openxmlformats.org/officeDocument/2006/relationships/hyperlink" Target="http://www.city.fukuoka.lg.jp/kankyo/kojoseibi/life/tyukanshorisisetu/003.html" TargetMode="External"/><Relationship Id="rId157" Type="http://schemas.openxmlformats.org/officeDocument/2006/relationships/hyperlink" Target="http://www.city.fukuoka.lg.jp/" TargetMode="External"/><Relationship Id="rId158" Type="http://schemas.openxmlformats.org/officeDocument/2006/relationships/hyperlink" Target="http://www.city.fukuoka.lg.jp/" TargetMode="External"/><Relationship Id="rId159" Type="http://schemas.openxmlformats.org/officeDocument/2006/relationships/hyperlink" Target="http://maps.google.com/maps?q=%E6%97%A5%E6%9C%AC%E7%A6%8F%E5%B2%A1%E7%9C%8C%E6%98%A5%E6%97%A5%E5%B8%82%E4%B8%8B%E7%99%BD%E6%B0%B4%EF%BC%91%EF%BC%90%EF%BC%94%E2%88%92%EF%BC%95&amp;hl=en&amp;ie=UTF8&amp;ll=33.507787,130.46005&amp;spn=0.003534,0.004823&amp;sll=33.643349,130.487" TargetMode="External"/><Relationship Id="rId920" Type="http://schemas.openxmlformats.org/officeDocument/2006/relationships/hyperlink" Target="http://www.city.sado.niigata.jp/admin/org/address/05_01.shtml" TargetMode="External"/><Relationship Id="rId921" Type="http://schemas.openxmlformats.org/officeDocument/2006/relationships/hyperlink" Target="http://www.city.sado.niigata.jp/admin/org/address/05_01.shtml" TargetMode="External"/><Relationship Id="rId922" Type="http://schemas.openxmlformats.org/officeDocument/2006/relationships/hyperlink" Target="http://www.city.sado.niigata.jp/admin/org/address/05_01.shtml" TargetMode="External"/><Relationship Id="rId923" Type="http://schemas.openxmlformats.org/officeDocument/2006/relationships/hyperlink" Target="http://goo.gl/maps/VIjpE" TargetMode="External"/><Relationship Id="rId924" Type="http://schemas.openxmlformats.org/officeDocument/2006/relationships/hyperlink" Target="http://goo.gl/maps/a7HvO" TargetMode="External"/><Relationship Id="rId925" Type="http://schemas.openxmlformats.org/officeDocument/2006/relationships/hyperlink" Target="http://goo.gl/maps/qbHMb" TargetMode="External"/><Relationship Id="rId926" Type="http://schemas.openxmlformats.org/officeDocument/2006/relationships/hyperlink" Target="http://goo.gl/maps/sYgcN" TargetMode="External"/><Relationship Id="rId927" Type="http://schemas.openxmlformats.org/officeDocument/2006/relationships/hyperlink" Target="http://goo.gl/maps/2Xkny" TargetMode="External"/><Relationship Id="rId928" Type="http://schemas.openxmlformats.org/officeDocument/2006/relationships/hyperlink" Target="http://www.city.uonuma.niigata.jp/modules/outlinetopic/index.php?content_id=193" TargetMode="External"/><Relationship Id="rId929" Type="http://schemas.openxmlformats.org/officeDocument/2006/relationships/hyperlink" Target="http://goo.gl/maps/rU9yM" TargetMode="External"/><Relationship Id="rId600" Type="http://schemas.openxmlformats.org/officeDocument/2006/relationships/hyperlink" Target="http://goo.gl/maps/c6tlt" TargetMode="External"/><Relationship Id="rId601" Type="http://schemas.openxmlformats.org/officeDocument/2006/relationships/hyperlink" Target="http://www.city.atami.shizuoka.jp/page.php?p_id=493" TargetMode="External"/><Relationship Id="rId602" Type="http://schemas.openxmlformats.org/officeDocument/2006/relationships/hyperlink" Target="http://goo.gl/maps/TFCCq" TargetMode="External"/><Relationship Id="rId603" Type="http://schemas.openxmlformats.org/officeDocument/2006/relationships/hyperlink" Target="http://www.city.fujinomiya.shizuoka.jp/seisou/seisou.htm" TargetMode="External"/><Relationship Id="rId604" Type="http://schemas.openxmlformats.org/officeDocument/2006/relationships/hyperlink" Target="http://goo.gl/maps/qV9ko" TargetMode="External"/><Relationship Id="rId605" Type="http://schemas.openxmlformats.org/officeDocument/2006/relationships/hyperlink" Target="http://goo.gl/maps/Jr48p" TargetMode="External"/><Relationship Id="rId606" Type="http://schemas.openxmlformats.org/officeDocument/2006/relationships/hyperlink" Target="http://goo.gl/maps/Em3GK" TargetMode="External"/><Relationship Id="rId607" Type="http://schemas.openxmlformats.org/officeDocument/2006/relationships/hyperlink" Target="http://goo.gl/maps/aX5FE" TargetMode="External"/><Relationship Id="rId608" Type="http://schemas.openxmlformats.org/officeDocument/2006/relationships/hyperlink" Target="http://goo.gl/maps/UYml2" TargetMode="External"/><Relationship Id="rId609" Type="http://schemas.openxmlformats.org/officeDocument/2006/relationships/hyperlink" Target="http://www.town.kawazu.shizuoka.jp/syoukai/map/gomi.htm" TargetMode="External"/><Relationship Id="rId480" Type="http://schemas.openxmlformats.org/officeDocument/2006/relationships/hyperlink" Target="http://www.city.hekinan.aichi.jp/" TargetMode="External"/><Relationship Id="rId481" Type="http://schemas.openxmlformats.org/officeDocument/2006/relationships/hyperlink" Target="http://goo.gl/maps/QTgTI" TargetMode="External"/><Relationship Id="rId482" Type="http://schemas.openxmlformats.org/officeDocument/2006/relationships/hyperlink" Target="http://goo.gl/maps/F7Xjk" TargetMode="External"/><Relationship Id="rId483" Type="http://schemas.openxmlformats.org/officeDocument/2006/relationships/hyperlink" Target="http://goo.gl/maps/EBR0n" TargetMode="External"/><Relationship Id="rId484" Type="http://schemas.openxmlformats.org/officeDocument/2006/relationships/hyperlink" Target="http://goo.gl/maps/EBR0n" TargetMode="External"/><Relationship Id="rId485" Type="http://schemas.openxmlformats.org/officeDocument/2006/relationships/hyperlink" Target="http://goo.gl/maps/mMsjm" TargetMode="External"/><Relationship Id="rId486" Type="http://schemas.openxmlformats.org/officeDocument/2006/relationships/hyperlink" Target="http://goo.gl/maps/hi92g" TargetMode="External"/><Relationship Id="rId487" Type="http://schemas.openxmlformats.org/officeDocument/2006/relationships/hyperlink" Target="http://goo.gl/maps/5nOA2" TargetMode="External"/><Relationship Id="rId488" Type="http://schemas.openxmlformats.org/officeDocument/2006/relationships/hyperlink" Target="http://www.city.hirakata.osaka.jp/soshiki/d1siset/h23-dainipuranto.html" TargetMode="External"/><Relationship Id="rId489" Type="http://schemas.openxmlformats.org/officeDocument/2006/relationships/hyperlink" Target="http://goo.gl/maps/04cYc" TargetMode="External"/><Relationship Id="rId160" Type="http://schemas.openxmlformats.org/officeDocument/2006/relationships/hyperlink" Target="http://www.city.fukuoka.lg.jp/" TargetMode="External"/><Relationship Id="rId161" Type="http://schemas.openxmlformats.org/officeDocument/2006/relationships/hyperlink" Target="http://goo.gl/maps/mvmQ" TargetMode="External"/><Relationship Id="rId162" Type="http://schemas.openxmlformats.org/officeDocument/2006/relationships/hyperlink" Target="http://www.city.fukuoka.lg.jp/" TargetMode="External"/><Relationship Id="rId163" Type="http://schemas.openxmlformats.org/officeDocument/2006/relationships/hyperlink" Target="http://goo.gl/maps/taziv" TargetMode="External"/><Relationship Id="rId164" Type="http://schemas.openxmlformats.org/officeDocument/2006/relationships/hyperlink" Target="http://goo.gl/maps/ijho" TargetMode="External"/><Relationship Id="rId165" Type="http://schemas.openxmlformats.org/officeDocument/2006/relationships/hyperlink" Target="http://goo.gl/maps/m479k" TargetMode="External"/><Relationship Id="rId166" Type="http://schemas.openxmlformats.org/officeDocument/2006/relationships/hyperlink" Target="http://goo.gl/maps/NUKY" TargetMode="External"/><Relationship Id="rId167" Type="http://schemas.openxmlformats.org/officeDocument/2006/relationships/hyperlink" Target="http://goo.gl/maps/oPlXX" TargetMode="External"/><Relationship Id="rId168" Type="http://schemas.openxmlformats.org/officeDocument/2006/relationships/hyperlink" Target="http://goo.gl/maps/Q7c1" TargetMode="External"/><Relationship Id="rId169" Type="http://schemas.openxmlformats.org/officeDocument/2006/relationships/hyperlink" Target="http://goo.gl/maps/9Ecw" TargetMode="External"/><Relationship Id="rId930" Type="http://schemas.openxmlformats.org/officeDocument/2006/relationships/hyperlink" Target="http://goo.gl/maps/DOqNG" TargetMode="External"/><Relationship Id="rId931" Type="http://schemas.openxmlformats.org/officeDocument/2006/relationships/hyperlink" Target="http://goo.gl/maps/r446s" TargetMode="External"/><Relationship Id="rId932" Type="http://schemas.openxmlformats.org/officeDocument/2006/relationships/hyperlink" Target="http://goo.gl/maps/Wi5mq" TargetMode="External"/><Relationship Id="rId933" Type="http://schemas.openxmlformats.org/officeDocument/2006/relationships/hyperlink" Target="http://goo.gl/maps/6bKw9" TargetMode="External"/><Relationship Id="rId934" Type="http://schemas.openxmlformats.org/officeDocument/2006/relationships/hyperlink" Target="http://goo.gl/maps/N5dbm" TargetMode="External"/><Relationship Id="rId935" Type="http://schemas.openxmlformats.org/officeDocument/2006/relationships/hyperlink" Target="http://www.kyohoku.com/" TargetMode="External"/><Relationship Id="rId936" Type="http://schemas.openxmlformats.org/officeDocument/2006/relationships/hyperlink" Target="http://goo.gl/maps/t9swv" TargetMode="External"/><Relationship Id="rId937" Type="http://schemas.openxmlformats.org/officeDocument/2006/relationships/hyperlink" Target="http://goo.gl/maps/sED21" TargetMode="External"/><Relationship Id="rId938" Type="http://schemas.openxmlformats.org/officeDocument/2006/relationships/hyperlink" Target="http://goo.gl/maps/wRNV9" TargetMode="External"/><Relationship Id="rId939" Type="http://schemas.openxmlformats.org/officeDocument/2006/relationships/hyperlink" Target="http://www.city.fukuchiyama.kyoto.jp/life/facilities/entries/000574.html" TargetMode="External"/><Relationship Id="rId610" Type="http://schemas.openxmlformats.org/officeDocument/2006/relationships/hyperlink" Target="http://goo.gl/maps/uYBcf" TargetMode="External"/><Relationship Id="rId611" Type="http://schemas.openxmlformats.org/officeDocument/2006/relationships/hyperlink" Target="http://www.shida.or.jp/" TargetMode="External"/><Relationship Id="rId612" Type="http://schemas.openxmlformats.org/officeDocument/2006/relationships/hyperlink" Target="http://goo.gl/maps/4HTLQ" TargetMode="External"/><Relationship Id="rId613" Type="http://schemas.openxmlformats.org/officeDocument/2006/relationships/hyperlink" Target="http://www.shida.or.jp/" TargetMode="External"/><Relationship Id="rId614" Type="http://schemas.openxmlformats.org/officeDocument/2006/relationships/hyperlink" Target="http://goo.gl/maps/D2xZA" TargetMode="External"/><Relationship Id="rId615" Type="http://schemas.openxmlformats.org/officeDocument/2006/relationships/hyperlink" Target="http://goo.gl/maps/GddAX" TargetMode="External"/><Relationship Id="rId616" Type="http://schemas.openxmlformats.org/officeDocument/2006/relationships/hyperlink" Target="http://goo.gl/maps/JpPsq" TargetMode="External"/><Relationship Id="rId617" Type="http://schemas.openxmlformats.org/officeDocument/2006/relationships/hyperlink" Target="http://goo.gl/maps/m5VWS" TargetMode="External"/><Relationship Id="rId618" Type="http://schemas.openxmlformats.org/officeDocument/2006/relationships/hyperlink" Target="http://www.tyubuseisou.jp/" TargetMode="External"/><Relationship Id="rId619" Type="http://schemas.openxmlformats.org/officeDocument/2006/relationships/hyperlink" Target="http://goo.gl/maps/CJR4r" TargetMode="External"/><Relationship Id="rId490" Type="http://schemas.openxmlformats.org/officeDocument/2006/relationships/hyperlink" Target="http://www.city.moriguchi.osaka.jp/contents/clean-center/top.htm" TargetMode="External"/><Relationship Id="rId491" Type="http://schemas.openxmlformats.org/officeDocument/2006/relationships/hyperlink" Target="http://goo.gl/maps/at4AJ" TargetMode="External"/><Relationship Id="rId492" Type="http://schemas.openxmlformats.org/officeDocument/2006/relationships/hyperlink" Target="http://goo.gl/maps/UwT60" TargetMode="External"/><Relationship Id="rId493" Type="http://schemas.openxmlformats.org/officeDocument/2006/relationships/hyperlink" Target="http://goo.gl/maps/Md98j" TargetMode="External"/><Relationship Id="rId494" Type="http://schemas.openxmlformats.org/officeDocument/2006/relationships/hyperlink" Target="http://goo.gl/maps/hG9za" TargetMode="External"/><Relationship Id="rId495" Type="http://schemas.openxmlformats.org/officeDocument/2006/relationships/hyperlink" Target="http://www.city.urayasu.chiba.jp/" TargetMode="External"/><Relationship Id="rId496" Type="http://schemas.openxmlformats.org/officeDocument/2006/relationships/hyperlink" Target="http://goo.gl/maps/Sbp5I" TargetMode="External"/><Relationship Id="rId497" Type="http://schemas.openxmlformats.org/officeDocument/2006/relationships/hyperlink" Target="http://goo.gl/maps/QKq8k" TargetMode="External"/><Relationship Id="rId498" Type="http://schemas.openxmlformats.org/officeDocument/2006/relationships/hyperlink" Target="http://goo.gl/maps/Z0cQ1" TargetMode="External"/><Relationship Id="rId499" Type="http://schemas.openxmlformats.org/officeDocument/2006/relationships/hyperlink" Target="http://goo.gl/maps/I4MJN" TargetMode="External"/><Relationship Id="rId170" Type="http://schemas.openxmlformats.org/officeDocument/2006/relationships/hyperlink" Target="http://goo.gl/maps/93wzm" TargetMode="External"/><Relationship Id="rId171" Type="http://schemas.openxmlformats.org/officeDocument/2006/relationships/hyperlink" Target="http://goo.gl/maps/AnM6p" TargetMode="External"/><Relationship Id="rId172" Type="http://schemas.openxmlformats.org/officeDocument/2006/relationships/hyperlink" Target="http://goo.gl/maps/MDxVS" TargetMode="External"/><Relationship Id="rId173" Type="http://schemas.openxmlformats.org/officeDocument/2006/relationships/hyperlink" Target="http://goo.gl/maps/fSdFR" TargetMode="External"/><Relationship Id="rId174" Type="http://schemas.openxmlformats.org/officeDocument/2006/relationships/hyperlink" Target="http://www.clean-kounan.jp/" TargetMode="External"/><Relationship Id="rId175" Type="http://schemas.openxmlformats.org/officeDocument/2006/relationships/hyperlink" Target="http://www.saga-ecoplaza.jp/" TargetMode="External"/><Relationship Id="rId176" Type="http://schemas.openxmlformats.org/officeDocument/2006/relationships/hyperlink" Target="http://goo.gl/maps/TxY3" TargetMode="External"/><Relationship Id="rId177" Type="http://schemas.openxmlformats.org/officeDocument/2006/relationships/hyperlink" Target="http://www.city.ibaraki-koga.lg.jp/" TargetMode="External"/><Relationship Id="rId178" Type="http://schemas.openxmlformats.org/officeDocument/2006/relationships/hyperlink" Target="http://www.city.hitachiota.ibaraki.jp/" TargetMode="External"/><Relationship Id="rId179" Type="http://schemas.openxmlformats.org/officeDocument/2006/relationships/hyperlink" Target="http://goo.gl/maps/GVrN" TargetMode="External"/><Relationship Id="rId940" Type="http://schemas.openxmlformats.org/officeDocument/2006/relationships/hyperlink" Target="http://goo.gl/maps/KTwKc" TargetMode="External"/><Relationship Id="rId941" Type="http://schemas.openxmlformats.org/officeDocument/2006/relationships/hyperlink" Target="http://goo.gl/maps/SEM2m" TargetMode="External"/><Relationship Id="rId942" Type="http://schemas.openxmlformats.org/officeDocument/2006/relationships/hyperlink" Target="http://goo.gl/maps/V8SDZ" TargetMode="External"/><Relationship Id="rId943" Type="http://schemas.openxmlformats.org/officeDocument/2006/relationships/hyperlink" Target="http://goo.gl/maps/OWFHW" TargetMode="External"/><Relationship Id="rId944" Type="http://schemas.openxmlformats.org/officeDocument/2006/relationships/hyperlink" Target="http://goo.gl/maps/YCgKQ" TargetMode="External"/><Relationship Id="rId945" Type="http://schemas.openxmlformats.org/officeDocument/2006/relationships/hyperlink" Target="http://www.city.tomioka.lg.jp/" TargetMode="External"/><Relationship Id="rId946" Type="http://schemas.openxmlformats.org/officeDocument/2006/relationships/hyperlink" Target="http://goo.gl/maps/8Z1N6" TargetMode="External"/><Relationship Id="rId947" Type="http://schemas.openxmlformats.org/officeDocument/2006/relationships/hyperlink" Target="http://goo.gl/maps/9XafS" TargetMode="External"/><Relationship Id="rId948" Type="http://schemas.openxmlformats.org/officeDocument/2006/relationships/hyperlink" Target="http://goo.gl/maps/TOxgy" TargetMode="External"/><Relationship Id="rId949" Type="http://schemas.openxmlformats.org/officeDocument/2006/relationships/hyperlink" Target="http://goo.gl/maps/QcTxe" TargetMode="External"/><Relationship Id="rId620" Type="http://schemas.openxmlformats.org/officeDocument/2006/relationships/hyperlink" Target="http://goo.gl/maps/dc8Y0" TargetMode="External"/><Relationship Id="rId621" Type="http://schemas.openxmlformats.org/officeDocument/2006/relationships/hyperlink" Target="http://goo.gl/maps/5BX7r" TargetMode="External"/><Relationship Id="rId622" Type="http://schemas.openxmlformats.org/officeDocument/2006/relationships/hyperlink" Target="http://www.city.minoh.lg.jp/shisetsu/sisetu/kankyouclean.html" TargetMode="External"/><Relationship Id="rId623" Type="http://schemas.openxmlformats.org/officeDocument/2006/relationships/hyperlink" Target="http://goo.gl/maps/LL4rA" TargetMode="External"/><Relationship Id="rId624" Type="http://schemas.openxmlformats.org/officeDocument/2006/relationships/hyperlink" Target="http://www.senbokukankyo-ichikumi.org/" TargetMode="External"/><Relationship Id="rId625" Type="http://schemas.openxmlformats.org/officeDocument/2006/relationships/hyperlink" Target="http://goo.gl/maps/Rn5Eb" TargetMode="External"/><Relationship Id="rId626" Type="http://schemas.openxmlformats.org/officeDocument/2006/relationships/hyperlink" Target="http://goo.gl/maps/jGwJB" TargetMode="External"/><Relationship Id="rId627" Type="http://schemas.openxmlformats.org/officeDocument/2006/relationships/hyperlink" Target="http://www.rinku.zaq.ne.jp/sanotajiri/" TargetMode="External"/><Relationship Id="rId628" Type="http://schemas.openxmlformats.org/officeDocument/2006/relationships/hyperlink" Target="http://goo.gl/maps/u3LLE" TargetMode="External"/><Relationship Id="rId629" Type="http://schemas.openxmlformats.org/officeDocument/2006/relationships/hyperlink" Target="http://goo.gl/maps/3ot4Y" TargetMode="External"/><Relationship Id="rId300" Type="http://schemas.openxmlformats.org/officeDocument/2006/relationships/hyperlink" Target="http://goo.gl/maps/M0jVl" TargetMode="External"/><Relationship Id="rId301" Type="http://schemas.openxmlformats.org/officeDocument/2006/relationships/hyperlink" Target="http://www.city.shimada.shizuoka.jp/" TargetMode="External"/><Relationship Id="rId302" Type="http://schemas.openxmlformats.org/officeDocument/2006/relationships/hyperlink" Target="http://goo.gl/maps/GXtV" TargetMode="External"/><Relationship Id="rId303" Type="http://schemas.openxmlformats.org/officeDocument/2006/relationships/hyperlink" Target="http://goo.gl/maps/oyqW" TargetMode="External"/><Relationship Id="rId304" Type="http://schemas.openxmlformats.org/officeDocument/2006/relationships/hyperlink" Target="http://goo.gl/maps/9l38V" TargetMode="External"/><Relationship Id="rId305" Type="http://schemas.openxmlformats.org/officeDocument/2006/relationships/hyperlink" Target="http://goo.gl/maps/s7VLx" TargetMode="External"/><Relationship Id="rId306" Type="http://schemas.openxmlformats.org/officeDocument/2006/relationships/hyperlink" Target="http://goo.gl/maps/FVsOk" TargetMode="External"/><Relationship Id="rId307" Type="http://schemas.openxmlformats.org/officeDocument/2006/relationships/hyperlink" Target="http://www.city.hamamatsu.shizuoka.jp/" TargetMode="External"/><Relationship Id="rId308" Type="http://schemas.openxmlformats.org/officeDocument/2006/relationships/hyperlink" Target="http://www.city.hamamatsu.shizuoka.jp/" TargetMode="External"/><Relationship Id="rId309" Type="http://schemas.openxmlformats.org/officeDocument/2006/relationships/hyperlink" Target="http://www.city.hamamatsu.shizuoka.jp/" TargetMode="External"/><Relationship Id="rId180" Type="http://schemas.openxmlformats.org/officeDocument/2006/relationships/hyperlink" Target="http://goo.gl/maps/y6g4N" TargetMode="External"/><Relationship Id="rId181" Type="http://schemas.openxmlformats.org/officeDocument/2006/relationships/hyperlink" Target="http://www.city.ushiku.ibaraki.jp/" TargetMode="External"/><Relationship Id="rId182" Type="http://schemas.openxmlformats.org/officeDocument/2006/relationships/hyperlink" Target="http://goo.gl/maps/6aV7" TargetMode="External"/><Relationship Id="rId183" Type="http://schemas.openxmlformats.org/officeDocument/2006/relationships/hyperlink" Target="http://www.vill.tokai.ibaraki.jp/" TargetMode="External"/><Relationship Id="rId184" Type="http://schemas.openxmlformats.org/officeDocument/2006/relationships/hyperlink" Target="http://goo.gl/maps/L8741" TargetMode="External"/><Relationship Id="rId185" Type="http://schemas.openxmlformats.org/officeDocument/2006/relationships/hyperlink" Target="http://goo.gl/maps/HekC" TargetMode="External"/><Relationship Id="rId186" Type="http://schemas.openxmlformats.org/officeDocument/2006/relationships/hyperlink" Target="http://www.city.hitachinaka.ibaraki.jp/" TargetMode="External"/><Relationship Id="rId187" Type="http://schemas.openxmlformats.org/officeDocument/2006/relationships/hyperlink" Target="http://goo.gl/maps/1tx0f" TargetMode="External"/><Relationship Id="rId188" Type="http://schemas.openxmlformats.org/officeDocument/2006/relationships/hyperlink" Target="http://www.city.hitachinaka.ibaraki.jp/" TargetMode="External"/><Relationship Id="rId189" Type="http://schemas.openxmlformats.org/officeDocument/2006/relationships/hyperlink" Target="http://goo.gl/maps/1NL3" TargetMode="External"/><Relationship Id="rId950" Type="http://schemas.openxmlformats.org/officeDocument/2006/relationships/hyperlink" Target="http://goo.gl/maps/TsLVe" TargetMode="External"/><Relationship Id="rId951" Type="http://schemas.openxmlformats.org/officeDocument/2006/relationships/hyperlink" Target="http://goo.gl/maps/W4caV" TargetMode="External"/><Relationship Id="rId952" Type="http://schemas.openxmlformats.org/officeDocument/2006/relationships/hyperlink" Target="http://goo.gl/maps/4cU8t" TargetMode="External"/><Relationship Id="rId953" Type="http://schemas.openxmlformats.org/officeDocument/2006/relationships/hyperlink" Target="http://goo.gl/maps/rvvqV" TargetMode="External"/><Relationship Id="rId954" Type="http://schemas.openxmlformats.org/officeDocument/2006/relationships/hyperlink" Target="http://www.city.imizu.toyama.jp/hp/svFacHP.aspx?faccd=1306110" TargetMode="External"/><Relationship Id="rId955" Type="http://schemas.openxmlformats.org/officeDocument/2006/relationships/hyperlink" Target="http://www.city.kakamigahara.lg.jp/manabi/kita_seisosenta.html" TargetMode="External"/><Relationship Id="rId956" Type="http://schemas.openxmlformats.org/officeDocument/2006/relationships/hyperlink" Target="http://www.city.susono.shizuoka.jp/saijiki/index.php" TargetMode="External"/><Relationship Id="rId957" Type="http://schemas.openxmlformats.org/officeDocument/2006/relationships/hyperlink" Target="http://goo.gl/maps/K4ndd" TargetMode="External"/><Relationship Id="rId958" Type="http://schemas.openxmlformats.org/officeDocument/2006/relationships/hyperlink" Target="http://goo.gl/maps/WcCuV" TargetMode="External"/><Relationship Id="rId959" Type="http://schemas.openxmlformats.org/officeDocument/2006/relationships/hyperlink" Target="http://goo.gl/maps/u29Kq" TargetMode="External"/><Relationship Id="rId630" Type="http://schemas.openxmlformats.org/officeDocument/2006/relationships/hyperlink" Target="http://goo.gl/maps/PxmOt" TargetMode="External"/><Relationship Id="rId631" Type="http://schemas.openxmlformats.org/officeDocument/2006/relationships/hyperlink" Target="http://goo.gl/maps/HlIlf" TargetMode="External"/><Relationship Id="rId632" Type="http://schemas.openxmlformats.org/officeDocument/2006/relationships/hyperlink" Target="http://goo.gl/maps/px7wR" TargetMode="External"/><Relationship Id="rId633" Type="http://schemas.openxmlformats.org/officeDocument/2006/relationships/hyperlink" Target="http://goo.gl/maps/7LKO5" TargetMode="External"/><Relationship Id="rId634" Type="http://schemas.openxmlformats.org/officeDocument/2006/relationships/hyperlink" Target="http://goo.gl/maps/iI91l" TargetMode="External"/><Relationship Id="rId635" Type="http://schemas.openxmlformats.org/officeDocument/2006/relationships/hyperlink" Target="http://goo.gl/maps/ZhOiS" TargetMode="External"/><Relationship Id="rId636" Type="http://schemas.openxmlformats.org/officeDocument/2006/relationships/hyperlink" Target="http://goo.gl/maps/zwFKd" TargetMode="External"/><Relationship Id="rId637" Type="http://schemas.openxmlformats.org/officeDocument/2006/relationships/hyperlink" Target="http://goo.gl/maps/XEwHg" TargetMode="External"/><Relationship Id="rId638" Type="http://schemas.openxmlformats.org/officeDocument/2006/relationships/hyperlink" Target="http://goo.gl/maps/wrTEP" TargetMode="External"/><Relationship Id="rId639" Type="http://schemas.openxmlformats.org/officeDocument/2006/relationships/hyperlink" Target="http://goo.gl/maps/8Wio9" TargetMode="External"/><Relationship Id="rId310" Type="http://schemas.openxmlformats.org/officeDocument/2006/relationships/hyperlink" Target="http://goo.gl/maps/GLknr" TargetMode="External"/><Relationship Id="rId311" Type="http://schemas.openxmlformats.org/officeDocument/2006/relationships/hyperlink" Target="http://www.city.hamamatsu.shizuoka.jp/" TargetMode="External"/><Relationship Id="rId312" Type="http://schemas.openxmlformats.org/officeDocument/2006/relationships/hyperlink" Target="http://goo.gl/maps/0G5jq" TargetMode="External"/><Relationship Id="rId313" Type="http://schemas.openxmlformats.org/officeDocument/2006/relationships/hyperlink" Target="http://www.city.otsu.shiga.jp/" TargetMode="External"/><Relationship Id="rId314" Type="http://schemas.openxmlformats.org/officeDocument/2006/relationships/hyperlink" Target="http://goo.gl/maps/A2Hxq" TargetMode="External"/><Relationship Id="rId315" Type="http://schemas.openxmlformats.org/officeDocument/2006/relationships/hyperlink" Target="http://www.city.otsu.shiga.jp/" TargetMode="External"/><Relationship Id="rId316" Type="http://schemas.openxmlformats.org/officeDocument/2006/relationships/hyperlink" Target="http://goo.gl/maps/Re0hN" TargetMode="External"/><Relationship Id="rId317" Type="http://schemas.openxmlformats.org/officeDocument/2006/relationships/hyperlink" Target="http://goo.gl/maps/yF2g5" TargetMode="External"/><Relationship Id="rId318" Type="http://schemas.openxmlformats.org/officeDocument/2006/relationships/hyperlink" Target="http://www.city.sakai.lg.jp/city/info/_kanji/kanrensisetu.html" TargetMode="External"/><Relationship Id="rId319" Type="http://schemas.openxmlformats.org/officeDocument/2006/relationships/hyperlink" Target="http://www.city.sakai.lg.jp/city/info/_kanji/kanrensisetu.html" TargetMode="External"/><Relationship Id="rId190" Type="http://schemas.openxmlformats.org/officeDocument/2006/relationships/hyperlink" Target="http://goo.gl/maps/fmIH" TargetMode="External"/><Relationship Id="rId191" Type="http://schemas.openxmlformats.org/officeDocument/2006/relationships/hyperlink" Target="http://goo.gl/maps/UKbaf" TargetMode="External"/><Relationship Id="rId192" Type="http://schemas.openxmlformats.org/officeDocument/2006/relationships/hyperlink" Target="http://goo.gl/maps/wCg3W" TargetMode="External"/><Relationship Id="rId193" Type="http://schemas.openxmlformats.org/officeDocument/2006/relationships/hyperlink" Target="http://goo.gl/maps/2Xr1L" TargetMode="External"/><Relationship Id="rId194" Type="http://schemas.openxmlformats.org/officeDocument/2006/relationships/hyperlink" Target="http://goo.gl/maps/YhpN" TargetMode="External"/><Relationship Id="rId195" Type="http://schemas.openxmlformats.org/officeDocument/2006/relationships/hyperlink" Target="http://goo.gl/maps/KDM6u" TargetMode="External"/><Relationship Id="rId196" Type="http://schemas.openxmlformats.org/officeDocument/2006/relationships/hyperlink" Target="http://www.sashimakankyou.or.jp/" TargetMode="External"/><Relationship Id="rId197" Type="http://schemas.openxmlformats.org/officeDocument/2006/relationships/hyperlink" Target="http://goo.gl/maps/a9hWM" TargetMode="External"/><Relationship Id="rId198" Type="http://schemas.openxmlformats.org/officeDocument/2006/relationships/hyperlink" Target="http://www.eiseidoboku.or.jp/" TargetMode="External"/><Relationship Id="rId199" Type="http://schemas.openxmlformats.org/officeDocument/2006/relationships/hyperlink" Target="http://goo.gl/maps/0u7S" TargetMode="External"/><Relationship Id="rId960" Type="http://schemas.openxmlformats.org/officeDocument/2006/relationships/hyperlink" Target="http://www.city.hachioji.tokyo.jp/shisetsu/kankyo/tobukiseisokojyo/index.html" TargetMode="External"/><Relationship Id="rId961" Type="http://schemas.openxmlformats.org/officeDocument/2006/relationships/hyperlink" Target="http://www.city.hachioji.tokyo.jp/shisetsu/kankyo/tateseisokojyo/index.html" TargetMode="External"/><Relationship Id="rId962" Type="http://schemas.openxmlformats.org/officeDocument/2006/relationships/hyperlink" Target="http://goo.gl/maps/GQUao" TargetMode="External"/><Relationship Id="rId963" Type="http://schemas.openxmlformats.org/officeDocument/2006/relationships/hyperlink" Target="http://goo.gl/maps/Ftplg" TargetMode="External"/><Relationship Id="rId964" Type="http://schemas.openxmlformats.org/officeDocument/2006/relationships/hyperlink" Target="http://www.city.hiratsuka.kanagawa.jp/kouiki/about/about_03.html" TargetMode="External"/><Relationship Id="rId965" Type="http://schemas.openxmlformats.org/officeDocument/2006/relationships/hyperlink" Target="http://goo.gl/maps/HSXWP" TargetMode="External"/><Relationship Id="rId966" Type="http://schemas.openxmlformats.org/officeDocument/2006/relationships/hyperlink" Target="http://www.hz-inova.com/" TargetMode="External"/><Relationship Id="rId967" Type="http://schemas.openxmlformats.org/officeDocument/2006/relationships/hyperlink" Target="http://www.hz-inova.com/" TargetMode="External"/><Relationship Id="rId968" Type="http://schemas.openxmlformats.org/officeDocument/2006/relationships/hyperlink" Target="http://www.hz-inova.com/" TargetMode="External"/><Relationship Id="rId969" Type="http://schemas.openxmlformats.org/officeDocument/2006/relationships/hyperlink" Target="http://www.hz-inova.com/" TargetMode="External"/><Relationship Id="rId640" Type="http://schemas.openxmlformats.org/officeDocument/2006/relationships/hyperlink" Target="http://goo.gl/maps/rrNNI" TargetMode="External"/><Relationship Id="rId641" Type="http://schemas.openxmlformats.org/officeDocument/2006/relationships/hyperlink" Target="http://goo.gl/maps/tGAm7" TargetMode="External"/><Relationship Id="rId642" Type="http://schemas.openxmlformats.org/officeDocument/2006/relationships/hyperlink" Target="http://goo.gl/maps/5oROi" TargetMode="External"/><Relationship Id="rId643" Type="http://schemas.openxmlformats.org/officeDocument/2006/relationships/hyperlink" Target="http://www.city.katsuragi.nara.jp/index.cfm/17,2963,80,html" TargetMode="External"/><Relationship Id="rId644" Type="http://schemas.openxmlformats.org/officeDocument/2006/relationships/hyperlink" Target="http://goo.gl/maps/roi9o" TargetMode="External"/><Relationship Id="rId645" Type="http://schemas.openxmlformats.org/officeDocument/2006/relationships/hyperlink" Target="http://www.naxnet.or.jp/~gobokoui/seiso/kengaku.htm" TargetMode="External"/><Relationship Id="rId646" Type="http://schemas.openxmlformats.org/officeDocument/2006/relationships/hyperlink" Target="http://goo.gl/maps/dQ6ZH" TargetMode="External"/><Relationship Id="rId647" Type="http://schemas.openxmlformats.org/officeDocument/2006/relationships/hyperlink" Target="http://www.hashimoto-kouiki.jp/" TargetMode="External"/><Relationship Id="rId648" Type="http://schemas.openxmlformats.org/officeDocument/2006/relationships/hyperlink" Target="http://goo.gl/maps/lWk6d" TargetMode="External"/><Relationship Id="rId649" Type="http://schemas.openxmlformats.org/officeDocument/2006/relationships/hyperlink" Target="http://goo.gl/maps/Ck16n" TargetMode="External"/><Relationship Id="rId320" Type="http://schemas.openxmlformats.org/officeDocument/2006/relationships/hyperlink" Target="http://goo.gl/maps/1NdEe" TargetMode="External"/><Relationship Id="rId321" Type="http://schemas.openxmlformats.org/officeDocument/2006/relationships/hyperlink" Target="http://www.city.sakai.lg.jp/city/info/_kanji/kanrensisetu.html" TargetMode="External"/><Relationship Id="rId322" Type="http://schemas.openxmlformats.org/officeDocument/2006/relationships/hyperlink" Target="http://goo.gl/maps/1NdEe" TargetMode="External"/><Relationship Id="rId323" Type="http://schemas.openxmlformats.org/officeDocument/2006/relationships/hyperlink" Target="http://www.sankankouiki.jp/" TargetMode="External"/><Relationship Id="rId324" Type="http://schemas.openxmlformats.org/officeDocument/2006/relationships/hyperlink" Target="http://maps.google.com/maps?q=%E6%97%A5%E6%9C%AC%E9%A6%99%E5%B7%9D%E7%9C%8C%E4%B8%89%E8%B1%8A%E5%B8%82%E5%B1%B1%E6%9C%AC%E7%94%BA%E8%B2%A1%E7%94%B0%E8%A5%BF%EF%BC%91%EF%BC%93%EF%BC%95%EF%BC%93%E2%88%92%EF%BC%91%EF%BC%90+%E4%B8%89%E8%A6%B3%E5%BA%83%E5%9F%259" TargetMode="External"/><Relationship Id="rId325" Type="http://schemas.openxmlformats.org/officeDocument/2006/relationships/hyperlink" Target="http://www.city.kinokawa.lg.jp/" TargetMode="External"/><Relationship Id="rId1000" Type="http://schemas.openxmlformats.org/officeDocument/2006/relationships/hyperlink" Target="http://goo.gl/maps/RKhc2" TargetMode="External"/><Relationship Id="rId1001" Type="http://schemas.openxmlformats.org/officeDocument/2006/relationships/hyperlink" Target="http://goo.gl/maps/Hmhlg" TargetMode="External"/><Relationship Id="rId1002" Type="http://schemas.openxmlformats.org/officeDocument/2006/relationships/hyperlink" Target="http://goo.gl/maps/uh23S" TargetMode="External"/><Relationship Id="rId1003" Type="http://schemas.openxmlformats.org/officeDocument/2006/relationships/hyperlink" Target="http://goo.gl/maps/gJu7L" TargetMode="External"/><Relationship Id="rId1004" Type="http://schemas.openxmlformats.org/officeDocument/2006/relationships/hyperlink" Target="http://goo.gl/maps/QWdyM" TargetMode="External"/><Relationship Id="rId1005" Type="http://schemas.openxmlformats.org/officeDocument/2006/relationships/hyperlink" Target="http://goo.gl/maps/AwOmp" TargetMode="External"/><Relationship Id="rId1006" Type="http://schemas.openxmlformats.org/officeDocument/2006/relationships/hyperlink" Target="http://goo.gl/maps/sOUs7" TargetMode="External"/><Relationship Id="rId1007" Type="http://schemas.openxmlformats.org/officeDocument/2006/relationships/hyperlink" Target="http://goo.gl/maps/T6Gac" TargetMode="External"/><Relationship Id="rId1008" Type="http://schemas.openxmlformats.org/officeDocument/2006/relationships/hyperlink" Target="http://goo.gl/maps/X2wgg" TargetMode="External"/><Relationship Id="rId1009" Type="http://schemas.openxmlformats.org/officeDocument/2006/relationships/hyperlink" Target="http://goo.gl/maps/ONM6S" TargetMode="External"/><Relationship Id="rId326" Type="http://schemas.openxmlformats.org/officeDocument/2006/relationships/hyperlink" Target="http://goo.gl/maps/QroJu" TargetMode="External"/><Relationship Id="rId327" Type="http://schemas.openxmlformats.org/officeDocument/2006/relationships/hyperlink" Target="http://goo.gl/maps/FA63c" TargetMode="External"/><Relationship Id="rId328" Type="http://schemas.openxmlformats.org/officeDocument/2006/relationships/hyperlink" Target="http://www.town.shirahama.wakayama.jp/" TargetMode="External"/><Relationship Id="rId329" Type="http://schemas.openxmlformats.org/officeDocument/2006/relationships/hyperlink" Target="http://goo.gl/maps/6QRHY" TargetMode="External"/><Relationship Id="rId970" Type="http://schemas.openxmlformats.org/officeDocument/2006/relationships/hyperlink" Target="http://www.hz-inova.com/" TargetMode="External"/><Relationship Id="rId971" Type="http://schemas.openxmlformats.org/officeDocument/2006/relationships/hyperlink" Target="http://www.hz-inova.com/" TargetMode="External"/><Relationship Id="rId972" Type="http://schemas.openxmlformats.org/officeDocument/2006/relationships/hyperlink" Target="http://www.hz-inova.com/" TargetMode="External"/><Relationship Id="rId973" Type="http://schemas.openxmlformats.org/officeDocument/2006/relationships/hyperlink" Target="http://www.hz-inova.com/" TargetMode="External"/><Relationship Id="rId974" Type="http://schemas.openxmlformats.org/officeDocument/2006/relationships/hyperlink" Target="http://www.hz-inova.com/" TargetMode="External"/><Relationship Id="rId975" Type="http://schemas.openxmlformats.org/officeDocument/2006/relationships/hyperlink" Target="http://goo.gl/maps/1YrB9" TargetMode="External"/><Relationship Id="rId976" Type="http://schemas.openxmlformats.org/officeDocument/2006/relationships/hyperlink" Target="http://goo.gl/maps/qAVq4" TargetMode="External"/><Relationship Id="rId977" Type="http://schemas.openxmlformats.org/officeDocument/2006/relationships/hyperlink" Target="http://goo.gl/maps/TGsTK" TargetMode="External"/><Relationship Id="rId978" Type="http://schemas.openxmlformats.org/officeDocument/2006/relationships/hyperlink" Target="http://goo.gl/maps/U4F34" TargetMode="External"/><Relationship Id="rId979" Type="http://schemas.openxmlformats.org/officeDocument/2006/relationships/hyperlink" Target="http://goo.gl/maps/AiP9g" TargetMode="External"/><Relationship Id="rId650" Type="http://schemas.openxmlformats.org/officeDocument/2006/relationships/hyperlink" Target="http://goo.gl/maps/NbRv3" TargetMode="External"/><Relationship Id="rId651" Type="http://schemas.openxmlformats.org/officeDocument/2006/relationships/hyperlink" Target="http://goo.gl/maps/ZNqpP" TargetMode="External"/><Relationship Id="rId652" Type="http://schemas.openxmlformats.org/officeDocument/2006/relationships/hyperlink" Target="http://goo.gl/maps/cHN3b" TargetMode="External"/><Relationship Id="rId653" Type="http://schemas.openxmlformats.org/officeDocument/2006/relationships/hyperlink" Target="http://goo.gl/maps/f8fNh" TargetMode="External"/><Relationship Id="rId654" Type="http://schemas.openxmlformats.org/officeDocument/2006/relationships/hyperlink" Target="http://goo.gl/maps/8q4Zi" TargetMode="External"/><Relationship Id="rId655" Type="http://schemas.openxmlformats.org/officeDocument/2006/relationships/hyperlink" Target="http://goo.gl/maps/9d0P5" TargetMode="External"/><Relationship Id="rId656" Type="http://schemas.openxmlformats.org/officeDocument/2006/relationships/hyperlink" Target="http://goo.gl/maps/ENoOt" TargetMode="External"/><Relationship Id="rId657" Type="http://schemas.openxmlformats.org/officeDocument/2006/relationships/hyperlink" Target="http://goo.gl/maps/MW2aG" TargetMode="External"/><Relationship Id="rId658" Type="http://schemas.openxmlformats.org/officeDocument/2006/relationships/hyperlink" Target="http://goo.gl/maps/Xjrr1" TargetMode="External"/><Relationship Id="rId659" Type="http://schemas.openxmlformats.org/officeDocument/2006/relationships/hyperlink" Target="http://goo.gl/maps/eQVgY" TargetMode="External"/><Relationship Id="rId330" Type="http://schemas.openxmlformats.org/officeDocument/2006/relationships/hyperlink" Target="http://goo.gl/maps/6d4LU" TargetMode="External"/><Relationship Id="rId331" Type="http://schemas.openxmlformats.org/officeDocument/2006/relationships/hyperlink" Target="http://goo.gl/maps/y1sJC" TargetMode="External"/><Relationship Id="rId332" Type="http://schemas.openxmlformats.org/officeDocument/2006/relationships/hyperlink" Target="http://goo.gl/maps/ecnWU" TargetMode="External"/><Relationship Id="rId333" Type="http://schemas.openxmlformats.org/officeDocument/2006/relationships/hyperlink" Target="http://goo.gl/maps/OfklZ" TargetMode="External"/><Relationship Id="rId334" Type="http://schemas.openxmlformats.org/officeDocument/2006/relationships/hyperlink" Target="http://goo.gl/maps/x5A8g" TargetMode="External"/><Relationship Id="rId335" Type="http://schemas.openxmlformats.org/officeDocument/2006/relationships/hyperlink" Target="http://goo.gl/maps/hTq5R" TargetMode="External"/><Relationship Id="rId1010" Type="http://schemas.openxmlformats.org/officeDocument/2006/relationships/hyperlink" Target="http://goo.gl/maps/Z5We6" TargetMode="External"/><Relationship Id="rId1011" Type="http://schemas.openxmlformats.org/officeDocument/2006/relationships/hyperlink" Target="http://goo.gl/maps/Cr8zz" TargetMode="External"/><Relationship Id="rId1012" Type="http://schemas.openxmlformats.org/officeDocument/2006/relationships/hyperlink" Target="http://goo.gl/maps/VyYiH" TargetMode="External"/><Relationship Id="rId1013" Type="http://schemas.openxmlformats.org/officeDocument/2006/relationships/hyperlink" Target="http://goo.gl/maps/hEoks" TargetMode="External"/><Relationship Id="rId1014" Type="http://schemas.openxmlformats.org/officeDocument/2006/relationships/hyperlink" Target="http://goo.gl/maps/ExJba" TargetMode="External"/><Relationship Id="rId1015" Type="http://schemas.openxmlformats.org/officeDocument/2006/relationships/hyperlink" Target="http://goo.gl/maps/8xeDi" TargetMode="External"/><Relationship Id="rId1016" Type="http://schemas.openxmlformats.org/officeDocument/2006/relationships/hyperlink" Target="http://goo.gl/maps/8oe01" TargetMode="External"/><Relationship Id="rId1017" Type="http://schemas.openxmlformats.org/officeDocument/2006/relationships/hyperlink" Target="http://goo.gl/maps/5GDis" TargetMode="External"/><Relationship Id="rId1018" Type="http://schemas.openxmlformats.org/officeDocument/2006/relationships/hyperlink" Target="http://goo.gl/maps/mEYbb" TargetMode="External"/><Relationship Id="rId1019" Type="http://schemas.openxmlformats.org/officeDocument/2006/relationships/hyperlink" Target="http://goo.gl/maps/mHG9v" TargetMode="External"/><Relationship Id="rId336" Type="http://schemas.openxmlformats.org/officeDocument/2006/relationships/hyperlink" Target="http://goo.gl/maps/2Wfuq" TargetMode="External"/><Relationship Id="rId337" Type="http://schemas.openxmlformats.org/officeDocument/2006/relationships/hyperlink" Target="http://goo.gl/maps/r76Ss" TargetMode="External"/><Relationship Id="rId338" Type="http://schemas.openxmlformats.org/officeDocument/2006/relationships/hyperlink" Target="http://goo.gl/maps/sdHnW" TargetMode="External"/><Relationship Id="rId339" Type="http://schemas.openxmlformats.org/officeDocument/2006/relationships/hyperlink" Target="http://goo.gl/maps/RyaUM" TargetMode="External"/><Relationship Id="rId980" Type="http://schemas.openxmlformats.org/officeDocument/2006/relationships/hyperlink" Target="http://www.higashiosaka-toshiseisou.or.jp/data/daiokishin_kako5_h23.pdf" TargetMode="External"/><Relationship Id="rId981" Type="http://schemas.openxmlformats.org/officeDocument/2006/relationships/hyperlink" Target="https://plus.google.com/104554680616484138594/about?gl=US&amp;hl=en" TargetMode="External"/><Relationship Id="rId982" Type="http://schemas.openxmlformats.org/officeDocument/2006/relationships/hyperlink" Target="http://goo.gl/maps/3133S" TargetMode="External"/><Relationship Id="rId983" Type="http://schemas.openxmlformats.org/officeDocument/2006/relationships/hyperlink" Target="http://goo.gl/maps/EWS8W" TargetMode="External"/><Relationship Id="rId984" Type="http://schemas.openxmlformats.org/officeDocument/2006/relationships/hyperlink" Target="http://goo.gl/maps/SuYGK" TargetMode="External"/><Relationship Id="rId985" Type="http://schemas.openxmlformats.org/officeDocument/2006/relationships/hyperlink" Target="http://goo.gl/maps/n01br" TargetMode="External"/><Relationship Id="rId986" Type="http://schemas.openxmlformats.org/officeDocument/2006/relationships/hyperlink" Target="http://goo.gl/maps/54KWt" TargetMode="External"/><Relationship Id="rId987" Type="http://schemas.openxmlformats.org/officeDocument/2006/relationships/hyperlink" Target="http://goo.gl/maps/H8H2M" TargetMode="External"/><Relationship Id="rId988" Type="http://schemas.openxmlformats.org/officeDocument/2006/relationships/hyperlink" Target="http://goo.gl/maps/be5Dp" TargetMode="External"/><Relationship Id="rId989" Type="http://schemas.openxmlformats.org/officeDocument/2006/relationships/hyperlink" Target="http://goo.gl/maps/76bSc" TargetMode="External"/><Relationship Id="rId660" Type="http://schemas.openxmlformats.org/officeDocument/2006/relationships/hyperlink" Target="http://goo.gl/maps/LAEUh" TargetMode="External"/><Relationship Id="rId661" Type="http://schemas.openxmlformats.org/officeDocument/2006/relationships/hyperlink" Target="http://goo.gl/maps/DovMW" TargetMode="External"/><Relationship Id="rId662" Type="http://schemas.openxmlformats.org/officeDocument/2006/relationships/hyperlink" Target="http://www5.ocn.ne.jp/~clean/" TargetMode="External"/><Relationship Id="rId663" Type="http://schemas.openxmlformats.org/officeDocument/2006/relationships/hyperlink" Target="http://goo.gl/maps/sJFRM" TargetMode="External"/><Relationship Id="rId664" Type="http://schemas.openxmlformats.org/officeDocument/2006/relationships/hyperlink" Target="http://www.kurahama.or.jp/" TargetMode="External"/><Relationship Id="rId665" Type="http://schemas.openxmlformats.org/officeDocument/2006/relationships/hyperlink" Target="http://goo.gl/maps/63EAp" TargetMode="External"/><Relationship Id="rId666" Type="http://schemas.openxmlformats.org/officeDocument/2006/relationships/hyperlink" Target="http://goo.gl/maps/8Hg6k" TargetMode="External"/><Relationship Id="rId667" Type="http://schemas.openxmlformats.org/officeDocument/2006/relationships/hyperlink" Target="http://www.city.nobeoka.miyazaki.jp/contents/shimin/cleancenter/cleancenter/yumenomori.html" TargetMode="External"/><Relationship Id="rId668" Type="http://schemas.openxmlformats.org/officeDocument/2006/relationships/hyperlink" Target="http://goo.gl/maps/kt2jY" TargetMode="External"/><Relationship Id="rId669" Type="http://schemas.openxmlformats.org/officeDocument/2006/relationships/hyperlink" Target="http://goo.gl/maps/x3q98" TargetMode="External"/><Relationship Id="rId340" Type="http://schemas.openxmlformats.org/officeDocument/2006/relationships/hyperlink" Target="http://goo.gl/maps/svYk1" TargetMode="External"/><Relationship Id="rId341" Type="http://schemas.openxmlformats.org/officeDocument/2006/relationships/hyperlink" Target="http://goo.gl/maps/svYk1" TargetMode="External"/><Relationship Id="rId342" Type="http://schemas.openxmlformats.org/officeDocument/2006/relationships/hyperlink" Target="http://goo.gl/maps/IgnFg" TargetMode="External"/><Relationship Id="rId343" Type="http://schemas.openxmlformats.org/officeDocument/2006/relationships/hyperlink" Target="http://goo.gl/maps/RMJwl" TargetMode="External"/><Relationship Id="rId344" Type="http://schemas.openxmlformats.org/officeDocument/2006/relationships/hyperlink" Target="http://goo.gl/maps/xkfrL" TargetMode="External"/><Relationship Id="rId345" Type="http://schemas.openxmlformats.org/officeDocument/2006/relationships/hyperlink" Target="http://goo.gl/maps/T7RPH" TargetMode="External"/><Relationship Id="rId1020" Type="http://schemas.openxmlformats.org/officeDocument/2006/relationships/hyperlink" Target="http://goo.gl/maps/sEMrt" TargetMode="External"/><Relationship Id="rId1021" Type="http://schemas.openxmlformats.org/officeDocument/2006/relationships/hyperlink" Target="http://goo.gl/maps/Y2VgP" TargetMode="External"/><Relationship Id="rId1022" Type="http://schemas.openxmlformats.org/officeDocument/2006/relationships/hyperlink" Target="http://goo.gl/maps/tsNTe" TargetMode="External"/><Relationship Id="rId1023" Type="http://schemas.openxmlformats.org/officeDocument/2006/relationships/hyperlink" Target="http://goo.gl/maps/1no5P" TargetMode="External"/><Relationship Id="rId1024" Type="http://schemas.openxmlformats.org/officeDocument/2006/relationships/hyperlink" Target="http://goo.gl/maps/1c7hh" TargetMode="External"/><Relationship Id="rId1025" Type="http://schemas.openxmlformats.org/officeDocument/2006/relationships/hyperlink" Target="http://goo.gl/maps/0PtYt" TargetMode="External"/><Relationship Id="rId1026" Type="http://schemas.openxmlformats.org/officeDocument/2006/relationships/hyperlink" Target="http://goo.gl/maps/6p62v" TargetMode="External"/><Relationship Id="rId1027" Type="http://schemas.openxmlformats.org/officeDocument/2006/relationships/hyperlink" Target="http://goo.gl/maps/sL0Sg" TargetMode="External"/><Relationship Id="rId1028" Type="http://schemas.openxmlformats.org/officeDocument/2006/relationships/hyperlink" Target="http://goo.gl/maps/KW992" TargetMode="External"/><Relationship Id="rId1029" Type="http://schemas.openxmlformats.org/officeDocument/2006/relationships/hyperlink" Target="http://goo.gl/maps/ckrGD" TargetMode="External"/><Relationship Id="rId346" Type="http://schemas.openxmlformats.org/officeDocument/2006/relationships/hyperlink" Target="http://goo.gl/maps/y9NjT" TargetMode="External"/><Relationship Id="rId347" Type="http://schemas.openxmlformats.org/officeDocument/2006/relationships/hyperlink" Target="http://goo.gl/maps/afMMA" TargetMode="External"/><Relationship Id="rId348" Type="http://schemas.openxmlformats.org/officeDocument/2006/relationships/hyperlink" Target="http://goo.gl/maps/TRl7a" TargetMode="External"/><Relationship Id="rId349" Type="http://schemas.openxmlformats.org/officeDocument/2006/relationships/hyperlink" Target="http://goo.gl/maps/c6xwx" TargetMode="External"/><Relationship Id="rId990" Type="http://schemas.openxmlformats.org/officeDocument/2006/relationships/hyperlink" Target="http://goo.gl/maps/kycuW" TargetMode="External"/><Relationship Id="rId991" Type="http://schemas.openxmlformats.org/officeDocument/2006/relationships/hyperlink" Target="http://goo.gl/maps/2NJhn" TargetMode="External"/><Relationship Id="rId992" Type="http://schemas.openxmlformats.org/officeDocument/2006/relationships/hyperlink" Target="http://goo.gl/maps/FvdzE" TargetMode="External"/><Relationship Id="rId993" Type="http://schemas.openxmlformats.org/officeDocument/2006/relationships/hyperlink" Target="http://goo.gl/maps/elbEa" TargetMode="External"/><Relationship Id="rId994" Type="http://schemas.openxmlformats.org/officeDocument/2006/relationships/hyperlink" Target="http://goo.gl/maps/b0vXG" TargetMode="External"/><Relationship Id="rId995" Type="http://schemas.openxmlformats.org/officeDocument/2006/relationships/hyperlink" Target="http://goo.gl/maps/wubYc" TargetMode="External"/><Relationship Id="rId996" Type="http://schemas.openxmlformats.org/officeDocument/2006/relationships/hyperlink" Target="http://goo.gl/maps/chLl0" TargetMode="External"/><Relationship Id="rId997" Type="http://schemas.openxmlformats.org/officeDocument/2006/relationships/hyperlink" Target="http://goo.gl/maps/hcGJh" TargetMode="External"/><Relationship Id="rId998" Type="http://schemas.openxmlformats.org/officeDocument/2006/relationships/hyperlink" Target="http://goo.gl/maps/pDGwm" TargetMode="External"/><Relationship Id="rId999" Type="http://schemas.openxmlformats.org/officeDocument/2006/relationships/hyperlink" Target="http://goo.gl/maps/rveor" TargetMode="External"/><Relationship Id="rId670" Type="http://schemas.openxmlformats.org/officeDocument/2006/relationships/hyperlink" Target="http://goo.gl/maps/HlsW3" TargetMode="External"/><Relationship Id="rId671" Type="http://schemas.openxmlformats.org/officeDocument/2006/relationships/hyperlink" Target="http://www.city.kumamoto.kumamoto.jp/content/web/asp/kiji_detail.asp?LS=140&amp;ID=4011" TargetMode="External"/><Relationship Id="rId672" Type="http://schemas.openxmlformats.org/officeDocument/2006/relationships/hyperlink" Target="http://goo.gl/maps/sj4Fy" TargetMode="External"/><Relationship Id="rId673" Type="http://schemas.openxmlformats.org/officeDocument/2006/relationships/hyperlink" Target="http://goo.gl/maps/CpaZ6" TargetMode="External"/><Relationship Id="rId674" Type="http://schemas.openxmlformats.org/officeDocument/2006/relationships/hyperlink" Target="http://goo.gl/maps/7E7bN" TargetMode="External"/><Relationship Id="rId675" Type="http://schemas.openxmlformats.org/officeDocument/2006/relationships/hyperlink" Target="http://goo.gl/maps/O38QV" TargetMode="External"/><Relationship Id="rId676" Type="http://schemas.openxmlformats.org/officeDocument/2006/relationships/hyperlink" Target="http://goo.gl/maps/HoAEt" TargetMode="External"/><Relationship Id="rId677" Type="http://schemas.openxmlformats.org/officeDocument/2006/relationships/hyperlink" Target="http://goo.gl/maps/vrgVk" TargetMode="External"/><Relationship Id="rId678" Type="http://schemas.openxmlformats.org/officeDocument/2006/relationships/hyperlink" Target="http://goo.gl/maps/XxzJz" TargetMode="External"/><Relationship Id="rId679" Type="http://schemas.openxmlformats.org/officeDocument/2006/relationships/hyperlink" Target="http://www.kouiki-kankyou.com/" TargetMode="External"/><Relationship Id="rId350" Type="http://schemas.openxmlformats.org/officeDocument/2006/relationships/hyperlink" Target="http://goo.gl/maps/aigPU" TargetMode="External"/><Relationship Id="rId351" Type="http://schemas.openxmlformats.org/officeDocument/2006/relationships/hyperlink" Target="http://goo.gl/maps/GIYzI" TargetMode="External"/><Relationship Id="rId352" Type="http://schemas.openxmlformats.org/officeDocument/2006/relationships/hyperlink" Target="http://goo.gl/maps/rT4Ks" TargetMode="External"/><Relationship Id="rId353" Type="http://schemas.openxmlformats.org/officeDocument/2006/relationships/hyperlink" Target="http://goo.gl/maps/10T26" TargetMode="External"/><Relationship Id="rId354" Type="http://schemas.openxmlformats.org/officeDocument/2006/relationships/hyperlink" Target="http://goo.gl/maps/3WK1" TargetMode="External"/><Relationship Id="rId355" Type="http://schemas.openxmlformats.org/officeDocument/2006/relationships/hyperlink" Target="http://goo.gl/maps/r5wxU" TargetMode="External"/><Relationship Id="rId1030" Type="http://schemas.openxmlformats.org/officeDocument/2006/relationships/hyperlink" Target="http://goo.gl/maps/bmVS7" TargetMode="External"/><Relationship Id="rId1031" Type="http://schemas.openxmlformats.org/officeDocument/2006/relationships/hyperlink" Target="http://goo.gl/maps/SxE73" TargetMode="External"/><Relationship Id="rId1032" Type="http://schemas.openxmlformats.org/officeDocument/2006/relationships/hyperlink" Target="http://goo.gl/maps/C0aY6" TargetMode="External"/><Relationship Id="rId1033" Type="http://schemas.openxmlformats.org/officeDocument/2006/relationships/hyperlink" Target="http://goo.gl/maps/HRuje" TargetMode="External"/><Relationship Id="rId1034" Type="http://schemas.openxmlformats.org/officeDocument/2006/relationships/hyperlink" Target="http://goo.gl/maps/BFRG5" TargetMode="External"/><Relationship Id="rId1035" Type="http://schemas.openxmlformats.org/officeDocument/2006/relationships/hyperlink" Target="http://goo.gl/maps/fqfk5" TargetMode="External"/><Relationship Id="rId1036" Type="http://schemas.openxmlformats.org/officeDocument/2006/relationships/hyperlink" Target="http://goo.gl/maps/SBps1" TargetMode="External"/><Relationship Id="rId1037" Type="http://schemas.openxmlformats.org/officeDocument/2006/relationships/hyperlink" Target="http://goo.gl/maps/b2sga" TargetMode="External"/><Relationship Id="rId1038" Type="http://schemas.openxmlformats.org/officeDocument/2006/relationships/hyperlink" Target="http://goo.gl/maps/OdqgT" TargetMode="External"/><Relationship Id="rId1039" Type="http://schemas.openxmlformats.org/officeDocument/2006/relationships/hyperlink" Target="http://goo.gl/maps/HONas" TargetMode="External"/><Relationship Id="rId356" Type="http://schemas.openxmlformats.org/officeDocument/2006/relationships/hyperlink" Target="http://goo.gl/maps/NJ9Fh" TargetMode="External"/><Relationship Id="rId357" Type="http://schemas.openxmlformats.org/officeDocument/2006/relationships/hyperlink" Target="http://goo.gl/maps/jirui" TargetMode="External"/><Relationship Id="rId358" Type="http://schemas.openxmlformats.org/officeDocument/2006/relationships/hyperlink" Target="http://www.city.nemuro.hokkaido.jp/" TargetMode="External"/><Relationship Id="rId359" Type="http://schemas.openxmlformats.org/officeDocument/2006/relationships/hyperlink" Target="http://goo.gl/maps/dr86F" TargetMode="External"/><Relationship Id="rId800" Type="http://schemas.openxmlformats.org/officeDocument/2006/relationships/hyperlink" Target="http://goo.gl/maps/Kpcrk" TargetMode="External"/><Relationship Id="rId801" Type="http://schemas.openxmlformats.org/officeDocument/2006/relationships/hyperlink" Target="http://goo.gl/maps/TWVbt" TargetMode="External"/><Relationship Id="rId802" Type="http://schemas.openxmlformats.org/officeDocument/2006/relationships/hyperlink" Target="http://goo.gl/maps/Bqebz" TargetMode="External"/><Relationship Id="rId803" Type="http://schemas.openxmlformats.org/officeDocument/2006/relationships/hyperlink" Target="http://goo.gl/maps/uKwbX" TargetMode="External"/><Relationship Id="rId804" Type="http://schemas.openxmlformats.org/officeDocument/2006/relationships/hyperlink" Target="http://goo.gl/maps/KRbs4" TargetMode="External"/><Relationship Id="rId805" Type="http://schemas.openxmlformats.org/officeDocument/2006/relationships/hyperlink" Target="http://goo.gl/maps/vGWDK" TargetMode="External"/><Relationship Id="rId806" Type="http://schemas.openxmlformats.org/officeDocument/2006/relationships/hyperlink" Target="http://www.city.saitama.jp/www/contents/1254700023331/index.html" TargetMode="External"/><Relationship Id="rId807" Type="http://schemas.openxmlformats.org/officeDocument/2006/relationships/hyperlink" Target="http://goo.gl/maps/pwJud" TargetMode="External"/><Relationship Id="rId808" Type="http://schemas.openxmlformats.org/officeDocument/2006/relationships/hyperlink" Target="http://goo.gl/maps/o791H" TargetMode="External"/><Relationship Id="rId809" Type="http://schemas.openxmlformats.org/officeDocument/2006/relationships/hyperlink" Target="http://www.city.owase.lg.jp/contents_detail.php?co=kak&amp;frmId=829" TargetMode="External"/><Relationship Id="rId680" Type="http://schemas.openxmlformats.org/officeDocument/2006/relationships/hyperlink" Target="http://goo.gl/maps/Ls7TU" TargetMode="External"/><Relationship Id="rId681" Type="http://schemas.openxmlformats.org/officeDocument/2006/relationships/hyperlink" Target="http://www.city.chikushino.fukuoka.jp/" TargetMode="External"/><Relationship Id="rId682" Type="http://schemas.openxmlformats.org/officeDocument/2006/relationships/hyperlink" Target="http://goo.gl/maps/wY4On" TargetMode="External"/><Relationship Id="rId683" Type="http://schemas.openxmlformats.org/officeDocument/2006/relationships/hyperlink" Target="http://goo.gl/maps/IwCEY" TargetMode="External"/><Relationship Id="rId684" Type="http://schemas.openxmlformats.org/officeDocument/2006/relationships/hyperlink" Target="http://www.ikouiki.or.jp/seisou/gomi.htm" TargetMode="External"/><Relationship Id="rId685" Type="http://schemas.openxmlformats.org/officeDocument/2006/relationships/hyperlink" Target="http://goo.gl/maps/dJDp0" TargetMode="External"/><Relationship Id="rId686" Type="http://schemas.openxmlformats.org/officeDocument/2006/relationships/hyperlink" Target="http://goo.gl/maps/WPBL5" TargetMode="External"/><Relationship Id="rId687" Type="http://schemas.openxmlformats.org/officeDocument/2006/relationships/hyperlink" Target="http://goo.gl/maps/WPBL5" TargetMode="External"/><Relationship Id="rId688" Type="http://schemas.openxmlformats.org/officeDocument/2006/relationships/hyperlink" Target="http://www.city.akita.akita.jp/city/ev/gs/ssgaiyo/default.htm" TargetMode="External"/><Relationship Id="rId689" Type="http://schemas.openxmlformats.org/officeDocument/2006/relationships/hyperlink" Target="http://goo.gl/maps/fVQCB" TargetMode="External"/><Relationship Id="rId360" Type="http://schemas.openxmlformats.org/officeDocument/2006/relationships/hyperlink" Target="http://www.city.chitose.hokkaido.jp/index.cfm/71,5029,95,256,html" TargetMode="External"/><Relationship Id="rId361" Type="http://schemas.openxmlformats.org/officeDocument/2006/relationships/hyperlink" Target="http://goo.gl/maps/q946T" TargetMode="External"/><Relationship Id="rId362" Type="http://schemas.openxmlformats.org/officeDocument/2006/relationships/hyperlink" Target="http://goo.gl/maps/UNKfK" TargetMode="External"/><Relationship Id="rId363" Type="http://schemas.openxmlformats.org/officeDocument/2006/relationships/hyperlink" Target="http://goo.gl/maps/3kAS9" TargetMode="External"/><Relationship Id="rId364" Type="http://schemas.openxmlformats.org/officeDocument/2006/relationships/hyperlink" Target="http://goo.gl/maps/jxGKh" TargetMode="External"/><Relationship Id="rId365" Type="http://schemas.openxmlformats.org/officeDocument/2006/relationships/hyperlink" Target="http://www.town.kamifurano.hokkaido.jp/index.php?id=911" TargetMode="External"/><Relationship Id="rId1040" Type="http://schemas.openxmlformats.org/officeDocument/2006/relationships/hyperlink" Target="http://goo.gl/maps/ULQBD" TargetMode="External"/><Relationship Id="rId1041" Type="http://schemas.openxmlformats.org/officeDocument/2006/relationships/hyperlink" Target="http://goo.gl/maps/mxvfE" TargetMode="External"/><Relationship Id="rId1042" Type="http://schemas.openxmlformats.org/officeDocument/2006/relationships/hyperlink" Target="http://goo.gl/maps/4qWmh" TargetMode="External"/><Relationship Id="rId1043" Type="http://schemas.openxmlformats.org/officeDocument/2006/relationships/hyperlink" Target="http://goo.gl/maps/WFYBU" TargetMode="External"/><Relationship Id="rId1044" Type="http://schemas.openxmlformats.org/officeDocument/2006/relationships/hyperlink" Target="http://goo.gl/maps/DqzL7" TargetMode="External"/><Relationship Id="rId1045" Type="http://schemas.openxmlformats.org/officeDocument/2006/relationships/hyperlink" Target="http://goo.gl/maps/5CrER" TargetMode="External"/><Relationship Id="rId1046" Type="http://schemas.openxmlformats.org/officeDocument/2006/relationships/hyperlink" Target="http://goo.gl/maps/RGM8D" TargetMode="External"/><Relationship Id="rId1047" Type="http://schemas.openxmlformats.org/officeDocument/2006/relationships/hyperlink" Target="http://goo.gl/maps/V184a" TargetMode="External"/><Relationship Id="rId1048" Type="http://schemas.openxmlformats.org/officeDocument/2006/relationships/hyperlink" Target="http://goo.gl/maps/SY9OS" TargetMode="External"/><Relationship Id="rId1049" Type="http://schemas.openxmlformats.org/officeDocument/2006/relationships/hyperlink" Target="http://goo.gl/maps/5l5ad" TargetMode="External"/><Relationship Id="rId366" Type="http://schemas.openxmlformats.org/officeDocument/2006/relationships/hyperlink" Target="http://goo.gl/maps/b2rr9" TargetMode="External"/><Relationship Id="rId367" Type="http://schemas.openxmlformats.org/officeDocument/2006/relationships/hyperlink" Target="http://goo.gl/maps/DLP06" TargetMode="External"/><Relationship Id="rId368" Type="http://schemas.openxmlformats.org/officeDocument/2006/relationships/hyperlink" Target="http://goo.gl/maps/qDVk3" TargetMode="External"/><Relationship Id="rId369" Type="http://schemas.openxmlformats.org/officeDocument/2006/relationships/hyperlink" Target="http://goo.gl/maps/oZe1c" TargetMode="External"/><Relationship Id="rId810" Type="http://schemas.openxmlformats.org/officeDocument/2006/relationships/hyperlink" Target="http://www.city.oyama.tochigi.jp/kouiki/cyuuouseisou/tyuuouguide.html" TargetMode="External"/><Relationship Id="rId811" Type="http://schemas.openxmlformats.org/officeDocument/2006/relationships/hyperlink" Target="http://goo.gl/maps/mgsfc" TargetMode="External"/><Relationship Id="rId812" Type="http://schemas.openxmlformats.org/officeDocument/2006/relationships/hyperlink" Target="http://www.otsuki-tsuru.or.jp/" TargetMode="External"/><Relationship Id="rId813" Type="http://schemas.openxmlformats.org/officeDocument/2006/relationships/hyperlink" Target="http://goo.gl/maps/KCNfL" TargetMode="External"/><Relationship Id="rId814" Type="http://schemas.openxmlformats.org/officeDocument/2006/relationships/hyperlink" Target="http://www.city.nakatsugawa.gifu.jp/" TargetMode="External"/><Relationship Id="rId815" Type="http://schemas.openxmlformats.org/officeDocument/2006/relationships/hyperlink" Target="http://goo.gl/maps/SCM4l" TargetMode="External"/><Relationship Id="rId816" Type="http://schemas.openxmlformats.org/officeDocument/2006/relationships/hyperlink" Target="http://goo.gl/maps/7gvYj" TargetMode="External"/><Relationship Id="rId817" Type="http://schemas.openxmlformats.org/officeDocument/2006/relationships/hyperlink" Target="http://goo.gl/maps/kTcxY" TargetMode="External"/><Relationship Id="rId818" Type="http://schemas.openxmlformats.org/officeDocument/2006/relationships/hyperlink" Target="http://goo.gl/maps/RGURi" TargetMode="External"/><Relationship Id="rId819" Type="http://schemas.openxmlformats.org/officeDocument/2006/relationships/hyperlink" Target="http://goo.gl/maps/j9dt2" TargetMode="External"/><Relationship Id="rId690" Type="http://schemas.openxmlformats.org/officeDocument/2006/relationships/hyperlink" Target="http://goo.gl/maps/YzPU0" TargetMode="External"/><Relationship Id="rId691" Type="http://schemas.openxmlformats.org/officeDocument/2006/relationships/hyperlink" Target="http://www.city.funabashi.chiba.jp/kurashi/gomi/0003/p001553.html" TargetMode="External"/><Relationship Id="rId692" Type="http://schemas.openxmlformats.org/officeDocument/2006/relationships/hyperlink" Target="http://www.city.funabashi.chiba.jp/shisetsu/kankyoushisetsu/0012/0003/0001/p011278.html" TargetMode="External"/><Relationship Id="rId693" Type="http://schemas.openxmlformats.org/officeDocument/2006/relationships/hyperlink" Target="http://goo.gl/maps/Ab4tf" TargetMode="External"/><Relationship Id="rId694" Type="http://schemas.openxmlformats.org/officeDocument/2006/relationships/hyperlink" Target="http://goo.gl/maps/RL7UM" TargetMode="External"/><Relationship Id="rId695" Type="http://schemas.openxmlformats.org/officeDocument/2006/relationships/hyperlink" Target="http://www.nishiakigawa.or.jp/" TargetMode="External"/><Relationship Id="rId696" Type="http://schemas.openxmlformats.org/officeDocument/2006/relationships/hyperlink" Target="http://goo.gl/maps/WC3AM" TargetMode="External"/><Relationship Id="rId697" Type="http://schemas.openxmlformats.org/officeDocument/2006/relationships/hyperlink" Target="http://goo.gl/maps/15sV2" TargetMode="External"/><Relationship Id="rId698" Type="http://schemas.openxmlformats.org/officeDocument/2006/relationships/hyperlink" Target="http://goo.gl/maps/hZVdw" TargetMode="External"/><Relationship Id="rId699" Type="http://schemas.openxmlformats.org/officeDocument/2006/relationships/hyperlink" Target="http://goo.gl/maps/RggXc" TargetMode="External"/><Relationship Id="rId370" Type="http://schemas.openxmlformats.org/officeDocument/2006/relationships/hyperlink" Target="http://www.cleanplaza.jp/" TargetMode="External"/><Relationship Id="rId371" Type="http://schemas.openxmlformats.org/officeDocument/2006/relationships/hyperlink" Target="http://goo.gl/maps/mKUrv" TargetMode="External"/><Relationship Id="rId372" Type="http://schemas.openxmlformats.org/officeDocument/2006/relationships/hyperlink" Target="http://goo.gl/maps/qRMrV" TargetMode="External"/><Relationship Id="rId373" Type="http://schemas.openxmlformats.org/officeDocument/2006/relationships/hyperlink" Target="http://goo.gl/maps/srxAx" TargetMode="External"/><Relationship Id="rId374" Type="http://schemas.openxmlformats.org/officeDocument/2006/relationships/hyperlink" Target="http://goo.gl/maps/xQtGA" TargetMode="External"/><Relationship Id="rId375" Type="http://schemas.openxmlformats.org/officeDocument/2006/relationships/hyperlink" Target="http://goo.gl/maps/6UM16" TargetMode="External"/><Relationship Id="rId1050" Type="http://schemas.openxmlformats.org/officeDocument/2006/relationships/hyperlink" Target="http://goo.gl/maps/8iWYB" TargetMode="External"/><Relationship Id="rId1051" Type="http://schemas.openxmlformats.org/officeDocument/2006/relationships/hyperlink" Target="http://goo.gl/maps/OFxej" TargetMode="External"/><Relationship Id="rId1052" Type="http://schemas.openxmlformats.org/officeDocument/2006/relationships/hyperlink" Target="http://goo.gl/maps/n5PqQ" TargetMode="External"/><Relationship Id="rId1053" Type="http://schemas.openxmlformats.org/officeDocument/2006/relationships/hyperlink" Target="http://goo.gl/maps/ucjQT" TargetMode="External"/><Relationship Id="rId1054" Type="http://schemas.openxmlformats.org/officeDocument/2006/relationships/hyperlink" Target="http://goo.gl/maps/DLUKx" TargetMode="External"/><Relationship Id="rId1055" Type="http://schemas.openxmlformats.org/officeDocument/2006/relationships/hyperlink" Target="http://goo.gl/maps/Xqc2V" TargetMode="External"/><Relationship Id="rId1056" Type="http://schemas.openxmlformats.org/officeDocument/2006/relationships/hyperlink" Target="http://goo.gl/maps/mi6Lj" TargetMode="External"/><Relationship Id="rId1057" Type="http://schemas.openxmlformats.org/officeDocument/2006/relationships/hyperlink" Target="http://goo.gl/maps/JbIIx" TargetMode="External"/><Relationship Id="rId1058" Type="http://schemas.openxmlformats.org/officeDocument/2006/relationships/hyperlink" Target="http://www.kitaharima-midorien.jp/" TargetMode="External"/><Relationship Id="rId1059" Type="http://schemas.openxmlformats.org/officeDocument/2006/relationships/hyperlink" Target="http://goo.gl/maps/UumAo" TargetMode="External"/><Relationship Id="rId376" Type="http://schemas.openxmlformats.org/officeDocument/2006/relationships/hyperlink" Target="http://goo.gl/maps/qwM9P" TargetMode="External"/><Relationship Id="rId377" Type="http://schemas.openxmlformats.org/officeDocument/2006/relationships/hyperlink" Target="http://www.city.tokorozawa.saitama.jp/kurashi/gomi/tobucleancenter/index.html" TargetMode="External"/><Relationship Id="rId378" Type="http://schemas.openxmlformats.org/officeDocument/2006/relationships/hyperlink" Target="http://goo.gl/maps/ENaRR" TargetMode="External"/><Relationship Id="rId379" Type="http://schemas.openxmlformats.org/officeDocument/2006/relationships/hyperlink" Target="http://goo.gl/maps/F7qNI" TargetMode="External"/><Relationship Id="rId820" Type="http://schemas.openxmlformats.org/officeDocument/2006/relationships/hyperlink" Target="http://www.city.kosai.shizuoka.jp/" TargetMode="External"/><Relationship Id="rId821" Type="http://schemas.openxmlformats.org/officeDocument/2006/relationships/hyperlink" Target="http://goo.gl/maps/JodPc" TargetMode="External"/><Relationship Id="rId822" Type="http://schemas.openxmlformats.org/officeDocument/2006/relationships/hyperlink" Target="http://goo.gl/maps/5sywn" TargetMode="External"/><Relationship Id="rId823" Type="http://schemas.openxmlformats.org/officeDocument/2006/relationships/hyperlink" Target="http://goo.gl/maps/Rrkl2" TargetMode="External"/><Relationship Id="rId824" Type="http://schemas.openxmlformats.org/officeDocument/2006/relationships/hyperlink" Target="http://www.kankyo-hozen-center.jp/" TargetMode="External"/><Relationship Id="rId825" Type="http://schemas.openxmlformats.org/officeDocument/2006/relationships/hyperlink" Target="http://goo.gl/maps/QcY50" TargetMode="External"/><Relationship Id="rId826" Type="http://schemas.openxmlformats.org/officeDocument/2006/relationships/hyperlink" Target="http://goo.gl/maps/pnrnS" TargetMode="External"/><Relationship Id="rId827" Type="http://schemas.openxmlformats.org/officeDocument/2006/relationships/hyperlink" Target="http://goo.gl/maps/Pv3Wm" TargetMode="External"/><Relationship Id="rId828" Type="http://schemas.openxmlformats.org/officeDocument/2006/relationships/hyperlink" Target="http://www.city.maizuru.kyoto.jp/modules/shiminp/index.php?content_id=229" TargetMode="External"/><Relationship Id="rId829" Type="http://schemas.openxmlformats.org/officeDocument/2006/relationships/hyperlink" Target="http://goo.gl/maps/oiAeM" TargetMode="External"/><Relationship Id="rId500" Type="http://schemas.openxmlformats.org/officeDocument/2006/relationships/hyperlink" Target="http://goo.gl/maps/8UgIs" TargetMode="External"/><Relationship Id="rId501" Type="http://schemas.openxmlformats.org/officeDocument/2006/relationships/hyperlink" Target="http://goo.gl/maps/3ZFIU" TargetMode="External"/><Relationship Id="rId502" Type="http://schemas.openxmlformats.org/officeDocument/2006/relationships/hyperlink" Target="http://www.ss-seisou.jp/" TargetMode="External"/><Relationship Id="rId503" Type="http://schemas.openxmlformats.org/officeDocument/2006/relationships/hyperlink" Target="http://goo.gl/maps/5EdoX" TargetMode="External"/><Relationship Id="rId504" Type="http://schemas.openxmlformats.org/officeDocument/2006/relationships/hyperlink" Target="http://goo.gl/maps/95G1p" TargetMode="External"/><Relationship Id="rId505" Type="http://schemas.openxmlformats.org/officeDocument/2006/relationships/hyperlink" Target="http://www.inkan-jk.or.jp/creen/index.html" TargetMode="External"/><Relationship Id="rId506" Type="http://schemas.openxmlformats.org/officeDocument/2006/relationships/hyperlink" Target="http://goo.gl/maps/22Ip3" TargetMode="External"/><Relationship Id="rId507" Type="http://schemas.openxmlformats.org/officeDocument/2006/relationships/hyperlink" Target="http://goo.gl/maps/I1ChB" TargetMode="External"/><Relationship Id="rId508" Type="http://schemas.openxmlformats.org/officeDocument/2006/relationships/hyperlink" Target="http://www.osato-k.jp/" TargetMode="External"/><Relationship Id="rId509" Type="http://schemas.openxmlformats.org/officeDocument/2006/relationships/hyperlink" Target="http://goo.gl/maps/YVCiN" TargetMode="External"/><Relationship Id="rId380" Type="http://schemas.openxmlformats.org/officeDocument/2006/relationships/hyperlink" Target="http://goo.gl/maps/ZCyYe" TargetMode="External"/><Relationship Id="rId381" Type="http://schemas.openxmlformats.org/officeDocument/2006/relationships/hyperlink" Target="http://goo.gl/maps/4JHFT" TargetMode="External"/><Relationship Id="rId382" Type="http://schemas.openxmlformats.org/officeDocument/2006/relationships/hyperlink" Target="http://goo.gl/maps/OBsSK" TargetMode="External"/><Relationship Id="rId383" Type="http://schemas.openxmlformats.org/officeDocument/2006/relationships/hyperlink" Target="http://goo.gl/maps/9iH3D" TargetMode="External"/><Relationship Id="rId384" Type="http://schemas.openxmlformats.org/officeDocument/2006/relationships/hyperlink" Target="http://goo.gl/maps/cI09S" TargetMode="External"/><Relationship Id="rId385" Type="http://schemas.openxmlformats.org/officeDocument/2006/relationships/hyperlink" Target="http://goo.gl/maps/CiIWS" TargetMode="External"/><Relationship Id="rId1060" Type="http://schemas.openxmlformats.org/officeDocument/2006/relationships/hyperlink" Target="http://goo.gl/maps/KKNFC" TargetMode="External"/><Relationship Id="rId1061" Type="http://schemas.openxmlformats.org/officeDocument/2006/relationships/hyperlink" Target="http://goo.gl/maps/n1Ffy" TargetMode="External"/><Relationship Id="rId1062" Type="http://schemas.openxmlformats.org/officeDocument/2006/relationships/hyperlink" Target="http://goo.gl/maps/lDnLR" TargetMode="External"/><Relationship Id="rId1063" Type="http://schemas.openxmlformats.org/officeDocument/2006/relationships/hyperlink" Target="http://goo.gl/maps/B6i9f" TargetMode="External"/><Relationship Id="rId1064" Type="http://schemas.openxmlformats.org/officeDocument/2006/relationships/hyperlink" Target="http://goo.gl/maps/sCLly" TargetMode="External"/><Relationship Id="rId1065" Type="http://schemas.openxmlformats.org/officeDocument/2006/relationships/hyperlink" Target="http://goo.gl/maps/TqtXt" TargetMode="External"/><Relationship Id="rId386" Type="http://schemas.openxmlformats.org/officeDocument/2006/relationships/hyperlink" Target="http://goo.gl/maps/d8qki" TargetMode="External"/><Relationship Id="rId387" Type="http://schemas.openxmlformats.org/officeDocument/2006/relationships/hyperlink" Target="http://goo.gl/maps/7CWef" TargetMode="External"/><Relationship Id="rId388" Type="http://schemas.openxmlformats.org/officeDocument/2006/relationships/hyperlink" Target="http://goo.gl/maps/T1Djq" TargetMode="External"/><Relationship Id="rId389" Type="http://schemas.openxmlformats.org/officeDocument/2006/relationships/hyperlink" Target="http://www.city.ichinomiya.aichi.jp/" TargetMode="External"/><Relationship Id="rId1066" Type="http://schemas.openxmlformats.org/officeDocument/2006/relationships/hyperlink" Target="http://goo.gl/maps/CbwWo" TargetMode="External"/><Relationship Id="rId1067" Type="http://schemas.openxmlformats.org/officeDocument/2006/relationships/hyperlink" Target="http://goo.gl/maps/Ybwlu" TargetMode="External"/><Relationship Id="rId1068" Type="http://schemas.openxmlformats.org/officeDocument/2006/relationships/hyperlink" Target="http://goo.gl/maps/oJNoq" TargetMode="External"/><Relationship Id="rId1069" Type="http://schemas.openxmlformats.org/officeDocument/2006/relationships/hyperlink" Target="http://goo.gl/maps/WTgub" TargetMode="External"/><Relationship Id="rId830" Type="http://schemas.openxmlformats.org/officeDocument/2006/relationships/hyperlink" Target="http://www.city.miyazu.kyoto.jp/~kankyou/kankyou/m/sisetu/index.htm" TargetMode="External"/><Relationship Id="rId831" Type="http://schemas.openxmlformats.org/officeDocument/2006/relationships/hyperlink" Target="http://www.city.settsu.osaka.jp/0000000440.html" TargetMode="External"/><Relationship Id="rId832" Type="http://schemas.openxmlformats.org/officeDocument/2006/relationships/hyperlink" Target="http://goo.gl/maps/mXceA" TargetMode="External"/><Relationship Id="rId833" Type="http://schemas.openxmlformats.org/officeDocument/2006/relationships/hyperlink" Target="http://goo.gl/maps/HqRUz" TargetMode="External"/><Relationship Id="rId834" Type="http://schemas.openxmlformats.org/officeDocument/2006/relationships/hyperlink" Target="http://goo.gl/maps/5NoPd" TargetMode="External"/><Relationship Id="rId835" Type="http://schemas.openxmlformats.org/officeDocument/2006/relationships/hyperlink" Target="http://www.city.hatsukaichi.hiroshima.jp/" TargetMode="External"/><Relationship Id="rId836" Type="http://schemas.openxmlformats.org/officeDocument/2006/relationships/hyperlink" Target="http://goo.gl/maps/Z1hb0" TargetMode="External"/><Relationship Id="rId837" Type="http://schemas.openxmlformats.org/officeDocument/2006/relationships/hyperlink" Target="http://www.city.hatsukaichi.hiroshima.jp/" TargetMode="External"/><Relationship Id="rId838" Type="http://schemas.openxmlformats.org/officeDocument/2006/relationships/hyperlink" Target="http://goo.gl/maps/9rCKI" TargetMode="External"/><Relationship Id="rId839" Type="http://schemas.openxmlformats.org/officeDocument/2006/relationships/hyperlink" Target="http://goo.gl/maps/fgPpf" TargetMode="External"/><Relationship Id="rId510" Type="http://schemas.openxmlformats.org/officeDocument/2006/relationships/hyperlink" Target="http://www.city.gyoda.lg.jp/15/03/10/map/kobari.html" TargetMode="External"/><Relationship Id="rId511" Type="http://schemas.openxmlformats.org/officeDocument/2006/relationships/hyperlink" Target="http://goo.gl/maps/pwM2u" TargetMode="External"/><Relationship Id="rId512" Type="http://schemas.openxmlformats.org/officeDocument/2006/relationships/hyperlink" Target="http://goo.gl/maps/gLnCk" TargetMode="External"/><Relationship Id="rId513" Type="http://schemas.openxmlformats.org/officeDocument/2006/relationships/hyperlink" Target="http://goo.gl/maps/pcCDE" TargetMode="External"/><Relationship Id="rId514" Type="http://schemas.openxmlformats.org/officeDocument/2006/relationships/hyperlink" Target="http://www.crt-kuki.miyashiro.saitama.jp/" TargetMode="External"/><Relationship Id="rId515" Type="http://schemas.openxmlformats.org/officeDocument/2006/relationships/hyperlink" Target="http://goo.gl/maps/sem5h" TargetMode="External"/><Relationship Id="rId516" Type="http://schemas.openxmlformats.org/officeDocument/2006/relationships/hyperlink" Target="http://www.city.okegawa.lg.jp/index01.html" TargetMode="External"/><Relationship Id="rId517" Type="http://schemas.openxmlformats.org/officeDocument/2006/relationships/hyperlink" Target="http://goo.gl/maps/zwBvr" TargetMode="External"/><Relationship Id="rId518" Type="http://schemas.openxmlformats.org/officeDocument/2006/relationships/hyperlink" Target="http://goo.gl/maps/6LATJ" TargetMode="External"/><Relationship Id="rId519" Type="http://schemas.openxmlformats.org/officeDocument/2006/relationships/hyperlink" Target="http://goo.gl/maps/VoZ3E" TargetMode="External"/><Relationship Id="rId390" Type="http://schemas.openxmlformats.org/officeDocument/2006/relationships/hyperlink" Target="http://goo.gl/maps/uHFL4" TargetMode="External"/><Relationship Id="rId391" Type="http://schemas.openxmlformats.org/officeDocument/2006/relationships/hyperlink" Target="http://goo.gl/maps/J9eWC" TargetMode="External"/><Relationship Id="rId392" Type="http://schemas.openxmlformats.org/officeDocument/2006/relationships/hyperlink" Target="http://goo.gl/maps/12CIh" TargetMode="External"/><Relationship Id="rId393" Type="http://schemas.openxmlformats.org/officeDocument/2006/relationships/hyperlink" Target="http://goo.gl/maps/At0bQ" TargetMode="External"/><Relationship Id="rId394" Type="http://schemas.openxmlformats.org/officeDocument/2006/relationships/hyperlink" Target="http://goo.gl/maps/DtHIG" TargetMode="External"/><Relationship Id="rId395" Type="http://schemas.openxmlformats.org/officeDocument/2006/relationships/hyperlink" Target="http://goo.gl/maps/I03Iv" TargetMode="External"/><Relationship Id="rId396" Type="http://schemas.openxmlformats.org/officeDocument/2006/relationships/hyperlink" Target="http://goo.gl/maps/hazwo" TargetMode="External"/><Relationship Id="rId397" Type="http://schemas.openxmlformats.org/officeDocument/2006/relationships/hyperlink" Target="http://goo.gl/maps/44Zj3" TargetMode="External"/><Relationship Id="rId398" Type="http://schemas.openxmlformats.org/officeDocument/2006/relationships/hyperlink" Target="http://goo.gl/maps/0Gh47" TargetMode="External"/><Relationship Id="rId399" Type="http://schemas.openxmlformats.org/officeDocument/2006/relationships/hyperlink" Target="http://goo.gl/maps/OkzSV" TargetMode="External"/><Relationship Id="rId1070" Type="http://schemas.openxmlformats.org/officeDocument/2006/relationships/hyperlink" Target="http://goo.gl/maps/YmYRa" TargetMode="External"/><Relationship Id="rId1071" Type="http://schemas.openxmlformats.org/officeDocument/2006/relationships/hyperlink" Target="http://www.union.tokyo23-seisou.lg.jp/kojo/minato/documents/er2011.pdf" TargetMode="External"/><Relationship Id="rId840" Type="http://schemas.openxmlformats.org/officeDocument/2006/relationships/hyperlink" Target="http://www.city.sanyo-onoda.lg.jp/soshiki/15/eiseic.html" TargetMode="External"/><Relationship Id="rId841" Type="http://schemas.openxmlformats.org/officeDocument/2006/relationships/hyperlink" Target="http://goo.gl/maps/zDZut" TargetMode="External"/><Relationship Id="rId842" Type="http://schemas.openxmlformats.org/officeDocument/2006/relationships/hyperlink" Target="http://goo.gl/maps/qe36q" TargetMode="External"/><Relationship Id="rId843" Type="http://schemas.openxmlformats.org/officeDocument/2006/relationships/hyperlink" Target="http://www.town.mibu.tochigi.jp/map/sh12.html" TargetMode="External"/><Relationship Id="rId844" Type="http://schemas.openxmlformats.org/officeDocument/2006/relationships/hyperlink" Target="http://www.city.nasushiobara.lg.jp/" TargetMode="External"/><Relationship Id="rId845" Type="http://schemas.openxmlformats.org/officeDocument/2006/relationships/hyperlink" Target="http://goo.gl/maps/jNFFw" TargetMode="External"/><Relationship Id="rId846" Type="http://schemas.openxmlformats.org/officeDocument/2006/relationships/hyperlink" Target="http://goo.gl/maps/zo2E0" TargetMode="External"/><Relationship Id="rId847" Type="http://schemas.openxmlformats.org/officeDocument/2006/relationships/hyperlink" Target="http://goo.gl/maps/myNQQ" TargetMode="External"/><Relationship Id="rId848" Type="http://schemas.openxmlformats.org/officeDocument/2006/relationships/hyperlink" Target="http://goo.gl/maps/SPMqG" TargetMode="External"/><Relationship Id="rId849" Type="http://schemas.openxmlformats.org/officeDocument/2006/relationships/hyperlink" Target="http://goo.gl/maps/kdFOk" TargetMode="External"/><Relationship Id="rId520" Type="http://schemas.openxmlformats.org/officeDocument/2006/relationships/hyperlink" Target="http://goo.gl/maps/n8qDJ" TargetMode="External"/><Relationship Id="rId521" Type="http://schemas.openxmlformats.org/officeDocument/2006/relationships/hyperlink" Target="http://www.city.utsunomiya.tochigi.jp/" TargetMode="External"/><Relationship Id="rId522" Type="http://schemas.openxmlformats.org/officeDocument/2006/relationships/hyperlink" Target="http://goo.gl/maps/hjdxx" TargetMode="External"/><Relationship Id="rId523" Type="http://schemas.openxmlformats.org/officeDocument/2006/relationships/hyperlink" Target="http://goo.gl/maps/AMKSz" TargetMode="External"/><Relationship Id="rId524" Type="http://schemas.openxmlformats.org/officeDocument/2006/relationships/hyperlink" Target="http://goo.gl/maps/gdPgW" TargetMode="External"/><Relationship Id="rId525" Type="http://schemas.openxmlformats.org/officeDocument/2006/relationships/hyperlink" Target="http://goo.gl/maps/scvst" TargetMode="External"/><Relationship Id="rId526" Type="http://schemas.openxmlformats.org/officeDocument/2006/relationships/hyperlink" Target="http://goo.gl/maps/qeruD" TargetMode="External"/><Relationship Id="rId527" Type="http://schemas.openxmlformats.org/officeDocument/2006/relationships/hyperlink" Target="http://goo.gl/maps/zh86F" TargetMode="External"/><Relationship Id="rId528" Type="http://schemas.openxmlformats.org/officeDocument/2006/relationships/hyperlink" Target="http://goo.gl/maps/umnKn" TargetMode="External"/><Relationship Id="rId529" Type="http://schemas.openxmlformats.org/officeDocument/2006/relationships/hyperlink" Target="http://goo.gl/maps/7xLl6" TargetMode="External"/><Relationship Id="rId200" Type="http://schemas.openxmlformats.org/officeDocument/2006/relationships/hyperlink" Target="http://www.jyouso-koiki.or.jp/" TargetMode="External"/><Relationship Id="rId201" Type="http://schemas.openxmlformats.org/officeDocument/2006/relationships/hyperlink" Target="http://goo.gl/maps/cCZn" TargetMode="External"/><Relationship Id="rId202" Type="http://schemas.openxmlformats.org/officeDocument/2006/relationships/hyperlink" Target="http://www.maeda.co.jp/" TargetMode="External"/><Relationship Id="rId203" Type="http://schemas.openxmlformats.org/officeDocument/2006/relationships/hyperlink" Target="http://goo.gl/maps/VeNN" TargetMode="External"/><Relationship Id="rId204" Type="http://schemas.openxmlformats.org/officeDocument/2006/relationships/hyperlink" Target="http://www.city.omitama.lg.jp/" TargetMode="External"/><Relationship Id="rId205" Type="http://schemas.openxmlformats.org/officeDocument/2006/relationships/hyperlink" Target="http://goo.gl/maps/If4Rx" TargetMode="External"/><Relationship Id="rId206" Type="http://schemas.openxmlformats.org/officeDocument/2006/relationships/hyperlink" Target="http://goo.gl/maps/ARHI" TargetMode="External"/><Relationship Id="rId207" Type="http://schemas.openxmlformats.org/officeDocument/2006/relationships/hyperlink" Target="http://goo.gl/maps/IhL8F" TargetMode="External"/><Relationship Id="rId208" Type="http://schemas.openxmlformats.org/officeDocument/2006/relationships/hyperlink" Target="http://goo.gl/maps/wzKs" TargetMode="External"/><Relationship Id="rId209" Type="http://schemas.openxmlformats.org/officeDocument/2006/relationships/hyperlink" Target="http://www.kouiki-shimotsuma.or.jp/cp/port.html" TargetMode="External"/><Relationship Id="rId850" Type="http://schemas.openxmlformats.org/officeDocument/2006/relationships/hyperlink" Target="http://www.city.sano.lg.jp/shisetsu/08/mikamoclean.html" TargetMode="External"/><Relationship Id="rId851" Type="http://schemas.openxmlformats.org/officeDocument/2006/relationships/hyperlink" Target="http://www.city.sano.lg.jp/shisetsu/08/kuzuuseisou.html" TargetMode="External"/><Relationship Id="rId852" Type="http://schemas.openxmlformats.org/officeDocument/2006/relationships/hyperlink" Target="http://goo.gl/maps/MiYQ9" TargetMode="External"/><Relationship Id="rId853" Type="http://schemas.openxmlformats.org/officeDocument/2006/relationships/hyperlink" Target="http://goo.gl/maps/W1q6j" TargetMode="External"/><Relationship Id="rId854" Type="http://schemas.openxmlformats.org/officeDocument/2006/relationships/hyperlink" Target="http://goo.gl/maps/srGmz" TargetMode="External"/><Relationship Id="rId855" Type="http://schemas.openxmlformats.org/officeDocument/2006/relationships/hyperlink" Target="http://goo.gl/maps/CYsCt" TargetMode="External"/><Relationship Id="rId856" Type="http://schemas.openxmlformats.org/officeDocument/2006/relationships/hyperlink" Target="http://goo.gl/maps/Grkyq" TargetMode="External"/><Relationship Id="rId857" Type="http://schemas.openxmlformats.org/officeDocument/2006/relationships/hyperlink" Target="http://goo.gl/maps/gXtoq" TargetMode="External"/><Relationship Id="rId858" Type="http://schemas.openxmlformats.org/officeDocument/2006/relationships/hyperlink" Target="http://goo.gl/maps/fWwSw" TargetMode="External"/><Relationship Id="rId859" Type="http://schemas.openxmlformats.org/officeDocument/2006/relationships/hyperlink" Target="http://www.ab.auone-net.jp/~hokusatu/" TargetMode="External"/><Relationship Id="rId530" Type="http://schemas.openxmlformats.org/officeDocument/2006/relationships/hyperlink" Target="http://goo.gl/maps/Ewsa3" TargetMode="External"/><Relationship Id="rId531" Type="http://schemas.openxmlformats.org/officeDocument/2006/relationships/hyperlink" Target="http://www.kouiki.tochigi.tochigi.jp/" TargetMode="External"/><Relationship Id="rId532" Type="http://schemas.openxmlformats.org/officeDocument/2006/relationships/hyperlink" Target="http://www.city.takasaki.gunma.jp/" TargetMode="External"/><Relationship Id="rId533" Type="http://schemas.openxmlformats.org/officeDocument/2006/relationships/hyperlink" Target="http://goo.gl/maps/51fqU" TargetMode="External"/><Relationship Id="rId534" Type="http://schemas.openxmlformats.org/officeDocument/2006/relationships/hyperlink" Target="http://goo.gl/maps/MqXmN" TargetMode="External"/><Relationship Id="rId535" Type="http://schemas.openxmlformats.org/officeDocument/2006/relationships/hyperlink" Target="http://goo.gl/maps/FE2hD" TargetMode="External"/><Relationship Id="rId536" Type="http://schemas.openxmlformats.org/officeDocument/2006/relationships/hyperlink" Target="http://www.city.utsunomiya.tochigi.jp/" TargetMode="External"/><Relationship Id="rId537" Type="http://schemas.openxmlformats.org/officeDocument/2006/relationships/hyperlink" Target="http://goo.gl/maps/ruooe" TargetMode="External"/><Relationship Id="rId538" Type="http://schemas.openxmlformats.org/officeDocument/2006/relationships/hyperlink" Target="http://www.city.utsunomiya.tochigi.jp/" TargetMode="External"/><Relationship Id="rId539" Type="http://schemas.openxmlformats.org/officeDocument/2006/relationships/hyperlink" Target="http://goo.gl/maps/3IelE" TargetMode="External"/><Relationship Id="rId210" Type="http://schemas.openxmlformats.org/officeDocument/2006/relationships/hyperlink" Target="http://www.city.kasama.lg.jp/" TargetMode="External"/><Relationship Id="rId211" Type="http://schemas.openxmlformats.org/officeDocument/2006/relationships/hyperlink" Target="http://goo.gl/maps/ZGfdU" TargetMode="External"/><Relationship Id="rId212" Type="http://schemas.openxmlformats.org/officeDocument/2006/relationships/hyperlink" Target="http://www.city.kasama.lg.jp/" TargetMode="External"/><Relationship Id="rId213" Type="http://schemas.openxmlformats.org/officeDocument/2006/relationships/hyperlink" Target="http://goo.gl/maps/LSu80" TargetMode="External"/><Relationship Id="rId214" Type="http://schemas.openxmlformats.org/officeDocument/2006/relationships/hyperlink" Target="http://www.city.omitama.lg.jp/" TargetMode="External"/><Relationship Id="rId215" Type="http://schemas.openxmlformats.org/officeDocument/2006/relationships/hyperlink" Target="http://goo.gl/maps/Y3OdB" TargetMode="External"/><Relationship Id="rId216" Type="http://schemas.openxmlformats.org/officeDocument/2006/relationships/hyperlink" Target="http://goo.gl/maps/RQ0rn" TargetMode="External"/><Relationship Id="rId217" Type="http://schemas.openxmlformats.org/officeDocument/2006/relationships/hyperlink" Target="http://goo.gl/maps/9e0A" TargetMode="External"/><Relationship Id="rId218" Type="http://schemas.openxmlformats.org/officeDocument/2006/relationships/hyperlink" Target="http://goo.gl/maps/Fe6e" TargetMode="External"/><Relationship Id="rId219" Type="http://schemas.openxmlformats.org/officeDocument/2006/relationships/hyperlink" Target="http://goo.gl/maps/VHBLQ" TargetMode="External"/><Relationship Id="rId860" Type="http://schemas.openxmlformats.org/officeDocument/2006/relationships/hyperlink" Target="http://goo.gl/maps/l3nrB" TargetMode="External"/><Relationship Id="rId861" Type="http://schemas.openxmlformats.org/officeDocument/2006/relationships/hyperlink" Target="http://goo.gl/maps/2ofJM" TargetMode="External"/><Relationship Id="rId862" Type="http://schemas.openxmlformats.org/officeDocument/2006/relationships/hyperlink" Target="http://goo.gl/maps/KU0z5" TargetMode="External"/><Relationship Id="rId863" Type="http://schemas.openxmlformats.org/officeDocument/2006/relationships/hyperlink" Target="http://goo.gl/maps/Va2VV" TargetMode="External"/><Relationship Id="rId864" Type="http://schemas.openxmlformats.org/officeDocument/2006/relationships/hyperlink" Target="http://goo.gl/maps/zuKVc" TargetMode="External"/><Relationship Id="rId865" Type="http://schemas.openxmlformats.org/officeDocument/2006/relationships/hyperlink" Target="http://goo.gl/maps/vNC39" TargetMode="External"/><Relationship Id="rId866" Type="http://schemas.openxmlformats.org/officeDocument/2006/relationships/hyperlink" Target="http://goo.gl/maps/eq0di" TargetMode="External"/><Relationship Id="rId867" Type="http://schemas.openxmlformats.org/officeDocument/2006/relationships/hyperlink" Target="http://www.kitou-web.jp/shisetsu/index.html" TargetMode="External"/><Relationship Id="rId868" Type="http://schemas.openxmlformats.org/officeDocument/2006/relationships/hyperlink" Target="http://goo.gl/maps/9cmxn" TargetMode="External"/><Relationship Id="rId869" Type="http://schemas.openxmlformats.org/officeDocument/2006/relationships/hyperlink" Target="http://goo.gl/maps/xasPw" TargetMode="External"/><Relationship Id="rId540" Type="http://schemas.openxmlformats.org/officeDocument/2006/relationships/hyperlink" Target="http://goo.gl/maps/fKxiR" TargetMode="External"/><Relationship Id="rId541" Type="http://schemas.openxmlformats.org/officeDocument/2006/relationships/hyperlink" Target="http://goo.gl/maps/OVSFJ" TargetMode="External"/><Relationship Id="rId542" Type="http://schemas.openxmlformats.org/officeDocument/2006/relationships/hyperlink" Target="http://www.city.maebashi.gunma.jp/" TargetMode="External"/><Relationship Id="rId543" Type="http://schemas.openxmlformats.org/officeDocument/2006/relationships/hyperlink" Target="http://goo.gl/maps/G1Ub7" TargetMode="External"/><Relationship Id="rId544" Type="http://schemas.openxmlformats.org/officeDocument/2006/relationships/hyperlink" Target="http://goo.gl/maps/iRBGu" TargetMode="External"/><Relationship Id="rId545" Type="http://schemas.openxmlformats.org/officeDocument/2006/relationships/hyperlink" Target="http://goo.gl/maps/wH34D" TargetMode="External"/><Relationship Id="rId546" Type="http://schemas.openxmlformats.org/officeDocument/2006/relationships/hyperlink" Target="http://goo.gl/maps/MliQZ" TargetMode="External"/><Relationship Id="rId547" Type="http://schemas.openxmlformats.org/officeDocument/2006/relationships/hyperlink" Target="http://goo.gl/maps/BV4Nx" TargetMode="External"/><Relationship Id="rId548" Type="http://schemas.openxmlformats.org/officeDocument/2006/relationships/hyperlink" Target="http://goo.gl/maps/a1T16" TargetMode="External"/><Relationship Id="rId549" Type="http://schemas.openxmlformats.org/officeDocument/2006/relationships/hyperlink" Target="http://goo.gl/maps/90Hul" TargetMode="External"/><Relationship Id="rId220" Type="http://schemas.openxmlformats.org/officeDocument/2006/relationships/hyperlink" Target="http://goo.gl/maps/Sg46" TargetMode="External"/><Relationship Id="rId221" Type="http://schemas.openxmlformats.org/officeDocument/2006/relationships/hyperlink" Target="http://goo.gl/maps/goWxR" TargetMode="External"/><Relationship Id="rId222" Type="http://schemas.openxmlformats.org/officeDocument/2006/relationships/hyperlink" Target="http://www.city.imabari.ehime.jp/clean/" TargetMode="External"/><Relationship Id="rId223" Type="http://schemas.openxmlformats.org/officeDocument/2006/relationships/hyperlink" Target="http://goo.gl/maps/JuCP" TargetMode="External"/><Relationship Id="rId224" Type="http://schemas.openxmlformats.org/officeDocument/2006/relationships/hyperlink" Target="http://goo.gl/maps/f7HKi" TargetMode="External"/><Relationship Id="rId225" Type="http://schemas.openxmlformats.org/officeDocument/2006/relationships/hyperlink" Target="http://www.city.uwajima.ehime.jp/" TargetMode="External"/><Relationship Id="rId226" Type="http://schemas.openxmlformats.org/officeDocument/2006/relationships/hyperlink" Target="http://goo.gl/maps/Wt3hB" TargetMode="External"/><Relationship Id="rId227" Type="http://schemas.openxmlformats.org/officeDocument/2006/relationships/hyperlink" Target="http://goo.gl/maps/e339" TargetMode="External"/><Relationship Id="rId228" Type="http://schemas.openxmlformats.org/officeDocument/2006/relationships/hyperlink" Target="http://goo.gl/maps/sOI8" TargetMode="External"/><Relationship Id="rId229" Type="http://schemas.openxmlformats.org/officeDocument/2006/relationships/hyperlink" Target="http://goo.gl/maps/aV1rT" TargetMode="External"/><Relationship Id="rId870" Type="http://schemas.openxmlformats.org/officeDocument/2006/relationships/hyperlink" Target="http://goo.gl/maps/qGJd7" TargetMode="External"/><Relationship Id="rId871" Type="http://schemas.openxmlformats.org/officeDocument/2006/relationships/hyperlink" Target="http://www.city.hamamatsu.shizuoka.jp/" TargetMode="External"/><Relationship Id="rId872" Type="http://schemas.openxmlformats.org/officeDocument/2006/relationships/hyperlink" Target="http://goo.gl/maps/GLknr" TargetMode="External"/><Relationship Id="rId873" Type="http://schemas.openxmlformats.org/officeDocument/2006/relationships/hyperlink" Target="http://goo.gl/maps/9Kt6w" TargetMode="External"/><Relationship Id="rId874" Type="http://schemas.openxmlformats.org/officeDocument/2006/relationships/hyperlink" Target="http://goo.gl/maps/jxt0z" TargetMode="External"/><Relationship Id="rId875" Type="http://schemas.openxmlformats.org/officeDocument/2006/relationships/hyperlink" Target="http://goo.gl/maps/Y8ZRV" TargetMode="External"/><Relationship Id="rId876" Type="http://schemas.openxmlformats.org/officeDocument/2006/relationships/hyperlink" Target="http://goo.gl/maps/2pImX" TargetMode="External"/><Relationship Id="rId877" Type="http://schemas.openxmlformats.org/officeDocument/2006/relationships/hyperlink" Target="http://goo.gl/maps/aK1BO" TargetMode="External"/><Relationship Id="rId878" Type="http://schemas.openxmlformats.org/officeDocument/2006/relationships/hyperlink" Target="http://portal.kumamoto-net.ne.jp/ariakekouiki/" TargetMode="External"/><Relationship Id="rId879" Type="http://schemas.openxmlformats.org/officeDocument/2006/relationships/hyperlink" Target="http://goo.gl/maps/EUOZR" TargetMode="External"/><Relationship Id="rId550" Type="http://schemas.openxmlformats.org/officeDocument/2006/relationships/hyperlink" Target="http://www.city.tanabe.lg.jp/" TargetMode="External"/><Relationship Id="rId551" Type="http://schemas.openxmlformats.org/officeDocument/2006/relationships/hyperlink" Target="http://www.kamoeisei.jp/" TargetMode="External"/><Relationship Id="rId552" Type="http://schemas.openxmlformats.org/officeDocument/2006/relationships/hyperlink" Target="http://goo.gl/maps/Cv12L" TargetMode="External"/><Relationship Id="rId553" Type="http://schemas.openxmlformats.org/officeDocument/2006/relationships/hyperlink" Target="http://goo.gl/maps/Xtu26" TargetMode="External"/><Relationship Id="rId554" Type="http://schemas.openxmlformats.org/officeDocument/2006/relationships/hyperlink" Target="http://goo.gl/maps/53wYA" TargetMode="External"/><Relationship Id="rId555" Type="http://schemas.openxmlformats.org/officeDocument/2006/relationships/hyperlink" Target="http://www.kodamakouiki.jp/" TargetMode="External"/><Relationship Id="rId556" Type="http://schemas.openxmlformats.org/officeDocument/2006/relationships/hyperlink" Target="http://goo.gl/maps/e5Ahy" TargetMode="External"/><Relationship Id="rId557" Type="http://schemas.openxmlformats.org/officeDocument/2006/relationships/hyperlink" Target="http://goo.gl/maps/nbqSB" TargetMode="External"/><Relationship Id="rId558" Type="http://schemas.openxmlformats.org/officeDocument/2006/relationships/hyperlink" Target="http://goo.gl/maps/vWmZx" TargetMode="External"/><Relationship Id="rId559" Type="http://schemas.openxmlformats.org/officeDocument/2006/relationships/hyperlink" Target="http://goo.gl/maps/aMkEr" TargetMode="External"/><Relationship Id="rId230" Type="http://schemas.openxmlformats.org/officeDocument/2006/relationships/hyperlink" Target="http://www.city.niihama.lg.jp/" TargetMode="External"/><Relationship Id="rId231" Type="http://schemas.openxmlformats.org/officeDocument/2006/relationships/hyperlink" Target="http://goo.gl/maps/vyv9" TargetMode="External"/><Relationship Id="rId232" Type="http://schemas.openxmlformats.org/officeDocument/2006/relationships/hyperlink" Target="http://goo.gl/maps/N0Ndm" TargetMode="External"/><Relationship Id="rId233" Type="http://schemas.openxmlformats.org/officeDocument/2006/relationships/hyperlink" Target="http://www.city.ozu.ehime.jp/" TargetMode="External"/><Relationship Id="rId234" Type="http://schemas.openxmlformats.org/officeDocument/2006/relationships/hyperlink" Target="http://goo.gl/maps/ybg97" TargetMode="External"/><Relationship Id="rId235" Type="http://schemas.openxmlformats.org/officeDocument/2006/relationships/hyperlink" Target="http://goo.gl/maps/zfMg" TargetMode="External"/><Relationship Id="rId236" Type="http://schemas.openxmlformats.org/officeDocument/2006/relationships/hyperlink" Target="https://www.city.shikokuchuo.ehime.jp/" TargetMode="External"/><Relationship Id="rId237" Type="http://schemas.openxmlformats.org/officeDocument/2006/relationships/hyperlink" Target="https://www.city.shikokuchuo.ehime.jp/" TargetMode="External"/><Relationship Id="rId238" Type="http://schemas.openxmlformats.org/officeDocument/2006/relationships/hyperlink" Target="http://goo.gl/maps/Ep4p8" TargetMode="External"/><Relationship Id="rId239" Type="http://schemas.openxmlformats.org/officeDocument/2006/relationships/hyperlink" Target="http://goo.gl/maps/ZvEdP" TargetMode="External"/><Relationship Id="rId880" Type="http://schemas.openxmlformats.org/officeDocument/2006/relationships/hyperlink" Target="http://goo.gl/maps/uSvIl" TargetMode="External"/><Relationship Id="rId881" Type="http://schemas.openxmlformats.org/officeDocument/2006/relationships/hyperlink" Target="http://rlodms.com/v1_1_6/" TargetMode="External"/><Relationship Id="rId882" Type="http://schemas.openxmlformats.org/officeDocument/2006/relationships/hyperlink" Target="http://rlodms.com/v1_1_6/" TargetMode="External"/><Relationship Id="rId883" Type="http://schemas.openxmlformats.org/officeDocument/2006/relationships/hyperlink" Target="http://rlodms.com/v1_1_6/" TargetMode="External"/><Relationship Id="rId884" Type="http://schemas.openxmlformats.org/officeDocument/2006/relationships/hyperlink" Target="http://rlodms.com/v1_1_6/" TargetMode="External"/><Relationship Id="rId885" Type="http://schemas.openxmlformats.org/officeDocument/2006/relationships/hyperlink" Target="http://www.town.kamifurano.hokkaido.jp/index.php?id=924" TargetMode="External"/><Relationship Id="rId886" Type="http://schemas.openxmlformats.org/officeDocument/2006/relationships/hyperlink" Target="http://goo.gl/maps/7n4Ka" TargetMode="External"/><Relationship Id="rId887" Type="http://schemas.openxmlformats.org/officeDocument/2006/relationships/hyperlink" Target="http://rlodms.com/v1_1_6/" TargetMode="External"/><Relationship Id="rId888" Type="http://schemas.openxmlformats.org/officeDocument/2006/relationships/hyperlink" Target="http://goo.gl/maps/1yIV8" TargetMode="External"/><Relationship Id="rId889" Type="http://schemas.openxmlformats.org/officeDocument/2006/relationships/hyperlink" Target="http://goo.gl/maps/uDT5K" TargetMode="External"/><Relationship Id="rId560" Type="http://schemas.openxmlformats.org/officeDocument/2006/relationships/hyperlink" Target="http://goo.gl/maps/oWKcg" TargetMode="External"/><Relationship Id="rId561" Type="http://schemas.openxmlformats.org/officeDocument/2006/relationships/hyperlink" Target="http://goo.gl/maps/7cEBv" TargetMode="External"/><Relationship Id="rId562" Type="http://schemas.openxmlformats.org/officeDocument/2006/relationships/hyperlink" Target="http://www.kmy-eiseikumiai.jp/" TargetMode="External"/><Relationship Id="rId563" Type="http://schemas.openxmlformats.org/officeDocument/2006/relationships/hyperlink" Target="http://goo.gl/maps/8s3er" TargetMode="External"/><Relationship Id="rId564" Type="http://schemas.openxmlformats.org/officeDocument/2006/relationships/hyperlink" Target="http://goo.gl/maps/8dQId" TargetMode="External"/><Relationship Id="rId565" Type="http://schemas.openxmlformats.org/officeDocument/2006/relationships/hyperlink" Target="http://goo.gl/maps/M5HEE" TargetMode="External"/><Relationship Id="rId566" Type="http://schemas.openxmlformats.org/officeDocument/2006/relationships/hyperlink" Target="http://goo.gl/maps/wCJvS" TargetMode="External"/><Relationship Id="rId567" Type="http://schemas.openxmlformats.org/officeDocument/2006/relationships/hyperlink" Target="http://www.city.fujisawa.kanagawa.jp/kankyou/page100024.shtml" TargetMode="External"/><Relationship Id="rId568" Type="http://schemas.openxmlformats.org/officeDocument/2006/relationships/hyperlink" Target="http://goo.gl/maps/P3ck2" TargetMode="External"/><Relationship Id="rId569" Type="http://schemas.openxmlformats.org/officeDocument/2006/relationships/hyperlink" Target="http://goo.gl/maps/TtsnL" TargetMode="External"/><Relationship Id="rId240" Type="http://schemas.openxmlformats.org/officeDocument/2006/relationships/hyperlink" Target="http://goo.gl/maps/EfUAF" TargetMode="External"/><Relationship Id="rId241" Type="http://schemas.openxmlformats.org/officeDocument/2006/relationships/hyperlink" Target="http://goo.gl/maps/LzOA" TargetMode="External"/><Relationship Id="rId242" Type="http://schemas.openxmlformats.org/officeDocument/2006/relationships/hyperlink" Target="http://goo.gl/maps/mXlw" TargetMode="External"/><Relationship Id="rId243" Type="http://schemas.openxmlformats.org/officeDocument/2006/relationships/hyperlink" Target="http://goo.gl/maps/dqk3b" TargetMode="External"/><Relationship Id="rId244" Type="http://schemas.openxmlformats.org/officeDocument/2006/relationships/hyperlink" Target="http://goo.gl/maps/GciB" TargetMode="External"/><Relationship Id="rId245" Type="http://schemas.openxmlformats.org/officeDocument/2006/relationships/hyperlink" Target="http://goo.gl/maps/v0rD" TargetMode="External"/><Relationship Id="rId246" Type="http://schemas.openxmlformats.org/officeDocument/2006/relationships/hyperlink" Target="http://www.city.ishinomaki.lg.jp/" TargetMode="External"/><Relationship Id="rId247" Type="http://schemas.openxmlformats.org/officeDocument/2006/relationships/hyperlink" Target="http://goo.gl/maps/QIJk" TargetMode="External"/><Relationship Id="rId248" Type="http://schemas.openxmlformats.org/officeDocument/2006/relationships/hyperlink" Target="http://goo.gl/maps/xo1n" TargetMode="External"/><Relationship Id="rId249" Type="http://schemas.openxmlformats.org/officeDocument/2006/relationships/hyperlink" Target="http://goo.gl/maps/Ijjdo" TargetMode="External"/><Relationship Id="rId890" Type="http://schemas.openxmlformats.org/officeDocument/2006/relationships/hyperlink" Target="http://www.toshimamura.org/" TargetMode="External"/><Relationship Id="rId891" Type="http://schemas.openxmlformats.org/officeDocument/2006/relationships/hyperlink" Target="http://vill.kouzushima.tokyo.jp/" TargetMode="External"/><Relationship Id="rId892" Type="http://schemas.openxmlformats.org/officeDocument/2006/relationships/hyperlink" Target="http://www.mikurasima.jp/" TargetMode="External"/><Relationship Id="rId893" Type="http://schemas.openxmlformats.org/officeDocument/2006/relationships/hyperlink" Target="http://www.niijima.com/" TargetMode="External"/><Relationship Id="rId894" Type="http://schemas.openxmlformats.org/officeDocument/2006/relationships/hyperlink" Target="http://www.niijima.com/" TargetMode="External"/><Relationship Id="rId895" Type="http://schemas.openxmlformats.org/officeDocument/2006/relationships/hyperlink" Target="http://www.vill.ogasawara.tokyo.jp/" TargetMode="External"/><Relationship Id="rId896" Type="http://schemas.openxmlformats.org/officeDocument/2006/relationships/hyperlink" Target="http://goo.gl/maps/WIE6o" TargetMode="External"/><Relationship Id="rId897" Type="http://schemas.openxmlformats.org/officeDocument/2006/relationships/hyperlink" Target="http://goo.gl/maps/hkGKm" TargetMode="External"/><Relationship Id="rId898" Type="http://schemas.openxmlformats.org/officeDocument/2006/relationships/hyperlink" Target="http://goo.gl/maps/PXL8f" TargetMode="External"/><Relationship Id="rId899" Type="http://schemas.openxmlformats.org/officeDocument/2006/relationships/hyperlink" Target="http://goo.gl/maps/rwjSS" TargetMode="External"/><Relationship Id="rId570" Type="http://schemas.openxmlformats.org/officeDocument/2006/relationships/hyperlink" Target="http://www.city.atsugi.kanagawa.jp/" TargetMode="External"/><Relationship Id="rId571" Type="http://schemas.openxmlformats.org/officeDocument/2006/relationships/hyperlink" Target="http://www.c-kouiki.jp/" TargetMode="External"/><Relationship Id="rId572" Type="http://schemas.openxmlformats.org/officeDocument/2006/relationships/hyperlink" Target="http://goo.gl/maps/U2Yv9" TargetMode="External"/><Relationship Id="rId573" Type="http://schemas.openxmlformats.org/officeDocument/2006/relationships/hyperlink" Target="http://goo.gl/maps/UZIlO" TargetMode="External"/><Relationship Id="rId574" Type="http://schemas.openxmlformats.org/officeDocument/2006/relationships/hyperlink" Target="http://goo.gl/maps/d2Rys" TargetMode="External"/><Relationship Id="rId575" Type="http://schemas.openxmlformats.org/officeDocument/2006/relationships/hyperlink" Target="http://goo.gl/maps/gYGWh" TargetMode="External"/><Relationship Id="rId576" Type="http://schemas.openxmlformats.org/officeDocument/2006/relationships/hyperlink" Target="http://goo.gl/maps/mZVzJ" TargetMode="External"/><Relationship Id="rId577" Type="http://schemas.openxmlformats.org/officeDocument/2006/relationships/hyperlink" Target="http://goo.gl/maps/dEj8H" TargetMode="External"/><Relationship Id="rId578" Type="http://schemas.openxmlformats.org/officeDocument/2006/relationships/hyperlink" Target="http://goo.gl/maps/4fvyI" TargetMode="External"/><Relationship Id="rId579" Type="http://schemas.openxmlformats.org/officeDocument/2006/relationships/hyperlink" Target="http://goo.gl/maps/cmNGE" TargetMode="External"/><Relationship Id="rId250" Type="http://schemas.openxmlformats.org/officeDocument/2006/relationships/hyperlink" Target="http://goo.gl/maps/Nyw2" TargetMode="External"/><Relationship Id="rId251" Type="http://schemas.openxmlformats.org/officeDocument/2006/relationships/hyperlink" Target="http://goo.gl/maps/vX7aV" TargetMode="External"/><Relationship Id="rId252" Type="http://schemas.openxmlformats.org/officeDocument/2006/relationships/hyperlink" Target="http://www.watanakyouei.jp/" TargetMode="External"/><Relationship Id="rId253" Type="http://schemas.openxmlformats.org/officeDocument/2006/relationships/hyperlink" Target="http://goo.gl/maps/ISnv" TargetMode="External"/><Relationship Id="rId254" Type="http://schemas.openxmlformats.org/officeDocument/2006/relationships/hyperlink" Target="http://www.watanakyouei.jp/" TargetMode="External"/><Relationship Id="rId255" Type="http://schemas.openxmlformats.org/officeDocument/2006/relationships/hyperlink" Target="http://goo.gl/maps/dZBEZ" TargetMode="External"/><Relationship Id="rId256" Type="http://schemas.openxmlformats.org/officeDocument/2006/relationships/hyperlink" Target="http://goo.gl/maps/xHRFQ" TargetMode="External"/><Relationship Id="rId257" Type="http://schemas.openxmlformats.org/officeDocument/2006/relationships/hyperlink" Target="http://goo.gl/maps/xZ0vQ" TargetMode="External"/><Relationship Id="rId258" Type="http://schemas.openxmlformats.org/officeDocument/2006/relationships/hyperlink" Target="http://goo.gl/maps/BwJ1P" TargetMode="External"/><Relationship Id="rId259" Type="http://schemas.openxmlformats.org/officeDocument/2006/relationships/hyperlink" Target="http://goo.gl/maps/nX0ec" TargetMode="External"/><Relationship Id="rId700" Type="http://schemas.openxmlformats.org/officeDocument/2006/relationships/hyperlink" Target="http://goo.gl/maps/gbSaq" TargetMode="External"/><Relationship Id="rId701" Type="http://schemas.openxmlformats.org/officeDocument/2006/relationships/hyperlink" Target="http://goo.gl/maps/ZmKHn" TargetMode="External"/><Relationship Id="rId702" Type="http://schemas.openxmlformats.org/officeDocument/2006/relationships/hyperlink" Target="http://goo.gl/maps/JPVbW" TargetMode="External"/><Relationship Id="rId703" Type="http://schemas.openxmlformats.org/officeDocument/2006/relationships/hyperlink" Target="http://www.city.onomichi.hiroshima.jp/" TargetMode="External"/><Relationship Id="rId704" Type="http://schemas.openxmlformats.org/officeDocument/2006/relationships/hyperlink" Target="http://goo.gl/maps/vUlaI" TargetMode="External"/><Relationship Id="rId705" Type="http://schemas.openxmlformats.org/officeDocument/2006/relationships/hyperlink" Target="http://goo.gl/maps/gWTu8" TargetMode="External"/><Relationship Id="rId706" Type="http://schemas.openxmlformats.org/officeDocument/2006/relationships/hyperlink" Target="http://goo.gl/maps/4wa7Y" TargetMode="External"/><Relationship Id="rId707" Type="http://schemas.openxmlformats.org/officeDocument/2006/relationships/hyperlink" Target="http://goo.gl/maps/hn8vy" TargetMode="External"/><Relationship Id="rId708" Type="http://schemas.openxmlformats.org/officeDocument/2006/relationships/hyperlink" Target="http://www.city.hyuga.miyazaki.jp/rengo/index.html" TargetMode="External"/><Relationship Id="rId709" Type="http://schemas.openxmlformats.org/officeDocument/2006/relationships/hyperlink" Target="http://goo.gl/maps/Cp7c9" TargetMode="External"/><Relationship Id="rId10" Type="http://schemas.openxmlformats.org/officeDocument/2006/relationships/hyperlink" Target="http://maps.google.nl/maps?q=Japan+T%C5%8Dky%C5%8D-to,+Setagaya-ku,+%C5%8Ckura,+%EF%BC%91%E4%B8%81%E7%9B%AE%EF%BC%91%E2%88%92%EF%BC%91&amp;hl=nl&amp;ie=UTF8&amp;ll=35.633078,139.62301&amp;spn=0.001722,0.002411&amp;sll=35.561356,139.687353&amp;sspn=0.003447,0.004823&amp;vpsrc=6&amp;geoco" TargetMode="External"/><Relationship Id="rId11" Type="http://schemas.openxmlformats.org/officeDocument/2006/relationships/hyperlink" Target="http://maps.google.nl/maps?q=156-0056%E3%80%80%E4%B8%96%E7%94%B0%E8%B0%B7%E5%8C%BA%E5%85%AB%E5%B9%A1%E5%B1%B12%EF%BC%8D7%EF%BC%8D1&amp;hl=nl&amp;ie=UTF8&amp;ll=35.659733,139.616141&amp;spn=0.003461,0.004823&amp;sll=35.656285,139.617798&amp;sspn=0.013774,0.01929&amp;vpsrc=6&amp;hnear=Jap" TargetMode="External"/><Relationship Id="rId12" Type="http://schemas.openxmlformats.org/officeDocument/2006/relationships/hyperlink" Target="http://maps.google.nl/maps?q=150-0011+1-35-1+Higashi,+Shibuya&amp;hl=nl&amp;ie=UTF8&amp;ll=35.653206,139.706601&amp;spn=0.001722,0.002411&amp;sll=35.65367,139.705153&amp;sspn=0.027548,0.038581&amp;vpsrc=6&amp;hnear=Japan+T%C5%8Dky%C5%8D-to,+Shibuya-ku,+Higashi,+%EF%BC%91%E4%B8%81%E7%9B%25" TargetMode="External"/><Relationship Id="rId13" Type="http://schemas.openxmlformats.org/officeDocument/2006/relationships/hyperlink" Target="http://maps.google.nl/maps?q=Japan+T%C5%8Dky%C5%8D-to,+Suginami-ku,+Takaidohigashi,+%EF%BC%93%E4%B8%81%E7%9B%AE%EF%BC%97%E2%88%92%EF%BC%96&amp;hl=nl&amp;ie=UTF8&amp;ll=35.683575,139.617825&amp;spn=0.003442,0.004823&amp;sll=35.677657,139.608421&amp;sspn=0.05508,0.077162&amp;vpsrc=6&amp;h" TargetMode="External"/><Relationship Id="rId14" Type="http://schemas.openxmlformats.org/officeDocument/2006/relationships/hyperlink" Target="http://maps.google.nl/maps?q=170-0012%E3%80%80%E8%B1%8A%E5%B3%B6%E5%8C%BA%E4%B8%8A%E6%B1%A0%E8%A2%8B2%EF%BC%8D5%EF%BC%8D1&amp;hl=nl&amp;ie=UTF8&amp;ll=35.734889,139.714741&amp;spn=0.00172,0.002411&amp;sll=35.735022,139.714884&amp;sspn=0.00344,0.004823&amp;vpsrc=6&amp;hnear=Japan+T%C5%8D" TargetMode="External"/><Relationship Id="rId15" Type="http://schemas.openxmlformats.org/officeDocument/2006/relationships/hyperlink" Target="http://www.union.tokyo23-seisou.lg.jp/" TargetMode="External"/><Relationship Id="rId16" Type="http://schemas.openxmlformats.org/officeDocument/2006/relationships/hyperlink" Target="http://www.union.tokyo23-seisou.lg.jp/" TargetMode="External"/><Relationship Id="rId17" Type="http://schemas.openxmlformats.org/officeDocument/2006/relationships/hyperlink" Target="http://www.union.tokyo23-seisou.lg.jp/" TargetMode="External"/><Relationship Id="rId18" Type="http://schemas.openxmlformats.org/officeDocument/2006/relationships/hyperlink" Target="http://www.union.tokyo23-seisou.lg.jp/" TargetMode="External"/><Relationship Id="rId19" Type="http://schemas.openxmlformats.org/officeDocument/2006/relationships/hyperlink" Target="http://www.union.tokyo23-seisou.lg.jp/" TargetMode="External"/><Relationship Id="rId1" Type="http://schemas.openxmlformats.org/officeDocument/2006/relationships/hyperlink" Target="http://maps.google.nl/maps?q=35.63155,139.756195&amp;num=1&amp;t=h&amp;sll=35.664518,139.71385&amp;sspn=0.021757,0.038418&amp;hl=nl&amp;ie=UTF8&amp;ll=35.631244,139.757128&amp;spn=0.003078,0.004801&amp;z=18" TargetMode="External"/><Relationship Id="rId2" Type="http://schemas.openxmlformats.org/officeDocument/2006/relationships/hyperlink" Target="http://www.union.tokyo23-seisou.lg.jp/" TargetMode="External"/><Relationship Id="rId3" Type="http://schemas.openxmlformats.org/officeDocument/2006/relationships/hyperlink" Target="http://maps.google.nl/maps?q=Daitocho,+Sasebo,+Nagasaki,+Japan&amp;hl=nl&amp;ll=33.144159,129.779257&amp;spn=0.003548,0.004823&amp;sll=52.469397,5.509644&amp;sspn=5.288537,9.876709&amp;vpsrc=6&amp;hnear=Daitocho,+Sasebo,+Nagasaki,+Japan&amp;t=h&amp;z=18" TargetMode="External"/><Relationship Id="rId4" Type="http://schemas.openxmlformats.org/officeDocument/2006/relationships/hyperlink" Target="http://maps.google.nl/maps?q=Japan+T%C5%8Dky%C5%8D-to,+Shinagawa-ku,+Yashio,+%EF%BC%91%E4%B8%81%E7%9B%AE%EF%BC%94%E2%88%92%EF%BC%91&amp;hl=nl&amp;ie=UTF8&amp;ll=35.60945,139.754366&amp;spn=0.006891,0.009645&amp;sll=52.469397,5.509644&amp;sspn=5.288537,9.876709&amp;vpsrc=6&amp;geocode=FX" TargetMode="External"/><Relationship Id="rId5" Type="http://schemas.openxmlformats.org/officeDocument/2006/relationships/hyperlink" Target="http://maps.google.nl/maps?q=Japan+T%C5%8Dky%C5%8D-to,+Ch%C5%AB%C5%8D-ku,+Harumi,+%EF%BC%95%E4%B8%81%E7%9B%AE%EF%BC%92%E2%88%92%EF%BC%91&amp;hl=nl&amp;ie=UTF8&amp;sll=35.650183,139.770212&amp;sspn=0.055099,0.077162&amp;vpsrc=0&amp;hnear=Japan+T%C5%8Dky%C5%8D-to,+Ch%C5%AB%C5%8D-k" TargetMode="External"/><Relationship Id="rId6" Type="http://schemas.openxmlformats.org/officeDocument/2006/relationships/hyperlink" Target="http://maps.google.nl/maps?q=115-0042%E3%80%80%E5%8C%97%E5%8C%BA%E5%BF%97%E8%8C%821%EF%BC%8D2%EF%BC%8D36&amp;hl=nl&amp;ie=UTF8&amp;ll=35.775786,139.731862&amp;spn=0.003438,0.004823&amp;sll=35.792197,139.980927&amp;sspn=0.880005,1.234589&amp;vpsrc=6&amp;hnear=Japan+T%C5%8Dky%C5%8D-to,+Ki" TargetMode="External"/><Relationship Id="rId7" Type="http://schemas.openxmlformats.org/officeDocument/2006/relationships/hyperlink" Target="http://maps.google.nl/maps?q=Japan+T%C5%8Dky%C5%8D-to,+Meguro-ku,+Mita,+%EF%BC%92%E4%B8%81%E7%9B%AE%EF%BC%91%EF%BC%99%E2%88%92%EF%BC%94%EF%BC%93&amp;hl=nl&amp;ie=UTF8&amp;ll=35.637601,139.707781&amp;spn=0.003444,0.004823&amp;sll=35.775786,139.731862&amp;sspn=0.003438,0.004823&amp;vp" TargetMode="External"/><Relationship Id="rId8" Type="http://schemas.openxmlformats.org/officeDocument/2006/relationships/hyperlink" Target="http://maps.google.nl/maps?q=Japan+T%C5%8Dky%C5%8D-to,+%C5%8Cta-ku,+Keihinjima,+%EF%BC%93%E4%B8%81%E7%9B%AE%EF%BC%96%E2%88%92%EF%BC%91&amp;hl=nl&amp;ie=UTF8&amp;ll=35.573457,139.76966&amp;spn=0.003464,0.004823&amp;sll=35.638619,139.707015&amp;sspn=0.000433,0.000603&amp;vpsrc=6&amp;geoco" TargetMode="External"/><Relationship Id="rId9" Type="http://schemas.openxmlformats.org/officeDocument/2006/relationships/hyperlink" Target="http://maps.google.nl/maps?q=Japan+T%C5%8Dky%C5%8D-to,+%C5%8Cta-ku,+Shimomaruko,+%EF%BC%92%E4%B8%81%E7%9B%AE%EF%BC%93%EF%BC%93%E2%88%92%EF%BC%91&amp;hl=nl&amp;ie=UTF8&amp;ll=35.561356,139.687353&amp;spn=0.003447,0.004823&amp;sll=35.573457,139.76966&amp;sspn=0.003464,0.004823&amp;vps" TargetMode="External"/><Relationship Id="rId580" Type="http://schemas.openxmlformats.org/officeDocument/2006/relationships/hyperlink" Target="http://goo.gl/maps/fzc9P" TargetMode="External"/><Relationship Id="rId581" Type="http://schemas.openxmlformats.org/officeDocument/2006/relationships/hyperlink" Target="http://www.city.komatsu.lg.jp/" TargetMode="External"/><Relationship Id="rId582" Type="http://schemas.openxmlformats.org/officeDocument/2006/relationships/hyperlink" Target="http://goo.gl/maps/lJgXI" TargetMode="External"/><Relationship Id="rId583" Type="http://schemas.openxmlformats.org/officeDocument/2006/relationships/hyperlink" Target="http://goo.gl/maps/iULXj" TargetMode="External"/><Relationship Id="rId584" Type="http://schemas.openxmlformats.org/officeDocument/2006/relationships/hyperlink" Target="http://www.nanetsuseisou.or.jp/" TargetMode="External"/><Relationship Id="rId585" Type="http://schemas.openxmlformats.org/officeDocument/2006/relationships/hyperlink" Target="http://goo.gl/maps/OMXQw" TargetMode="External"/><Relationship Id="rId586" Type="http://schemas.openxmlformats.org/officeDocument/2006/relationships/hyperlink" Target="http://www.nanetsuseisou.or.jp/" TargetMode="External"/><Relationship Id="rId587" Type="http://schemas.openxmlformats.org/officeDocument/2006/relationships/hyperlink" Target="http://goo.gl/maps/LJ4Uw" TargetMode="External"/><Relationship Id="rId588" Type="http://schemas.openxmlformats.org/officeDocument/2006/relationships/hyperlink" Target="http://goo.gl/maps/iSuJm" TargetMode="External"/><Relationship Id="rId589" Type="http://schemas.openxmlformats.org/officeDocument/2006/relationships/hyperlink" Target="http://goo.gl/maps/AtzDB" TargetMode="External"/><Relationship Id="rId260" Type="http://schemas.openxmlformats.org/officeDocument/2006/relationships/hyperlink" Target="http://goo.gl/maps/Wla7Q" TargetMode="External"/><Relationship Id="rId261" Type="http://schemas.openxmlformats.org/officeDocument/2006/relationships/hyperlink" Target="http://goo.gl/maps/vgukZ" TargetMode="External"/><Relationship Id="rId262" Type="http://schemas.openxmlformats.org/officeDocument/2006/relationships/hyperlink" Target="http://goo.gl/maps/RBIXy" TargetMode="External"/><Relationship Id="rId263" Type="http://schemas.openxmlformats.org/officeDocument/2006/relationships/hyperlink" Target="http://goo.gl/maps/H9pcH" TargetMode="External"/><Relationship Id="rId264" Type="http://schemas.openxmlformats.org/officeDocument/2006/relationships/hyperlink" Target="http://goo.gl/maps/rkx9" TargetMode="External"/><Relationship Id="rId265" Type="http://schemas.openxmlformats.org/officeDocument/2006/relationships/hyperlink" Target="http://goo.gl/maps/cKSv6" TargetMode="External"/><Relationship Id="rId266" Type="http://schemas.openxmlformats.org/officeDocument/2006/relationships/hyperlink" Target="http://goo.gl/maps/DLKCf" TargetMode="External"/><Relationship Id="rId267" Type="http://schemas.openxmlformats.org/officeDocument/2006/relationships/hyperlink" Target="http://www.city.tokushima.tokushima.jp/siminkankyo_seisaku/sisetu02.html" TargetMode="External"/><Relationship Id="rId268" Type="http://schemas.openxmlformats.org/officeDocument/2006/relationships/hyperlink" Target="http://www.city.tokushima.tokushima.jp/siminkankyo_seisaku/sisetu01.html" TargetMode="External"/><Relationship Id="rId269" Type="http://schemas.openxmlformats.org/officeDocument/2006/relationships/hyperlink" Target="http://goo.gl/maps/UpxWs" TargetMode="External"/><Relationship Id="rId710" Type="http://schemas.openxmlformats.org/officeDocument/2006/relationships/hyperlink" Target="http://goo.gl/maps/Is1Qo" TargetMode="External"/><Relationship Id="rId711" Type="http://schemas.openxmlformats.org/officeDocument/2006/relationships/hyperlink" Target="http://www.tokotake.jp/" TargetMode="External"/><Relationship Id="rId712" Type="http://schemas.openxmlformats.org/officeDocument/2006/relationships/hyperlink" Target="http://goo.gl/maps/bxyLt" TargetMode="External"/><Relationship Id="rId713" Type="http://schemas.openxmlformats.org/officeDocument/2006/relationships/hyperlink" Target="http://www.konanniwa-seisou.jp/" TargetMode="External"/><Relationship Id="rId714" Type="http://schemas.openxmlformats.org/officeDocument/2006/relationships/hyperlink" Target="http://goo.gl/maps/kZqIT" TargetMode="External"/><Relationship Id="rId715" Type="http://schemas.openxmlformats.org/officeDocument/2006/relationships/hyperlink" Target="http://goo.gl/maps/OLncb" TargetMode="External"/><Relationship Id="rId716" Type="http://schemas.openxmlformats.org/officeDocument/2006/relationships/hyperlink" Target="http://goo.gl/maps/CM3M8" TargetMode="External"/><Relationship Id="rId717" Type="http://schemas.openxmlformats.org/officeDocument/2006/relationships/hyperlink" Target="http://www.city.tokai.aichi.jp/" TargetMode="External"/><Relationship Id="rId718" Type="http://schemas.openxmlformats.org/officeDocument/2006/relationships/hyperlink" Target="http://goo.gl/maps/SqzL9" TargetMode="External"/><Relationship Id="rId719" Type="http://schemas.openxmlformats.org/officeDocument/2006/relationships/hyperlink" Target="http://goo.gl/maps/Qh7aK" TargetMode="External"/><Relationship Id="rId20" Type="http://schemas.openxmlformats.org/officeDocument/2006/relationships/hyperlink" Target="http://www.union.tokyo23-seisou.lg.jp/" TargetMode="External"/><Relationship Id="rId21" Type="http://schemas.openxmlformats.org/officeDocument/2006/relationships/hyperlink" Target="http://www.union.tokyo23-seisou.lg.jp/" TargetMode="External"/><Relationship Id="rId22" Type="http://schemas.openxmlformats.org/officeDocument/2006/relationships/hyperlink" Target="http://www.union.tokyo23-seisou.lg.jp/" TargetMode="External"/><Relationship Id="rId23" Type="http://schemas.openxmlformats.org/officeDocument/2006/relationships/hyperlink" Target="http://www.union.tokyo23-seisou.lg.jp/" TargetMode="External"/><Relationship Id="rId24" Type="http://schemas.openxmlformats.org/officeDocument/2006/relationships/hyperlink" Target="http://www.union.tokyo23-seisou.lg.jp/" TargetMode="External"/><Relationship Id="rId25" Type="http://schemas.openxmlformats.org/officeDocument/2006/relationships/hyperlink" Target="http://www.union.tokyo23-seisou.lg.jp/" TargetMode="External"/><Relationship Id="rId26" Type="http://schemas.openxmlformats.org/officeDocument/2006/relationships/hyperlink" Target="http://www.union.tokyo23-seisou.lg.jp/" TargetMode="External"/><Relationship Id="rId27" Type="http://schemas.openxmlformats.org/officeDocument/2006/relationships/hyperlink" Target="http://www.union.tokyo23-seisou.lg.jp/" TargetMode="External"/><Relationship Id="rId28" Type="http://schemas.openxmlformats.org/officeDocument/2006/relationships/hyperlink" Target="http://www.union.tokyo23-seisou.lg.jp/" TargetMode="External"/><Relationship Id="rId29" Type="http://schemas.openxmlformats.org/officeDocument/2006/relationships/hyperlink" Target="http://www.union.tokyo23-seisou.lg.jp/" TargetMode="External"/><Relationship Id="rId590" Type="http://schemas.openxmlformats.org/officeDocument/2006/relationships/hyperlink" Target="http://goo.gl/maps/fAieI" TargetMode="External"/><Relationship Id="rId591" Type="http://schemas.openxmlformats.org/officeDocument/2006/relationships/hyperlink" Target="http://goo.gl/maps/JLbBK" TargetMode="External"/><Relationship Id="rId592" Type="http://schemas.openxmlformats.org/officeDocument/2006/relationships/hyperlink" Target="http://goo.gl/maps/5ngN3" TargetMode="External"/><Relationship Id="rId593" Type="http://schemas.openxmlformats.org/officeDocument/2006/relationships/hyperlink" Target="http://goo.gl/maps/xcoQq" TargetMode="External"/><Relationship Id="rId594" Type="http://schemas.openxmlformats.org/officeDocument/2006/relationships/hyperlink" Target="http://www.city.takayama.lg.jp/seikatsukankyou/seisoukoujou.htm" TargetMode="External"/><Relationship Id="rId595" Type="http://schemas.openxmlformats.org/officeDocument/2006/relationships/hyperlink" Target="http://goo.gl/maps/LJSlV" TargetMode="External"/><Relationship Id="rId596" Type="http://schemas.openxmlformats.org/officeDocument/2006/relationships/hyperlink" Target="http://www.city.tajimi.gifu.jp/kankyo/kasahara_clean/shoukyaku.htm" TargetMode="External"/><Relationship Id="rId597" Type="http://schemas.openxmlformats.org/officeDocument/2006/relationships/hyperlink" Target="http://goo.gl/maps/gR8Gw" TargetMode="External"/><Relationship Id="rId598" Type="http://schemas.openxmlformats.org/officeDocument/2006/relationships/hyperlink" Target="http://www18.ocn.ne.jp/~c-kouiki/" TargetMode="External"/><Relationship Id="rId599" Type="http://schemas.openxmlformats.org/officeDocument/2006/relationships/hyperlink" Target="http://goo.gl/maps/v0VZr" TargetMode="External"/><Relationship Id="rId270" Type="http://schemas.openxmlformats.org/officeDocument/2006/relationships/hyperlink" Target="http://goo.gl/maps/M10XP" TargetMode="External"/><Relationship Id="rId271" Type="http://schemas.openxmlformats.org/officeDocument/2006/relationships/hyperlink" Target="http://goo.gl/maps/4I0By" TargetMode="External"/><Relationship Id="rId272" Type="http://schemas.openxmlformats.org/officeDocument/2006/relationships/hyperlink" Target="http://goo.gl/maps/veVjR" TargetMode="External"/><Relationship Id="rId273" Type="http://schemas.openxmlformats.org/officeDocument/2006/relationships/hyperlink" Target="http://goo.gl/maps/Z8rTm" TargetMode="External"/><Relationship Id="rId274" Type="http://schemas.openxmlformats.org/officeDocument/2006/relationships/hyperlink" Target="http://www.tama-seisokojo.or.jp/" TargetMode="External"/><Relationship Id="rId275" Type="http://schemas.openxmlformats.org/officeDocument/2006/relationships/hyperlink" Target="http://goo.gl/maps/5np61" TargetMode="External"/><Relationship Id="rId276" Type="http://schemas.openxmlformats.org/officeDocument/2006/relationships/hyperlink" Target="http://goo.gl/maps/pdgMh" TargetMode="External"/><Relationship Id="rId277" Type="http://schemas.openxmlformats.org/officeDocument/2006/relationships/hyperlink" Target="http://goo.gl/maps/B9AAx" TargetMode="External"/><Relationship Id="rId278" Type="http://schemas.openxmlformats.org/officeDocument/2006/relationships/hyperlink" Target="http://goo.gl/maps/6UVX" TargetMode="External"/><Relationship Id="rId279" Type="http://schemas.openxmlformats.org/officeDocument/2006/relationships/hyperlink" Target="http://www.city.higashimurayama.tokyo.jp/shisetsu/gomi/syusuien/index.html" TargetMode="External"/><Relationship Id="rId720" Type="http://schemas.openxmlformats.org/officeDocument/2006/relationships/hyperlink" Target="http://goo.gl/maps/rA2X3" TargetMode="External"/><Relationship Id="rId721" Type="http://schemas.openxmlformats.org/officeDocument/2006/relationships/hyperlink" Target="http://goo.gl/maps/7RELi" TargetMode="External"/><Relationship Id="rId722" Type="http://schemas.openxmlformats.org/officeDocument/2006/relationships/hyperlink" Target="http://goo.gl/maps/dS0wk" TargetMode="External"/><Relationship Id="rId723" Type="http://schemas.openxmlformats.org/officeDocument/2006/relationships/hyperlink" Target="http://goo.gl/maps/Wzr9k" TargetMode="External"/><Relationship Id="rId724" Type="http://schemas.openxmlformats.org/officeDocument/2006/relationships/hyperlink" Target="http://www.city.okazaki.aichi.jp/menu3036.html" TargetMode="External"/><Relationship Id="rId725" Type="http://schemas.openxmlformats.org/officeDocument/2006/relationships/hyperlink" Target="http://www.city.okazaki.aichi.jp/menu10199.html" TargetMode="External"/><Relationship Id="rId726" Type="http://schemas.openxmlformats.org/officeDocument/2006/relationships/hyperlink" Target="http://goo.gl/maps/a9A81" TargetMode="External"/><Relationship Id="rId727" Type="http://schemas.openxmlformats.org/officeDocument/2006/relationships/hyperlink" Target="http://www.city.okazaki.aichi.jp/menu3035.html" TargetMode="External"/><Relationship Id="rId728" Type="http://schemas.openxmlformats.org/officeDocument/2006/relationships/hyperlink" Target="http://goo.gl/maps/AdqCg" TargetMode="External"/><Relationship Id="rId729" Type="http://schemas.openxmlformats.org/officeDocument/2006/relationships/hyperlink" Target="http://goo.gl/maps/RGFN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3081"/>
  <sheetViews>
    <sheetView tabSelected="1" workbookViewId="0">
      <selection activeCell="C24" sqref="C24"/>
    </sheetView>
  </sheetViews>
  <sheetFormatPr baseColWidth="10" defaultColWidth="9.1640625" defaultRowHeight="12" x14ac:dyDescent="0"/>
  <cols>
    <col min="1" max="1" width="8.5" style="5" customWidth="1"/>
    <col min="2" max="2" width="8.1640625" style="5" customWidth="1"/>
    <col min="3" max="3" width="23.33203125" style="5" customWidth="1"/>
    <col min="4" max="4" width="11.6640625" style="5" customWidth="1"/>
    <col min="5" max="5" width="23.33203125" style="5" customWidth="1"/>
    <col min="6" max="6" width="42.6640625" style="2" customWidth="1"/>
    <col min="7" max="7" width="23.5" style="2" customWidth="1"/>
    <col min="8" max="8" width="35.1640625" style="5" customWidth="1"/>
    <col min="9" max="9" width="26.5" style="2" customWidth="1"/>
    <col min="10" max="10" width="8.6640625" style="5" bestFit="1" customWidth="1"/>
    <col min="11" max="11" width="19.5" style="5" customWidth="1"/>
    <col min="12" max="12" width="16.1640625" style="5" customWidth="1"/>
    <col min="13" max="13" width="12" style="5" customWidth="1"/>
    <col min="14" max="15" width="10.1640625" style="5" customWidth="1"/>
    <col min="16" max="17" width="16.33203125" style="5" customWidth="1"/>
    <col min="18" max="18" width="18.6640625" style="5" customWidth="1"/>
    <col min="19" max="19" width="26.83203125" style="5" customWidth="1"/>
    <col min="20" max="20" width="25" style="5" customWidth="1"/>
    <col min="21" max="22" width="18.1640625" style="5" customWidth="1"/>
    <col min="23" max="23" width="17.5" style="5" customWidth="1"/>
    <col min="24" max="24" width="16.6640625" style="5" customWidth="1"/>
    <col min="25" max="25" width="17.6640625" style="5" customWidth="1"/>
    <col min="26" max="26" width="18.33203125" style="5" customWidth="1"/>
    <col min="27" max="28" width="15" style="5" customWidth="1"/>
    <col min="29" max="29" width="13.83203125" style="5" customWidth="1"/>
    <col min="30" max="30" width="12.83203125" style="5" customWidth="1"/>
    <col min="31" max="31" width="14.6640625" style="5" customWidth="1"/>
    <col min="32" max="32" width="7.33203125" style="2" customWidth="1"/>
    <col min="33" max="16384" width="9.1640625" style="2"/>
  </cols>
  <sheetData>
    <row r="1" spans="1:41">
      <c r="A1" s="13"/>
      <c r="B1" s="13"/>
      <c r="C1" s="13"/>
      <c r="D1" s="13"/>
      <c r="E1" s="13"/>
      <c r="F1" s="14"/>
      <c r="G1" s="14"/>
      <c r="H1" s="13"/>
      <c r="I1" s="14"/>
      <c r="J1" s="13"/>
      <c r="K1" s="13"/>
      <c r="L1" s="13"/>
      <c r="M1" s="13"/>
      <c r="N1" s="13"/>
      <c r="O1" s="13"/>
      <c r="P1" s="13"/>
      <c r="Q1" s="13"/>
      <c r="R1" s="13"/>
      <c r="S1" s="13"/>
      <c r="T1" s="13"/>
      <c r="U1" s="13"/>
      <c r="V1" s="13"/>
      <c r="W1" s="13"/>
      <c r="X1" s="13"/>
      <c r="Y1" s="13"/>
      <c r="Z1" s="13"/>
      <c r="AA1" s="13"/>
      <c r="AB1" s="13"/>
      <c r="AC1" s="13"/>
      <c r="AD1" s="13"/>
      <c r="AE1" s="13"/>
      <c r="AF1" s="14"/>
      <c r="AG1" s="14"/>
      <c r="AH1" s="14"/>
      <c r="AI1" s="14"/>
      <c r="AJ1" s="14"/>
      <c r="AK1" s="14"/>
      <c r="AL1" s="14"/>
      <c r="AM1" s="14"/>
      <c r="AN1" s="14"/>
      <c r="AO1" s="14"/>
    </row>
    <row r="2" spans="1:41" ht="24.75" customHeight="1">
      <c r="A2" s="13"/>
      <c r="B2" s="13"/>
      <c r="C2" s="130" t="s">
        <v>7972</v>
      </c>
      <c r="D2" s="13"/>
      <c r="E2" s="13"/>
      <c r="F2" s="14"/>
      <c r="G2" s="14"/>
      <c r="H2" s="13"/>
      <c r="I2" s="14"/>
      <c r="J2" s="13"/>
      <c r="K2" s="13"/>
      <c r="L2" s="13"/>
      <c r="M2" s="13"/>
      <c r="N2" s="13"/>
      <c r="O2" s="13"/>
      <c r="P2" s="13"/>
      <c r="Q2" s="13"/>
      <c r="R2" s="13"/>
      <c r="S2" s="13"/>
      <c r="T2" s="13"/>
      <c r="U2" s="13"/>
      <c r="V2" s="13"/>
      <c r="W2" s="13"/>
      <c r="X2" s="13"/>
      <c r="Y2" s="13"/>
      <c r="Z2" s="13"/>
      <c r="AA2" s="13"/>
      <c r="AB2" s="13"/>
      <c r="AC2" s="13"/>
      <c r="AD2" s="13"/>
      <c r="AE2" s="13"/>
      <c r="AF2" s="14"/>
      <c r="AG2" s="14"/>
      <c r="AH2" s="14"/>
      <c r="AI2" s="14"/>
      <c r="AJ2" s="14"/>
      <c r="AK2" s="14"/>
      <c r="AL2" s="14"/>
      <c r="AM2" s="14"/>
      <c r="AN2" s="14"/>
      <c r="AO2" s="14"/>
    </row>
    <row r="3" spans="1:41" ht="23.25" customHeight="1">
      <c r="A3" s="13"/>
      <c r="B3" s="13"/>
      <c r="C3" s="176" t="s">
        <v>3534</v>
      </c>
      <c r="D3" s="13"/>
      <c r="E3" s="460" t="s">
        <v>8503</v>
      </c>
      <c r="F3" s="460"/>
      <c r="G3" s="460"/>
      <c r="H3" s="467" t="s">
        <v>400</v>
      </c>
      <c r="I3" s="467"/>
      <c r="J3" s="13"/>
      <c r="K3" s="471" t="s">
        <v>5038</v>
      </c>
      <c r="L3" s="471"/>
      <c r="M3" s="471"/>
      <c r="N3" s="471"/>
      <c r="O3" s="471"/>
      <c r="P3" s="471"/>
      <c r="Q3" s="471"/>
      <c r="R3" s="471"/>
      <c r="S3" s="471"/>
      <c r="T3" s="13"/>
      <c r="U3" s="13"/>
      <c r="V3" s="13"/>
      <c r="W3" s="13"/>
      <c r="X3" s="13"/>
      <c r="Y3" s="13"/>
      <c r="Z3" s="13"/>
      <c r="AA3" s="13"/>
      <c r="AB3" s="13"/>
      <c r="AC3" s="13"/>
      <c r="AD3" s="13"/>
      <c r="AE3" s="13"/>
      <c r="AF3" s="14"/>
      <c r="AG3" s="14"/>
      <c r="AH3" s="14"/>
      <c r="AI3" s="14"/>
      <c r="AJ3" s="14"/>
      <c r="AK3" s="14"/>
      <c r="AL3" s="14"/>
      <c r="AM3" s="14"/>
      <c r="AN3" s="14"/>
      <c r="AO3" s="14"/>
    </row>
    <row r="4" spans="1:41">
      <c r="A4" s="13"/>
      <c r="B4" s="13"/>
      <c r="C4" s="13"/>
      <c r="D4" s="13"/>
      <c r="E4" s="13"/>
      <c r="G4" s="14"/>
      <c r="H4" s="472" t="s">
        <v>8525</v>
      </c>
      <c r="I4" s="472"/>
      <c r="J4" s="13"/>
      <c r="K4" s="471"/>
      <c r="L4" s="471"/>
      <c r="M4" s="471"/>
      <c r="N4" s="471"/>
      <c r="O4" s="471"/>
      <c r="P4" s="471"/>
      <c r="Q4" s="471"/>
      <c r="R4" s="471"/>
      <c r="S4" s="471"/>
      <c r="T4" s="13"/>
      <c r="U4" s="13"/>
      <c r="V4" s="13"/>
      <c r="W4" s="13"/>
      <c r="X4" s="13"/>
      <c r="Y4" s="13"/>
      <c r="Z4" s="13"/>
      <c r="AA4" s="13"/>
      <c r="AB4" s="13"/>
      <c r="AC4" s="13"/>
      <c r="AD4" s="13"/>
      <c r="AE4" s="13"/>
      <c r="AF4" s="14"/>
      <c r="AG4" s="14"/>
      <c r="AH4" s="14"/>
      <c r="AI4" s="14"/>
      <c r="AJ4" s="14"/>
      <c r="AK4" s="14"/>
      <c r="AL4" s="14"/>
      <c r="AM4" s="14"/>
      <c r="AN4" s="14"/>
      <c r="AO4" s="14"/>
    </row>
    <row r="5" spans="1:41">
      <c r="A5" s="13" t="s">
        <v>0</v>
      </c>
      <c r="B5" s="13"/>
      <c r="C5" s="13" t="s">
        <v>3479</v>
      </c>
      <c r="D5" s="13"/>
      <c r="E5" s="13"/>
      <c r="F5" s="186"/>
      <c r="G5" s="14"/>
      <c r="H5" s="13"/>
      <c r="I5" s="14"/>
      <c r="J5" s="13"/>
      <c r="K5" s="471"/>
      <c r="L5" s="471"/>
      <c r="M5" s="471"/>
      <c r="N5" s="471"/>
      <c r="O5" s="471"/>
      <c r="P5" s="471"/>
      <c r="Q5" s="471"/>
      <c r="R5" s="471"/>
      <c r="S5" s="471"/>
      <c r="T5" s="13"/>
      <c r="U5" s="13"/>
      <c r="V5" s="13"/>
      <c r="W5" s="13"/>
      <c r="X5" s="13"/>
      <c r="Y5" s="13"/>
      <c r="Z5" s="13"/>
      <c r="AA5" s="13"/>
      <c r="AB5" s="13"/>
      <c r="AC5" s="13"/>
      <c r="AD5" s="13"/>
      <c r="AE5" s="13"/>
      <c r="AF5" s="14"/>
      <c r="AG5" s="14"/>
      <c r="AH5" s="14"/>
      <c r="AI5" s="14"/>
      <c r="AJ5" s="14"/>
      <c r="AK5" s="14"/>
      <c r="AL5" s="14"/>
      <c r="AM5" s="14"/>
      <c r="AN5" s="14"/>
      <c r="AO5" s="14"/>
    </row>
    <row r="6" spans="1:41">
      <c r="A6" s="13"/>
      <c r="B6" s="13"/>
      <c r="C6" s="13" t="s">
        <v>3480</v>
      </c>
      <c r="D6" s="13"/>
      <c r="E6" s="13"/>
      <c r="F6" s="208" t="s">
        <v>9504</v>
      </c>
      <c r="G6" s="14"/>
      <c r="H6" s="13"/>
      <c r="I6" s="14"/>
      <c r="J6" s="13"/>
      <c r="K6" s="13"/>
      <c r="L6" s="13"/>
      <c r="M6" s="13"/>
      <c r="N6" s="13"/>
      <c r="O6" s="13"/>
      <c r="P6" s="13"/>
      <c r="Q6" s="13"/>
      <c r="R6" s="13"/>
      <c r="S6" s="13"/>
      <c r="T6" s="13"/>
      <c r="U6" s="13"/>
      <c r="V6" s="13"/>
      <c r="W6" s="13"/>
      <c r="X6" s="13"/>
      <c r="Y6" s="13"/>
      <c r="Z6" s="13"/>
      <c r="AA6" s="13"/>
      <c r="AB6" s="13"/>
      <c r="AC6" s="13"/>
      <c r="AD6" s="13"/>
      <c r="AE6" s="13"/>
      <c r="AF6" s="14"/>
      <c r="AG6" s="14"/>
      <c r="AH6" s="14"/>
      <c r="AI6" s="14"/>
      <c r="AJ6" s="14"/>
      <c r="AK6" s="14"/>
      <c r="AL6" s="14"/>
      <c r="AM6" s="14"/>
      <c r="AN6" s="14"/>
      <c r="AO6" s="14"/>
    </row>
    <row r="7" spans="1:41">
      <c r="A7" s="13"/>
      <c r="B7" s="13"/>
      <c r="C7" s="13"/>
      <c r="D7" s="13"/>
      <c r="E7" s="13"/>
      <c r="F7" s="14" t="s">
        <v>9506</v>
      </c>
      <c r="G7" s="14"/>
      <c r="H7" s="13"/>
      <c r="I7" s="14"/>
      <c r="J7" s="13"/>
      <c r="K7" s="13"/>
      <c r="L7" s="13"/>
      <c r="M7" s="13"/>
      <c r="N7" s="13"/>
      <c r="O7" s="13"/>
      <c r="P7" s="13"/>
      <c r="Q7" s="13"/>
      <c r="R7" s="13"/>
      <c r="S7" s="13"/>
      <c r="T7" s="13"/>
      <c r="U7" s="13"/>
      <c r="V7" s="13"/>
      <c r="W7" s="13"/>
      <c r="X7" s="13"/>
      <c r="Y7" s="13"/>
      <c r="Z7" s="13"/>
      <c r="AA7" s="13"/>
      <c r="AB7" s="13"/>
      <c r="AC7" s="13"/>
      <c r="AD7" s="13"/>
      <c r="AE7" s="13"/>
      <c r="AF7" s="14"/>
      <c r="AG7" s="14"/>
      <c r="AH7" s="14"/>
      <c r="AI7" s="14"/>
      <c r="AJ7" s="14"/>
      <c r="AK7" s="14"/>
      <c r="AL7" s="14"/>
      <c r="AM7" s="14"/>
      <c r="AN7" s="14"/>
      <c r="AO7" s="14"/>
    </row>
    <row r="8" spans="1:41" ht="44">
      <c r="A8" s="1" t="s">
        <v>6</v>
      </c>
      <c r="B8" s="1" t="s">
        <v>10</v>
      </c>
      <c r="C8" s="1" t="s">
        <v>227</v>
      </c>
      <c r="D8" s="1" t="s">
        <v>345</v>
      </c>
      <c r="E8" s="1" t="s">
        <v>1153</v>
      </c>
      <c r="F8" s="1" t="s">
        <v>944</v>
      </c>
      <c r="G8" s="1" t="s">
        <v>8504</v>
      </c>
      <c r="H8" s="127" t="s">
        <v>241</v>
      </c>
      <c r="I8" s="33" t="s">
        <v>3361</v>
      </c>
      <c r="J8" s="1" t="s">
        <v>15</v>
      </c>
      <c r="K8" s="1" t="s">
        <v>4801</v>
      </c>
      <c r="L8" s="1" t="s">
        <v>230</v>
      </c>
      <c r="M8" s="468" t="s">
        <v>354</v>
      </c>
      <c r="N8" s="469"/>
      <c r="O8" s="469"/>
      <c r="P8" s="470"/>
      <c r="Q8" s="141" t="s">
        <v>3368</v>
      </c>
      <c r="R8" s="1" t="s">
        <v>932</v>
      </c>
      <c r="S8" s="1" t="s">
        <v>254</v>
      </c>
      <c r="T8" s="127" t="s">
        <v>367</v>
      </c>
      <c r="U8" s="158" t="s">
        <v>3455</v>
      </c>
      <c r="V8" s="158" t="s">
        <v>3456</v>
      </c>
      <c r="W8" s="158" t="s">
        <v>3517</v>
      </c>
      <c r="X8" s="158" t="s">
        <v>3457</v>
      </c>
      <c r="Y8" s="158" t="s">
        <v>3458</v>
      </c>
      <c r="Z8" s="158" t="s">
        <v>3459</v>
      </c>
      <c r="AA8" s="127" t="s">
        <v>3337</v>
      </c>
      <c r="AB8" s="131" t="s">
        <v>3355</v>
      </c>
      <c r="AC8" s="127" t="s">
        <v>3338</v>
      </c>
      <c r="AD8" s="127" t="s">
        <v>3339</v>
      </c>
      <c r="AE8" s="131" t="s">
        <v>3362</v>
      </c>
      <c r="AF8" s="14"/>
      <c r="AG8" s="14"/>
      <c r="AH8" s="14"/>
      <c r="AI8" s="14"/>
      <c r="AJ8" s="14"/>
      <c r="AK8" s="14"/>
      <c r="AL8" s="14"/>
      <c r="AM8" s="14"/>
      <c r="AN8" s="14"/>
      <c r="AO8" s="14"/>
    </row>
    <row r="9" spans="1:41" ht="24">
      <c r="A9" s="20" t="s">
        <v>7</v>
      </c>
      <c r="B9" s="20" t="s">
        <v>11</v>
      </c>
      <c r="C9" s="20" t="s">
        <v>228</v>
      </c>
      <c r="D9" s="20" t="s">
        <v>346</v>
      </c>
      <c r="E9" s="126" t="s">
        <v>1156</v>
      </c>
      <c r="F9" s="20" t="s">
        <v>1157</v>
      </c>
      <c r="G9" s="126" t="s">
        <v>8507</v>
      </c>
      <c r="H9" s="159" t="s">
        <v>242</v>
      </c>
      <c r="I9" s="160" t="s">
        <v>284</v>
      </c>
      <c r="J9" s="20" t="s">
        <v>16</v>
      </c>
      <c r="K9" s="20" t="s">
        <v>4802</v>
      </c>
      <c r="L9" s="20" t="s">
        <v>231</v>
      </c>
      <c r="M9" s="461" t="s">
        <v>251</v>
      </c>
      <c r="N9" s="462"/>
      <c r="O9" s="462"/>
      <c r="P9" s="463"/>
      <c r="Q9" s="154"/>
      <c r="R9" s="155" t="s">
        <v>19</v>
      </c>
      <c r="S9" s="155" t="s">
        <v>255</v>
      </c>
      <c r="T9" s="160" t="s">
        <v>368</v>
      </c>
      <c r="U9" s="161" t="s">
        <v>3496</v>
      </c>
      <c r="V9" s="161" t="s">
        <v>3500</v>
      </c>
      <c r="W9" s="161" t="s">
        <v>3501</v>
      </c>
      <c r="X9" s="161" t="s">
        <v>3503</v>
      </c>
      <c r="Y9" s="161" t="s">
        <v>3497</v>
      </c>
      <c r="Z9" s="161" t="s">
        <v>3498</v>
      </c>
      <c r="AA9" s="161" t="s">
        <v>3499</v>
      </c>
      <c r="AB9" s="161" t="s">
        <v>3506</v>
      </c>
      <c r="AC9" s="161" t="s">
        <v>3505</v>
      </c>
      <c r="AD9" s="161" t="s">
        <v>3502</v>
      </c>
      <c r="AE9" s="161" t="s">
        <v>3504</v>
      </c>
      <c r="AF9" s="14"/>
      <c r="AG9" s="14"/>
      <c r="AH9" s="14"/>
      <c r="AI9" s="14"/>
      <c r="AJ9" s="14"/>
      <c r="AK9" s="14"/>
      <c r="AL9" s="14"/>
      <c r="AM9" s="14"/>
      <c r="AN9" s="14"/>
      <c r="AO9" s="14"/>
    </row>
    <row r="10" spans="1:41" ht="24">
      <c r="A10" s="126" t="s">
        <v>8</v>
      </c>
      <c r="B10" s="126" t="s">
        <v>12</v>
      </c>
      <c r="C10" s="126" t="s">
        <v>229</v>
      </c>
      <c r="D10" s="126" t="s">
        <v>1148</v>
      </c>
      <c r="E10" s="126" t="s">
        <v>1154</v>
      </c>
      <c r="F10" s="126" t="s">
        <v>1150</v>
      </c>
      <c r="G10" s="126" t="s">
        <v>1151</v>
      </c>
      <c r="H10" s="159" t="s">
        <v>244</v>
      </c>
      <c r="I10" s="160" t="s">
        <v>364</v>
      </c>
      <c r="J10" s="155" t="s">
        <v>17</v>
      </c>
      <c r="K10" s="134" t="s">
        <v>249</v>
      </c>
      <c r="L10" s="20" t="s">
        <v>232</v>
      </c>
      <c r="M10" s="461" t="s">
        <v>252</v>
      </c>
      <c r="N10" s="462"/>
      <c r="O10" s="462"/>
      <c r="P10" s="463"/>
      <c r="Q10" s="154"/>
      <c r="R10" s="155" t="s">
        <v>20</v>
      </c>
      <c r="S10" s="155" t="s">
        <v>363</v>
      </c>
      <c r="T10" s="160" t="s">
        <v>370</v>
      </c>
      <c r="U10" s="161" t="s">
        <v>3507</v>
      </c>
      <c r="V10" s="161" t="s">
        <v>3514</v>
      </c>
      <c r="W10" s="161" t="s">
        <v>3515</v>
      </c>
      <c r="X10" s="161" t="s">
        <v>3508</v>
      </c>
      <c r="Y10" s="161" t="s">
        <v>3509</v>
      </c>
      <c r="Z10" s="161" t="s">
        <v>3510</v>
      </c>
      <c r="AA10" s="161" t="s">
        <v>3511</v>
      </c>
      <c r="AB10" s="161" t="s">
        <v>3518</v>
      </c>
      <c r="AC10" s="161"/>
      <c r="AD10" s="161" t="s">
        <v>3512</v>
      </c>
      <c r="AE10" s="161" t="s">
        <v>3513</v>
      </c>
      <c r="AF10" s="14"/>
      <c r="AG10" s="14"/>
      <c r="AH10" s="14"/>
      <c r="AI10" s="14"/>
      <c r="AJ10" s="14"/>
      <c r="AK10" s="14"/>
      <c r="AL10" s="14"/>
      <c r="AM10" s="14"/>
      <c r="AN10" s="14"/>
      <c r="AO10" s="14"/>
    </row>
    <row r="11" spans="1:41" ht="24">
      <c r="A11" s="126" t="s">
        <v>9</v>
      </c>
      <c r="B11" s="126" t="s">
        <v>13</v>
      </c>
      <c r="C11" s="126" t="s">
        <v>234</v>
      </c>
      <c r="D11" s="126" t="s">
        <v>1149</v>
      </c>
      <c r="E11" s="126" t="s">
        <v>1155</v>
      </c>
      <c r="F11" s="126" t="s">
        <v>14</v>
      </c>
      <c r="G11" s="155" t="s">
        <v>3409</v>
      </c>
      <c r="H11" s="159" t="s">
        <v>243</v>
      </c>
      <c r="I11" s="162" t="s">
        <v>365</v>
      </c>
      <c r="J11" s="155" t="s">
        <v>18</v>
      </c>
      <c r="K11" s="134" t="s">
        <v>250</v>
      </c>
      <c r="L11" s="134" t="s">
        <v>233</v>
      </c>
      <c r="M11" s="461" t="s">
        <v>253</v>
      </c>
      <c r="N11" s="462"/>
      <c r="O11" s="462"/>
      <c r="P11" s="463"/>
      <c r="Q11" s="154"/>
      <c r="R11" s="155" t="s">
        <v>21</v>
      </c>
      <c r="S11" s="155" t="s">
        <v>362</v>
      </c>
      <c r="T11" s="160" t="s">
        <v>369</v>
      </c>
      <c r="U11" s="161" t="s">
        <v>3410</v>
      </c>
      <c r="V11" s="161" t="s">
        <v>3454</v>
      </c>
      <c r="W11" s="161" t="s">
        <v>3516</v>
      </c>
      <c r="X11" s="161" t="s">
        <v>3411</v>
      </c>
      <c r="Y11" s="161" t="s">
        <v>3453</v>
      </c>
      <c r="Z11" s="161" t="s">
        <v>3415</v>
      </c>
      <c r="AA11" s="161" t="s">
        <v>3416</v>
      </c>
      <c r="AB11" s="161" t="s">
        <v>3413</v>
      </c>
      <c r="AC11" s="161" t="s">
        <v>5370</v>
      </c>
      <c r="AD11" s="161" t="s">
        <v>3414</v>
      </c>
      <c r="AE11" s="161" t="s">
        <v>3412</v>
      </c>
      <c r="AF11" s="14"/>
      <c r="AG11" s="14"/>
      <c r="AH11" s="14"/>
      <c r="AI11" s="14"/>
      <c r="AJ11" s="14"/>
      <c r="AK11" s="14"/>
      <c r="AL11" s="14"/>
      <c r="AM11" s="14"/>
      <c r="AN11" s="14"/>
      <c r="AO11" s="14"/>
    </row>
    <row r="12" spans="1:41" ht="20.25" customHeight="1">
      <c r="A12" s="155"/>
      <c r="B12" s="207" t="s">
        <v>4878</v>
      </c>
      <c r="C12" s="1" t="s">
        <v>5594</v>
      </c>
      <c r="D12" s="155"/>
      <c r="E12" s="207" t="s">
        <v>5580</v>
      </c>
      <c r="F12" s="19" t="s">
        <v>5581</v>
      </c>
      <c r="G12" s="345"/>
      <c r="H12" s="19" t="s">
        <v>5582</v>
      </c>
      <c r="I12" s="184" t="s">
        <v>5598</v>
      </c>
      <c r="J12" s="1" t="s">
        <v>5583</v>
      </c>
      <c r="K12" s="193" t="s">
        <v>5585</v>
      </c>
      <c r="L12" s="193" t="s">
        <v>5584</v>
      </c>
      <c r="M12" s="202"/>
      <c r="N12" s="203"/>
      <c r="O12" s="203"/>
      <c r="P12" s="204"/>
      <c r="Q12" s="204"/>
      <c r="R12" s="1" t="s">
        <v>5586</v>
      </c>
      <c r="S12" s="155"/>
      <c r="T12" s="160"/>
      <c r="U12" s="63" t="s">
        <v>5587</v>
      </c>
      <c r="V12" s="63" t="s">
        <v>5588</v>
      </c>
      <c r="W12" s="63" t="s">
        <v>5589</v>
      </c>
      <c r="X12" s="63" t="s">
        <v>5590</v>
      </c>
      <c r="Y12" s="63" t="s">
        <v>5602</v>
      </c>
      <c r="Z12" s="63" t="s">
        <v>8514</v>
      </c>
      <c r="AA12" s="161"/>
      <c r="AB12" s="161"/>
      <c r="AC12" s="161"/>
      <c r="AD12" s="63" t="s">
        <v>5592</v>
      </c>
      <c r="AE12" s="63" t="s">
        <v>5593</v>
      </c>
      <c r="AF12" s="14" t="s">
        <v>1473</v>
      </c>
      <c r="AG12" s="14"/>
      <c r="AH12" s="14"/>
      <c r="AI12" s="14"/>
      <c r="AJ12" s="14"/>
      <c r="AK12" s="14"/>
      <c r="AL12" s="14"/>
      <c r="AM12" s="14"/>
      <c r="AN12" s="14"/>
      <c r="AO12" s="14"/>
    </row>
    <row r="13" spans="1:41" ht="26.25" customHeight="1">
      <c r="A13" s="155"/>
      <c r="B13" s="197" t="s">
        <v>4878</v>
      </c>
      <c r="C13" s="1" t="s">
        <v>4871</v>
      </c>
      <c r="D13" s="1" t="s">
        <v>7766</v>
      </c>
      <c r="E13" s="197" t="s">
        <v>4879</v>
      </c>
      <c r="F13" s="206" t="s">
        <v>4869</v>
      </c>
      <c r="G13" s="1" t="s">
        <v>8505</v>
      </c>
      <c r="H13" s="19" t="s">
        <v>5595</v>
      </c>
      <c r="I13" s="184" t="s">
        <v>5597</v>
      </c>
      <c r="J13" s="155"/>
      <c r="K13" s="193" t="s">
        <v>4870</v>
      </c>
      <c r="L13" s="193" t="s">
        <v>4870</v>
      </c>
      <c r="M13" s="473" t="s">
        <v>8522</v>
      </c>
      <c r="N13" s="474"/>
      <c r="O13" s="346" t="s">
        <v>8523</v>
      </c>
      <c r="P13" s="347" t="s">
        <v>8524</v>
      </c>
      <c r="Q13" s="192"/>
      <c r="R13" s="1" t="s">
        <v>7767</v>
      </c>
      <c r="S13" s="155"/>
      <c r="T13" s="160"/>
      <c r="U13" s="63" t="s">
        <v>4873</v>
      </c>
      <c r="V13" s="63" t="s">
        <v>4874</v>
      </c>
      <c r="W13" s="63" t="s">
        <v>4875</v>
      </c>
      <c r="X13" s="63" t="s">
        <v>4872</v>
      </c>
      <c r="Y13" s="63" t="s">
        <v>5604</v>
      </c>
      <c r="Z13" s="63" t="s">
        <v>4876</v>
      </c>
      <c r="AA13" s="161"/>
      <c r="AB13" s="161"/>
      <c r="AC13" s="161"/>
      <c r="AD13" s="63" t="s">
        <v>5599</v>
      </c>
      <c r="AE13" s="196" t="s">
        <v>4877</v>
      </c>
      <c r="AF13" s="14" t="s">
        <v>483</v>
      </c>
      <c r="AG13" s="14"/>
      <c r="AH13" s="14"/>
      <c r="AI13" s="14"/>
      <c r="AJ13" s="14"/>
      <c r="AK13" s="14"/>
      <c r="AL13" s="14"/>
      <c r="AM13" s="14"/>
      <c r="AN13" s="14"/>
      <c r="AO13" s="14"/>
    </row>
    <row r="14" spans="1:41" ht="21" customHeight="1">
      <c r="A14" s="155"/>
      <c r="B14" s="195" t="s">
        <v>4867</v>
      </c>
      <c r="C14" s="195" t="s">
        <v>4862</v>
      </c>
      <c r="D14" s="155"/>
      <c r="E14" s="1" t="s">
        <v>4858</v>
      </c>
      <c r="F14" s="1" t="s">
        <v>4857</v>
      </c>
      <c r="G14" s="155"/>
      <c r="H14" s="19" t="s">
        <v>5596</v>
      </c>
      <c r="I14" s="194" t="s">
        <v>4868</v>
      </c>
      <c r="J14" s="155"/>
      <c r="K14" s="193" t="s">
        <v>4861</v>
      </c>
      <c r="L14" s="193" t="s">
        <v>4860</v>
      </c>
      <c r="M14" s="190"/>
      <c r="N14" s="191"/>
      <c r="O14" s="191"/>
      <c r="P14" s="192"/>
      <c r="Q14" s="192"/>
      <c r="R14" s="155"/>
      <c r="S14" s="155"/>
      <c r="T14" s="160"/>
      <c r="U14" s="63" t="s">
        <v>5601</v>
      </c>
      <c r="V14" s="63" t="s">
        <v>4863</v>
      </c>
      <c r="W14" s="63" t="s">
        <v>4864</v>
      </c>
      <c r="X14" s="63" t="s">
        <v>4866</v>
      </c>
      <c r="Y14" s="63" t="s">
        <v>5603</v>
      </c>
      <c r="Z14" s="63" t="s">
        <v>4865</v>
      </c>
      <c r="AA14" s="161"/>
      <c r="AB14" s="161"/>
      <c r="AC14" s="161"/>
      <c r="AD14" s="63" t="s">
        <v>5600</v>
      </c>
      <c r="AE14" s="63" t="s">
        <v>4859</v>
      </c>
      <c r="AF14" s="14" t="s">
        <v>1469</v>
      </c>
      <c r="AG14" s="14"/>
      <c r="AH14" s="14"/>
      <c r="AI14" s="14"/>
      <c r="AJ14" s="14"/>
      <c r="AK14" s="14"/>
      <c r="AL14" s="14"/>
      <c r="AM14" s="14"/>
      <c r="AN14" s="14"/>
      <c r="AO14" s="14"/>
    </row>
    <row r="15" spans="1:41" ht="42" customHeight="1">
      <c r="A15" s="3" t="s">
        <v>1158</v>
      </c>
      <c r="B15" s="3" t="s">
        <v>11</v>
      </c>
      <c r="C15" s="3" t="s">
        <v>342</v>
      </c>
      <c r="D15" s="3" t="s">
        <v>343</v>
      </c>
      <c r="E15" s="3" t="s">
        <v>344</v>
      </c>
      <c r="F15" s="3" t="s">
        <v>355</v>
      </c>
      <c r="G15" s="3" t="s">
        <v>8506</v>
      </c>
      <c r="H15" s="19" t="s">
        <v>241</v>
      </c>
      <c r="I15" s="32" t="s">
        <v>284</v>
      </c>
      <c r="J15" s="3" t="s">
        <v>357</v>
      </c>
      <c r="K15" s="3" t="s">
        <v>4803</v>
      </c>
      <c r="L15" s="63" t="s">
        <v>358</v>
      </c>
      <c r="M15" s="464" t="s">
        <v>359</v>
      </c>
      <c r="N15" s="465"/>
      <c r="O15" s="465"/>
      <c r="P15" s="466"/>
      <c r="Q15" s="142"/>
      <c r="R15" s="3" t="s">
        <v>360</v>
      </c>
      <c r="S15" s="3" t="s">
        <v>361</v>
      </c>
      <c r="T15" s="33" t="s">
        <v>366</v>
      </c>
      <c r="U15" s="63" t="s">
        <v>3377</v>
      </c>
      <c r="V15" s="63" t="s">
        <v>3486</v>
      </c>
      <c r="W15" s="63" t="s">
        <v>3487</v>
      </c>
      <c r="X15" s="63" t="s">
        <v>3488</v>
      </c>
      <c r="Y15" s="63" t="s">
        <v>3489</v>
      </c>
      <c r="Z15" s="63" t="s">
        <v>3490</v>
      </c>
      <c r="AA15" s="63" t="s">
        <v>3491</v>
      </c>
      <c r="AB15" s="63" t="s">
        <v>3492</v>
      </c>
      <c r="AC15" s="63" t="s">
        <v>3493</v>
      </c>
      <c r="AD15" s="63" t="s">
        <v>3494</v>
      </c>
      <c r="AE15" s="63" t="s">
        <v>3495</v>
      </c>
      <c r="AF15" s="14"/>
      <c r="AG15" s="14"/>
      <c r="AH15" s="14"/>
      <c r="AI15" s="14"/>
      <c r="AJ15" s="14"/>
      <c r="AK15" s="14"/>
      <c r="AL15" s="14"/>
      <c r="AM15" s="14"/>
      <c r="AN15" s="14"/>
      <c r="AO15" s="14"/>
    </row>
    <row r="16" spans="1:41" ht="27.75" customHeight="1">
      <c r="H16" s="2"/>
      <c r="L16" s="3" t="s">
        <v>5606</v>
      </c>
      <c r="M16" s="134" t="s">
        <v>3313</v>
      </c>
      <c r="N16" s="20" t="s">
        <v>3315</v>
      </c>
      <c r="O16" s="20" t="s">
        <v>3314</v>
      </c>
      <c r="P16" s="20" t="s">
        <v>331</v>
      </c>
      <c r="Q16" s="20"/>
      <c r="T16" s="2"/>
      <c r="U16" s="19" t="s">
        <v>3364</v>
      </c>
      <c r="V16" s="19" t="s">
        <v>3364</v>
      </c>
      <c r="W16" s="19" t="s">
        <v>5605</v>
      </c>
      <c r="X16" s="19" t="s">
        <v>5605</v>
      </c>
      <c r="Y16" s="19" t="s">
        <v>5605</v>
      </c>
      <c r="Z16" s="19" t="s">
        <v>5605</v>
      </c>
      <c r="AA16" s="19" t="s">
        <v>5605</v>
      </c>
      <c r="AB16" s="19" t="s">
        <v>3365</v>
      </c>
      <c r="AC16" s="19" t="s">
        <v>5605</v>
      </c>
      <c r="AD16" s="19" t="s">
        <v>3364</v>
      </c>
      <c r="AE16" s="19" t="s">
        <v>3363</v>
      </c>
      <c r="AF16" s="14"/>
      <c r="AG16" s="14"/>
      <c r="AH16" s="14"/>
      <c r="AI16" s="14"/>
      <c r="AJ16" s="14"/>
      <c r="AK16" s="14"/>
      <c r="AL16" s="14"/>
      <c r="AM16" s="14"/>
      <c r="AN16" s="14"/>
      <c r="AO16" s="14"/>
    </row>
    <row r="17" spans="1:41">
      <c r="H17" s="2"/>
      <c r="L17" s="2"/>
      <c r="M17" s="2"/>
      <c r="N17" s="5" t="s">
        <v>3335</v>
      </c>
      <c r="O17" s="5" t="s">
        <v>3334</v>
      </c>
      <c r="P17" s="5" t="s">
        <v>3333</v>
      </c>
      <c r="T17" s="2"/>
      <c r="U17" s="2"/>
      <c r="V17" s="2"/>
      <c r="W17" s="2"/>
      <c r="X17" s="2"/>
      <c r="Y17" s="2"/>
      <c r="Z17" s="2"/>
      <c r="AA17" s="2"/>
      <c r="AB17" s="2"/>
      <c r="AC17" s="2"/>
      <c r="AD17" s="2"/>
      <c r="AE17" s="2"/>
      <c r="AF17" s="14"/>
      <c r="AG17" s="14"/>
      <c r="AH17" s="14"/>
      <c r="AI17" s="14"/>
      <c r="AJ17" s="14"/>
      <c r="AK17" s="14"/>
      <c r="AL17" s="14"/>
      <c r="AM17" s="14"/>
      <c r="AN17" s="14"/>
      <c r="AO17" s="14"/>
    </row>
    <row r="18" spans="1:41">
      <c r="H18" s="2"/>
      <c r="L18" s="2"/>
      <c r="M18" s="2"/>
      <c r="T18" s="2"/>
      <c r="U18" s="2"/>
      <c r="V18" s="2"/>
      <c r="W18" s="2"/>
      <c r="X18" s="2"/>
      <c r="Y18" s="2"/>
      <c r="Z18" s="2"/>
      <c r="AA18" s="2"/>
      <c r="AB18" s="2"/>
      <c r="AC18" s="2"/>
      <c r="AD18" s="2"/>
      <c r="AE18" s="2"/>
      <c r="AF18" s="14"/>
      <c r="AG18" s="14"/>
      <c r="AH18" s="14"/>
      <c r="AI18" s="14"/>
      <c r="AJ18" s="14"/>
      <c r="AK18" s="14"/>
      <c r="AL18" s="14"/>
      <c r="AM18" s="14"/>
      <c r="AN18" s="14"/>
      <c r="AO18" s="14"/>
    </row>
    <row r="19" spans="1:41">
      <c r="H19" s="2"/>
      <c r="L19" s="2"/>
      <c r="M19" s="2"/>
      <c r="T19" s="2"/>
      <c r="U19" s="2"/>
      <c r="V19" s="2"/>
      <c r="W19" s="2"/>
      <c r="X19" s="2"/>
      <c r="Y19" s="2"/>
      <c r="Z19" s="2"/>
      <c r="AA19" s="2"/>
      <c r="AB19" s="2"/>
      <c r="AC19" s="2"/>
      <c r="AD19" s="2"/>
      <c r="AE19" s="2"/>
      <c r="AF19" s="14"/>
      <c r="AG19" s="14"/>
      <c r="AH19" s="14"/>
      <c r="AI19" s="14"/>
      <c r="AJ19" s="14"/>
      <c r="AK19" s="14"/>
      <c r="AL19" s="14"/>
      <c r="AM19" s="14"/>
      <c r="AN19" s="14"/>
      <c r="AO19" s="14"/>
    </row>
    <row r="20" spans="1:41">
      <c r="H20" s="2"/>
      <c r="L20" s="2"/>
      <c r="M20" s="2"/>
      <c r="AA20" s="2"/>
      <c r="AB20" s="2"/>
      <c r="AC20" s="2"/>
      <c r="AD20" s="2"/>
      <c r="AE20" s="2"/>
      <c r="AF20" s="14"/>
      <c r="AG20" s="14"/>
      <c r="AH20" s="14"/>
      <c r="AI20" s="14"/>
      <c r="AJ20" s="14"/>
      <c r="AK20" s="14"/>
      <c r="AL20" s="14"/>
      <c r="AM20" s="14"/>
      <c r="AN20" s="14"/>
      <c r="AO20" s="14"/>
    </row>
    <row r="21" spans="1:41">
      <c r="A21" s="9">
        <v>1</v>
      </c>
      <c r="B21" s="9" t="s">
        <v>378</v>
      </c>
      <c r="C21" s="28" t="s">
        <v>380</v>
      </c>
      <c r="D21" s="9" t="s">
        <v>381</v>
      </c>
      <c r="E21" s="28" t="s">
        <v>383</v>
      </c>
      <c r="F21" s="165" t="s">
        <v>382</v>
      </c>
      <c r="G21" s="4" t="s">
        <v>379</v>
      </c>
      <c r="H21" s="26" t="s">
        <v>390</v>
      </c>
      <c r="I21" s="26" t="s">
        <v>385</v>
      </c>
      <c r="J21" s="9">
        <v>1</v>
      </c>
      <c r="K21" s="30">
        <v>133</v>
      </c>
      <c r="L21" s="30">
        <v>40000</v>
      </c>
      <c r="M21" s="9"/>
      <c r="O21" s="30">
        <v>27000</v>
      </c>
      <c r="P21" s="30"/>
      <c r="Q21" s="9"/>
      <c r="R21" s="9">
        <v>2007</v>
      </c>
      <c r="S21" s="28" t="s">
        <v>384</v>
      </c>
      <c r="T21" s="9" t="s">
        <v>377</v>
      </c>
      <c r="U21" s="9" t="s">
        <v>3354</v>
      </c>
      <c r="V21" s="153" t="s">
        <v>3356</v>
      </c>
      <c r="W21" s="9" t="s">
        <v>3357</v>
      </c>
      <c r="X21" s="9" t="s">
        <v>3358</v>
      </c>
      <c r="Y21" s="9" t="s">
        <v>3359</v>
      </c>
      <c r="Z21" s="9" t="s">
        <v>3360</v>
      </c>
      <c r="AA21" s="9" t="s">
        <v>3353</v>
      </c>
      <c r="AB21" s="9">
        <v>2.3939999999999999E-2</v>
      </c>
      <c r="AC21" s="9" t="s">
        <v>3351</v>
      </c>
      <c r="AD21" s="9" t="s">
        <v>3352</v>
      </c>
      <c r="AE21" s="9">
        <v>1.201E-2</v>
      </c>
      <c r="AF21" s="14"/>
      <c r="AG21" s="14"/>
      <c r="AH21" s="14"/>
      <c r="AI21" s="14"/>
      <c r="AJ21" s="14"/>
      <c r="AK21" s="14"/>
      <c r="AL21" s="14"/>
      <c r="AM21" s="14"/>
      <c r="AN21" s="14"/>
      <c r="AO21" s="14"/>
    </row>
    <row r="22" spans="1:41">
      <c r="A22" s="7">
        <v>2</v>
      </c>
      <c r="B22" s="7" t="s">
        <v>478</v>
      </c>
      <c r="C22" s="8" t="s">
        <v>109</v>
      </c>
      <c r="D22" s="7">
        <v>9601</v>
      </c>
      <c r="E22" s="8" t="s">
        <v>464</v>
      </c>
      <c r="F22" s="2" t="s">
        <v>576</v>
      </c>
      <c r="G22" s="2" t="s">
        <v>2057</v>
      </c>
      <c r="H22" s="26" t="s">
        <v>578</v>
      </c>
      <c r="I22" s="26" t="s">
        <v>465</v>
      </c>
      <c r="J22" s="7">
        <v>1</v>
      </c>
      <c r="K22" s="320">
        <v>260</v>
      </c>
      <c r="L22" s="30">
        <v>96000</v>
      </c>
      <c r="M22" s="7">
        <v>29</v>
      </c>
      <c r="O22" s="31"/>
      <c r="P22" s="31"/>
      <c r="R22" s="7">
        <v>2004</v>
      </c>
      <c r="S22" s="9" t="s">
        <v>577</v>
      </c>
      <c r="T22" s="9" t="s">
        <v>377</v>
      </c>
      <c r="U22" s="9"/>
      <c r="V22" s="9"/>
      <c r="W22" s="9"/>
      <c r="X22" s="9"/>
      <c r="Y22" s="9"/>
      <c r="Z22" s="9"/>
      <c r="AA22" s="4"/>
      <c r="AB22" s="4"/>
      <c r="AC22" s="4"/>
      <c r="AD22" s="4"/>
      <c r="AE22" s="4"/>
      <c r="AF22" s="14"/>
      <c r="AG22" s="14"/>
      <c r="AH22" s="14"/>
      <c r="AI22" s="14"/>
      <c r="AJ22" s="14"/>
      <c r="AK22" s="14"/>
      <c r="AL22" s="14"/>
      <c r="AM22" s="14"/>
      <c r="AN22" s="14"/>
      <c r="AO22" s="14"/>
    </row>
    <row r="23" spans="1:41">
      <c r="A23" s="5">
        <v>3</v>
      </c>
      <c r="B23" s="5" t="s">
        <v>478</v>
      </c>
      <c r="C23" s="29" t="s">
        <v>571</v>
      </c>
      <c r="D23" s="5">
        <v>8712</v>
      </c>
      <c r="E23" s="29" t="s">
        <v>569</v>
      </c>
      <c r="F23" s="2" t="s">
        <v>579</v>
      </c>
      <c r="G23" s="2" t="s">
        <v>590</v>
      </c>
      <c r="H23" s="44" t="s">
        <v>581</v>
      </c>
      <c r="I23" s="26" t="s">
        <v>570</v>
      </c>
      <c r="J23" s="5">
        <v>1</v>
      </c>
      <c r="K23" s="30">
        <f>L23/333</f>
        <v>300.30030030030031</v>
      </c>
      <c r="L23" s="31">
        <v>100000</v>
      </c>
      <c r="N23" s="5">
        <v>7.5</v>
      </c>
      <c r="O23" s="31"/>
      <c r="P23" s="31"/>
      <c r="R23" s="5">
        <v>2003</v>
      </c>
      <c r="S23" s="5" t="s">
        <v>580</v>
      </c>
      <c r="AF23" s="14"/>
      <c r="AG23" s="14"/>
      <c r="AH23" s="14"/>
      <c r="AI23" s="14"/>
      <c r="AJ23" s="14"/>
      <c r="AK23" s="14"/>
      <c r="AL23" s="14"/>
      <c r="AM23" s="14"/>
      <c r="AN23" s="14"/>
      <c r="AO23" s="14"/>
    </row>
    <row r="24" spans="1:41">
      <c r="A24" s="7">
        <v>4</v>
      </c>
      <c r="B24" s="7" t="s">
        <v>478</v>
      </c>
      <c r="C24" s="8" t="s">
        <v>475</v>
      </c>
      <c r="D24" s="7">
        <v>4860</v>
      </c>
      <c r="E24" s="8" t="s">
        <v>476</v>
      </c>
      <c r="F24" s="2" t="s">
        <v>3864</v>
      </c>
      <c r="G24" s="2" t="s">
        <v>2058</v>
      </c>
      <c r="H24" s="27" t="s">
        <v>473</v>
      </c>
      <c r="I24" s="27" t="s">
        <v>477</v>
      </c>
      <c r="J24" s="7">
        <v>1</v>
      </c>
      <c r="K24" s="30">
        <f>L24/333</f>
        <v>900.90090090090087</v>
      </c>
      <c r="L24" s="30">
        <v>300000</v>
      </c>
      <c r="M24" s="9"/>
      <c r="N24" s="7"/>
      <c r="O24" s="320"/>
      <c r="P24" s="31" t="s">
        <v>414</v>
      </c>
      <c r="R24" s="7">
        <v>1999</v>
      </c>
      <c r="S24" s="7"/>
      <c r="T24" s="9"/>
      <c r="U24" s="9"/>
      <c r="V24" s="9"/>
      <c r="W24" s="9"/>
      <c r="X24" s="9"/>
      <c r="Y24" s="9"/>
      <c r="Z24" s="9"/>
      <c r="AA24" s="4"/>
      <c r="AB24" s="4"/>
      <c r="AC24" s="4"/>
      <c r="AD24" s="4"/>
      <c r="AE24" s="4"/>
      <c r="AF24" s="14"/>
      <c r="AG24" s="14"/>
      <c r="AH24" s="14"/>
      <c r="AI24" s="14"/>
      <c r="AJ24" s="14"/>
      <c r="AK24" s="14"/>
      <c r="AL24" s="14"/>
      <c r="AM24" s="14"/>
      <c r="AN24" s="14"/>
      <c r="AO24" s="14"/>
    </row>
    <row r="25" spans="1:41">
      <c r="A25" s="7">
        <v>5</v>
      </c>
      <c r="B25" s="7" t="s">
        <v>478</v>
      </c>
      <c r="C25" s="8" t="s">
        <v>2044</v>
      </c>
      <c r="D25" s="7">
        <v>4020</v>
      </c>
      <c r="E25" s="8" t="s">
        <v>2049</v>
      </c>
      <c r="F25" s="2" t="s">
        <v>2045</v>
      </c>
      <c r="G25" s="2" t="s">
        <v>2059</v>
      </c>
      <c r="H25" s="27" t="s">
        <v>2048</v>
      </c>
      <c r="I25" s="26" t="s">
        <v>2046</v>
      </c>
      <c r="J25" s="7">
        <v>1</v>
      </c>
      <c r="K25" s="320">
        <v>600</v>
      </c>
      <c r="L25" s="30">
        <v>200000</v>
      </c>
      <c r="M25" s="9"/>
      <c r="N25" s="7">
        <v>17</v>
      </c>
      <c r="O25" s="320"/>
      <c r="P25" s="31">
        <v>35</v>
      </c>
      <c r="R25" s="7">
        <v>2011</v>
      </c>
      <c r="S25" s="7" t="s">
        <v>2047</v>
      </c>
      <c r="T25" s="9"/>
      <c r="U25" s="9"/>
      <c r="V25" s="9"/>
      <c r="W25" s="9"/>
      <c r="X25" s="9"/>
      <c r="Y25" s="9"/>
      <c r="Z25" s="9"/>
      <c r="AA25" s="4"/>
      <c r="AB25" s="4"/>
      <c r="AC25" s="4"/>
      <c r="AD25" s="4"/>
      <c r="AE25" s="4"/>
      <c r="AF25" s="14"/>
      <c r="AG25" s="14"/>
      <c r="AH25" s="14"/>
      <c r="AI25" s="14"/>
      <c r="AJ25" s="14"/>
      <c r="AK25" s="14"/>
      <c r="AL25" s="14"/>
      <c r="AM25" s="14"/>
      <c r="AN25" s="14"/>
      <c r="AO25" s="14"/>
    </row>
    <row r="26" spans="1:41">
      <c r="A26" s="7">
        <v>6</v>
      </c>
      <c r="B26" s="7" t="s">
        <v>478</v>
      </c>
      <c r="C26" s="8" t="s">
        <v>7828</v>
      </c>
      <c r="D26" s="7">
        <v>2823</v>
      </c>
      <c r="E26" s="8" t="s">
        <v>7830</v>
      </c>
      <c r="F26" s="2" t="s">
        <v>7829</v>
      </c>
      <c r="G26" s="2" t="s">
        <v>2060</v>
      </c>
      <c r="H26" s="27"/>
      <c r="I26" s="27" t="s">
        <v>7831</v>
      </c>
      <c r="J26" s="7">
        <v>1</v>
      </c>
      <c r="K26" s="320">
        <v>135</v>
      </c>
      <c r="L26" s="30">
        <v>45000</v>
      </c>
      <c r="M26" s="9"/>
      <c r="N26" s="7"/>
      <c r="O26" s="320"/>
      <c r="P26" s="31"/>
      <c r="R26" s="7" t="s">
        <v>1511</v>
      </c>
      <c r="S26" s="7"/>
      <c r="T26" s="9"/>
      <c r="U26" s="9"/>
      <c r="V26" s="9"/>
      <c r="W26" s="9"/>
      <c r="X26" s="9"/>
      <c r="Y26" s="9"/>
      <c r="Z26" s="9"/>
      <c r="AA26" s="4"/>
      <c r="AB26" s="4"/>
      <c r="AC26" s="4"/>
      <c r="AD26" s="4"/>
      <c r="AE26" s="4"/>
      <c r="AF26" s="14"/>
      <c r="AG26" s="14"/>
      <c r="AH26" s="14"/>
      <c r="AI26" s="14"/>
      <c r="AJ26" s="14"/>
      <c r="AK26" s="14"/>
      <c r="AL26" s="14"/>
      <c r="AM26" s="14"/>
      <c r="AN26" s="14"/>
      <c r="AO26" s="14"/>
    </row>
    <row r="27" spans="1:41">
      <c r="A27" s="7">
        <v>7</v>
      </c>
      <c r="B27" s="7" t="s">
        <v>478</v>
      </c>
      <c r="C27" s="8" t="s">
        <v>108</v>
      </c>
      <c r="D27" s="7">
        <v>4600</v>
      </c>
      <c r="E27" s="8" t="s">
        <v>471</v>
      </c>
      <c r="F27" s="2" t="s">
        <v>7823</v>
      </c>
      <c r="G27" s="41" t="s">
        <v>2058</v>
      </c>
      <c r="H27" s="27" t="s">
        <v>473</v>
      </c>
      <c r="I27" s="26" t="s">
        <v>7826</v>
      </c>
      <c r="J27" s="7">
        <v>1</v>
      </c>
      <c r="K27" s="30">
        <v>225</v>
      </c>
      <c r="L27" s="30">
        <v>75000</v>
      </c>
      <c r="M27" s="7">
        <v>28.7</v>
      </c>
      <c r="O27" s="31">
        <v>50000</v>
      </c>
      <c r="P27" s="31" t="s">
        <v>414</v>
      </c>
      <c r="R27" s="7">
        <v>1995</v>
      </c>
      <c r="S27" s="7" t="s">
        <v>472</v>
      </c>
      <c r="T27" s="9" t="s">
        <v>474</v>
      </c>
      <c r="U27" s="9"/>
      <c r="V27" s="9"/>
      <c r="W27" s="9"/>
      <c r="X27" s="9"/>
      <c r="Y27" s="9"/>
      <c r="Z27" s="9"/>
      <c r="AA27" s="4"/>
      <c r="AB27" s="4"/>
      <c r="AC27" s="4"/>
      <c r="AD27" s="4"/>
      <c r="AE27" s="4"/>
      <c r="AF27" s="14"/>
      <c r="AG27" s="14"/>
      <c r="AH27" s="14"/>
      <c r="AI27" s="14"/>
      <c r="AJ27" s="14"/>
      <c r="AK27" s="14"/>
      <c r="AL27" s="14"/>
      <c r="AM27" s="14"/>
      <c r="AN27" s="14"/>
      <c r="AO27" s="14"/>
    </row>
    <row r="28" spans="1:41">
      <c r="A28" s="7">
        <v>8</v>
      </c>
      <c r="B28" s="7" t="s">
        <v>478</v>
      </c>
      <c r="C28" s="8" t="s">
        <v>108</v>
      </c>
      <c r="D28" s="7">
        <v>4600</v>
      </c>
      <c r="E28" s="8" t="s">
        <v>471</v>
      </c>
      <c r="F28" s="2" t="s">
        <v>7824</v>
      </c>
      <c r="G28" s="41" t="s">
        <v>2058</v>
      </c>
      <c r="H28" s="27" t="s">
        <v>473</v>
      </c>
      <c r="I28" s="26" t="s">
        <v>7827</v>
      </c>
      <c r="J28" s="7">
        <v>1</v>
      </c>
      <c r="K28" s="30">
        <v>690</v>
      </c>
      <c r="L28" s="30">
        <v>230000</v>
      </c>
      <c r="M28" s="7">
        <v>80</v>
      </c>
      <c r="O28" s="31">
        <v>125000</v>
      </c>
      <c r="P28" s="31" t="s">
        <v>414</v>
      </c>
      <c r="R28" s="7">
        <v>2005</v>
      </c>
      <c r="S28" s="7"/>
      <c r="T28" s="9"/>
      <c r="U28" s="9"/>
      <c r="V28" s="9"/>
      <c r="W28" s="9"/>
      <c r="X28" s="9"/>
      <c r="Y28" s="9"/>
      <c r="Z28" s="9"/>
      <c r="AA28" s="4"/>
      <c r="AB28" s="4"/>
      <c r="AC28" s="4"/>
      <c r="AD28" s="4"/>
      <c r="AE28" s="4"/>
      <c r="AF28" s="14"/>
      <c r="AG28" s="14"/>
      <c r="AH28" s="14"/>
      <c r="AI28" s="14"/>
      <c r="AJ28" s="14"/>
      <c r="AK28" s="14"/>
      <c r="AL28" s="14"/>
      <c r="AM28" s="14"/>
      <c r="AN28" s="14"/>
      <c r="AO28" s="14"/>
    </row>
    <row r="29" spans="1:41">
      <c r="A29" s="7">
        <v>9</v>
      </c>
      <c r="B29" s="7" t="s">
        <v>478</v>
      </c>
      <c r="C29" s="8" t="s">
        <v>466</v>
      </c>
      <c r="D29" s="7">
        <v>1090</v>
      </c>
      <c r="E29" s="8" t="s">
        <v>567</v>
      </c>
      <c r="F29" s="25" t="s">
        <v>566</v>
      </c>
      <c r="G29" s="2" t="s">
        <v>568</v>
      </c>
      <c r="H29" s="26" t="s">
        <v>587</v>
      </c>
      <c r="I29" s="26" t="s">
        <v>585</v>
      </c>
      <c r="J29" s="7">
        <v>2</v>
      </c>
      <c r="K29" s="320">
        <v>800</v>
      </c>
      <c r="L29" s="30">
        <v>275000</v>
      </c>
      <c r="M29" s="7">
        <v>76</v>
      </c>
      <c r="O29" s="31"/>
      <c r="P29" s="31"/>
      <c r="R29" s="7">
        <v>1971</v>
      </c>
      <c r="S29" s="7"/>
      <c r="T29" s="9"/>
      <c r="U29" s="9"/>
      <c r="V29" s="9"/>
      <c r="W29" s="9"/>
      <c r="X29" s="9"/>
      <c r="Y29" s="9"/>
      <c r="Z29" s="9"/>
      <c r="AA29" s="4"/>
      <c r="AB29" s="4"/>
      <c r="AC29" s="4"/>
      <c r="AD29" s="4"/>
      <c r="AE29" s="4"/>
      <c r="AF29" s="14"/>
      <c r="AG29" s="14"/>
      <c r="AH29" s="14"/>
      <c r="AI29" s="14"/>
      <c r="AJ29" s="14"/>
      <c r="AK29" s="14"/>
      <c r="AL29" s="14"/>
      <c r="AM29" s="14"/>
      <c r="AN29" s="14"/>
      <c r="AO29" s="14"/>
    </row>
    <row r="30" spans="1:41" ht="18.75" customHeight="1">
      <c r="A30" s="5">
        <v>10</v>
      </c>
      <c r="B30" s="7" t="s">
        <v>478</v>
      </c>
      <c r="C30" s="28" t="s">
        <v>466</v>
      </c>
      <c r="D30" s="7">
        <v>1160</v>
      </c>
      <c r="E30" s="8" t="s">
        <v>469</v>
      </c>
      <c r="F30" s="8" t="s">
        <v>468</v>
      </c>
      <c r="G30" s="2" t="s">
        <v>568</v>
      </c>
      <c r="H30" s="26" t="s">
        <v>587</v>
      </c>
      <c r="I30" s="26" t="s">
        <v>584</v>
      </c>
      <c r="J30" s="7">
        <v>3</v>
      </c>
      <c r="K30" s="320">
        <v>600</v>
      </c>
      <c r="L30" s="30">
        <v>200000</v>
      </c>
      <c r="M30" s="7">
        <v>46</v>
      </c>
      <c r="O30" s="31"/>
      <c r="P30" s="31"/>
      <c r="R30" s="7">
        <v>1990</v>
      </c>
      <c r="S30" s="7"/>
      <c r="T30" s="9"/>
      <c r="U30" s="9"/>
      <c r="V30" s="9"/>
      <c r="W30" s="9"/>
      <c r="X30" s="9"/>
      <c r="Y30" s="9"/>
      <c r="Z30" s="9"/>
      <c r="AA30" s="4"/>
      <c r="AB30" s="4"/>
      <c r="AC30" s="4"/>
      <c r="AD30" s="4"/>
      <c r="AE30" s="4"/>
      <c r="AF30" s="14"/>
      <c r="AG30" s="14"/>
      <c r="AH30" s="14"/>
      <c r="AI30" s="14"/>
      <c r="AJ30" s="14"/>
      <c r="AK30" s="14"/>
      <c r="AL30" s="14"/>
      <c r="AM30" s="14"/>
      <c r="AN30" s="14"/>
      <c r="AO30" s="14"/>
    </row>
    <row r="31" spans="1:41" ht="18" customHeight="1">
      <c r="A31" s="5">
        <v>11</v>
      </c>
      <c r="B31" s="7" t="s">
        <v>478</v>
      </c>
      <c r="C31" s="28" t="s">
        <v>466</v>
      </c>
      <c r="D31" s="7">
        <v>1110</v>
      </c>
      <c r="E31" s="8" t="s">
        <v>470</v>
      </c>
      <c r="F31" s="2" t="s">
        <v>467</v>
      </c>
      <c r="G31" s="2" t="s">
        <v>568</v>
      </c>
      <c r="H31" s="26" t="s">
        <v>587</v>
      </c>
      <c r="I31" s="26" t="s">
        <v>583</v>
      </c>
      <c r="J31" s="7">
        <v>1</v>
      </c>
      <c r="K31" s="320">
        <v>240</v>
      </c>
      <c r="L31" s="30">
        <v>82800</v>
      </c>
      <c r="M31" s="7">
        <v>23</v>
      </c>
      <c r="O31" s="31"/>
      <c r="P31" s="31"/>
      <c r="R31" s="7">
        <v>1991</v>
      </c>
      <c r="S31" s="7"/>
      <c r="T31" s="9"/>
      <c r="U31" s="9"/>
      <c r="V31" s="9"/>
      <c r="W31" s="9"/>
      <c r="X31" s="9"/>
      <c r="Y31" s="9"/>
      <c r="Z31" s="9"/>
      <c r="AA31" s="4"/>
      <c r="AB31" s="4"/>
      <c r="AC31" s="4"/>
      <c r="AD31" s="4"/>
      <c r="AE31" s="4"/>
      <c r="AF31" s="14"/>
      <c r="AG31" s="14"/>
      <c r="AH31" s="14"/>
      <c r="AI31" s="14"/>
      <c r="AJ31" s="14"/>
      <c r="AK31" s="14"/>
      <c r="AL31" s="14"/>
      <c r="AM31" s="14"/>
      <c r="AN31" s="14"/>
      <c r="AO31" s="14"/>
    </row>
    <row r="32" spans="1:41">
      <c r="A32" s="5">
        <v>12</v>
      </c>
      <c r="B32" s="5" t="s">
        <v>478</v>
      </c>
      <c r="C32" s="28" t="s">
        <v>466</v>
      </c>
      <c r="D32" s="5">
        <v>1110</v>
      </c>
      <c r="E32" s="29" t="s">
        <v>573</v>
      </c>
      <c r="F32" s="2" t="s">
        <v>572</v>
      </c>
      <c r="G32" s="2" t="s">
        <v>568</v>
      </c>
      <c r="H32" s="44" t="s">
        <v>586</v>
      </c>
      <c r="I32" s="26" t="s">
        <v>582</v>
      </c>
      <c r="J32" s="5">
        <v>2</v>
      </c>
      <c r="K32" s="31">
        <v>725</v>
      </c>
      <c r="L32" s="31">
        <v>250000</v>
      </c>
      <c r="N32" s="5">
        <v>14</v>
      </c>
      <c r="O32" s="31"/>
      <c r="P32" s="31" t="s">
        <v>7863</v>
      </c>
      <c r="R32" s="5">
        <v>2008</v>
      </c>
      <c r="S32" s="54" t="s">
        <v>472</v>
      </c>
      <c r="AF32" s="14"/>
      <c r="AG32" s="14"/>
      <c r="AH32" s="14"/>
      <c r="AI32" s="14"/>
      <c r="AJ32" s="14"/>
      <c r="AK32" s="14"/>
      <c r="AL32" s="14"/>
      <c r="AM32" s="14"/>
      <c r="AN32" s="14"/>
      <c r="AO32" s="14"/>
    </row>
    <row r="33" spans="1:41">
      <c r="A33" s="5">
        <v>13</v>
      </c>
      <c r="B33" s="5" t="s">
        <v>478</v>
      </c>
      <c r="C33" s="28" t="s">
        <v>1705</v>
      </c>
      <c r="D33" s="5">
        <v>2225</v>
      </c>
      <c r="E33" s="29" t="s">
        <v>2050</v>
      </c>
      <c r="F33" s="2" t="s">
        <v>1704</v>
      </c>
      <c r="G33" s="2" t="s">
        <v>2060</v>
      </c>
      <c r="H33" s="44" t="s">
        <v>1707</v>
      </c>
      <c r="I33" s="26" t="s">
        <v>1708</v>
      </c>
      <c r="J33" s="5">
        <v>1</v>
      </c>
      <c r="K33" s="30">
        <f>L33/333</f>
        <v>405.40540540540542</v>
      </c>
      <c r="L33" s="31">
        <v>135000</v>
      </c>
      <c r="N33" s="5">
        <v>14</v>
      </c>
      <c r="O33" s="31"/>
      <c r="P33" s="31"/>
      <c r="S33" s="5" t="s">
        <v>1706</v>
      </c>
      <c r="AF33" s="14"/>
      <c r="AG33" s="14"/>
      <c r="AH33" s="14"/>
      <c r="AI33" s="14"/>
      <c r="AJ33" s="14"/>
      <c r="AK33" s="14"/>
      <c r="AL33" s="14"/>
      <c r="AM33" s="14"/>
      <c r="AN33" s="14"/>
      <c r="AO33" s="14"/>
    </row>
    <row r="34" spans="1:41" ht="24">
      <c r="A34" s="5">
        <v>14</v>
      </c>
      <c r="B34" s="5" t="s">
        <v>478</v>
      </c>
      <c r="C34" s="28" t="s">
        <v>574</v>
      </c>
      <c r="D34" s="5">
        <v>3435</v>
      </c>
      <c r="E34" s="29" t="s">
        <v>575</v>
      </c>
      <c r="F34" s="41" t="s">
        <v>7825</v>
      </c>
      <c r="G34" s="2" t="s">
        <v>2060</v>
      </c>
      <c r="H34" s="44" t="s">
        <v>588</v>
      </c>
      <c r="I34" s="27" t="s">
        <v>5607</v>
      </c>
      <c r="J34" s="5">
        <v>3</v>
      </c>
      <c r="K34" s="31">
        <v>1575</v>
      </c>
      <c r="L34" s="31">
        <v>525000</v>
      </c>
      <c r="M34" s="5">
        <v>210</v>
      </c>
      <c r="O34" s="31"/>
      <c r="P34" s="31"/>
      <c r="R34" s="5">
        <v>2010</v>
      </c>
      <c r="T34" s="5" t="s">
        <v>589</v>
      </c>
      <c r="AF34" s="14"/>
      <c r="AG34" s="14"/>
      <c r="AH34" s="14"/>
      <c r="AI34" s="14"/>
      <c r="AJ34" s="14"/>
      <c r="AK34" s="14"/>
      <c r="AL34" s="14"/>
      <c r="AM34" s="14"/>
      <c r="AN34" s="14"/>
      <c r="AO34" s="14"/>
    </row>
    <row r="35" spans="1:41" ht="14.25" customHeight="1">
      <c r="A35" s="5">
        <v>15</v>
      </c>
      <c r="B35" s="5" t="s">
        <v>1508</v>
      </c>
      <c r="C35" s="28" t="s">
        <v>1509</v>
      </c>
      <c r="E35" s="29" t="s">
        <v>1512</v>
      </c>
      <c r="F35" s="2" t="s">
        <v>1513</v>
      </c>
      <c r="G35" s="2" t="s">
        <v>3400</v>
      </c>
      <c r="H35" s="43" t="s">
        <v>1510</v>
      </c>
      <c r="J35" s="5">
        <v>1</v>
      </c>
      <c r="K35" s="30">
        <f t="shared" ref="K35:K36" si="0">L35/333</f>
        <v>390.39039039039039</v>
      </c>
      <c r="L35" s="31">
        <v>130000</v>
      </c>
      <c r="O35" s="31"/>
      <c r="P35" s="31"/>
      <c r="R35" s="5" t="s">
        <v>1511</v>
      </c>
      <c r="AF35" s="14"/>
      <c r="AG35" s="14"/>
      <c r="AH35" s="14"/>
      <c r="AI35" s="14"/>
      <c r="AJ35" s="14"/>
      <c r="AK35" s="14"/>
      <c r="AL35" s="14"/>
      <c r="AM35" s="14"/>
      <c r="AN35" s="14"/>
      <c r="AO35" s="14"/>
    </row>
    <row r="36" spans="1:41" ht="27.75" customHeight="1">
      <c r="A36" s="7">
        <v>16</v>
      </c>
      <c r="B36" s="5" t="s">
        <v>709</v>
      </c>
      <c r="C36" s="28" t="s">
        <v>3744</v>
      </c>
      <c r="E36" s="64" t="s">
        <v>3745</v>
      </c>
      <c r="F36" s="2" t="s">
        <v>710</v>
      </c>
      <c r="G36" s="2" t="s">
        <v>2696</v>
      </c>
      <c r="H36" s="44" t="s">
        <v>1851</v>
      </c>
      <c r="I36" s="82" t="s">
        <v>3743</v>
      </c>
      <c r="J36" s="5">
        <v>2</v>
      </c>
      <c r="K36" s="30">
        <f t="shared" si="0"/>
        <v>1501.5015015015015</v>
      </c>
      <c r="L36" s="31">
        <v>500000</v>
      </c>
      <c r="O36" s="31"/>
      <c r="P36" s="31"/>
      <c r="R36" s="54" t="s">
        <v>694</v>
      </c>
      <c r="S36" s="5" t="s">
        <v>711</v>
      </c>
      <c r="AF36" s="14"/>
      <c r="AG36" s="14"/>
      <c r="AH36" s="14"/>
      <c r="AI36" s="14"/>
      <c r="AJ36" s="14"/>
      <c r="AK36" s="14"/>
      <c r="AL36" s="14"/>
      <c r="AM36" s="14"/>
      <c r="AN36" s="14"/>
      <c r="AO36" s="14"/>
    </row>
    <row r="37" spans="1:41" ht="26.5" customHeight="1">
      <c r="A37" s="7">
        <v>17</v>
      </c>
      <c r="B37" s="5" t="s">
        <v>2922</v>
      </c>
      <c r="C37" s="28" t="s">
        <v>1521</v>
      </c>
      <c r="D37" s="5">
        <v>2030</v>
      </c>
      <c r="E37" s="64" t="s">
        <v>1522</v>
      </c>
      <c r="F37" s="41" t="s">
        <v>1542</v>
      </c>
      <c r="G37" s="2" t="s">
        <v>2921</v>
      </c>
      <c r="H37" s="44" t="s">
        <v>1518</v>
      </c>
      <c r="I37" s="86" t="s">
        <v>1610</v>
      </c>
      <c r="J37" s="5">
        <v>2</v>
      </c>
      <c r="K37" s="31">
        <v>336</v>
      </c>
      <c r="L37" s="31">
        <v>112000</v>
      </c>
      <c r="O37" s="31"/>
      <c r="P37" s="31"/>
      <c r="R37" s="54"/>
      <c r="S37" s="5" t="s">
        <v>1609</v>
      </c>
      <c r="T37" s="54" t="s">
        <v>1517</v>
      </c>
      <c r="U37" s="54"/>
      <c r="V37" s="54"/>
      <c r="W37" s="54"/>
      <c r="X37" s="54"/>
      <c r="Y37" s="54"/>
      <c r="Z37" s="54"/>
      <c r="AA37" s="54"/>
      <c r="AB37" s="54"/>
      <c r="AC37" s="54"/>
      <c r="AD37" s="54"/>
      <c r="AE37" s="54"/>
      <c r="AF37" s="14"/>
      <c r="AG37" s="14"/>
      <c r="AH37" s="14"/>
      <c r="AI37" s="14"/>
      <c r="AJ37" s="14"/>
      <c r="AK37" s="14"/>
      <c r="AL37" s="14"/>
      <c r="AM37" s="14"/>
      <c r="AN37" s="14"/>
      <c r="AO37" s="14"/>
    </row>
    <row r="38" spans="1:41" ht="27.75" customHeight="1">
      <c r="A38" s="5">
        <v>18</v>
      </c>
      <c r="B38" s="5" t="s">
        <v>2922</v>
      </c>
      <c r="C38" s="8" t="s">
        <v>1523</v>
      </c>
      <c r="D38" s="7">
        <v>8000</v>
      </c>
      <c r="E38" s="8" t="s">
        <v>1524</v>
      </c>
      <c r="F38" s="41" t="s">
        <v>1525</v>
      </c>
      <c r="G38" s="2" t="s">
        <v>2923</v>
      </c>
      <c r="H38" s="27" t="s">
        <v>1539</v>
      </c>
      <c r="I38" s="82" t="s">
        <v>1541</v>
      </c>
      <c r="J38" s="7">
        <v>3</v>
      </c>
      <c r="K38" s="320">
        <v>648</v>
      </c>
      <c r="L38" s="30">
        <v>223560</v>
      </c>
      <c r="M38" s="9"/>
      <c r="N38" s="7">
        <v>4.2</v>
      </c>
      <c r="O38" s="320"/>
      <c r="P38" s="31"/>
      <c r="R38" s="7">
        <v>1981</v>
      </c>
      <c r="S38" s="7" t="s">
        <v>1540</v>
      </c>
      <c r="T38" s="9"/>
      <c r="U38" s="9"/>
      <c r="V38" s="9"/>
      <c r="W38" s="9"/>
      <c r="X38" s="9"/>
      <c r="Y38" s="9"/>
      <c r="Z38" s="9"/>
      <c r="AA38" s="4"/>
      <c r="AB38" s="4"/>
      <c r="AC38" s="4"/>
      <c r="AD38" s="4"/>
      <c r="AE38" s="4"/>
      <c r="AF38" s="14"/>
      <c r="AG38" s="14"/>
      <c r="AH38" s="14"/>
      <c r="AI38" s="14"/>
      <c r="AJ38" s="14"/>
      <c r="AK38" s="14"/>
      <c r="AL38" s="14"/>
      <c r="AM38" s="14"/>
      <c r="AN38" s="14"/>
      <c r="AO38" s="14"/>
    </row>
    <row r="39" spans="1:41" ht="27" customHeight="1">
      <c r="A39" s="5">
        <v>19</v>
      </c>
      <c r="B39" s="7" t="s">
        <v>2922</v>
      </c>
      <c r="C39" s="8" t="s">
        <v>1526</v>
      </c>
      <c r="D39" s="7">
        <v>1000</v>
      </c>
      <c r="E39" s="8" t="s">
        <v>1527</v>
      </c>
      <c r="F39" s="2" t="s">
        <v>1530</v>
      </c>
      <c r="G39" s="2" t="s">
        <v>1532</v>
      </c>
      <c r="H39" s="27" t="s">
        <v>1529</v>
      </c>
      <c r="I39" s="82" t="s">
        <v>1528</v>
      </c>
      <c r="J39" s="7">
        <v>3</v>
      </c>
      <c r="K39" s="320">
        <v>1545</v>
      </c>
      <c r="L39" s="30">
        <v>515000</v>
      </c>
      <c r="M39" s="7">
        <v>161</v>
      </c>
      <c r="O39" s="31"/>
      <c r="P39" s="31"/>
      <c r="R39" s="7">
        <v>1999</v>
      </c>
      <c r="S39" s="7" t="s">
        <v>1531</v>
      </c>
      <c r="T39" s="9"/>
      <c r="U39" s="9"/>
      <c r="V39" s="9"/>
      <c r="W39" s="9"/>
      <c r="X39" s="9"/>
      <c r="Y39" s="9"/>
      <c r="Z39" s="9"/>
      <c r="AA39" s="4"/>
      <c r="AB39" s="4"/>
      <c r="AC39" s="4"/>
      <c r="AD39" s="4"/>
      <c r="AE39" s="4"/>
      <c r="AF39" s="14"/>
      <c r="AG39" s="14"/>
      <c r="AH39" s="14"/>
      <c r="AI39" s="14"/>
      <c r="AJ39" s="14"/>
      <c r="AK39" s="14"/>
      <c r="AL39" s="14"/>
      <c r="AM39" s="14"/>
      <c r="AN39" s="14"/>
      <c r="AO39" s="14"/>
    </row>
    <row r="40" spans="1:41" ht="27.75" customHeight="1">
      <c r="A40" s="5">
        <v>20</v>
      </c>
      <c r="B40" s="5" t="s">
        <v>2922</v>
      </c>
      <c r="C40" s="28" t="s">
        <v>1514</v>
      </c>
      <c r="D40" s="5">
        <v>9130</v>
      </c>
      <c r="E40" s="29" t="s">
        <v>1515</v>
      </c>
      <c r="F40" s="2" t="s">
        <v>1516</v>
      </c>
      <c r="G40" s="2" t="s">
        <v>2921</v>
      </c>
      <c r="H40" s="44" t="s">
        <v>1518</v>
      </c>
      <c r="I40" s="82" t="s">
        <v>1520</v>
      </c>
      <c r="J40" s="5">
        <v>3</v>
      </c>
      <c r="K40" s="31">
        <v>1200</v>
      </c>
      <c r="L40" s="31">
        <v>401636</v>
      </c>
      <c r="O40" s="31"/>
      <c r="P40" s="31"/>
      <c r="R40" s="54"/>
      <c r="S40" s="5" t="s">
        <v>1519</v>
      </c>
      <c r="T40" s="5" t="s">
        <v>1517</v>
      </c>
      <c r="AF40" s="14"/>
      <c r="AG40" s="14"/>
      <c r="AH40" s="14"/>
      <c r="AI40" s="14"/>
      <c r="AJ40" s="14"/>
      <c r="AK40" s="14"/>
      <c r="AL40" s="14"/>
      <c r="AM40" s="14"/>
      <c r="AN40" s="14"/>
      <c r="AO40" s="14"/>
    </row>
    <row r="41" spans="1:41" ht="18.75" customHeight="1">
      <c r="A41" s="5">
        <v>21</v>
      </c>
      <c r="B41" s="5" t="s">
        <v>2922</v>
      </c>
      <c r="C41" s="28" t="s">
        <v>1537</v>
      </c>
      <c r="D41" s="5">
        <v>9900</v>
      </c>
      <c r="E41" s="29" t="s">
        <v>1533</v>
      </c>
      <c r="F41" s="2" t="s">
        <v>1538</v>
      </c>
      <c r="G41" s="2" t="s">
        <v>2924</v>
      </c>
      <c r="H41" s="44" t="s">
        <v>1535</v>
      </c>
      <c r="I41" s="82" t="s">
        <v>1534</v>
      </c>
      <c r="J41" s="5">
        <v>2</v>
      </c>
      <c r="K41" s="31">
        <v>300</v>
      </c>
      <c r="L41" s="31">
        <v>100000</v>
      </c>
      <c r="N41" s="5">
        <v>7</v>
      </c>
      <c r="O41" s="31"/>
      <c r="P41" s="31"/>
      <c r="R41" s="54">
        <v>2004</v>
      </c>
      <c r="S41" s="5" t="s">
        <v>1536</v>
      </c>
      <c r="AF41" s="14"/>
      <c r="AG41" s="14"/>
      <c r="AH41" s="14"/>
      <c r="AI41" s="14"/>
      <c r="AJ41" s="14"/>
      <c r="AK41" s="14"/>
      <c r="AL41" s="14"/>
      <c r="AM41" s="14"/>
      <c r="AN41" s="14"/>
      <c r="AO41" s="14"/>
    </row>
    <row r="42" spans="1:41" ht="27.75" customHeight="1">
      <c r="A42" s="5">
        <v>22</v>
      </c>
      <c r="B42" s="5" t="s">
        <v>2922</v>
      </c>
      <c r="C42" s="28" t="s">
        <v>1543</v>
      </c>
      <c r="D42" s="5">
        <v>9000</v>
      </c>
      <c r="E42" s="39" t="s">
        <v>1544</v>
      </c>
      <c r="F42" s="2" t="s">
        <v>1549</v>
      </c>
      <c r="G42" s="41" t="s">
        <v>2925</v>
      </c>
      <c r="H42" s="43" t="s">
        <v>1548</v>
      </c>
      <c r="I42" s="26" t="s">
        <v>1546</v>
      </c>
      <c r="J42" s="5">
        <v>2</v>
      </c>
      <c r="K42" s="31">
        <v>288</v>
      </c>
      <c r="L42" s="31">
        <v>100000</v>
      </c>
      <c r="N42" s="5">
        <v>4.2</v>
      </c>
      <c r="O42" s="31"/>
      <c r="P42" s="31"/>
      <c r="R42" s="54">
        <v>2004</v>
      </c>
      <c r="S42" s="5" t="s">
        <v>1545</v>
      </c>
      <c r="T42" s="54" t="s">
        <v>1547</v>
      </c>
      <c r="U42" s="54" t="s">
        <v>7955</v>
      </c>
      <c r="V42" s="54" t="s">
        <v>7956</v>
      </c>
      <c r="W42" s="54" t="s">
        <v>7957</v>
      </c>
      <c r="X42" s="54" t="s">
        <v>5229</v>
      </c>
      <c r="Y42" s="54" t="s">
        <v>7958</v>
      </c>
      <c r="Z42" s="54" t="s">
        <v>7959</v>
      </c>
      <c r="AA42" s="54"/>
      <c r="AB42" s="54"/>
      <c r="AC42" s="54"/>
      <c r="AD42" s="54"/>
      <c r="AE42" s="54" t="s">
        <v>7960</v>
      </c>
      <c r="AF42" s="14"/>
      <c r="AG42" s="14"/>
      <c r="AH42" s="14"/>
      <c r="AI42" s="14"/>
      <c r="AJ42" s="14"/>
      <c r="AK42" s="14"/>
      <c r="AL42" s="14"/>
      <c r="AM42" s="14"/>
      <c r="AN42" s="14"/>
      <c r="AO42" s="14"/>
    </row>
    <row r="43" spans="1:41" ht="17.25" customHeight="1">
      <c r="A43" s="5">
        <v>23</v>
      </c>
      <c r="B43" s="5" t="s">
        <v>2922</v>
      </c>
      <c r="C43" s="28" t="s">
        <v>1551</v>
      </c>
      <c r="D43" s="5">
        <v>8530</v>
      </c>
      <c r="E43" s="83" t="s">
        <v>1552</v>
      </c>
      <c r="F43" s="2" t="s">
        <v>1550</v>
      </c>
      <c r="G43" s="2" t="s">
        <v>2926</v>
      </c>
      <c r="H43" s="44" t="s">
        <v>1554</v>
      </c>
      <c r="I43" s="26" t="s">
        <v>1550</v>
      </c>
      <c r="J43" s="5">
        <v>2</v>
      </c>
      <c r="K43" s="31">
        <v>195</v>
      </c>
      <c r="L43" s="31">
        <v>67870</v>
      </c>
      <c r="O43" s="31"/>
      <c r="P43" s="31"/>
      <c r="R43" s="54">
        <v>2000</v>
      </c>
      <c r="S43" s="5" t="s">
        <v>1553</v>
      </c>
      <c r="T43" s="54"/>
      <c r="U43" s="54"/>
      <c r="V43" s="54"/>
      <c r="W43" s="54"/>
      <c r="X43" s="54"/>
      <c r="Y43" s="54"/>
      <c r="Z43" s="54"/>
      <c r="AA43" s="54"/>
      <c r="AB43" s="54"/>
      <c r="AC43" s="54"/>
      <c r="AD43" s="54"/>
      <c r="AE43" s="54"/>
      <c r="AF43" s="14"/>
      <c r="AG43" s="14"/>
      <c r="AH43" s="14"/>
      <c r="AI43" s="14"/>
      <c r="AJ43" s="14"/>
      <c r="AK43" s="14"/>
      <c r="AL43" s="14"/>
      <c r="AM43" s="14"/>
      <c r="AN43" s="14"/>
      <c r="AO43" s="14"/>
    </row>
    <row r="44" spans="1:41" ht="30.75" customHeight="1">
      <c r="A44" s="144">
        <v>24</v>
      </c>
      <c r="B44" s="5" t="s">
        <v>2922</v>
      </c>
      <c r="C44" s="28" t="s">
        <v>1555</v>
      </c>
      <c r="D44" s="5">
        <v>4040</v>
      </c>
      <c r="E44" s="39" t="s">
        <v>1556</v>
      </c>
      <c r="F44" s="2" t="s">
        <v>1557</v>
      </c>
      <c r="G44" s="2" t="s">
        <v>2933</v>
      </c>
      <c r="H44" s="44" t="s">
        <v>1559</v>
      </c>
      <c r="I44" s="26" t="s">
        <v>1557</v>
      </c>
      <c r="J44" s="5">
        <v>2</v>
      </c>
      <c r="K44" s="31">
        <v>1008</v>
      </c>
      <c r="L44" s="31">
        <v>320000</v>
      </c>
      <c r="O44" s="31"/>
      <c r="P44" s="31"/>
      <c r="R44" s="54">
        <v>2009</v>
      </c>
      <c r="S44" s="5" t="s">
        <v>1558</v>
      </c>
      <c r="T44" s="54"/>
      <c r="U44" s="54"/>
      <c r="V44" s="54"/>
      <c r="W44" s="54"/>
      <c r="X44" s="54"/>
      <c r="Y44" s="54"/>
      <c r="Z44" s="54"/>
      <c r="AA44" s="54"/>
      <c r="AB44" s="54"/>
      <c r="AC44" s="54"/>
      <c r="AD44" s="54"/>
      <c r="AE44" s="54"/>
      <c r="AF44" s="14"/>
      <c r="AG44" s="14"/>
      <c r="AH44" s="14"/>
      <c r="AI44" s="14"/>
      <c r="AJ44" s="14"/>
      <c r="AK44" s="14"/>
      <c r="AL44" s="14"/>
      <c r="AM44" s="14"/>
      <c r="AN44" s="14"/>
      <c r="AO44" s="14"/>
    </row>
    <row r="45" spans="1:41" ht="23.25" customHeight="1">
      <c r="A45" s="5">
        <v>25</v>
      </c>
      <c r="B45" s="5" t="s">
        <v>2922</v>
      </c>
      <c r="C45" s="28" t="s">
        <v>1561</v>
      </c>
      <c r="D45" s="80">
        <v>3530</v>
      </c>
      <c r="E45" s="120" t="s">
        <v>1565</v>
      </c>
      <c r="F45" s="2" t="s">
        <v>1562</v>
      </c>
      <c r="G45" s="41" t="s">
        <v>2927</v>
      </c>
      <c r="H45" s="44" t="s">
        <v>1564</v>
      </c>
      <c r="I45" s="26" t="s">
        <v>1562</v>
      </c>
      <c r="J45" s="5">
        <v>1</v>
      </c>
      <c r="K45" s="31">
        <v>270</v>
      </c>
      <c r="L45" s="31">
        <v>100000</v>
      </c>
      <c r="O45" s="31"/>
      <c r="P45" s="31"/>
      <c r="R45" s="54">
        <v>1995</v>
      </c>
      <c r="S45" s="5" t="s">
        <v>1563</v>
      </c>
      <c r="T45" s="54" t="s">
        <v>474</v>
      </c>
      <c r="U45" s="54"/>
      <c r="V45" s="54"/>
      <c r="W45" s="54"/>
      <c r="X45" s="54"/>
      <c r="Y45" s="54"/>
      <c r="Z45" s="54"/>
      <c r="AA45" s="54"/>
      <c r="AB45" s="54"/>
      <c r="AC45" s="54"/>
      <c r="AD45" s="54"/>
      <c r="AE45" s="54"/>
      <c r="AF45" s="14"/>
      <c r="AG45" s="14"/>
      <c r="AH45" s="14"/>
      <c r="AI45" s="14"/>
      <c r="AJ45" s="14"/>
      <c r="AK45" s="14"/>
      <c r="AL45" s="14"/>
      <c r="AM45" s="14"/>
      <c r="AN45" s="14"/>
      <c r="AO45" s="14"/>
    </row>
    <row r="46" spans="1:41" ht="27" customHeight="1">
      <c r="A46" s="7">
        <v>26</v>
      </c>
      <c r="B46" s="5" t="s">
        <v>2922</v>
      </c>
      <c r="C46" s="28" t="s">
        <v>1591</v>
      </c>
      <c r="D46" s="80">
        <v>8400</v>
      </c>
      <c r="E46" s="85" t="s">
        <v>1592</v>
      </c>
      <c r="F46" s="2" t="s">
        <v>1593</v>
      </c>
      <c r="G46" s="41" t="s">
        <v>2928</v>
      </c>
      <c r="H46" s="44" t="s">
        <v>1594</v>
      </c>
      <c r="I46" s="27" t="s">
        <v>1607</v>
      </c>
      <c r="J46" s="5">
        <v>2</v>
      </c>
      <c r="K46" s="31">
        <v>240</v>
      </c>
      <c r="L46" s="31">
        <v>65000</v>
      </c>
      <c r="O46" s="31"/>
      <c r="P46" s="31"/>
      <c r="R46" s="54">
        <v>1998</v>
      </c>
      <c r="S46" s="5" t="s">
        <v>1595</v>
      </c>
      <c r="T46" s="54"/>
      <c r="U46" s="54"/>
      <c r="V46" s="54"/>
      <c r="W46" s="54"/>
      <c r="X46" s="54"/>
      <c r="Y46" s="54"/>
      <c r="Z46" s="54"/>
      <c r="AA46" s="54"/>
      <c r="AB46" s="54"/>
      <c r="AC46" s="54"/>
      <c r="AD46" s="54"/>
      <c r="AE46" s="54"/>
      <c r="AF46" s="14"/>
      <c r="AG46" s="14"/>
      <c r="AH46" s="14"/>
      <c r="AI46" s="14"/>
      <c r="AJ46" s="14"/>
      <c r="AK46" s="14"/>
      <c r="AL46" s="14"/>
      <c r="AM46" s="14"/>
      <c r="AN46" s="14"/>
      <c r="AO46" s="14"/>
    </row>
    <row r="47" spans="1:41" ht="27" customHeight="1">
      <c r="A47" s="5">
        <v>27</v>
      </c>
      <c r="B47" s="7" t="s">
        <v>2922</v>
      </c>
      <c r="C47" s="8" t="s">
        <v>1582</v>
      </c>
      <c r="D47" s="7">
        <v>6250</v>
      </c>
      <c r="E47" s="8" t="s">
        <v>1583</v>
      </c>
      <c r="F47" s="2" t="s">
        <v>1584</v>
      </c>
      <c r="G47" s="41" t="s">
        <v>2934</v>
      </c>
      <c r="H47" s="26" t="s">
        <v>1586</v>
      </c>
      <c r="I47" s="26" t="s">
        <v>1587</v>
      </c>
      <c r="J47" s="7">
        <v>3</v>
      </c>
      <c r="K47" s="320">
        <v>540</v>
      </c>
      <c r="L47" s="30">
        <v>180000</v>
      </c>
      <c r="M47" s="9"/>
      <c r="N47" s="7"/>
      <c r="O47" s="320"/>
      <c r="P47" s="31"/>
      <c r="R47" s="7"/>
      <c r="S47" s="7" t="s">
        <v>1585</v>
      </c>
      <c r="T47" s="9"/>
      <c r="U47" s="9"/>
      <c r="V47" s="9"/>
      <c r="W47" s="9"/>
      <c r="X47" s="9"/>
      <c r="Y47" s="9"/>
      <c r="Z47" s="9"/>
      <c r="AA47" s="4"/>
      <c r="AB47" s="4"/>
      <c r="AC47" s="4"/>
      <c r="AD47" s="4"/>
      <c r="AE47" s="4"/>
      <c r="AF47" s="14"/>
      <c r="AG47" s="14"/>
      <c r="AH47" s="14"/>
      <c r="AI47" s="14"/>
      <c r="AJ47" s="14"/>
      <c r="AK47" s="14"/>
      <c r="AL47" s="14"/>
      <c r="AM47" s="14"/>
      <c r="AN47" s="14"/>
      <c r="AO47" s="14"/>
    </row>
    <row r="48" spans="1:41" ht="30" customHeight="1">
      <c r="A48" s="10">
        <v>28</v>
      </c>
      <c r="B48" s="5" t="s">
        <v>2922</v>
      </c>
      <c r="C48" s="28" t="s">
        <v>1597</v>
      </c>
      <c r="D48" s="84">
        <v>8800</v>
      </c>
      <c r="E48" s="85" t="s">
        <v>1603</v>
      </c>
      <c r="F48" s="2" t="s">
        <v>1596</v>
      </c>
      <c r="G48" s="41" t="s">
        <v>2929</v>
      </c>
      <c r="H48" s="44" t="s">
        <v>1604</v>
      </c>
      <c r="I48" s="27" t="s">
        <v>1606</v>
      </c>
      <c r="J48" s="5">
        <v>2</v>
      </c>
      <c r="K48" s="31">
        <v>192</v>
      </c>
      <c r="L48" s="31">
        <v>62000</v>
      </c>
      <c r="N48" s="5">
        <v>3.1</v>
      </c>
      <c r="O48" s="31"/>
      <c r="P48" s="31"/>
      <c r="R48" s="54">
        <v>1998</v>
      </c>
      <c r="S48" s="5" t="s">
        <v>1598</v>
      </c>
      <c r="T48" s="54" t="s">
        <v>1605</v>
      </c>
      <c r="U48" s="54"/>
      <c r="V48" s="54"/>
      <c r="W48" s="54"/>
      <c r="X48" s="54"/>
      <c r="Y48" s="54"/>
      <c r="Z48" s="54"/>
      <c r="AA48" s="54"/>
      <c r="AB48" s="54"/>
      <c r="AC48" s="54"/>
      <c r="AD48" s="54"/>
      <c r="AE48" s="54"/>
      <c r="AF48" s="14"/>
      <c r="AG48" s="14"/>
      <c r="AH48" s="14"/>
      <c r="AI48" s="14"/>
      <c r="AJ48" s="14"/>
      <c r="AK48" s="14"/>
      <c r="AL48" s="14"/>
      <c r="AM48" s="14"/>
      <c r="AN48" s="14"/>
      <c r="AO48" s="14"/>
    </row>
    <row r="49" spans="1:41" ht="31.5" customHeight="1">
      <c r="A49" s="7">
        <v>29</v>
      </c>
      <c r="B49" s="144" t="s">
        <v>2922</v>
      </c>
      <c r="C49" s="11" t="s">
        <v>1588</v>
      </c>
      <c r="D49" s="10">
        <v>9100</v>
      </c>
      <c r="E49" s="11" t="s">
        <v>1589</v>
      </c>
      <c r="F49" s="147" t="s">
        <v>1590</v>
      </c>
      <c r="G49" s="147" t="s">
        <v>2930</v>
      </c>
      <c r="H49" s="26" t="s">
        <v>1608</v>
      </c>
      <c r="I49" s="26"/>
      <c r="J49" s="7">
        <v>0</v>
      </c>
      <c r="K49" s="320">
        <v>0</v>
      </c>
      <c r="L49" s="30">
        <v>0</v>
      </c>
      <c r="M49" s="9"/>
      <c r="N49" s="7"/>
      <c r="O49" s="320"/>
      <c r="P49" s="31"/>
      <c r="R49" s="7" t="s">
        <v>1480</v>
      </c>
      <c r="S49" s="7"/>
      <c r="T49" s="9"/>
      <c r="U49" s="9"/>
      <c r="V49" s="9"/>
      <c r="W49" s="9"/>
      <c r="X49" s="9"/>
      <c r="Y49" s="9"/>
      <c r="Z49" s="9"/>
      <c r="AA49" s="4"/>
      <c r="AB49" s="4"/>
      <c r="AC49" s="4"/>
      <c r="AD49" s="4"/>
      <c r="AE49" s="4"/>
      <c r="AF49" s="14"/>
      <c r="AG49" s="14"/>
      <c r="AH49" s="14"/>
      <c r="AI49" s="14"/>
      <c r="AJ49" s="14"/>
      <c r="AK49" s="14"/>
      <c r="AL49" s="14"/>
      <c r="AM49" s="14"/>
      <c r="AN49" s="14"/>
      <c r="AO49" s="14"/>
    </row>
    <row r="50" spans="1:41" ht="27.75" customHeight="1">
      <c r="A50" s="7">
        <v>30</v>
      </c>
      <c r="B50" s="7" t="s">
        <v>2922</v>
      </c>
      <c r="C50" s="8" t="s">
        <v>22</v>
      </c>
      <c r="D50" s="7">
        <v>7971</v>
      </c>
      <c r="E50" s="8" t="s">
        <v>1578</v>
      </c>
      <c r="F50" s="2" t="s">
        <v>1579</v>
      </c>
      <c r="G50" s="41" t="s">
        <v>2935</v>
      </c>
      <c r="H50" s="26" t="s">
        <v>1577</v>
      </c>
      <c r="I50" s="26" t="s">
        <v>1580</v>
      </c>
      <c r="J50" s="7">
        <v>4</v>
      </c>
      <c r="K50" s="320">
        <v>931</v>
      </c>
      <c r="L50" s="30">
        <v>322000</v>
      </c>
      <c r="M50" s="7">
        <v>75</v>
      </c>
      <c r="O50" s="31"/>
      <c r="P50" s="31"/>
      <c r="R50" s="7">
        <v>2001</v>
      </c>
      <c r="S50" s="7" t="s">
        <v>1576</v>
      </c>
      <c r="T50" s="9"/>
      <c r="U50" s="9"/>
      <c r="V50" s="9"/>
      <c r="W50" s="9"/>
      <c r="X50" s="9"/>
      <c r="Y50" s="9"/>
      <c r="Z50" s="9"/>
      <c r="AA50" s="4"/>
      <c r="AB50" s="4"/>
      <c r="AC50" s="4"/>
      <c r="AD50" s="4"/>
      <c r="AE50" s="4"/>
      <c r="AF50" s="14"/>
      <c r="AG50" s="14"/>
      <c r="AH50" s="14"/>
      <c r="AI50" s="14"/>
      <c r="AJ50" s="14"/>
      <c r="AK50" s="14"/>
      <c r="AL50" s="14"/>
      <c r="AM50" s="14"/>
      <c r="AN50" s="14"/>
      <c r="AO50" s="14"/>
    </row>
    <row r="51" spans="1:41" ht="24">
      <c r="A51" s="7">
        <v>31</v>
      </c>
      <c r="B51" s="7" t="s">
        <v>2922</v>
      </c>
      <c r="C51" s="8" t="s">
        <v>1572</v>
      </c>
      <c r="D51" s="7">
        <v>1460</v>
      </c>
      <c r="E51" s="8" t="s">
        <v>1573</v>
      </c>
      <c r="F51" s="2" t="s">
        <v>1574</v>
      </c>
      <c r="G51" s="41" t="s">
        <v>2936</v>
      </c>
      <c r="H51" s="26" t="s">
        <v>1575</v>
      </c>
      <c r="I51" s="26" t="s">
        <v>1581</v>
      </c>
      <c r="J51" s="7">
        <v>2</v>
      </c>
      <c r="K51" s="30">
        <f>L51/333</f>
        <v>348.34834834834834</v>
      </c>
      <c r="L51" s="30">
        <v>116000</v>
      </c>
      <c r="M51" s="9"/>
      <c r="N51" s="7"/>
      <c r="O51" s="320"/>
      <c r="P51" s="31"/>
      <c r="R51" s="7"/>
      <c r="S51" s="7" t="s">
        <v>1536</v>
      </c>
      <c r="T51" s="9"/>
      <c r="U51" s="9"/>
      <c r="V51" s="9"/>
      <c r="W51" s="9"/>
      <c r="X51" s="9"/>
      <c r="Y51" s="9"/>
      <c r="Z51" s="9"/>
      <c r="AA51" s="4"/>
      <c r="AB51" s="4"/>
      <c r="AC51" s="4"/>
      <c r="AD51" s="4"/>
      <c r="AE51" s="4"/>
      <c r="AF51" s="14"/>
      <c r="AG51" s="14"/>
      <c r="AH51" s="14"/>
      <c r="AI51" s="14"/>
      <c r="AJ51" s="14"/>
      <c r="AK51" s="14"/>
      <c r="AL51" s="14"/>
      <c r="AM51" s="14"/>
      <c r="AN51" s="14"/>
      <c r="AO51" s="14"/>
    </row>
    <row r="52" spans="1:41">
      <c r="A52" s="7">
        <v>32</v>
      </c>
      <c r="B52" s="5" t="s">
        <v>2922</v>
      </c>
      <c r="C52" s="8" t="s">
        <v>2937</v>
      </c>
      <c r="D52" s="7">
        <v>8300</v>
      </c>
      <c r="E52" s="8" t="s">
        <v>1599</v>
      </c>
      <c r="F52" s="2" t="s">
        <v>1600</v>
      </c>
      <c r="G52" s="41" t="s">
        <v>2931</v>
      </c>
      <c r="H52" s="26" t="s">
        <v>1601</v>
      </c>
      <c r="I52" s="27" t="s">
        <v>1602</v>
      </c>
      <c r="J52" s="7">
        <v>2</v>
      </c>
      <c r="K52" s="320">
        <v>120</v>
      </c>
      <c r="L52" s="30">
        <v>37000</v>
      </c>
      <c r="M52" s="9"/>
      <c r="N52" s="7"/>
      <c r="O52" s="320"/>
      <c r="P52" s="31"/>
      <c r="R52" s="7">
        <v>1995</v>
      </c>
      <c r="S52" s="7" t="s">
        <v>704</v>
      </c>
      <c r="T52" s="9"/>
      <c r="U52" s="9"/>
      <c r="V52" s="9"/>
      <c r="W52" s="9"/>
      <c r="X52" s="9"/>
      <c r="Y52" s="9"/>
      <c r="Z52" s="9"/>
      <c r="AA52" s="4"/>
      <c r="AB52" s="4"/>
      <c r="AC52" s="4"/>
      <c r="AD52" s="4"/>
      <c r="AE52" s="4"/>
      <c r="AF52" s="14"/>
      <c r="AG52" s="14"/>
      <c r="AH52" s="14"/>
      <c r="AI52" s="14"/>
      <c r="AJ52" s="14"/>
      <c r="AK52" s="14"/>
      <c r="AL52" s="14"/>
      <c r="AM52" s="14"/>
      <c r="AN52" s="14"/>
      <c r="AO52" s="14"/>
    </row>
    <row r="53" spans="1:41" ht="24">
      <c r="A53" s="7">
        <v>33</v>
      </c>
      <c r="B53" s="5" t="s">
        <v>2922</v>
      </c>
      <c r="C53" s="8" t="s">
        <v>1560</v>
      </c>
      <c r="D53" s="7">
        <v>2610</v>
      </c>
      <c r="E53" s="8" t="s">
        <v>1566</v>
      </c>
      <c r="F53" s="2" t="s">
        <v>1567</v>
      </c>
      <c r="G53" s="41" t="s">
        <v>2932</v>
      </c>
      <c r="H53" s="26" t="s">
        <v>1570</v>
      </c>
      <c r="I53" s="26" t="s">
        <v>1571</v>
      </c>
      <c r="J53" s="7">
        <v>2</v>
      </c>
      <c r="K53" s="320">
        <v>432</v>
      </c>
      <c r="L53" s="30">
        <v>135000</v>
      </c>
      <c r="M53" s="9"/>
      <c r="N53" s="7"/>
      <c r="O53" s="320"/>
      <c r="P53" s="31"/>
      <c r="R53" s="7">
        <v>1995</v>
      </c>
      <c r="S53" s="7" t="s">
        <v>1568</v>
      </c>
      <c r="T53" s="9" t="s">
        <v>1569</v>
      </c>
      <c r="U53" s="9"/>
      <c r="V53" s="9"/>
      <c r="W53" s="9"/>
      <c r="X53" s="9"/>
      <c r="Y53" s="9"/>
      <c r="Z53" s="9"/>
      <c r="AA53" s="9"/>
      <c r="AB53" s="9"/>
      <c r="AC53" s="9"/>
      <c r="AD53" s="9"/>
      <c r="AE53" s="9"/>
      <c r="AF53" s="14"/>
      <c r="AG53" s="14"/>
      <c r="AH53" s="14"/>
      <c r="AI53" s="14"/>
      <c r="AJ53" s="14"/>
      <c r="AK53" s="14"/>
      <c r="AL53" s="14"/>
      <c r="AM53" s="14"/>
      <c r="AN53" s="14"/>
      <c r="AO53" s="14"/>
    </row>
    <row r="54" spans="1:41">
      <c r="A54" s="7">
        <v>34</v>
      </c>
      <c r="B54" s="7" t="s">
        <v>2688</v>
      </c>
      <c r="C54" s="8" t="s">
        <v>2692</v>
      </c>
      <c r="D54" s="7"/>
      <c r="E54" s="8" t="s">
        <v>5608</v>
      </c>
      <c r="F54" s="2" t="s">
        <v>2689</v>
      </c>
      <c r="H54" s="26" t="s">
        <v>2691</v>
      </c>
      <c r="I54" s="26" t="s">
        <v>5609</v>
      </c>
      <c r="J54" s="7">
        <v>2</v>
      </c>
      <c r="K54" s="320">
        <v>240</v>
      </c>
      <c r="L54" s="30">
        <v>80000</v>
      </c>
      <c r="M54" s="9"/>
      <c r="N54" s="7"/>
      <c r="O54" s="320"/>
      <c r="P54" s="31"/>
      <c r="R54" s="7">
        <v>1994</v>
      </c>
      <c r="S54" s="7" t="s">
        <v>2690</v>
      </c>
      <c r="T54" s="9"/>
      <c r="U54" s="9"/>
      <c r="V54" s="9"/>
      <c r="W54" s="9"/>
      <c r="X54" s="9"/>
      <c r="Y54" s="9"/>
      <c r="Z54" s="9"/>
      <c r="AA54" s="4"/>
      <c r="AB54" s="4"/>
      <c r="AC54" s="4"/>
      <c r="AD54" s="4"/>
      <c r="AE54" s="4"/>
      <c r="AF54" s="14"/>
      <c r="AG54" s="14"/>
      <c r="AH54" s="14"/>
      <c r="AI54" s="14"/>
      <c r="AJ54" s="14"/>
      <c r="AK54" s="14"/>
      <c r="AL54" s="14"/>
      <c r="AM54" s="14"/>
      <c r="AN54" s="14"/>
      <c r="AO54" s="14"/>
    </row>
    <row r="55" spans="1:41">
      <c r="A55" s="7">
        <v>35</v>
      </c>
      <c r="B55" s="7" t="s">
        <v>23</v>
      </c>
      <c r="C55" s="11" t="s">
        <v>25</v>
      </c>
      <c r="D55" s="7"/>
      <c r="E55" s="8"/>
      <c r="F55" s="2" t="s">
        <v>1585</v>
      </c>
      <c r="H55" s="4"/>
      <c r="J55" s="7">
        <v>2</v>
      </c>
      <c r="K55" s="320">
        <v>300</v>
      </c>
      <c r="L55" s="30">
        <v>103500</v>
      </c>
      <c r="M55" s="9"/>
      <c r="N55" s="7">
        <v>18</v>
      </c>
      <c r="O55" s="320"/>
      <c r="P55" s="31"/>
      <c r="R55" s="7">
        <v>1959</v>
      </c>
      <c r="S55" s="7"/>
      <c r="T55" s="9"/>
      <c r="U55" s="9"/>
      <c r="V55" s="9"/>
      <c r="W55" s="9"/>
      <c r="X55" s="9"/>
      <c r="Y55" s="9"/>
      <c r="Z55" s="9"/>
      <c r="AA55" s="4"/>
      <c r="AB55" s="4"/>
      <c r="AC55" s="4"/>
      <c r="AD55" s="4"/>
      <c r="AE55" s="4"/>
      <c r="AF55" s="14"/>
      <c r="AG55" s="14"/>
      <c r="AH55" s="14"/>
      <c r="AI55" s="14"/>
      <c r="AJ55" s="14"/>
      <c r="AK55" s="14"/>
      <c r="AL55" s="14"/>
      <c r="AM55" s="14"/>
      <c r="AN55" s="14"/>
      <c r="AO55" s="14"/>
    </row>
    <row r="56" spans="1:41">
      <c r="A56" s="7">
        <v>36</v>
      </c>
      <c r="B56" s="7" t="s">
        <v>23</v>
      </c>
      <c r="C56" s="11" t="s">
        <v>24</v>
      </c>
      <c r="D56" s="7"/>
      <c r="E56" s="8"/>
      <c r="F56" s="2" t="s">
        <v>1585</v>
      </c>
      <c r="H56" s="4"/>
      <c r="J56" s="7">
        <v>2</v>
      </c>
      <c r="K56" s="320">
        <v>300</v>
      </c>
      <c r="L56" s="30">
        <v>103500</v>
      </c>
      <c r="M56" s="9"/>
      <c r="N56" s="7">
        <v>18</v>
      </c>
      <c r="O56" s="320"/>
      <c r="P56" s="31"/>
      <c r="R56" s="7">
        <v>1967</v>
      </c>
      <c r="S56" s="7"/>
      <c r="T56" s="9"/>
      <c r="U56" s="9"/>
      <c r="V56" s="9"/>
      <c r="W56" s="9"/>
      <c r="X56" s="9"/>
      <c r="Y56" s="9"/>
      <c r="Z56" s="9"/>
      <c r="AA56" s="4"/>
      <c r="AB56" s="4"/>
      <c r="AC56" s="4"/>
      <c r="AD56" s="4"/>
      <c r="AE56" s="4"/>
      <c r="AF56" s="14"/>
      <c r="AG56" s="14"/>
      <c r="AH56" s="14"/>
      <c r="AI56" s="14"/>
      <c r="AJ56" s="14"/>
      <c r="AK56" s="14"/>
      <c r="AL56" s="14"/>
      <c r="AM56" s="14"/>
      <c r="AN56" s="14"/>
      <c r="AO56" s="14"/>
    </row>
    <row r="57" spans="1:41" ht="30" customHeight="1">
      <c r="A57" s="7">
        <v>37</v>
      </c>
      <c r="B57" s="7" t="s">
        <v>479</v>
      </c>
      <c r="C57" s="8" t="s">
        <v>674</v>
      </c>
      <c r="D57" s="7"/>
      <c r="E57" s="8"/>
      <c r="F57" s="53" t="s">
        <v>677</v>
      </c>
      <c r="G57" s="41" t="s">
        <v>2939</v>
      </c>
      <c r="H57" s="27" t="s">
        <v>676</v>
      </c>
      <c r="J57" s="7">
        <v>1</v>
      </c>
      <c r="K57" s="320">
        <v>450</v>
      </c>
      <c r="L57" s="30">
        <v>130000</v>
      </c>
      <c r="M57" s="9"/>
      <c r="N57" s="7">
        <v>9.3000000000000007</v>
      </c>
      <c r="O57" s="320"/>
      <c r="P57" s="31"/>
      <c r="R57" s="7"/>
      <c r="S57" s="7" t="s">
        <v>675</v>
      </c>
      <c r="T57" s="9" t="s">
        <v>398</v>
      </c>
      <c r="U57" s="9"/>
      <c r="V57" s="9"/>
      <c r="W57" s="9"/>
      <c r="X57" s="9"/>
      <c r="Y57" s="9"/>
      <c r="Z57" s="9"/>
      <c r="AA57" s="9"/>
      <c r="AB57" s="9"/>
      <c r="AC57" s="9"/>
      <c r="AD57" s="9"/>
      <c r="AE57" s="9"/>
      <c r="AF57" s="14"/>
      <c r="AG57" s="14"/>
      <c r="AH57" s="14"/>
      <c r="AI57" s="14"/>
      <c r="AJ57" s="14"/>
      <c r="AK57" s="14"/>
      <c r="AL57" s="14"/>
      <c r="AM57" s="14"/>
      <c r="AN57" s="14"/>
      <c r="AO57" s="14"/>
    </row>
    <row r="58" spans="1:41" ht="24">
      <c r="A58" s="7">
        <v>38</v>
      </c>
      <c r="B58" s="7" t="s">
        <v>479</v>
      </c>
      <c r="C58" s="8" t="s">
        <v>2407</v>
      </c>
      <c r="D58" s="7" t="s">
        <v>2408</v>
      </c>
      <c r="E58" s="8" t="s">
        <v>2406</v>
      </c>
      <c r="F58" s="2" t="s">
        <v>2405</v>
      </c>
      <c r="G58" s="41" t="s">
        <v>2409</v>
      </c>
      <c r="H58" s="27" t="s">
        <v>2191</v>
      </c>
      <c r="I58" s="27" t="s">
        <v>2410</v>
      </c>
      <c r="J58" s="7">
        <v>3</v>
      </c>
      <c r="K58" s="320">
        <v>770</v>
      </c>
      <c r="L58" s="30">
        <v>260000</v>
      </c>
      <c r="M58" s="7">
        <v>58</v>
      </c>
      <c r="O58" s="31"/>
      <c r="P58" s="31"/>
      <c r="R58" s="7">
        <v>2006</v>
      </c>
      <c r="S58" s="7" t="s">
        <v>675</v>
      </c>
      <c r="T58" s="9"/>
      <c r="U58" s="9"/>
      <c r="V58" s="9"/>
      <c r="W58" s="9"/>
      <c r="X58" s="9"/>
      <c r="Y58" s="9"/>
      <c r="Z58" s="9"/>
      <c r="AA58" s="4"/>
      <c r="AB58" s="4"/>
      <c r="AC58" s="4"/>
      <c r="AD58" s="4"/>
      <c r="AE58" s="4"/>
      <c r="AF58" s="14"/>
      <c r="AG58" s="14"/>
      <c r="AH58" s="14"/>
      <c r="AI58" s="14"/>
      <c r="AJ58" s="14"/>
      <c r="AK58" s="14"/>
      <c r="AL58" s="14"/>
      <c r="AM58" s="14"/>
      <c r="AN58" s="14"/>
      <c r="AO58" s="14"/>
    </row>
    <row r="59" spans="1:41" ht="32.25" customHeight="1">
      <c r="A59" s="7">
        <v>39</v>
      </c>
      <c r="B59" s="7" t="s">
        <v>479</v>
      </c>
      <c r="C59" s="8" t="s">
        <v>661</v>
      </c>
      <c r="D59" s="7" t="s">
        <v>666</v>
      </c>
      <c r="E59" s="8" t="s">
        <v>663</v>
      </c>
      <c r="F59" s="52" t="s">
        <v>660</v>
      </c>
      <c r="G59" s="2" t="s">
        <v>662</v>
      </c>
      <c r="H59" s="26" t="s">
        <v>664</v>
      </c>
      <c r="I59" s="26" t="s">
        <v>665</v>
      </c>
      <c r="J59" s="7">
        <v>3</v>
      </c>
      <c r="K59" s="320">
        <v>100</v>
      </c>
      <c r="L59" s="30">
        <v>35000</v>
      </c>
      <c r="M59" s="9"/>
      <c r="N59" s="7">
        <v>1.2</v>
      </c>
      <c r="O59" s="320"/>
      <c r="P59" s="31">
        <v>33</v>
      </c>
      <c r="R59" s="7">
        <v>1983</v>
      </c>
      <c r="S59" s="7" t="s">
        <v>681</v>
      </c>
      <c r="T59" s="9"/>
      <c r="U59" s="9"/>
      <c r="V59" s="9"/>
      <c r="W59" s="9"/>
      <c r="X59" s="9"/>
      <c r="Y59" s="9"/>
      <c r="Z59" s="9"/>
      <c r="AA59" s="4"/>
      <c r="AB59" s="4"/>
      <c r="AC59" s="4"/>
      <c r="AD59" s="4"/>
      <c r="AE59" s="4"/>
      <c r="AF59" s="14"/>
      <c r="AG59" s="14"/>
      <c r="AH59" s="14"/>
      <c r="AI59" s="14"/>
      <c r="AJ59" s="14"/>
      <c r="AK59" s="14"/>
      <c r="AL59" s="14"/>
      <c r="AM59" s="14"/>
      <c r="AN59" s="14"/>
      <c r="AO59" s="14"/>
    </row>
    <row r="60" spans="1:41" ht="24.75" customHeight="1">
      <c r="A60" s="7">
        <v>40</v>
      </c>
      <c r="B60" s="7" t="s">
        <v>479</v>
      </c>
      <c r="C60" s="8" t="s">
        <v>1021</v>
      </c>
      <c r="D60" s="7"/>
      <c r="E60" s="8" t="s">
        <v>1022</v>
      </c>
      <c r="F60" s="2" t="s">
        <v>1024</v>
      </c>
      <c r="G60" s="2" t="s">
        <v>2938</v>
      </c>
      <c r="H60" s="26" t="s">
        <v>1020</v>
      </c>
      <c r="I60" s="26" t="s">
        <v>1023</v>
      </c>
      <c r="J60" s="7">
        <v>2</v>
      </c>
      <c r="K60" s="320">
        <v>436</v>
      </c>
      <c r="L60" s="30">
        <v>140000</v>
      </c>
      <c r="M60" s="7">
        <v>25</v>
      </c>
      <c r="O60" s="31"/>
      <c r="P60" s="31"/>
      <c r="R60" s="7">
        <v>2014</v>
      </c>
      <c r="S60" s="7" t="s">
        <v>681</v>
      </c>
      <c r="T60" s="9"/>
      <c r="U60" s="9"/>
      <c r="V60" s="9"/>
      <c r="W60" s="9"/>
      <c r="X60" s="9"/>
      <c r="Y60" s="9"/>
      <c r="Z60" s="9"/>
      <c r="AA60" s="4"/>
      <c r="AB60" s="4"/>
      <c r="AC60" s="4"/>
      <c r="AD60" s="4"/>
      <c r="AE60" s="4"/>
      <c r="AF60" s="14"/>
      <c r="AG60" s="14"/>
      <c r="AH60" s="14"/>
      <c r="AI60" s="14"/>
      <c r="AJ60" s="14"/>
      <c r="AK60" s="14"/>
      <c r="AL60" s="14"/>
      <c r="AM60" s="14"/>
      <c r="AN60" s="14"/>
      <c r="AO60" s="14"/>
    </row>
    <row r="61" spans="1:41" ht="26.25" customHeight="1">
      <c r="A61" s="7">
        <v>41</v>
      </c>
      <c r="B61" s="7" t="s">
        <v>479</v>
      </c>
      <c r="C61" s="8" t="s">
        <v>670</v>
      </c>
      <c r="D61" s="7" t="s">
        <v>669</v>
      </c>
      <c r="E61" s="8" t="s">
        <v>668</v>
      </c>
      <c r="F61" s="2" t="s">
        <v>667</v>
      </c>
      <c r="G61" s="2" t="s">
        <v>671</v>
      </c>
      <c r="H61" s="27" t="s">
        <v>672</v>
      </c>
      <c r="I61" s="27" t="s">
        <v>673</v>
      </c>
      <c r="J61" s="7">
        <v>4</v>
      </c>
      <c r="K61" s="320">
        <v>960</v>
      </c>
      <c r="L61" s="30">
        <v>280000</v>
      </c>
      <c r="M61" s="9"/>
      <c r="N61" s="7"/>
      <c r="O61" s="320"/>
      <c r="P61" s="31">
        <v>225000</v>
      </c>
      <c r="R61" s="7">
        <v>1974</v>
      </c>
      <c r="S61" s="7"/>
      <c r="T61" s="136" t="s">
        <v>708</v>
      </c>
      <c r="U61" s="136"/>
      <c r="V61" s="136"/>
      <c r="W61" s="136"/>
      <c r="X61" s="136"/>
      <c r="Y61" s="136"/>
      <c r="Z61" s="136"/>
      <c r="AA61" s="43"/>
      <c r="AB61" s="43"/>
      <c r="AC61" s="43"/>
      <c r="AD61" s="43"/>
      <c r="AE61" s="43"/>
      <c r="AF61" s="14"/>
      <c r="AG61" s="14"/>
      <c r="AH61" s="14"/>
      <c r="AI61" s="14"/>
      <c r="AJ61" s="14"/>
      <c r="AK61" s="14"/>
      <c r="AL61" s="14"/>
      <c r="AM61" s="14"/>
      <c r="AN61" s="14"/>
      <c r="AO61" s="14"/>
    </row>
    <row r="62" spans="1:41" ht="24">
      <c r="A62" s="7">
        <v>42</v>
      </c>
      <c r="B62" s="7" t="s">
        <v>479</v>
      </c>
      <c r="C62" s="8" t="s">
        <v>102</v>
      </c>
      <c r="D62" s="7" t="s">
        <v>0</v>
      </c>
      <c r="E62" s="8"/>
      <c r="G62" s="41" t="s">
        <v>2409</v>
      </c>
      <c r="H62" s="4"/>
      <c r="J62" s="7">
        <v>0</v>
      </c>
      <c r="K62" s="320">
        <v>0</v>
      </c>
      <c r="L62" s="30">
        <v>0</v>
      </c>
      <c r="M62" s="9"/>
      <c r="N62" s="7"/>
      <c r="O62" s="320"/>
      <c r="P62" s="31"/>
      <c r="R62" s="7" t="s">
        <v>1511</v>
      </c>
      <c r="S62" s="7"/>
      <c r="T62" s="9"/>
      <c r="U62" s="9"/>
      <c r="V62" s="9"/>
      <c r="W62" s="9"/>
      <c r="X62" s="9"/>
      <c r="Y62" s="9"/>
      <c r="Z62" s="9"/>
      <c r="AA62" s="4"/>
      <c r="AB62" s="4"/>
      <c r="AC62" s="4"/>
      <c r="AD62" s="4"/>
      <c r="AE62" s="4"/>
      <c r="AF62" s="14"/>
      <c r="AG62" s="14"/>
      <c r="AH62" s="14"/>
      <c r="AI62" s="14"/>
      <c r="AJ62" s="14"/>
      <c r="AK62" s="14"/>
      <c r="AL62" s="14"/>
      <c r="AM62" s="14"/>
      <c r="AN62" s="14"/>
      <c r="AO62" s="14"/>
    </row>
    <row r="63" spans="1:41">
      <c r="A63" s="7">
        <v>43</v>
      </c>
      <c r="B63" s="7" t="s">
        <v>119</v>
      </c>
      <c r="C63" s="8" t="s">
        <v>597</v>
      </c>
      <c r="D63" s="7">
        <v>1288</v>
      </c>
      <c r="E63" s="8" t="s">
        <v>598</v>
      </c>
      <c r="F63" s="25" t="s">
        <v>599</v>
      </c>
      <c r="G63" s="2" t="s">
        <v>601</v>
      </c>
      <c r="H63" s="27" t="s">
        <v>600</v>
      </c>
      <c r="I63" s="27" t="s">
        <v>599</v>
      </c>
      <c r="J63" s="7">
        <v>2</v>
      </c>
      <c r="K63" s="30">
        <f>L63/333</f>
        <v>696.0930930930931</v>
      </c>
      <c r="L63" s="30">
        <v>231799</v>
      </c>
      <c r="M63" s="9"/>
      <c r="N63" s="7"/>
      <c r="O63" s="320"/>
      <c r="P63" s="31"/>
      <c r="R63" s="7">
        <v>1993</v>
      </c>
      <c r="S63" s="7"/>
      <c r="T63" s="9" t="s">
        <v>377</v>
      </c>
      <c r="U63" s="9"/>
      <c r="V63" s="9"/>
      <c r="W63" s="9"/>
      <c r="X63" s="9"/>
      <c r="Y63" s="9"/>
      <c r="Z63" s="9"/>
      <c r="AA63" s="9"/>
      <c r="AB63" s="9"/>
      <c r="AC63" s="9"/>
      <c r="AD63" s="9"/>
      <c r="AE63" s="9"/>
      <c r="AF63" s="14"/>
      <c r="AG63" s="14"/>
      <c r="AH63" s="14"/>
      <c r="AI63" s="14"/>
      <c r="AJ63" s="14"/>
      <c r="AK63" s="14"/>
      <c r="AL63" s="14"/>
      <c r="AM63" s="14"/>
      <c r="AN63" s="14"/>
      <c r="AO63" s="14"/>
    </row>
    <row r="64" spans="1:41">
      <c r="A64" s="7">
        <v>44</v>
      </c>
      <c r="B64" s="7" t="s">
        <v>119</v>
      </c>
      <c r="C64" s="8" t="s">
        <v>376</v>
      </c>
      <c r="D64" s="7">
        <v>4056</v>
      </c>
      <c r="E64" s="8" t="s">
        <v>294</v>
      </c>
      <c r="F64" s="102" t="s">
        <v>293</v>
      </c>
      <c r="G64" s="2" t="s">
        <v>295</v>
      </c>
      <c r="H64" s="26" t="s">
        <v>297</v>
      </c>
      <c r="I64" s="27" t="s">
        <v>298</v>
      </c>
      <c r="J64" s="7">
        <v>2</v>
      </c>
      <c r="K64" s="320">
        <v>672</v>
      </c>
      <c r="L64" s="30">
        <v>190000</v>
      </c>
      <c r="M64" s="9"/>
      <c r="N64" s="7">
        <v>17</v>
      </c>
      <c r="O64" s="320"/>
      <c r="P64" s="31"/>
      <c r="R64" s="7">
        <v>1998</v>
      </c>
      <c r="S64" s="7" t="s">
        <v>296</v>
      </c>
      <c r="T64" s="36" t="s">
        <v>377</v>
      </c>
      <c r="U64" s="36"/>
      <c r="V64" s="36"/>
      <c r="W64" s="36"/>
      <c r="X64" s="36"/>
      <c r="Y64" s="36"/>
      <c r="Z64" s="36"/>
      <c r="AA64" s="36"/>
      <c r="AB64" s="36"/>
      <c r="AC64" s="36"/>
      <c r="AD64" s="36"/>
      <c r="AE64" s="36"/>
      <c r="AF64" s="14"/>
      <c r="AG64" s="14"/>
      <c r="AH64" s="14"/>
      <c r="AI64" s="14"/>
      <c r="AJ64" s="14"/>
      <c r="AK64" s="14"/>
      <c r="AL64" s="14"/>
      <c r="AM64" s="14"/>
      <c r="AN64" s="14"/>
      <c r="AO64" s="14"/>
    </row>
    <row r="65" spans="1:41">
      <c r="A65" s="5">
        <v>45</v>
      </c>
      <c r="B65" s="7" t="s">
        <v>119</v>
      </c>
      <c r="C65" s="8" t="s">
        <v>129</v>
      </c>
      <c r="D65" s="7">
        <v>9602</v>
      </c>
      <c r="E65" s="8" t="s">
        <v>602</v>
      </c>
      <c r="F65" s="2" t="s">
        <v>603</v>
      </c>
      <c r="G65" s="2" t="s">
        <v>604</v>
      </c>
      <c r="H65" s="27" t="s">
        <v>606</v>
      </c>
      <c r="I65" s="27" t="s">
        <v>603</v>
      </c>
      <c r="J65" s="7">
        <v>3</v>
      </c>
      <c r="K65" s="30">
        <f>L65/333</f>
        <v>346.55255255255253</v>
      </c>
      <c r="L65" s="30">
        <v>115402</v>
      </c>
      <c r="M65" s="9"/>
      <c r="N65" s="7"/>
      <c r="O65" s="320"/>
      <c r="P65" s="31"/>
      <c r="R65" s="7">
        <v>1984</v>
      </c>
      <c r="S65" s="7" t="s">
        <v>605</v>
      </c>
      <c r="T65" s="9" t="s">
        <v>398</v>
      </c>
      <c r="U65" s="9"/>
      <c r="V65" s="9"/>
      <c r="W65" s="9"/>
      <c r="X65" s="9"/>
      <c r="Y65" s="9"/>
      <c r="Z65" s="9"/>
      <c r="AA65" s="9"/>
      <c r="AB65" s="9"/>
      <c r="AC65" s="9"/>
      <c r="AD65" s="9"/>
      <c r="AE65" s="9"/>
      <c r="AF65" s="14"/>
      <c r="AG65" s="14"/>
      <c r="AH65" s="14"/>
      <c r="AI65" s="14"/>
      <c r="AJ65" s="14"/>
      <c r="AK65" s="14"/>
      <c r="AL65" s="14"/>
      <c r="AM65" s="14"/>
      <c r="AN65" s="14"/>
      <c r="AO65" s="14"/>
    </row>
    <row r="66" spans="1:41">
      <c r="A66" s="7">
        <v>46</v>
      </c>
      <c r="B66" s="5" t="s">
        <v>119</v>
      </c>
      <c r="C66" s="2" t="s">
        <v>607</v>
      </c>
      <c r="D66" s="5">
        <v>3008</v>
      </c>
      <c r="E66" s="2" t="s">
        <v>609</v>
      </c>
      <c r="F66" s="2" t="s">
        <v>608</v>
      </c>
      <c r="G66" s="2" t="s">
        <v>607</v>
      </c>
      <c r="H66" s="27" t="s">
        <v>3722</v>
      </c>
      <c r="I66" s="27" t="s">
        <v>608</v>
      </c>
      <c r="J66" s="5">
        <v>2</v>
      </c>
      <c r="K66" s="31">
        <v>360</v>
      </c>
      <c r="L66" s="31">
        <v>120000</v>
      </c>
      <c r="M66" s="2"/>
      <c r="N66" s="2"/>
      <c r="O66" s="330"/>
      <c r="P66" s="330"/>
      <c r="Q66" s="2"/>
      <c r="R66" s="5">
        <v>1975</v>
      </c>
      <c r="S66" s="2"/>
      <c r="AA66" s="2"/>
      <c r="AB66" s="2"/>
      <c r="AC66" s="2"/>
      <c r="AD66" s="2"/>
      <c r="AE66" s="2"/>
      <c r="AF66" s="14"/>
      <c r="AG66" s="14"/>
      <c r="AH66" s="14"/>
      <c r="AI66" s="14"/>
      <c r="AJ66" s="14"/>
      <c r="AK66" s="14"/>
      <c r="AL66" s="14"/>
      <c r="AM66" s="14"/>
      <c r="AN66" s="14"/>
      <c r="AO66" s="14"/>
    </row>
    <row r="67" spans="1:41">
      <c r="A67" s="7">
        <v>47</v>
      </c>
      <c r="B67" s="7" t="s">
        <v>119</v>
      </c>
      <c r="C67" s="8" t="s">
        <v>628</v>
      </c>
      <c r="D67" s="7">
        <v>2503</v>
      </c>
      <c r="E67" s="8" t="s">
        <v>610</v>
      </c>
      <c r="F67" s="2" t="s">
        <v>629</v>
      </c>
      <c r="G67" s="2" t="s">
        <v>607</v>
      </c>
      <c r="H67" s="26" t="s">
        <v>627</v>
      </c>
      <c r="I67" s="27" t="s">
        <v>3709</v>
      </c>
      <c r="J67" s="7">
        <v>1</v>
      </c>
      <c r="K67" s="320">
        <v>118</v>
      </c>
      <c r="L67" s="30">
        <f>(K67*333.3333)</f>
        <v>39333.329400000002</v>
      </c>
      <c r="M67" s="9"/>
      <c r="N67" s="7"/>
      <c r="O67" s="320"/>
      <c r="P67" s="31"/>
      <c r="R67" s="7">
        <v>1991</v>
      </c>
      <c r="S67" s="7"/>
      <c r="T67" s="9"/>
      <c r="U67" s="9"/>
      <c r="V67" s="9"/>
      <c r="W67" s="9"/>
      <c r="X67" s="9"/>
      <c r="Y67" s="9"/>
      <c r="Z67" s="9"/>
      <c r="AA67" s="4"/>
      <c r="AB67" s="4"/>
      <c r="AC67" s="4"/>
      <c r="AD67" s="4"/>
      <c r="AE67" s="4"/>
      <c r="AF67" s="14"/>
      <c r="AG67" s="14"/>
      <c r="AH67" s="14"/>
      <c r="AI67" s="14"/>
      <c r="AJ67" s="14"/>
      <c r="AK67" s="14"/>
      <c r="AL67" s="14"/>
      <c r="AM67" s="14"/>
      <c r="AN67" s="14"/>
      <c r="AO67" s="14"/>
    </row>
    <row r="68" spans="1:41">
      <c r="A68" s="7">
        <v>48</v>
      </c>
      <c r="B68" s="7" t="s">
        <v>119</v>
      </c>
      <c r="C68" s="8" t="s">
        <v>611</v>
      </c>
      <c r="D68" s="7">
        <v>3900</v>
      </c>
      <c r="E68" s="8" t="s">
        <v>612</v>
      </c>
      <c r="F68" s="2" t="s">
        <v>613</v>
      </c>
      <c r="G68" s="2" t="s">
        <v>2942</v>
      </c>
      <c r="H68" s="27" t="s">
        <v>3721</v>
      </c>
      <c r="I68" s="27" t="s">
        <v>613</v>
      </c>
      <c r="J68" s="7">
        <v>1</v>
      </c>
      <c r="K68" s="320">
        <v>120</v>
      </c>
      <c r="L68" s="30">
        <f>(K68*333.3333)</f>
        <v>39999.995999999999</v>
      </c>
      <c r="M68" s="9"/>
      <c r="N68" s="7"/>
      <c r="O68" s="320"/>
      <c r="P68" s="31"/>
      <c r="R68" s="7">
        <v>1998</v>
      </c>
      <c r="S68" s="7"/>
      <c r="T68" s="9"/>
      <c r="U68" s="9"/>
      <c r="V68" s="9"/>
      <c r="W68" s="9"/>
      <c r="X68" s="9"/>
      <c r="Y68" s="9"/>
      <c r="Z68" s="9"/>
      <c r="AA68" s="4"/>
      <c r="AB68" s="4"/>
      <c r="AC68" s="4"/>
      <c r="AD68" s="4"/>
      <c r="AE68" s="4"/>
      <c r="AF68" s="14"/>
      <c r="AG68" s="14"/>
      <c r="AH68" s="14"/>
      <c r="AI68" s="14"/>
      <c r="AJ68" s="14"/>
      <c r="AK68" s="14"/>
      <c r="AL68" s="14"/>
      <c r="AM68" s="14"/>
      <c r="AN68" s="14"/>
      <c r="AO68" s="14"/>
    </row>
    <row r="69" spans="1:41">
      <c r="A69" s="7">
        <v>49</v>
      </c>
      <c r="B69" s="7" t="s">
        <v>119</v>
      </c>
      <c r="C69" s="8" t="s">
        <v>125</v>
      </c>
      <c r="D69" s="7">
        <v>5033</v>
      </c>
      <c r="E69" s="8" t="s">
        <v>615</v>
      </c>
      <c r="F69" s="2" t="s">
        <v>614</v>
      </c>
      <c r="G69" s="2" t="s">
        <v>2941</v>
      </c>
      <c r="H69" s="27" t="s">
        <v>617</v>
      </c>
      <c r="I69" s="27" t="s">
        <v>618</v>
      </c>
      <c r="J69" s="7">
        <v>2</v>
      </c>
      <c r="K69" s="320">
        <v>367</v>
      </c>
      <c r="L69" s="30">
        <v>120000</v>
      </c>
      <c r="M69" s="9"/>
      <c r="N69" s="7">
        <v>11</v>
      </c>
      <c r="O69" s="320">
        <v>45000</v>
      </c>
      <c r="P69" s="31">
        <v>70154</v>
      </c>
      <c r="R69" s="7">
        <v>1994</v>
      </c>
      <c r="S69" s="7" t="s">
        <v>616</v>
      </c>
      <c r="T69" s="9" t="s">
        <v>398</v>
      </c>
      <c r="U69" s="9"/>
      <c r="V69" s="9"/>
      <c r="W69" s="9"/>
      <c r="X69" s="9"/>
      <c r="Y69" s="9"/>
      <c r="Z69" s="9"/>
      <c r="AA69" s="9"/>
      <c r="AB69" s="9"/>
      <c r="AC69" s="9"/>
      <c r="AD69" s="9"/>
      <c r="AE69" s="9"/>
      <c r="AF69" s="14"/>
      <c r="AG69" s="14"/>
      <c r="AH69" s="14"/>
      <c r="AI69" s="14"/>
      <c r="AJ69" s="14"/>
      <c r="AK69" s="14"/>
      <c r="AL69" s="14"/>
      <c r="AM69" s="14"/>
      <c r="AN69" s="14"/>
      <c r="AO69" s="14"/>
    </row>
    <row r="70" spans="1:41">
      <c r="A70" s="7">
        <v>50</v>
      </c>
      <c r="B70" s="7" t="s">
        <v>119</v>
      </c>
      <c r="C70" s="100" t="s">
        <v>127</v>
      </c>
      <c r="D70" s="7">
        <v>9470</v>
      </c>
      <c r="E70" s="8" t="s">
        <v>619</v>
      </c>
      <c r="F70" s="2" t="s">
        <v>620</v>
      </c>
      <c r="G70" s="2" t="s">
        <v>2941</v>
      </c>
      <c r="H70" s="4"/>
      <c r="I70" s="27" t="s">
        <v>620</v>
      </c>
      <c r="J70" s="7">
        <v>1</v>
      </c>
      <c r="K70" s="320">
        <v>201</v>
      </c>
      <c r="L70" s="30">
        <v>69345</v>
      </c>
      <c r="M70" s="9"/>
      <c r="N70" s="7">
        <v>23</v>
      </c>
      <c r="O70" s="320"/>
      <c r="P70" s="31"/>
      <c r="R70" s="7">
        <v>1982</v>
      </c>
      <c r="S70" s="7"/>
      <c r="T70" s="9"/>
      <c r="U70" s="9"/>
      <c r="V70" s="9"/>
      <c r="W70" s="9"/>
      <c r="X70" s="9"/>
      <c r="Y70" s="9"/>
      <c r="Z70" s="9"/>
      <c r="AA70" s="4"/>
      <c r="AB70" s="4"/>
      <c r="AC70" s="4"/>
      <c r="AD70" s="4"/>
      <c r="AE70" s="4"/>
      <c r="AF70" s="14"/>
      <c r="AG70" s="14"/>
      <c r="AH70" s="14"/>
      <c r="AI70" s="14"/>
      <c r="AJ70" s="14"/>
      <c r="AK70" s="14"/>
      <c r="AL70" s="14"/>
      <c r="AM70" s="14"/>
      <c r="AN70" s="14"/>
      <c r="AO70" s="14"/>
    </row>
    <row r="71" spans="1:41">
      <c r="A71" s="7">
        <v>51</v>
      </c>
      <c r="B71" s="7" t="s">
        <v>119</v>
      </c>
      <c r="C71" s="8" t="s">
        <v>634</v>
      </c>
      <c r="D71" s="7">
        <v>2013</v>
      </c>
      <c r="E71" s="8" t="s">
        <v>635</v>
      </c>
      <c r="F71" s="2" t="s">
        <v>636</v>
      </c>
      <c r="G71" s="2" t="s">
        <v>637</v>
      </c>
      <c r="H71" s="26" t="s">
        <v>639</v>
      </c>
      <c r="I71" s="26" t="s">
        <v>642</v>
      </c>
      <c r="J71" s="7">
        <v>2</v>
      </c>
      <c r="K71" s="320">
        <v>178</v>
      </c>
      <c r="L71" s="30">
        <f>(K71*333.3333)</f>
        <v>59333.327400000002</v>
      </c>
      <c r="M71" s="9"/>
      <c r="N71" s="7"/>
      <c r="O71" s="320"/>
      <c r="P71" s="31"/>
      <c r="R71" s="7">
        <v>1991</v>
      </c>
      <c r="S71" s="7"/>
      <c r="T71" s="9" t="s">
        <v>398</v>
      </c>
      <c r="U71" s="9"/>
      <c r="V71" s="9"/>
      <c r="W71" s="9"/>
      <c r="X71" s="9"/>
      <c r="Y71" s="9"/>
      <c r="Z71" s="9"/>
      <c r="AA71" s="9"/>
      <c r="AB71" s="9"/>
      <c r="AC71" s="9"/>
      <c r="AD71" s="9"/>
      <c r="AE71" s="9"/>
      <c r="AF71" s="45"/>
      <c r="AG71" s="46"/>
      <c r="AH71" s="14"/>
      <c r="AI71" s="14"/>
      <c r="AJ71" s="14"/>
      <c r="AK71" s="14"/>
      <c r="AL71" s="14"/>
      <c r="AM71" s="14"/>
      <c r="AN71" s="14"/>
      <c r="AO71" s="14"/>
    </row>
    <row r="72" spans="1:41">
      <c r="A72" s="7">
        <v>52</v>
      </c>
      <c r="B72" s="7" t="s">
        <v>119</v>
      </c>
      <c r="C72" s="8" t="s">
        <v>643</v>
      </c>
      <c r="D72" s="7">
        <v>8953</v>
      </c>
      <c r="E72" s="8" t="s">
        <v>644</v>
      </c>
      <c r="F72" s="2" t="s">
        <v>2888</v>
      </c>
      <c r="G72" s="2" t="s">
        <v>2889</v>
      </c>
      <c r="H72" s="26" t="s">
        <v>2896</v>
      </c>
      <c r="I72" s="27" t="s">
        <v>3710</v>
      </c>
      <c r="J72" s="7">
        <v>2</v>
      </c>
      <c r="K72" s="320">
        <v>240</v>
      </c>
      <c r="L72" s="30">
        <v>80000</v>
      </c>
      <c r="M72" s="9"/>
      <c r="N72" s="7">
        <v>9.6</v>
      </c>
      <c r="O72" s="320"/>
      <c r="P72" s="31">
        <v>12</v>
      </c>
      <c r="R72" s="7">
        <v>1998</v>
      </c>
      <c r="S72" s="7" t="s">
        <v>2897</v>
      </c>
      <c r="T72" s="9"/>
      <c r="U72" s="9"/>
      <c r="V72" s="9"/>
      <c r="W72" s="9"/>
      <c r="X72" s="9"/>
      <c r="Y72" s="9"/>
      <c r="Z72" s="9"/>
      <c r="AA72" s="4"/>
      <c r="AB72" s="4"/>
      <c r="AC72" s="4"/>
      <c r="AD72" s="4"/>
      <c r="AE72" s="4"/>
      <c r="AF72" s="47"/>
      <c r="AG72" s="48"/>
      <c r="AH72" s="14"/>
      <c r="AI72" s="14"/>
      <c r="AJ72" s="14"/>
      <c r="AK72" s="14"/>
      <c r="AL72" s="14"/>
      <c r="AM72" s="14"/>
      <c r="AN72" s="14"/>
      <c r="AO72" s="14"/>
    </row>
    <row r="73" spans="1:41">
      <c r="A73" s="7">
        <v>53</v>
      </c>
      <c r="B73" s="7" t="s">
        <v>119</v>
      </c>
      <c r="C73" s="8" t="s">
        <v>2876</v>
      </c>
      <c r="D73" s="7">
        <v>6020</v>
      </c>
      <c r="E73" s="8" t="s">
        <v>2877</v>
      </c>
      <c r="F73" s="2" t="s">
        <v>2878</v>
      </c>
      <c r="G73" s="2" t="s">
        <v>2943</v>
      </c>
      <c r="H73" s="26" t="s">
        <v>3723</v>
      </c>
      <c r="I73" s="27" t="s">
        <v>2878</v>
      </c>
      <c r="J73" s="7">
        <v>3</v>
      </c>
      <c r="K73" s="320">
        <v>240</v>
      </c>
      <c r="L73" s="30">
        <f>(K73*333.3333)</f>
        <v>79999.991999999998</v>
      </c>
      <c r="M73" s="9"/>
      <c r="N73" s="7"/>
      <c r="O73" s="320"/>
      <c r="P73" s="31"/>
      <c r="R73" s="7">
        <v>1999</v>
      </c>
      <c r="S73" s="7"/>
      <c r="T73" s="9"/>
      <c r="U73" s="9"/>
      <c r="V73" s="9"/>
      <c r="W73" s="9"/>
      <c r="X73" s="9"/>
      <c r="Y73" s="9"/>
      <c r="Z73" s="9"/>
      <c r="AA73" s="4"/>
      <c r="AB73" s="4"/>
      <c r="AC73" s="4"/>
      <c r="AD73" s="4"/>
      <c r="AE73" s="4"/>
      <c r="AF73" s="47"/>
      <c r="AG73" s="48"/>
      <c r="AH73" s="14"/>
      <c r="AI73" s="14"/>
      <c r="AJ73" s="14"/>
      <c r="AK73" s="14"/>
      <c r="AL73" s="14"/>
      <c r="AM73" s="14"/>
      <c r="AN73" s="14"/>
      <c r="AO73" s="14"/>
    </row>
    <row r="74" spans="1:41">
      <c r="A74" s="7">
        <v>54</v>
      </c>
      <c r="B74" s="7" t="s">
        <v>119</v>
      </c>
      <c r="C74" s="8" t="s">
        <v>630</v>
      </c>
      <c r="D74" s="7">
        <v>1725</v>
      </c>
      <c r="E74" s="8" t="s">
        <v>631</v>
      </c>
      <c r="F74" s="2" t="s">
        <v>632</v>
      </c>
      <c r="G74" s="2" t="s">
        <v>121</v>
      </c>
      <c r="H74" s="26" t="s">
        <v>633</v>
      </c>
      <c r="I74" s="26" t="s">
        <v>632</v>
      </c>
      <c r="J74" s="7">
        <v>1</v>
      </c>
      <c r="K74" s="320">
        <v>384</v>
      </c>
      <c r="L74" s="30">
        <v>132480</v>
      </c>
      <c r="M74" s="9"/>
      <c r="N74" s="7">
        <v>39</v>
      </c>
      <c r="O74" s="320"/>
      <c r="P74" s="31"/>
      <c r="R74" s="7">
        <v>2001</v>
      </c>
      <c r="S74" s="7" t="s">
        <v>616</v>
      </c>
      <c r="T74" s="9" t="s">
        <v>398</v>
      </c>
      <c r="U74" s="9"/>
      <c r="V74" s="9"/>
      <c r="W74" s="9"/>
      <c r="X74" s="9"/>
      <c r="Y74" s="9"/>
      <c r="Z74" s="9"/>
      <c r="AA74" s="9"/>
      <c r="AB74" s="9"/>
      <c r="AC74" s="9"/>
      <c r="AD74" s="9"/>
      <c r="AE74" s="9"/>
      <c r="AF74" s="47"/>
      <c r="AG74" s="48"/>
      <c r="AH74" s="14"/>
      <c r="AI74" s="14"/>
      <c r="AJ74" s="14"/>
      <c r="AK74" s="14"/>
      <c r="AL74" s="14"/>
      <c r="AM74" s="14"/>
      <c r="AN74" s="14"/>
      <c r="AO74" s="14"/>
    </row>
    <row r="75" spans="1:41">
      <c r="A75" s="7">
        <v>55</v>
      </c>
      <c r="B75" s="7" t="s">
        <v>119</v>
      </c>
      <c r="C75" s="8" t="s">
        <v>120</v>
      </c>
      <c r="D75" s="7">
        <v>6512</v>
      </c>
      <c r="E75" s="8" t="s">
        <v>2946</v>
      </c>
      <c r="F75" s="2" t="s">
        <v>2944</v>
      </c>
      <c r="G75" s="2" t="s">
        <v>2945</v>
      </c>
      <c r="H75" s="27" t="s">
        <v>2947</v>
      </c>
      <c r="I75" s="27" t="s">
        <v>2944</v>
      </c>
      <c r="J75" s="7">
        <v>2</v>
      </c>
      <c r="K75" s="320">
        <v>644</v>
      </c>
      <c r="L75" s="30">
        <v>222180</v>
      </c>
      <c r="M75" s="9"/>
      <c r="N75" s="7">
        <v>67</v>
      </c>
      <c r="O75" s="320"/>
      <c r="P75" s="31"/>
      <c r="R75" s="7">
        <v>2008</v>
      </c>
      <c r="S75" s="7" t="s">
        <v>616</v>
      </c>
      <c r="T75" s="9"/>
      <c r="U75" s="9"/>
      <c r="V75" s="9"/>
      <c r="W75" s="9"/>
      <c r="X75" s="9"/>
      <c r="Y75" s="9"/>
      <c r="Z75" s="9"/>
      <c r="AA75" s="4"/>
      <c r="AB75" s="4"/>
      <c r="AC75" s="4"/>
      <c r="AD75" s="4"/>
      <c r="AE75" s="4"/>
      <c r="AF75" s="47"/>
      <c r="AG75" s="48"/>
      <c r="AH75" s="14"/>
      <c r="AI75" s="14"/>
      <c r="AJ75" s="14"/>
      <c r="AK75" s="14"/>
      <c r="AL75" s="14"/>
      <c r="AM75" s="14"/>
      <c r="AN75" s="14"/>
      <c r="AO75" s="14"/>
    </row>
    <row r="76" spans="1:41">
      <c r="A76" s="7">
        <v>56</v>
      </c>
      <c r="B76" s="7" t="s">
        <v>119</v>
      </c>
      <c r="C76" s="8" t="s">
        <v>2880</v>
      </c>
      <c r="D76" s="7">
        <v>8340</v>
      </c>
      <c r="E76" s="8" t="s">
        <v>2879</v>
      </c>
      <c r="F76" s="2" t="s">
        <v>654</v>
      </c>
      <c r="G76" s="2" t="s">
        <v>2889</v>
      </c>
      <c r="H76" s="27" t="s">
        <v>3724</v>
      </c>
      <c r="I76" s="27" t="s">
        <v>3711</v>
      </c>
      <c r="J76" s="7">
        <v>3</v>
      </c>
      <c r="K76" s="320">
        <v>572</v>
      </c>
      <c r="L76" s="30">
        <v>200000</v>
      </c>
      <c r="M76" s="9"/>
      <c r="N76" s="7"/>
      <c r="O76" s="320"/>
      <c r="P76" s="31"/>
      <c r="R76" s="7">
        <v>1996</v>
      </c>
      <c r="S76" s="7"/>
      <c r="T76" s="9"/>
      <c r="U76" s="9"/>
      <c r="V76" s="9"/>
      <c r="W76" s="9"/>
      <c r="X76" s="9"/>
      <c r="Y76" s="9"/>
      <c r="Z76" s="9"/>
      <c r="AA76" s="4"/>
      <c r="AB76" s="4"/>
      <c r="AC76" s="4"/>
      <c r="AD76" s="4"/>
      <c r="AE76" s="4"/>
      <c r="AF76" s="47"/>
      <c r="AG76" s="48"/>
      <c r="AH76" s="14"/>
      <c r="AI76" s="14"/>
      <c r="AJ76" s="14"/>
      <c r="AK76" s="14"/>
      <c r="AL76" s="14"/>
      <c r="AM76" s="14"/>
      <c r="AN76" s="14"/>
      <c r="AO76" s="14"/>
    </row>
    <row r="77" spans="1:41">
      <c r="A77" s="7">
        <v>57</v>
      </c>
      <c r="B77" s="7" t="s">
        <v>119</v>
      </c>
      <c r="C77" s="8" t="s">
        <v>656</v>
      </c>
      <c r="D77" s="7">
        <v>8810</v>
      </c>
      <c r="E77" s="8" t="s">
        <v>657</v>
      </c>
      <c r="F77" s="2" t="s">
        <v>655</v>
      </c>
      <c r="G77" s="2" t="s">
        <v>2889</v>
      </c>
      <c r="H77" s="26" t="s">
        <v>659</v>
      </c>
      <c r="I77" s="26" t="s">
        <v>621</v>
      </c>
      <c r="J77" s="7">
        <v>2</v>
      </c>
      <c r="K77" s="320">
        <v>192</v>
      </c>
      <c r="L77" s="30">
        <v>60000</v>
      </c>
      <c r="M77" s="9"/>
      <c r="N77" s="7"/>
      <c r="O77" s="320"/>
      <c r="P77" s="31"/>
      <c r="R77" s="7">
        <v>1993</v>
      </c>
      <c r="S77" s="7" t="s">
        <v>640</v>
      </c>
      <c r="T77" s="9" t="s">
        <v>398</v>
      </c>
      <c r="U77" s="9"/>
      <c r="V77" s="9"/>
      <c r="W77" s="9"/>
      <c r="X77" s="9"/>
      <c r="Y77" s="9"/>
      <c r="Z77" s="9"/>
      <c r="AA77" s="4"/>
      <c r="AB77" s="4"/>
      <c r="AC77" s="4"/>
      <c r="AD77" s="4"/>
      <c r="AE77" s="4"/>
      <c r="AF77" s="47"/>
      <c r="AG77" s="48"/>
      <c r="AH77" s="14"/>
      <c r="AI77" s="14"/>
      <c r="AJ77" s="14"/>
      <c r="AK77" s="14"/>
      <c r="AL77" s="14"/>
      <c r="AM77" s="14"/>
      <c r="AN77" s="14"/>
      <c r="AO77" s="14"/>
    </row>
    <row r="78" spans="1:41">
      <c r="A78" s="7">
        <v>58</v>
      </c>
      <c r="B78" s="7" t="s">
        <v>119</v>
      </c>
      <c r="C78" s="8" t="s">
        <v>124</v>
      </c>
      <c r="D78" s="7">
        <v>2300</v>
      </c>
      <c r="E78" s="8" t="s">
        <v>638</v>
      </c>
      <c r="F78" s="2" t="s">
        <v>2884</v>
      </c>
      <c r="G78" s="2" t="s">
        <v>637</v>
      </c>
      <c r="H78" s="26" t="s">
        <v>639</v>
      </c>
      <c r="I78" s="26" t="s">
        <v>641</v>
      </c>
      <c r="J78" s="7">
        <v>1</v>
      </c>
      <c r="K78" s="320">
        <v>207</v>
      </c>
      <c r="L78" s="30">
        <v>71415</v>
      </c>
      <c r="M78" s="9"/>
      <c r="N78" s="7">
        <v>22</v>
      </c>
      <c r="O78" s="320"/>
      <c r="P78" s="31"/>
      <c r="R78" s="7">
        <v>1994</v>
      </c>
      <c r="S78" s="7" t="s">
        <v>640</v>
      </c>
      <c r="T78" s="9" t="s">
        <v>398</v>
      </c>
      <c r="U78" s="9"/>
      <c r="V78" s="9"/>
      <c r="W78" s="9"/>
      <c r="X78" s="9"/>
      <c r="Y78" s="9"/>
      <c r="Z78" s="9"/>
      <c r="AA78" s="9"/>
      <c r="AB78" s="9"/>
      <c r="AC78" s="9"/>
      <c r="AD78" s="9"/>
      <c r="AE78" s="9"/>
      <c r="AF78" s="47"/>
      <c r="AG78" s="48"/>
      <c r="AH78" s="14"/>
      <c r="AI78" s="14"/>
      <c r="AJ78" s="14"/>
      <c r="AK78" s="14"/>
      <c r="AL78" s="14"/>
      <c r="AM78" s="14"/>
      <c r="AN78" s="14"/>
      <c r="AO78" s="14"/>
    </row>
    <row r="79" spans="1:41">
      <c r="A79" s="7">
        <v>59</v>
      </c>
      <c r="B79" s="7" t="s">
        <v>119</v>
      </c>
      <c r="C79" s="8" t="s">
        <v>2881</v>
      </c>
      <c r="D79" s="7">
        <v>1005</v>
      </c>
      <c r="E79" s="8" t="s">
        <v>2882</v>
      </c>
      <c r="F79" s="25" t="s">
        <v>2883</v>
      </c>
      <c r="G79" s="2" t="s">
        <v>2948</v>
      </c>
      <c r="H79" s="26" t="s">
        <v>3378</v>
      </c>
      <c r="I79" s="26" t="s">
        <v>3379</v>
      </c>
      <c r="J79" s="7">
        <v>2</v>
      </c>
      <c r="K79" s="30">
        <f>L79/333</f>
        <v>468.46846846846847</v>
      </c>
      <c r="L79" s="30">
        <v>156000</v>
      </c>
      <c r="M79" s="9"/>
      <c r="N79" s="7">
        <v>20</v>
      </c>
      <c r="O79" s="320"/>
      <c r="P79" s="31"/>
      <c r="R79" s="7">
        <v>2006</v>
      </c>
      <c r="S79" s="7" t="s">
        <v>3375</v>
      </c>
      <c r="T79" s="9" t="s">
        <v>3376</v>
      </c>
      <c r="U79" s="9"/>
      <c r="V79" s="9"/>
      <c r="W79" s="9"/>
      <c r="X79" s="9"/>
      <c r="Y79" s="9"/>
      <c r="Z79" s="9"/>
      <c r="AA79" s="4"/>
      <c r="AB79" s="4"/>
      <c r="AC79" s="4"/>
      <c r="AD79" s="4"/>
      <c r="AE79" s="4"/>
      <c r="AF79" s="47"/>
      <c r="AG79" s="48"/>
      <c r="AH79" s="14"/>
      <c r="AI79" s="14"/>
      <c r="AJ79" s="14"/>
      <c r="AK79" s="14"/>
      <c r="AL79" s="14"/>
      <c r="AM79" s="14"/>
      <c r="AN79" s="14"/>
      <c r="AO79" s="14"/>
    </row>
    <row r="80" spans="1:41">
      <c r="A80" s="7">
        <v>60</v>
      </c>
      <c r="B80" s="7" t="s">
        <v>119</v>
      </c>
      <c r="C80" s="8" t="s">
        <v>122</v>
      </c>
      <c r="D80" s="7">
        <v>1870</v>
      </c>
      <c r="E80" s="8" t="s">
        <v>3712</v>
      </c>
      <c r="F80" s="2" t="s">
        <v>2885</v>
      </c>
      <c r="G80" s="2" t="s">
        <v>2942</v>
      </c>
      <c r="H80" s="27" t="s">
        <v>3785</v>
      </c>
      <c r="I80" s="27" t="s">
        <v>2885</v>
      </c>
      <c r="J80" s="7">
        <v>2</v>
      </c>
      <c r="K80" s="320">
        <v>504</v>
      </c>
      <c r="L80" s="30">
        <v>168000</v>
      </c>
      <c r="M80" s="9"/>
      <c r="N80" s="7"/>
      <c r="O80" s="320"/>
      <c r="P80" s="31"/>
      <c r="R80" s="7">
        <v>2003</v>
      </c>
      <c r="S80" s="7" t="s">
        <v>616</v>
      </c>
      <c r="T80" s="9" t="s">
        <v>3786</v>
      </c>
      <c r="U80" s="9" t="s">
        <v>3788</v>
      </c>
      <c r="V80" s="9" t="s">
        <v>3787</v>
      </c>
      <c r="W80" s="9">
        <v>73</v>
      </c>
      <c r="X80" s="9">
        <v>10</v>
      </c>
      <c r="Y80" s="9">
        <v>0.5</v>
      </c>
      <c r="Z80" s="9">
        <v>1</v>
      </c>
      <c r="AA80" s="4"/>
      <c r="AB80" s="9" t="s">
        <v>1585</v>
      </c>
      <c r="AC80" s="9" t="s">
        <v>1585</v>
      </c>
      <c r="AD80" s="9" t="s">
        <v>1585</v>
      </c>
      <c r="AE80" s="9" t="s">
        <v>1585</v>
      </c>
      <c r="AF80" s="47"/>
      <c r="AG80" s="49"/>
      <c r="AH80" s="14"/>
      <c r="AI80" s="14"/>
      <c r="AJ80" s="14"/>
      <c r="AK80" s="14"/>
      <c r="AL80" s="14"/>
      <c r="AM80" s="14"/>
      <c r="AN80" s="14"/>
      <c r="AO80" s="14"/>
    </row>
    <row r="81" spans="1:41">
      <c r="A81" s="7">
        <v>61</v>
      </c>
      <c r="B81" s="7" t="s">
        <v>119</v>
      </c>
      <c r="C81" s="29" t="s">
        <v>647</v>
      </c>
      <c r="D81" s="7">
        <v>8867</v>
      </c>
      <c r="E81" s="8" t="s">
        <v>646</v>
      </c>
      <c r="F81" s="8" t="s">
        <v>645</v>
      </c>
      <c r="G81" s="2" t="s">
        <v>2949</v>
      </c>
      <c r="H81" s="26" t="s">
        <v>648</v>
      </c>
      <c r="I81" s="26" t="s">
        <v>645</v>
      </c>
      <c r="J81" s="7">
        <v>2</v>
      </c>
      <c r="K81" s="320">
        <v>336</v>
      </c>
      <c r="L81" s="30">
        <v>105000</v>
      </c>
      <c r="M81" s="9"/>
      <c r="N81" s="7">
        <v>26</v>
      </c>
      <c r="O81" s="320"/>
      <c r="P81" s="31"/>
      <c r="R81" s="7">
        <v>2001</v>
      </c>
      <c r="S81" s="7" t="s">
        <v>616</v>
      </c>
      <c r="T81" s="9" t="s">
        <v>649</v>
      </c>
      <c r="U81" s="9"/>
      <c r="V81" s="9"/>
      <c r="W81" s="9"/>
      <c r="X81" s="9"/>
      <c r="Y81" s="9"/>
      <c r="Z81" s="9"/>
      <c r="AA81" s="9"/>
      <c r="AB81" s="9"/>
      <c r="AC81" s="9"/>
      <c r="AD81" s="9"/>
      <c r="AE81" s="9"/>
      <c r="AF81" s="47"/>
      <c r="AG81" s="48"/>
      <c r="AH81" s="14"/>
      <c r="AI81" s="14"/>
      <c r="AJ81" s="14"/>
      <c r="AK81" s="14"/>
      <c r="AL81" s="14"/>
      <c r="AM81" s="14"/>
      <c r="AN81" s="14"/>
      <c r="AO81" s="14"/>
    </row>
    <row r="82" spans="1:41" ht="16.5" customHeight="1">
      <c r="A82" s="7">
        <v>62</v>
      </c>
      <c r="B82" s="7" t="s">
        <v>119</v>
      </c>
      <c r="C82" s="8" t="s">
        <v>2886</v>
      </c>
      <c r="D82" s="7">
        <v>4665</v>
      </c>
      <c r="E82" s="8" t="s">
        <v>2887</v>
      </c>
      <c r="F82" s="2" t="s">
        <v>622</v>
      </c>
      <c r="G82" s="2" t="s">
        <v>2941</v>
      </c>
      <c r="H82" s="27" t="s">
        <v>3719</v>
      </c>
      <c r="I82" s="27" t="s">
        <v>622</v>
      </c>
      <c r="J82" s="7">
        <v>1</v>
      </c>
      <c r="K82" s="320">
        <v>192</v>
      </c>
      <c r="L82" s="30">
        <v>64000</v>
      </c>
      <c r="M82" s="9"/>
      <c r="N82" s="7"/>
      <c r="O82" s="320"/>
      <c r="P82" s="31"/>
      <c r="R82" s="7">
        <v>1992</v>
      </c>
      <c r="S82" s="7"/>
      <c r="T82" s="9"/>
      <c r="U82" s="9"/>
      <c r="V82" s="9"/>
      <c r="W82" s="9"/>
      <c r="X82" s="9"/>
      <c r="Y82" s="9"/>
      <c r="Z82" s="9"/>
      <c r="AA82" s="4"/>
      <c r="AB82" s="4"/>
      <c r="AC82" s="4"/>
      <c r="AD82" s="4"/>
      <c r="AE82" s="4"/>
      <c r="AF82" s="47"/>
      <c r="AG82" s="48"/>
      <c r="AH82" s="14"/>
      <c r="AI82" s="14"/>
      <c r="AJ82" s="14"/>
      <c r="AK82" s="14"/>
      <c r="AL82" s="14"/>
      <c r="AM82" s="14"/>
      <c r="AN82" s="14"/>
      <c r="AO82" s="14"/>
    </row>
    <row r="83" spans="1:41">
      <c r="A83" s="7">
        <v>63</v>
      </c>
      <c r="B83" s="7" t="s">
        <v>119</v>
      </c>
      <c r="C83" s="8" t="s">
        <v>126</v>
      </c>
      <c r="D83" s="7">
        <v>9014</v>
      </c>
      <c r="E83" s="8" t="s">
        <v>2910</v>
      </c>
      <c r="F83" s="2" t="s">
        <v>623</v>
      </c>
      <c r="G83" s="2" t="s">
        <v>2940</v>
      </c>
      <c r="H83" s="27" t="s">
        <v>3720</v>
      </c>
      <c r="I83" s="27" t="s">
        <v>3713</v>
      </c>
      <c r="J83" s="7">
        <v>2</v>
      </c>
      <c r="K83" s="320">
        <v>250</v>
      </c>
      <c r="L83" s="30">
        <v>86250</v>
      </c>
      <c r="M83" s="9"/>
      <c r="N83" s="7">
        <v>27</v>
      </c>
      <c r="O83" s="320"/>
      <c r="P83" s="31"/>
      <c r="R83" s="7">
        <v>1987</v>
      </c>
      <c r="S83" s="7"/>
      <c r="T83" s="9"/>
      <c r="U83" s="9"/>
      <c r="V83" s="9"/>
      <c r="W83" s="9"/>
      <c r="X83" s="9"/>
      <c r="Y83" s="9"/>
      <c r="Z83" s="9"/>
      <c r="AA83" s="4"/>
      <c r="AB83" s="4"/>
      <c r="AC83" s="4"/>
      <c r="AD83" s="4"/>
      <c r="AE83" s="4"/>
      <c r="AF83" s="47"/>
      <c r="AG83" s="48"/>
      <c r="AH83" s="14"/>
      <c r="AI83" s="14"/>
      <c r="AJ83" s="14"/>
      <c r="AK83" s="14"/>
      <c r="AL83" s="14"/>
      <c r="AM83" s="14"/>
      <c r="AN83" s="14"/>
      <c r="AO83" s="14"/>
    </row>
    <row r="84" spans="1:41">
      <c r="A84" s="7">
        <v>64</v>
      </c>
      <c r="B84" s="7" t="s">
        <v>119</v>
      </c>
      <c r="C84" s="8" t="s">
        <v>2911</v>
      </c>
      <c r="D84" s="7">
        <v>3600</v>
      </c>
      <c r="E84" s="8" t="s">
        <v>2912</v>
      </c>
      <c r="F84" s="2" t="s">
        <v>2913</v>
      </c>
      <c r="G84" s="2" t="s">
        <v>607</v>
      </c>
      <c r="H84" s="26" t="s">
        <v>3373</v>
      </c>
      <c r="I84" s="26" t="s">
        <v>3374</v>
      </c>
      <c r="J84" s="7">
        <v>1</v>
      </c>
      <c r="K84" s="320">
        <v>313</v>
      </c>
      <c r="L84" s="30">
        <v>100000</v>
      </c>
      <c r="M84" s="9"/>
      <c r="N84" s="7">
        <v>12</v>
      </c>
      <c r="O84" s="320"/>
      <c r="P84" s="331">
        <v>25</v>
      </c>
      <c r="Q84" s="5" t="s">
        <v>3372</v>
      </c>
      <c r="R84" s="7">
        <v>2004</v>
      </c>
      <c r="S84" s="7" t="s">
        <v>3336</v>
      </c>
      <c r="T84" s="9" t="s">
        <v>0</v>
      </c>
      <c r="U84" s="9"/>
      <c r="V84" s="9"/>
      <c r="W84" s="9"/>
      <c r="X84" s="9"/>
      <c r="Y84" s="9"/>
      <c r="Z84" s="9"/>
      <c r="AA84" s="4"/>
      <c r="AB84" s="4"/>
      <c r="AC84" s="4"/>
      <c r="AD84" s="4"/>
      <c r="AE84" s="4"/>
      <c r="AF84" s="47"/>
      <c r="AG84" s="48"/>
      <c r="AH84" s="14"/>
      <c r="AI84" s="14"/>
      <c r="AJ84" s="14"/>
      <c r="AK84" s="14"/>
      <c r="AL84" s="14"/>
      <c r="AM84" s="14"/>
      <c r="AN84" s="14"/>
      <c r="AO84" s="14"/>
    </row>
    <row r="85" spans="1:41">
      <c r="A85" s="7">
        <v>65</v>
      </c>
      <c r="B85" s="7" t="s">
        <v>119</v>
      </c>
      <c r="C85" s="8" t="s">
        <v>650</v>
      </c>
      <c r="D85" s="7">
        <v>5300</v>
      </c>
      <c r="E85" s="8" t="s">
        <v>651</v>
      </c>
      <c r="F85" s="2" t="s">
        <v>625</v>
      </c>
      <c r="G85" s="2" t="s">
        <v>652</v>
      </c>
      <c r="H85" s="26" t="s">
        <v>653</v>
      </c>
      <c r="I85" s="119" t="s">
        <v>625</v>
      </c>
      <c r="J85" s="7">
        <v>2</v>
      </c>
      <c r="K85" s="320">
        <v>340</v>
      </c>
      <c r="L85" s="30">
        <v>115000</v>
      </c>
      <c r="M85" s="9"/>
      <c r="N85" s="7">
        <v>13</v>
      </c>
      <c r="O85" s="320"/>
      <c r="P85" s="31">
        <v>25</v>
      </c>
      <c r="R85" s="7">
        <v>1996</v>
      </c>
      <c r="S85" s="7" t="s">
        <v>616</v>
      </c>
      <c r="T85" s="9" t="s">
        <v>377</v>
      </c>
      <c r="U85" s="9"/>
      <c r="V85" s="9"/>
      <c r="W85" s="9"/>
      <c r="X85" s="9"/>
      <c r="Y85" s="9"/>
      <c r="Z85" s="9"/>
      <c r="AA85" s="4"/>
      <c r="AB85" s="4"/>
      <c r="AC85" s="4"/>
      <c r="AD85" s="4"/>
      <c r="AE85" s="4"/>
      <c r="AF85" s="47"/>
      <c r="AG85" s="48"/>
      <c r="AH85" s="14"/>
      <c r="AI85" s="14"/>
      <c r="AJ85" s="14"/>
      <c r="AK85" s="14"/>
      <c r="AL85" s="14"/>
      <c r="AM85" s="14"/>
      <c r="AN85" s="14"/>
      <c r="AO85" s="14"/>
    </row>
    <row r="86" spans="1:41">
      <c r="A86" s="7">
        <v>66</v>
      </c>
      <c r="B86" s="7" t="s">
        <v>119</v>
      </c>
      <c r="C86" s="8" t="s">
        <v>2907</v>
      </c>
      <c r="D86" s="7">
        <v>7201</v>
      </c>
      <c r="E86" s="8" t="s">
        <v>2908</v>
      </c>
      <c r="F86" s="2" t="s">
        <v>2909</v>
      </c>
      <c r="G86" s="2" t="s">
        <v>2950</v>
      </c>
      <c r="H86" s="27" t="s">
        <v>3720</v>
      </c>
      <c r="I86" s="27" t="s">
        <v>2909</v>
      </c>
      <c r="J86" s="7">
        <v>1</v>
      </c>
      <c r="K86" s="320">
        <v>201</v>
      </c>
      <c r="L86" s="30">
        <v>69345</v>
      </c>
      <c r="M86" s="9"/>
      <c r="N86" s="7">
        <v>21</v>
      </c>
      <c r="O86" s="320"/>
      <c r="P86" s="31"/>
      <c r="R86" s="7">
        <v>1990</v>
      </c>
      <c r="S86" s="7"/>
      <c r="T86" s="9"/>
      <c r="U86" s="9"/>
      <c r="V86" s="9"/>
      <c r="W86" s="9"/>
      <c r="X86" s="9"/>
      <c r="Y86" s="9"/>
      <c r="Z86" s="9"/>
      <c r="AA86" s="4"/>
      <c r="AB86" s="4"/>
      <c r="AC86" s="4"/>
      <c r="AD86" s="4"/>
      <c r="AE86" s="4"/>
      <c r="AF86" s="47"/>
      <c r="AG86" s="48"/>
      <c r="AH86" s="14"/>
      <c r="AI86" s="14"/>
      <c r="AJ86" s="14"/>
      <c r="AK86" s="14"/>
      <c r="AL86" s="14"/>
      <c r="AM86" s="14"/>
      <c r="AN86" s="14"/>
      <c r="AO86" s="14"/>
    </row>
    <row r="87" spans="1:41">
      <c r="A87" s="7">
        <v>67</v>
      </c>
      <c r="B87" s="7" t="s">
        <v>119</v>
      </c>
      <c r="C87" s="8" t="s">
        <v>2904</v>
      </c>
      <c r="D87" s="7">
        <v>1958</v>
      </c>
      <c r="E87" s="8" t="s">
        <v>2905</v>
      </c>
      <c r="F87" s="2" t="s">
        <v>2906</v>
      </c>
      <c r="G87" s="2" t="s">
        <v>2942</v>
      </c>
      <c r="H87" s="27" t="s">
        <v>3716</v>
      </c>
      <c r="I87" s="27" t="s">
        <v>2906</v>
      </c>
      <c r="J87" s="7">
        <v>2</v>
      </c>
      <c r="K87" s="320">
        <v>180</v>
      </c>
      <c r="L87" s="30">
        <v>60000</v>
      </c>
      <c r="M87" s="9"/>
      <c r="N87" s="7"/>
      <c r="O87" s="320"/>
      <c r="P87" s="31"/>
      <c r="R87" s="7">
        <v>1976</v>
      </c>
      <c r="S87" s="7"/>
      <c r="T87" s="9"/>
      <c r="U87" s="9"/>
      <c r="V87" s="9"/>
      <c r="W87" s="9"/>
      <c r="X87" s="9"/>
      <c r="Y87" s="9"/>
      <c r="Z87" s="9"/>
      <c r="AA87" s="4"/>
      <c r="AB87" s="4"/>
      <c r="AC87" s="4"/>
      <c r="AD87" s="4"/>
      <c r="AE87" s="4"/>
      <c r="AF87" s="47"/>
      <c r="AG87" s="48"/>
      <c r="AH87" s="14"/>
      <c r="AI87" s="14"/>
      <c r="AJ87" s="14"/>
      <c r="AK87" s="14"/>
      <c r="AL87" s="14"/>
      <c r="AM87" s="14"/>
      <c r="AN87" s="14"/>
      <c r="AO87" s="14"/>
    </row>
    <row r="88" spans="1:41">
      <c r="A88" s="7">
        <v>68</v>
      </c>
      <c r="B88" s="7" t="s">
        <v>119</v>
      </c>
      <c r="C88" s="8" t="s">
        <v>123</v>
      </c>
      <c r="D88" s="7">
        <v>8570</v>
      </c>
      <c r="E88" s="8" t="s">
        <v>2903</v>
      </c>
      <c r="F88" s="2" t="s">
        <v>624</v>
      </c>
      <c r="G88" s="2" t="s">
        <v>2951</v>
      </c>
      <c r="H88" s="27" t="s">
        <v>3717</v>
      </c>
      <c r="I88" s="27" t="s">
        <v>624</v>
      </c>
      <c r="J88" s="7">
        <v>2</v>
      </c>
      <c r="K88" s="320">
        <v>384</v>
      </c>
      <c r="L88" s="30">
        <v>132480</v>
      </c>
      <c r="M88" s="9"/>
      <c r="N88" s="7">
        <v>55</v>
      </c>
      <c r="O88" s="320"/>
      <c r="P88" s="31"/>
      <c r="R88" s="7">
        <v>1996</v>
      </c>
      <c r="S88" s="7"/>
      <c r="T88" s="9"/>
      <c r="U88" s="9"/>
      <c r="V88" s="9"/>
      <c r="W88" s="9"/>
      <c r="X88" s="9"/>
      <c r="Y88" s="9"/>
      <c r="Z88" s="9"/>
      <c r="AA88" s="4"/>
      <c r="AB88" s="4"/>
      <c r="AC88" s="4"/>
      <c r="AD88" s="4"/>
      <c r="AE88" s="4"/>
      <c r="AF88" s="47"/>
      <c r="AG88" s="48"/>
      <c r="AH88" s="14"/>
      <c r="AI88" s="14"/>
      <c r="AJ88" s="14"/>
      <c r="AK88" s="14"/>
      <c r="AL88" s="14"/>
      <c r="AM88" s="14"/>
      <c r="AN88" s="14"/>
      <c r="AO88" s="14"/>
    </row>
    <row r="89" spans="1:41">
      <c r="A89" s="7">
        <v>69</v>
      </c>
      <c r="B89" s="7" t="s">
        <v>119</v>
      </c>
      <c r="C89" s="8" t="s">
        <v>128</v>
      </c>
      <c r="D89" s="7">
        <v>8404</v>
      </c>
      <c r="E89" s="8" t="s">
        <v>2901</v>
      </c>
      <c r="F89" s="2" t="s">
        <v>626</v>
      </c>
      <c r="G89" s="2" t="s">
        <v>2889</v>
      </c>
      <c r="H89" s="27" t="s">
        <v>3718</v>
      </c>
      <c r="I89" s="27" t="s">
        <v>626</v>
      </c>
      <c r="J89" s="7">
        <v>2</v>
      </c>
      <c r="K89" s="320">
        <v>600</v>
      </c>
      <c r="L89" s="30">
        <v>200000</v>
      </c>
      <c r="M89" s="9"/>
      <c r="N89" s="7"/>
      <c r="O89" s="320"/>
      <c r="P89" s="31"/>
      <c r="R89" s="7">
        <v>1994</v>
      </c>
      <c r="S89" s="7"/>
      <c r="T89" s="9"/>
      <c r="U89" s="9"/>
      <c r="V89" s="9"/>
      <c r="W89" s="9"/>
      <c r="X89" s="9"/>
      <c r="Y89" s="9"/>
      <c r="Z89" s="9"/>
      <c r="AA89" s="4"/>
      <c r="AB89" s="4"/>
      <c r="AC89" s="4"/>
      <c r="AD89" s="4"/>
      <c r="AE89" s="4"/>
      <c r="AF89" s="47"/>
      <c r="AG89" s="48"/>
      <c r="AH89" s="14"/>
      <c r="AI89" s="14"/>
      <c r="AJ89" s="14"/>
      <c r="AK89" s="14"/>
      <c r="AL89" s="14"/>
      <c r="AM89" s="14"/>
      <c r="AN89" s="14"/>
      <c r="AO89" s="14"/>
    </row>
    <row r="90" spans="1:41">
      <c r="A90" s="7">
        <v>70</v>
      </c>
      <c r="B90" s="7" t="s">
        <v>119</v>
      </c>
      <c r="C90" s="8" t="s">
        <v>2902</v>
      </c>
      <c r="D90" s="7">
        <v>4528</v>
      </c>
      <c r="E90" s="8" t="s">
        <v>2900</v>
      </c>
      <c r="F90" s="2" t="s">
        <v>2914</v>
      </c>
      <c r="G90" s="2" t="s">
        <v>2952</v>
      </c>
      <c r="H90" s="26" t="s">
        <v>2915</v>
      </c>
      <c r="I90" s="26" t="s">
        <v>2900</v>
      </c>
      <c r="J90" s="7">
        <v>4</v>
      </c>
      <c r="K90" s="320">
        <v>984</v>
      </c>
      <c r="L90" s="30">
        <f>(K90*333.3333)</f>
        <v>327999.96720000001</v>
      </c>
      <c r="M90" s="9"/>
      <c r="N90" s="7"/>
      <c r="O90" s="320"/>
      <c r="P90" s="31"/>
      <c r="R90" s="7">
        <v>2002</v>
      </c>
      <c r="S90" s="7" t="s">
        <v>2916</v>
      </c>
      <c r="T90" s="9" t="s">
        <v>377</v>
      </c>
      <c r="U90" s="9"/>
      <c r="V90" s="9"/>
      <c r="W90" s="9"/>
      <c r="X90" s="9"/>
      <c r="Y90" s="9"/>
      <c r="Z90" s="9"/>
      <c r="AA90" s="4"/>
      <c r="AB90" s="4"/>
      <c r="AC90" s="4"/>
      <c r="AD90" s="4"/>
      <c r="AE90" s="4"/>
      <c r="AF90" s="47"/>
      <c r="AG90" s="48"/>
      <c r="AH90" s="14"/>
      <c r="AI90" s="14"/>
      <c r="AJ90" s="14"/>
      <c r="AK90" s="14"/>
      <c r="AL90" s="14"/>
      <c r="AM90" s="14"/>
      <c r="AN90" s="14"/>
      <c r="AO90" s="14"/>
    </row>
    <row r="91" spans="1:41">
      <c r="A91" s="7">
        <v>71</v>
      </c>
      <c r="B91" s="7" t="s">
        <v>119</v>
      </c>
      <c r="C91" s="8" t="s">
        <v>2898</v>
      </c>
      <c r="D91" s="7">
        <v>8050</v>
      </c>
      <c r="E91" s="8" t="s">
        <v>2899</v>
      </c>
      <c r="F91" s="41" t="s">
        <v>2890</v>
      </c>
      <c r="G91" s="2" t="s">
        <v>2889</v>
      </c>
      <c r="H91" s="26" t="s">
        <v>658</v>
      </c>
      <c r="I91" s="27" t="s">
        <v>3714</v>
      </c>
      <c r="J91" s="7">
        <v>2</v>
      </c>
      <c r="K91" s="320">
        <v>720</v>
      </c>
      <c r="L91" s="30">
        <v>240000</v>
      </c>
      <c r="M91" s="9"/>
      <c r="N91" s="7">
        <v>17</v>
      </c>
      <c r="O91" s="320"/>
      <c r="P91" s="31"/>
      <c r="R91" s="7">
        <v>2010</v>
      </c>
      <c r="S91" s="7"/>
      <c r="T91" s="9"/>
      <c r="U91" s="9"/>
      <c r="V91" s="9"/>
      <c r="W91" s="9"/>
      <c r="X91" s="9"/>
      <c r="Y91" s="9"/>
      <c r="Z91" s="9"/>
      <c r="AA91" s="4"/>
      <c r="AB91" s="4"/>
      <c r="AC91" s="4"/>
      <c r="AD91" s="4"/>
      <c r="AE91" s="4"/>
      <c r="AF91" s="47"/>
      <c r="AG91" s="48"/>
      <c r="AH91" s="14"/>
      <c r="AI91" s="14"/>
      <c r="AJ91" s="14"/>
      <c r="AK91" s="14"/>
      <c r="AL91" s="14"/>
      <c r="AM91" s="14"/>
      <c r="AN91" s="14"/>
      <c r="AO91" s="14"/>
    </row>
    <row r="92" spans="1:41">
      <c r="A92" s="7">
        <v>72</v>
      </c>
      <c r="B92" s="7" t="s">
        <v>119</v>
      </c>
      <c r="C92" s="8" t="s">
        <v>2893</v>
      </c>
      <c r="D92" s="7">
        <v>8005</v>
      </c>
      <c r="E92" s="8" t="s">
        <v>2894</v>
      </c>
      <c r="F92" s="41" t="s">
        <v>2891</v>
      </c>
      <c r="G92" s="2" t="s">
        <v>2889</v>
      </c>
      <c r="H92" s="26" t="s">
        <v>2895</v>
      </c>
      <c r="I92" s="27" t="s">
        <v>3715</v>
      </c>
      <c r="J92" s="7">
        <v>2</v>
      </c>
      <c r="K92" s="320">
        <v>655</v>
      </c>
      <c r="L92" s="30">
        <v>110000</v>
      </c>
      <c r="M92" s="9"/>
      <c r="N92" s="7"/>
      <c r="O92" s="320"/>
      <c r="P92" s="31"/>
      <c r="R92" s="7">
        <v>1995</v>
      </c>
      <c r="S92" s="7" t="s">
        <v>2892</v>
      </c>
      <c r="T92" s="9"/>
      <c r="U92" s="9"/>
      <c r="V92" s="9"/>
      <c r="W92" s="9"/>
      <c r="X92" s="9"/>
      <c r="Y92" s="9"/>
      <c r="Z92" s="9"/>
      <c r="AA92" s="4"/>
      <c r="AB92" s="4"/>
      <c r="AC92" s="4"/>
      <c r="AD92" s="4"/>
      <c r="AE92" s="4"/>
      <c r="AF92" s="47"/>
      <c r="AG92" s="48"/>
      <c r="AH92" s="14"/>
      <c r="AI92" s="14"/>
      <c r="AJ92" s="14"/>
      <c r="AK92" s="14"/>
      <c r="AL92" s="14"/>
      <c r="AM92" s="14"/>
      <c r="AN92" s="14"/>
      <c r="AO92" s="14"/>
    </row>
    <row r="93" spans="1:41" ht="22">
      <c r="A93" s="7">
        <v>73</v>
      </c>
      <c r="B93" s="7" t="s">
        <v>1473</v>
      </c>
      <c r="C93" s="8" t="s">
        <v>3763</v>
      </c>
      <c r="D93" s="7"/>
      <c r="E93" s="8"/>
      <c r="F93" s="41" t="s">
        <v>3762</v>
      </c>
      <c r="G93" s="2" t="s">
        <v>3764</v>
      </c>
      <c r="H93" s="26"/>
      <c r="I93" s="27"/>
      <c r="J93" s="7">
        <v>2</v>
      </c>
      <c r="K93" s="320">
        <v>1000</v>
      </c>
      <c r="L93" s="30">
        <v>333333</v>
      </c>
      <c r="M93" s="9"/>
      <c r="N93" s="7">
        <v>24</v>
      </c>
      <c r="O93" s="320"/>
      <c r="P93" s="31"/>
      <c r="R93" s="7" t="s">
        <v>2066</v>
      </c>
      <c r="S93" s="7"/>
      <c r="T93" s="9"/>
      <c r="U93" s="9"/>
      <c r="V93" s="9"/>
      <c r="W93" s="9"/>
      <c r="X93" s="9"/>
      <c r="Y93" s="9"/>
      <c r="Z93" s="9"/>
      <c r="AA93" s="4"/>
      <c r="AB93" s="4"/>
      <c r="AC93" s="4"/>
      <c r="AD93" s="4"/>
      <c r="AE93" s="4"/>
      <c r="AF93" s="47"/>
      <c r="AG93" s="48"/>
      <c r="AH93" s="14"/>
      <c r="AI93" s="14"/>
      <c r="AJ93" s="14"/>
      <c r="AK93" s="14"/>
      <c r="AL93" s="14"/>
      <c r="AM93" s="14"/>
      <c r="AN93" s="14"/>
      <c r="AO93" s="14"/>
    </row>
    <row r="94" spans="1:41">
      <c r="A94" s="7">
        <v>74</v>
      </c>
      <c r="B94" s="7" t="s">
        <v>1473</v>
      </c>
      <c r="C94" s="8" t="s">
        <v>3707</v>
      </c>
      <c r="D94" s="8"/>
      <c r="E94" s="8" t="s">
        <v>3708</v>
      </c>
      <c r="F94" s="2" t="s">
        <v>3705</v>
      </c>
      <c r="G94" s="2" t="s">
        <v>2180</v>
      </c>
      <c r="H94" s="4"/>
      <c r="I94" s="27" t="s">
        <v>3706</v>
      </c>
      <c r="J94" s="7">
        <v>2</v>
      </c>
      <c r="K94" s="320">
        <v>1200</v>
      </c>
      <c r="L94" s="30">
        <v>400000</v>
      </c>
      <c r="M94" s="9"/>
      <c r="N94" s="7">
        <v>24</v>
      </c>
      <c r="O94" s="320"/>
      <c r="P94" s="31"/>
      <c r="R94" s="7">
        <v>2010</v>
      </c>
      <c r="S94" s="7" t="s">
        <v>704</v>
      </c>
      <c r="T94" s="9"/>
      <c r="U94" s="9"/>
      <c r="V94" s="9"/>
      <c r="W94" s="9"/>
      <c r="X94" s="9"/>
      <c r="Y94" s="9"/>
      <c r="Z94" s="9"/>
      <c r="AA94" s="4"/>
      <c r="AB94" s="4"/>
      <c r="AC94" s="4"/>
      <c r="AD94" s="4"/>
      <c r="AE94" s="4"/>
      <c r="AF94" s="47"/>
      <c r="AG94" s="48"/>
      <c r="AH94" s="14"/>
      <c r="AI94" s="14"/>
      <c r="AJ94" s="14"/>
      <c r="AK94" s="14"/>
      <c r="AL94" s="14"/>
      <c r="AM94" s="14"/>
      <c r="AN94" s="14"/>
      <c r="AO94" s="14"/>
    </row>
    <row r="95" spans="1:41">
      <c r="A95" s="7">
        <v>75</v>
      </c>
      <c r="B95" s="7" t="s">
        <v>1473</v>
      </c>
      <c r="C95" s="8" t="s">
        <v>3849</v>
      </c>
      <c r="D95" s="8"/>
      <c r="E95" s="8"/>
      <c r="F95" s="2" t="s">
        <v>3848</v>
      </c>
      <c r="G95" s="2" t="s">
        <v>3850</v>
      </c>
      <c r="H95" s="27" t="s">
        <v>3853</v>
      </c>
      <c r="I95" s="27"/>
      <c r="J95" s="7">
        <v>3</v>
      </c>
      <c r="K95" s="320">
        <v>1350</v>
      </c>
      <c r="L95" s="30">
        <f>(K95*333.3333)</f>
        <v>449999.95500000002</v>
      </c>
      <c r="M95" s="9"/>
      <c r="N95" s="7">
        <v>36</v>
      </c>
      <c r="O95" s="320"/>
      <c r="P95" s="31"/>
      <c r="R95" s="7">
        <v>2010</v>
      </c>
      <c r="S95" s="7"/>
      <c r="T95" s="9"/>
      <c r="U95" s="9"/>
      <c r="V95" s="9"/>
      <c r="W95" s="9"/>
      <c r="X95" s="9"/>
      <c r="Y95" s="9"/>
      <c r="Z95" s="9"/>
      <c r="AA95" s="4"/>
      <c r="AB95" s="4"/>
      <c r="AC95" s="4"/>
      <c r="AD95" s="4"/>
      <c r="AE95" s="4"/>
      <c r="AF95" s="47"/>
      <c r="AG95" s="48"/>
      <c r="AH95" s="14"/>
      <c r="AI95" s="14"/>
      <c r="AJ95" s="14"/>
      <c r="AK95" s="14"/>
      <c r="AL95" s="14"/>
      <c r="AM95" s="14"/>
      <c r="AN95" s="14"/>
      <c r="AO95" s="14"/>
    </row>
    <row r="96" spans="1:41">
      <c r="A96" s="7">
        <v>76</v>
      </c>
      <c r="B96" s="7" t="s">
        <v>1473</v>
      </c>
      <c r="C96" s="8" t="s">
        <v>3857</v>
      </c>
      <c r="D96" s="8"/>
      <c r="E96" s="8"/>
      <c r="F96" s="2" t="s">
        <v>3854</v>
      </c>
      <c r="G96" s="2" t="s">
        <v>2173</v>
      </c>
      <c r="H96" s="27"/>
      <c r="I96" s="27"/>
      <c r="J96" s="7">
        <v>2</v>
      </c>
      <c r="K96" s="320">
        <v>1600</v>
      </c>
      <c r="L96" s="30">
        <f>(K96*333.3333)</f>
        <v>533333.28</v>
      </c>
      <c r="M96" s="9"/>
      <c r="N96" s="7">
        <v>30</v>
      </c>
      <c r="O96" s="320"/>
      <c r="P96" s="31"/>
      <c r="R96" s="7"/>
      <c r="S96" s="7"/>
      <c r="T96" s="9"/>
      <c r="U96" s="9"/>
      <c r="V96" s="9"/>
      <c r="W96" s="9"/>
      <c r="X96" s="9"/>
      <c r="Y96" s="9"/>
      <c r="Z96" s="9"/>
      <c r="AA96" s="4"/>
      <c r="AB96" s="4"/>
      <c r="AC96" s="4"/>
      <c r="AD96" s="4"/>
      <c r="AE96" s="4"/>
      <c r="AF96" s="47"/>
      <c r="AG96" s="48"/>
      <c r="AH96" s="14"/>
      <c r="AI96" s="14"/>
      <c r="AJ96" s="14"/>
      <c r="AK96" s="14"/>
      <c r="AL96" s="14"/>
      <c r="AM96" s="14"/>
      <c r="AN96" s="14"/>
      <c r="AO96" s="14"/>
    </row>
    <row r="97" spans="1:41">
      <c r="A97" s="7">
        <v>77</v>
      </c>
      <c r="B97" s="7" t="s">
        <v>1473</v>
      </c>
      <c r="C97" s="221" t="s">
        <v>3855</v>
      </c>
      <c r="D97" s="8"/>
      <c r="E97" s="8"/>
      <c r="F97" s="102" t="s">
        <v>3856</v>
      </c>
      <c r="G97" s="2" t="s">
        <v>2173</v>
      </c>
      <c r="H97" s="27"/>
      <c r="I97" s="27"/>
      <c r="J97" s="7">
        <v>4</v>
      </c>
      <c r="K97" s="320">
        <v>3000</v>
      </c>
      <c r="L97" s="30">
        <v>1000000</v>
      </c>
      <c r="M97" s="9"/>
      <c r="N97" s="7"/>
      <c r="O97" s="320"/>
      <c r="P97" s="31"/>
      <c r="R97" s="7"/>
      <c r="S97" s="7"/>
      <c r="T97" s="9"/>
      <c r="U97" s="9"/>
      <c r="V97" s="9"/>
      <c r="W97" s="9"/>
      <c r="X97" s="9"/>
      <c r="Y97" s="9"/>
      <c r="Z97" s="9"/>
      <c r="AA97" s="4"/>
      <c r="AB97" s="4"/>
      <c r="AC97" s="4"/>
      <c r="AD97" s="4"/>
      <c r="AE97" s="4"/>
      <c r="AF97" s="47"/>
      <c r="AG97" s="48"/>
      <c r="AH97" s="14"/>
      <c r="AI97" s="14"/>
      <c r="AJ97" s="14"/>
      <c r="AK97" s="14"/>
      <c r="AL97" s="14"/>
      <c r="AM97" s="14"/>
      <c r="AN97" s="14"/>
      <c r="AO97" s="14"/>
    </row>
    <row r="98" spans="1:41">
      <c r="A98" s="7">
        <v>78</v>
      </c>
      <c r="B98" s="7" t="s">
        <v>1473</v>
      </c>
      <c r="C98" s="221" t="s">
        <v>2175</v>
      </c>
      <c r="D98" s="7"/>
      <c r="E98" s="8"/>
      <c r="F98" s="102" t="s">
        <v>2174</v>
      </c>
      <c r="G98" s="2" t="s">
        <v>2173</v>
      </c>
      <c r="H98" s="4"/>
      <c r="J98" s="7">
        <v>4</v>
      </c>
      <c r="K98" s="320">
        <v>3000</v>
      </c>
      <c r="L98" s="30">
        <v>1000000</v>
      </c>
      <c r="M98" s="9"/>
      <c r="N98" s="7"/>
      <c r="O98" s="320"/>
      <c r="P98" s="31"/>
      <c r="R98" s="7">
        <v>2012</v>
      </c>
      <c r="S98" s="7"/>
      <c r="T98" s="9"/>
      <c r="U98" s="9"/>
      <c r="V98" s="9"/>
      <c r="W98" s="9"/>
      <c r="X98" s="9"/>
      <c r="Y98" s="9"/>
      <c r="Z98" s="9"/>
      <c r="AA98" s="4"/>
      <c r="AB98" s="4"/>
      <c r="AC98" s="4"/>
      <c r="AD98" s="4"/>
      <c r="AE98" s="4"/>
      <c r="AF98" s="47"/>
      <c r="AG98" s="48"/>
      <c r="AH98" s="14"/>
      <c r="AI98" s="14"/>
      <c r="AJ98" s="14"/>
      <c r="AK98" s="14"/>
      <c r="AL98" s="14"/>
      <c r="AM98" s="14"/>
      <c r="AN98" s="14"/>
      <c r="AO98" s="14"/>
    </row>
    <row r="99" spans="1:41">
      <c r="A99" s="7">
        <v>79</v>
      </c>
      <c r="B99" s="7" t="s">
        <v>1473</v>
      </c>
      <c r="C99" s="8" t="s">
        <v>3765</v>
      </c>
      <c r="D99" s="7"/>
      <c r="E99" s="8"/>
      <c r="F99" s="102" t="s">
        <v>3766</v>
      </c>
      <c r="G99" s="2" t="s">
        <v>3259</v>
      </c>
      <c r="H99" s="4"/>
      <c r="J99" s="7">
        <v>2</v>
      </c>
      <c r="K99" s="320">
        <v>1000</v>
      </c>
      <c r="L99" s="30">
        <v>333000</v>
      </c>
      <c r="M99" s="9"/>
      <c r="N99" s="7">
        <v>15</v>
      </c>
      <c r="O99" s="320">
        <v>86460</v>
      </c>
      <c r="P99" s="31"/>
      <c r="R99" s="7" t="s">
        <v>2066</v>
      </c>
      <c r="S99" s="7"/>
      <c r="T99" s="9"/>
      <c r="U99" s="9"/>
      <c r="V99" s="9"/>
      <c r="W99" s="9"/>
      <c r="X99" s="9"/>
      <c r="Y99" s="9"/>
      <c r="Z99" s="9"/>
      <c r="AA99" s="4"/>
      <c r="AB99" s="4"/>
      <c r="AC99" s="4"/>
      <c r="AD99" s="4"/>
      <c r="AE99" s="4"/>
      <c r="AF99" s="47"/>
      <c r="AG99" s="48"/>
      <c r="AH99" s="14"/>
      <c r="AI99" s="14"/>
      <c r="AJ99" s="14"/>
      <c r="AK99" s="14"/>
      <c r="AL99" s="14"/>
      <c r="AM99" s="14"/>
      <c r="AN99" s="14"/>
      <c r="AO99" s="14"/>
    </row>
    <row r="100" spans="1:41">
      <c r="A100" s="7">
        <v>80</v>
      </c>
      <c r="B100" s="7" t="s">
        <v>1473</v>
      </c>
      <c r="C100" s="8" t="s">
        <v>3275</v>
      </c>
      <c r="D100" s="8"/>
      <c r="E100" s="8"/>
      <c r="F100" s="102" t="s">
        <v>7981</v>
      </c>
      <c r="G100" s="2" t="s">
        <v>3276</v>
      </c>
      <c r="H100" s="4"/>
      <c r="J100" s="7">
        <v>3</v>
      </c>
      <c r="K100" s="320">
        <v>450</v>
      </c>
      <c r="L100" s="30">
        <v>155250</v>
      </c>
      <c r="M100" s="9"/>
      <c r="N100" s="7">
        <v>39</v>
      </c>
      <c r="O100" s="320"/>
      <c r="P100" s="31"/>
      <c r="R100" s="7">
        <v>2004</v>
      </c>
      <c r="S100" s="7"/>
      <c r="T100" s="9"/>
      <c r="U100" s="9"/>
      <c r="V100" s="9"/>
      <c r="W100" s="9"/>
      <c r="X100" s="9"/>
      <c r="Y100" s="9"/>
      <c r="Z100" s="9"/>
      <c r="AA100" s="4"/>
      <c r="AB100" s="4"/>
      <c r="AC100" s="4"/>
      <c r="AD100" s="4"/>
      <c r="AE100" s="4"/>
      <c r="AF100" s="47"/>
      <c r="AG100" s="48"/>
      <c r="AH100" s="14"/>
      <c r="AI100" s="14"/>
      <c r="AJ100" s="14"/>
      <c r="AK100" s="14"/>
      <c r="AL100" s="14"/>
      <c r="AM100" s="14"/>
      <c r="AN100" s="14"/>
      <c r="AO100" s="14"/>
    </row>
    <row r="101" spans="1:41">
      <c r="A101" s="7">
        <v>81</v>
      </c>
      <c r="B101" s="7" t="s">
        <v>1473</v>
      </c>
      <c r="C101" s="8" t="s">
        <v>2181</v>
      </c>
      <c r="D101" s="8"/>
      <c r="E101" s="8"/>
      <c r="F101" s="102" t="s">
        <v>2177</v>
      </c>
      <c r="G101" s="2" t="s">
        <v>2180</v>
      </c>
      <c r="H101" s="4"/>
      <c r="J101" s="7">
        <v>2</v>
      </c>
      <c r="K101" s="320">
        <v>800</v>
      </c>
      <c r="L101" s="30">
        <v>266666</v>
      </c>
      <c r="M101" s="9"/>
      <c r="N101" s="7"/>
      <c r="O101" s="320"/>
      <c r="P101" s="31"/>
      <c r="R101" s="7" t="s">
        <v>694</v>
      </c>
      <c r="S101" s="7"/>
      <c r="T101" s="9"/>
      <c r="U101" s="9"/>
      <c r="V101" s="9"/>
      <c r="W101" s="9"/>
      <c r="X101" s="9"/>
      <c r="Y101" s="9"/>
      <c r="Z101" s="9"/>
      <c r="AA101" s="4"/>
      <c r="AB101" s="4"/>
      <c r="AC101" s="4"/>
      <c r="AD101" s="4"/>
      <c r="AE101" s="4"/>
      <c r="AF101" s="47"/>
      <c r="AG101" s="48"/>
      <c r="AH101" s="14"/>
      <c r="AI101" s="14"/>
      <c r="AJ101" s="14"/>
      <c r="AK101" s="14"/>
      <c r="AL101" s="14"/>
      <c r="AM101" s="14"/>
      <c r="AN101" s="14"/>
      <c r="AO101" s="14"/>
    </row>
    <row r="102" spans="1:41" ht="30.75" customHeight="1">
      <c r="A102" s="7">
        <v>82</v>
      </c>
      <c r="B102" s="7" t="s">
        <v>2195</v>
      </c>
      <c r="C102" s="8" t="s">
        <v>3258</v>
      </c>
      <c r="D102" s="8"/>
      <c r="E102" s="8"/>
      <c r="F102" s="102" t="s">
        <v>3257</v>
      </c>
      <c r="G102" s="2" t="s">
        <v>3256</v>
      </c>
      <c r="H102" s="87" t="s">
        <v>3789</v>
      </c>
      <c r="J102" s="7">
        <v>2</v>
      </c>
      <c r="K102" s="320">
        <v>800</v>
      </c>
      <c r="L102" s="30">
        <v>266666</v>
      </c>
      <c r="M102" s="9"/>
      <c r="N102" s="7">
        <v>12</v>
      </c>
      <c r="O102" s="320"/>
      <c r="P102" s="31"/>
      <c r="R102" s="7">
        <v>2008</v>
      </c>
      <c r="S102" s="7" t="s">
        <v>704</v>
      </c>
      <c r="T102" s="9"/>
      <c r="U102" s="9"/>
      <c r="V102" s="9"/>
      <c r="W102" s="9"/>
      <c r="X102" s="9"/>
      <c r="Y102" s="9"/>
      <c r="Z102" s="9"/>
      <c r="AA102" s="4"/>
      <c r="AB102" s="4"/>
      <c r="AC102" s="4"/>
      <c r="AD102" s="4"/>
      <c r="AE102" s="4"/>
      <c r="AF102" s="47"/>
      <c r="AG102" s="48"/>
      <c r="AH102" s="14"/>
      <c r="AI102" s="14"/>
      <c r="AJ102" s="14"/>
      <c r="AK102" s="14"/>
      <c r="AL102" s="14"/>
      <c r="AM102" s="14"/>
      <c r="AN102" s="14"/>
      <c r="AO102" s="14"/>
    </row>
    <row r="103" spans="1:41" ht="14.25" customHeight="1">
      <c r="A103" s="7">
        <v>83</v>
      </c>
      <c r="B103" s="7" t="s">
        <v>1473</v>
      </c>
      <c r="C103" s="8" t="s">
        <v>3262</v>
      </c>
      <c r="D103" s="8"/>
      <c r="E103" s="8"/>
      <c r="F103" s="102" t="s">
        <v>3263</v>
      </c>
      <c r="G103" s="2" t="s">
        <v>3256</v>
      </c>
      <c r="H103" s="4"/>
      <c r="J103" s="7">
        <v>2</v>
      </c>
      <c r="K103" s="320">
        <v>660</v>
      </c>
      <c r="L103" s="30">
        <f>(K103*333.3333)</f>
        <v>219999.978</v>
      </c>
      <c r="M103" s="9"/>
      <c r="N103" s="7">
        <v>11</v>
      </c>
      <c r="O103" s="320"/>
      <c r="P103" s="31"/>
      <c r="R103" s="7">
        <v>2006</v>
      </c>
      <c r="S103" s="7" t="s">
        <v>3264</v>
      </c>
      <c r="T103" s="9"/>
      <c r="U103" s="9"/>
      <c r="V103" s="9"/>
      <c r="W103" s="9"/>
      <c r="X103" s="9"/>
      <c r="Y103" s="9"/>
      <c r="Z103" s="9"/>
      <c r="AA103" s="4"/>
      <c r="AB103" s="4"/>
      <c r="AC103" s="4"/>
      <c r="AD103" s="4"/>
      <c r="AE103" s="4"/>
      <c r="AF103" s="47"/>
      <c r="AG103" s="48"/>
      <c r="AH103" s="14"/>
      <c r="AI103" s="14"/>
      <c r="AJ103" s="14"/>
      <c r="AK103" s="14"/>
      <c r="AL103" s="14"/>
      <c r="AM103" s="14"/>
      <c r="AN103" s="14"/>
      <c r="AO103" s="14"/>
    </row>
    <row r="104" spans="1:41" ht="22">
      <c r="A104" s="7">
        <v>84</v>
      </c>
      <c r="B104" s="7" t="s">
        <v>1473</v>
      </c>
      <c r="C104" s="8" t="s">
        <v>2186</v>
      </c>
      <c r="D104" s="8"/>
      <c r="E104" s="8" t="s">
        <v>3747</v>
      </c>
      <c r="F104" s="102" t="s">
        <v>3746</v>
      </c>
      <c r="G104" s="2" t="s">
        <v>2187</v>
      </c>
      <c r="H104" s="26" t="s">
        <v>2191</v>
      </c>
      <c r="I104" s="27" t="s">
        <v>3746</v>
      </c>
      <c r="J104" s="7">
        <v>3</v>
      </c>
      <c r="K104" s="320">
        <v>1200</v>
      </c>
      <c r="L104" s="30">
        <v>400000</v>
      </c>
      <c r="M104" s="9"/>
      <c r="N104" s="7">
        <v>36</v>
      </c>
      <c r="O104" s="320">
        <v>117343</v>
      </c>
      <c r="P104" s="31"/>
      <c r="R104" s="7">
        <v>2007</v>
      </c>
      <c r="S104" s="7"/>
      <c r="T104" s="9"/>
      <c r="U104" s="9"/>
      <c r="V104" s="9"/>
      <c r="W104" s="9"/>
      <c r="X104" s="9"/>
      <c r="Y104" s="9"/>
      <c r="Z104" s="9"/>
      <c r="AA104" s="4"/>
      <c r="AB104" s="4"/>
      <c r="AC104" s="4"/>
      <c r="AD104" s="4"/>
      <c r="AE104" s="4"/>
      <c r="AF104" s="47"/>
      <c r="AG104" s="48"/>
      <c r="AH104" s="14"/>
      <c r="AI104" s="14"/>
      <c r="AJ104" s="14"/>
      <c r="AK104" s="14"/>
      <c r="AL104" s="14"/>
      <c r="AM104" s="14"/>
      <c r="AN104" s="14"/>
      <c r="AO104" s="14"/>
    </row>
    <row r="105" spans="1:41">
      <c r="A105" s="7">
        <v>85</v>
      </c>
      <c r="B105" s="7" t="s">
        <v>2195</v>
      </c>
      <c r="C105" s="8" t="s">
        <v>3818</v>
      </c>
      <c r="D105" s="8"/>
      <c r="E105" s="8"/>
      <c r="F105" s="102" t="s">
        <v>3819</v>
      </c>
      <c r="G105" s="2" t="s">
        <v>2194</v>
      </c>
      <c r="H105" s="26" t="s">
        <v>3833</v>
      </c>
      <c r="I105" s="27"/>
      <c r="J105" s="7">
        <v>2</v>
      </c>
      <c r="K105" s="320">
        <v>600</v>
      </c>
      <c r="L105" s="30">
        <f t="shared" ref="L105" si="1">(K105*333.3333)</f>
        <v>199999.98</v>
      </c>
      <c r="M105" s="9"/>
      <c r="N105" s="7">
        <v>9</v>
      </c>
      <c r="O105" s="320"/>
      <c r="P105" s="31"/>
      <c r="R105" s="7">
        <v>2011</v>
      </c>
      <c r="S105" s="7"/>
      <c r="T105" s="9"/>
      <c r="U105" s="9"/>
      <c r="V105" s="9"/>
      <c r="W105" s="9"/>
      <c r="X105" s="9"/>
      <c r="Y105" s="9"/>
      <c r="Z105" s="9"/>
      <c r="AA105" s="4"/>
      <c r="AB105" s="4"/>
      <c r="AC105" s="4"/>
      <c r="AD105" s="4"/>
      <c r="AE105" s="4"/>
      <c r="AF105" s="47"/>
      <c r="AG105" s="48"/>
      <c r="AH105" s="14"/>
      <c r="AI105" s="14"/>
      <c r="AJ105" s="14"/>
      <c r="AK105" s="14"/>
      <c r="AL105" s="14"/>
      <c r="AM105" s="14"/>
      <c r="AN105" s="14"/>
      <c r="AO105" s="14"/>
    </row>
    <row r="106" spans="1:41">
      <c r="A106" s="7">
        <v>86</v>
      </c>
      <c r="B106" s="7" t="s">
        <v>1473</v>
      </c>
      <c r="C106" s="8" t="s">
        <v>3791</v>
      </c>
      <c r="D106" s="7"/>
      <c r="E106" s="8"/>
      <c r="F106" s="102" t="s">
        <v>7980</v>
      </c>
      <c r="G106" s="2" t="s">
        <v>3271</v>
      </c>
      <c r="H106" s="4"/>
      <c r="J106" s="7">
        <v>3</v>
      </c>
      <c r="K106" s="320">
        <v>1500</v>
      </c>
      <c r="L106" s="30">
        <v>500000</v>
      </c>
      <c r="M106" s="9"/>
      <c r="N106" s="7"/>
      <c r="O106" s="320"/>
      <c r="P106" s="31"/>
      <c r="R106" s="7" t="s">
        <v>2066</v>
      </c>
      <c r="S106" s="7"/>
      <c r="T106" s="9"/>
      <c r="U106" s="9"/>
      <c r="V106" s="9"/>
      <c r="W106" s="9"/>
      <c r="X106" s="9"/>
      <c r="Y106" s="9"/>
      <c r="Z106" s="9"/>
      <c r="AA106" s="4"/>
      <c r="AB106" s="4"/>
      <c r="AC106" s="4"/>
      <c r="AD106" s="4"/>
      <c r="AE106" s="4"/>
      <c r="AF106" s="47"/>
      <c r="AG106" s="48"/>
      <c r="AH106" s="14"/>
      <c r="AI106" s="14"/>
      <c r="AJ106" s="14"/>
      <c r="AK106" s="14"/>
      <c r="AL106" s="14"/>
      <c r="AM106" s="14"/>
      <c r="AN106" s="14"/>
      <c r="AO106" s="14"/>
    </row>
    <row r="107" spans="1:41">
      <c r="A107" s="7">
        <v>87</v>
      </c>
      <c r="B107" s="7" t="s">
        <v>1473</v>
      </c>
      <c r="C107" s="221" t="s">
        <v>3793</v>
      </c>
      <c r="D107" s="8"/>
      <c r="E107" s="8" t="s">
        <v>3792</v>
      </c>
      <c r="F107" s="92" t="s">
        <v>2168</v>
      </c>
      <c r="G107" s="2" t="s">
        <v>2169</v>
      </c>
      <c r="H107" s="4"/>
      <c r="J107" s="7">
        <v>3</v>
      </c>
      <c r="K107" s="320">
        <v>1800</v>
      </c>
      <c r="L107" s="30">
        <v>600000</v>
      </c>
      <c r="M107" s="9"/>
      <c r="N107" s="7"/>
      <c r="O107" s="320"/>
      <c r="P107" s="31"/>
      <c r="R107" s="7" t="s">
        <v>694</v>
      </c>
      <c r="S107" s="7"/>
      <c r="T107" s="9"/>
      <c r="U107" s="9"/>
      <c r="V107" s="9"/>
      <c r="W107" s="9"/>
      <c r="X107" s="9"/>
      <c r="Y107" s="9"/>
      <c r="Z107" s="9"/>
      <c r="AA107" s="4"/>
      <c r="AB107" s="4"/>
      <c r="AC107" s="4"/>
      <c r="AD107" s="4"/>
      <c r="AE107" s="4"/>
      <c r="AF107" s="47"/>
      <c r="AG107" s="48"/>
      <c r="AH107" s="14"/>
      <c r="AI107" s="14"/>
      <c r="AJ107" s="14"/>
      <c r="AK107" s="14"/>
      <c r="AL107" s="14"/>
      <c r="AM107" s="14"/>
      <c r="AN107" s="14"/>
      <c r="AO107" s="14"/>
    </row>
    <row r="108" spans="1:41">
      <c r="A108" s="7">
        <v>88</v>
      </c>
      <c r="B108" s="7" t="s">
        <v>1473</v>
      </c>
      <c r="C108" s="221" t="s">
        <v>3793</v>
      </c>
      <c r="D108" s="8"/>
      <c r="E108" s="8"/>
      <c r="F108" s="92" t="s">
        <v>3846</v>
      </c>
      <c r="G108" s="2" t="s">
        <v>2169</v>
      </c>
      <c r="H108" s="26" t="s">
        <v>3841</v>
      </c>
      <c r="J108" s="7">
        <v>0</v>
      </c>
      <c r="K108" s="320">
        <v>0</v>
      </c>
      <c r="L108" s="30">
        <v>0</v>
      </c>
      <c r="M108" s="9"/>
      <c r="N108" s="7">
        <v>42</v>
      </c>
      <c r="O108" s="320"/>
      <c r="P108" s="31"/>
      <c r="R108" s="7">
        <v>2008</v>
      </c>
      <c r="S108" s="7"/>
      <c r="T108" s="9"/>
      <c r="U108" s="9"/>
      <c r="V108" s="9"/>
      <c r="W108" s="9"/>
      <c r="X108" s="9"/>
      <c r="Y108" s="9"/>
      <c r="Z108" s="9"/>
      <c r="AA108" s="4"/>
      <c r="AB108" s="4"/>
      <c r="AC108" s="4"/>
      <c r="AD108" s="4"/>
      <c r="AE108" s="4"/>
      <c r="AF108" s="47"/>
      <c r="AG108" s="48"/>
      <c r="AH108" s="14"/>
      <c r="AI108" s="14"/>
      <c r="AJ108" s="14"/>
      <c r="AK108" s="14"/>
      <c r="AL108" s="14"/>
      <c r="AM108" s="14"/>
      <c r="AN108" s="14"/>
      <c r="AO108" s="14"/>
    </row>
    <row r="109" spans="1:41" ht="24.75" customHeight="1">
      <c r="A109" s="7">
        <v>89</v>
      </c>
      <c r="B109" s="7" t="s">
        <v>1473</v>
      </c>
      <c r="C109" s="8" t="s">
        <v>2176</v>
      </c>
      <c r="D109" s="8"/>
      <c r="E109" s="8"/>
      <c r="F109" s="92" t="s">
        <v>2177</v>
      </c>
      <c r="G109" s="2" t="s">
        <v>2178</v>
      </c>
      <c r="H109" s="4"/>
      <c r="J109" s="7">
        <v>3</v>
      </c>
      <c r="K109" s="320">
        <v>1800</v>
      </c>
      <c r="L109" s="30">
        <v>600000</v>
      </c>
      <c r="M109" s="9"/>
      <c r="N109" s="7"/>
      <c r="O109" s="320"/>
      <c r="P109" s="31"/>
      <c r="R109" s="7" t="s">
        <v>694</v>
      </c>
      <c r="S109" s="7"/>
      <c r="T109" s="9"/>
      <c r="U109" s="9"/>
      <c r="V109" s="9"/>
      <c r="W109" s="9"/>
      <c r="X109" s="9"/>
      <c r="Y109" s="9"/>
      <c r="Z109" s="9"/>
      <c r="AA109" s="4"/>
      <c r="AB109" s="4"/>
      <c r="AC109" s="4"/>
      <c r="AD109" s="4"/>
      <c r="AE109" s="4"/>
      <c r="AF109" s="47"/>
      <c r="AG109" s="48"/>
      <c r="AH109" s="14"/>
      <c r="AI109" s="14"/>
      <c r="AJ109" s="14"/>
      <c r="AK109" s="14"/>
      <c r="AL109" s="14"/>
      <c r="AM109" s="14"/>
      <c r="AN109" s="14"/>
      <c r="AO109" s="14"/>
    </row>
    <row r="110" spans="1:41" ht="24.75" customHeight="1">
      <c r="A110" s="66">
        <v>90</v>
      </c>
      <c r="B110" s="66" t="s">
        <v>1473</v>
      </c>
      <c r="C110" s="78" t="s">
        <v>3794</v>
      </c>
      <c r="D110" s="78"/>
      <c r="E110" s="78"/>
      <c r="F110" s="68" t="s">
        <v>7979</v>
      </c>
      <c r="G110" s="2" t="s">
        <v>2169</v>
      </c>
      <c r="H110" s="67"/>
      <c r="I110" s="68"/>
      <c r="J110" s="66">
        <v>3</v>
      </c>
      <c r="K110" s="321">
        <v>1500</v>
      </c>
      <c r="L110" s="322">
        <v>500000</v>
      </c>
      <c r="M110" s="65"/>
      <c r="N110" s="66"/>
      <c r="O110" s="321"/>
      <c r="P110" s="323"/>
      <c r="Q110" s="69"/>
      <c r="R110" s="66" t="s">
        <v>694</v>
      </c>
      <c r="S110" s="66"/>
      <c r="T110" s="9"/>
      <c r="U110" s="9"/>
      <c r="V110" s="9"/>
      <c r="W110" s="9"/>
      <c r="X110" s="9"/>
      <c r="Y110" s="9"/>
      <c r="Z110" s="9"/>
      <c r="AA110" s="4"/>
      <c r="AB110" s="4"/>
      <c r="AC110" s="4"/>
      <c r="AD110" s="4"/>
      <c r="AE110" s="4"/>
      <c r="AF110" s="47"/>
      <c r="AG110" s="48"/>
      <c r="AH110" s="14"/>
      <c r="AI110" s="14"/>
      <c r="AJ110" s="14"/>
      <c r="AK110" s="14"/>
      <c r="AL110" s="14"/>
      <c r="AM110" s="14"/>
      <c r="AN110" s="14"/>
      <c r="AO110" s="14"/>
    </row>
    <row r="111" spans="1:41" ht="24.75" customHeight="1">
      <c r="A111" s="66">
        <v>91</v>
      </c>
      <c r="B111" s="66" t="s">
        <v>1473</v>
      </c>
      <c r="C111" s="78" t="s">
        <v>3828</v>
      </c>
      <c r="D111" s="78"/>
      <c r="E111" s="78"/>
      <c r="F111" s="68" t="s">
        <v>3829</v>
      </c>
      <c r="G111" s="2" t="s">
        <v>2194</v>
      </c>
      <c r="H111" s="117" t="s">
        <v>3833</v>
      </c>
      <c r="I111" s="68"/>
      <c r="J111" s="66">
        <v>2</v>
      </c>
      <c r="K111" s="321">
        <v>800</v>
      </c>
      <c r="L111" s="30">
        <f t="shared" ref="L111" si="2">(K111*333.3333)</f>
        <v>266666.64</v>
      </c>
      <c r="M111" s="65"/>
      <c r="N111" s="66"/>
      <c r="O111" s="321"/>
      <c r="P111" s="323"/>
      <c r="Q111" s="69"/>
      <c r="R111" s="66" t="s">
        <v>694</v>
      </c>
      <c r="S111" s="66"/>
      <c r="T111" s="9"/>
      <c r="U111" s="9"/>
      <c r="V111" s="9"/>
      <c r="W111" s="9"/>
      <c r="X111" s="9"/>
      <c r="Y111" s="9"/>
      <c r="Z111" s="9"/>
      <c r="AA111" s="4"/>
      <c r="AB111" s="4"/>
      <c r="AC111" s="4"/>
      <c r="AD111" s="4"/>
      <c r="AE111" s="4"/>
      <c r="AF111" s="47"/>
      <c r="AG111" s="48"/>
      <c r="AH111" s="14"/>
      <c r="AI111" s="14"/>
      <c r="AJ111" s="14"/>
      <c r="AK111" s="14"/>
      <c r="AL111" s="14"/>
      <c r="AM111" s="14"/>
      <c r="AN111" s="14"/>
      <c r="AO111" s="14"/>
    </row>
    <row r="112" spans="1:41" ht="24.75" customHeight="1">
      <c r="A112" s="66">
        <v>92</v>
      </c>
      <c r="B112" s="7" t="s">
        <v>1473</v>
      </c>
      <c r="C112" s="8" t="s">
        <v>110</v>
      </c>
      <c r="D112" s="8"/>
      <c r="E112" s="8"/>
      <c r="F112" s="2" t="s">
        <v>2193</v>
      </c>
      <c r="G112" s="2" t="s">
        <v>2194</v>
      </c>
      <c r="H112" s="26" t="s">
        <v>2191</v>
      </c>
      <c r="J112" s="7">
        <v>2</v>
      </c>
      <c r="K112" s="320">
        <v>1320</v>
      </c>
      <c r="L112" s="30">
        <v>455400</v>
      </c>
      <c r="M112" s="7">
        <v>97</v>
      </c>
      <c r="O112" s="320"/>
      <c r="P112" s="31"/>
      <c r="R112" s="7">
        <v>2007</v>
      </c>
      <c r="S112" s="7"/>
      <c r="T112" s="9"/>
      <c r="U112" s="9"/>
      <c r="V112" s="9"/>
      <c r="W112" s="9"/>
      <c r="X112" s="9"/>
      <c r="Y112" s="9"/>
      <c r="Z112" s="9"/>
      <c r="AA112" s="4"/>
      <c r="AB112" s="4"/>
      <c r="AC112" s="4"/>
      <c r="AD112" s="4"/>
      <c r="AE112" s="4"/>
      <c r="AF112" s="47"/>
      <c r="AG112" s="48"/>
      <c r="AH112" s="14"/>
      <c r="AI112" s="14"/>
      <c r="AJ112" s="14"/>
      <c r="AK112" s="14"/>
      <c r="AL112" s="14"/>
      <c r="AM112" s="14"/>
      <c r="AN112" s="14"/>
      <c r="AO112" s="14"/>
    </row>
    <row r="113" spans="1:41">
      <c r="A113" s="66">
        <v>93</v>
      </c>
      <c r="B113" s="7" t="s">
        <v>1473</v>
      </c>
      <c r="C113" s="8" t="s">
        <v>3282</v>
      </c>
      <c r="D113" s="8"/>
      <c r="E113" s="8"/>
      <c r="F113" s="2" t="s">
        <v>3761</v>
      </c>
      <c r="G113" s="2" t="s">
        <v>2169</v>
      </c>
      <c r="H113" s="27" t="s">
        <v>3283</v>
      </c>
      <c r="J113" s="7">
        <v>2</v>
      </c>
      <c r="K113" s="320">
        <v>900</v>
      </c>
      <c r="L113" s="30">
        <v>310500</v>
      </c>
      <c r="M113" s="7">
        <v>78</v>
      </c>
      <c r="O113" s="320">
        <v>110000</v>
      </c>
      <c r="P113" s="31"/>
      <c r="R113" s="7">
        <v>2005</v>
      </c>
      <c r="S113" s="7"/>
      <c r="T113" s="9"/>
      <c r="U113" s="9"/>
      <c r="V113" s="9"/>
      <c r="W113" s="9"/>
      <c r="X113" s="9"/>
      <c r="Y113" s="9"/>
      <c r="Z113" s="9"/>
      <c r="AA113" s="4"/>
      <c r="AB113" s="4"/>
      <c r="AC113" s="4"/>
      <c r="AD113" s="4"/>
      <c r="AE113" s="4"/>
      <c r="AF113" s="47"/>
      <c r="AG113" s="48"/>
      <c r="AH113" s="14"/>
      <c r="AI113" s="14"/>
      <c r="AJ113" s="14"/>
      <c r="AK113" s="14"/>
      <c r="AL113" s="14"/>
      <c r="AM113" s="14"/>
      <c r="AN113" s="14"/>
      <c r="AO113" s="14"/>
    </row>
    <row r="114" spans="1:41" ht="18" customHeight="1">
      <c r="A114" s="66">
        <v>94</v>
      </c>
      <c r="B114" s="7" t="s">
        <v>1473</v>
      </c>
      <c r="C114" s="29" t="s">
        <v>2918</v>
      </c>
      <c r="F114" s="2" t="s">
        <v>7978</v>
      </c>
      <c r="G114" s="2" t="s">
        <v>3272</v>
      </c>
      <c r="H114" s="4"/>
      <c r="J114" s="7">
        <v>2</v>
      </c>
      <c r="K114" s="320">
        <v>1200</v>
      </c>
      <c r="L114" s="30">
        <f t="shared" ref="L114:L124" si="3">(K114*333.3333)</f>
        <v>399999.96</v>
      </c>
      <c r="M114" s="9"/>
      <c r="N114" s="7"/>
      <c r="O114" s="320"/>
      <c r="P114" s="31"/>
      <c r="R114" s="7" t="s">
        <v>2066</v>
      </c>
      <c r="S114" s="7"/>
      <c r="T114" s="9"/>
      <c r="U114" s="9"/>
      <c r="V114" s="9"/>
      <c r="W114" s="9"/>
      <c r="X114" s="9"/>
      <c r="Y114" s="9"/>
      <c r="Z114" s="9"/>
      <c r="AA114" s="4"/>
      <c r="AB114" s="4"/>
      <c r="AC114" s="4"/>
      <c r="AD114" s="4"/>
      <c r="AE114" s="4"/>
      <c r="AF114" s="47"/>
      <c r="AG114" s="48"/>
      <c r="AH114" s="14"/>
      <c r="AI114" s="14"/>
      <c r="AJ114" s="14"/>
      <c r="AK114" s="14"/>
      <c r="AL114" s="14"/>
      <c r="AM114" s="14"/>
      <c r="AN114" s="14"/>
      <c r="AO114" s="14"/>
    </row>
    <row r="115" spans="1:41" ht="18" customHeight="1">
      <c r="A115" s="7">
        <v>95</v>
      </c>
      <c r="B115" s="7" t="s">
        <v>1473</v>
      </c>
      <c r="C115" s="232" t="s">
        <v>3750</v>
      </c>
      <c r="E115" s="29" t="s">
        <v>3752</v>
      </c>
      <c r="F115" s="2" t="s">
        <v>3753</v>
      </c>
      <c r="G115" s="2" t="s">
        <v>2183</v>
      </c>
      <c r="H115" s="4"/>
      <c r="I115" s="27" t="s">
        <v>3751</v>
      </c>
      <c r="J115" s="7">
        <v>0</v>
      </c>
      <c r="K115" s="320">
        <v>0</v>
      </c>
      <c r="L115" s="30">
        <v>0</v>
      </c>
      <c r="M115" s="9"/>
      <c r="N115" s="7"/>
      <c r="O115" s="320"/>
      <c r="P115" s="31"/>
      <c r="R115" s="7"/>
      <c r="S115" s="7"/>
      <c r="T115" s="9"/>
      <c r="U115" s="9"/>
      <c r="V115" s="9"/>
      <c r="W115" s="9"/>
      <c r="X115" s="9"/>
      <c r="Y115" s="9"/>
      <c r="Z115" s="9"/>
      <c r="AA115" s="4"/>
      <c r="AB115" s="4"/>
      <c r="AC115" s="4"/>
      <c r="AD115" s="4"/>
      <c r="AE115" s="4"/>
      <c r="AF115" s="47"/>
      <c r="AG115" s="48"/>
      <c r="AH115" s="14"/>
      <c r="AI115" s="14"/>
      <c r="AJ115" s="14"/>
      <c r="AK115" s="14"/>
      <c r="AL115" s="14"/>
      <c r="AM115" s="14"/>
      <c r="AN115" s="14"/>
      <c r="AO115" s="14"/>
    </row>
    <row r="116" spans="1:41" ht="18" customHeight="1">
      <c r="A116" s="7">
        <v>96</v>
      </c>
      <c r="B116" s="7" t="s">
        <v>1473</v>
      </c>
      <c r="C116" s="29" t="s">
        <v>3823</v>
      </c>
      <c r="E116" s="29"/>
      <c r="F116" s="2" t="s">
        <v>3824</v>
      </c>
      <c r="G116" s="2" t="s">
        <v>3777</v>
      </c>
      <c r="H116" s="26" t="s">
        <v>3833</v>
      </c>
      <c r="I116" s="27"/>
      <c r="J116" s="7">
        <v>2</v>
      </c>
      <c r="K116" s="320">
        <v>1200</v>
      </c>
      <c r="L116" s="30">
        <f t="shared" si="3"/>
        <v>399999.96</v>
      </c>
      <c r="M116" s="9"/>
      <c r="N116" s="7"/>
      <c r="O116" s="320"/>
      <c r="P116" s="31"/>
      <c r="R116" s="7">
        <v>2009</v>
      </c>
      <c r="S116" s="7"/>
      <c r="T116" s="9"/>
      <c r="U116" s="9"/>
      <c r="V116" s="9"/>
      <c r="W116" s="9"/>
      <c r="X116" s="9"/>
      <c r="Y116" s="9"/>
      <c r="Z116" s="9"/>
      <c r="AA116" s="4"/>
      <c r="AB116" s="4"/>
      <c r="AC116" s="4"/>
      <c r="AD116" s="4"/>
      <c r="AE116" s="4"/>
      <c r="AF116" s="47"/>
      <c r="AG116" s="48"/>
      <c r="AH116" s="14"/>
      <c r="AI116" s="14"/>
      <c r="AJ116" s="14"/>
      <c r="AK116" s="14"/>
      <c r="AL116" s="14"/>
      <c r="AM116" s="14"/>
      <c r="AN116" s="14"/>
      <c r="AO116" s="14"/>
    </row>
    <row r="117" spans="1:41" ht="18" customHeight="1">
      <c r="A117" s="7">
        <v>97</v>
      </c>
      <c r="B117" s="7" t="s">
        <v>1473</v>
      </c>
      <c r="C117" s="29" t="s">
        <v>3825</v>
      </c>
      <c r="E117" s="29"/>
      <c r="F117" s="2" t="s">
        <v>3826</v>
      </c>
      <c r="G117" s="2" t="s">
        <v>2194</v>
      </c>
      <c r="H117" s="26" t="s">
        <v>3833</v>
      </c>
      <c r="I117" s="27"/>
      <c r="J117" s="7">
        <v>2</v>
      </c>
      <c r="K117" s="320">
        <v>700</v>
      </c>
      <c r="L117" s="30">
        <f t="shared" si="3"/>
        <v>233333.31</v>
      </c>
      <c r="M117" s="9"/>
      <c r="N117" s="7"/>
      <c r="O117" s="320"/>
      <c r="P117" s="31"/>
      <c r="R117" s="7">
        <v>2011</v>
      </c>
      <c r="S117" s="7"/>
      <c r="T117" s="9"/>
      <c r="U117" s="9"/>
      <c r="V117" s="9"/>
      <c r="W117" s="9"/>
      <c r="X117" s="9"/>
      <c r="Y117" s="9"/>
      <c r="Z117" s="9"/>
      <c r="AA117" s="4"/>
      <c r="AB117" s="4"/>
      <c r="AC117" s="4"/>
      <c r="AD117" s="4"/>
      <c r="AE117" s="4"/>
      <c r="AF117" s="47"/>
      <c r="AG117" s="48"/>
      <c r="AH117" s="14"/>
      <c r="AI117" s="14"/>
      <c r="AJ117" s="14"/>
      <c r="AK117" s="14"/>
      <c r="AL117" s="14"/>
      <c r="AM117" s="14"/>
      <c r="AN117" s="14"/>
      <c r="AO117" s="14"/>
    </row>
    <row r="118" spans="1:41" ht="18" customHeight="1">
      <c r="A118" s="7">
        <v>98</v>
      </c>
      <c r="B118" s="7" t="s">
        <v>1473</v>
      </c>
      <c r="C118" s="29" t="s">
        <v>3811</v>
      </c>
      <c r="E118" s="29"/>
      <c r="F118" s="2" t="s">
        <v>3812</v>
      </c>
      <c r="G118" s="2" t="s">
        <v>3144</v>
      </c>
      <c r="H118" s="26" t="s">
        <v>3801</v>
      </c>
      <c r="I118" s="27"/>
      <c r="J118" s="7">
        <v>2</v>
      </c>
      <c r="K118" s="320">
        <v>600</v>
      </c>
      <c r="L118" s="30">
        <f t="shared" si="3"/>
        <v>199999.98</v>
      </c>
      <c r="M118" s="9"/>
      <c r="N118" s="7"/>
      <c r="O118" s="320"/>
      <c r="P118" s="31"/>
      <c r="R118" s="7">
        <v>2012</v>
      </c>
      <c r="S118" s="7"/>
      <c r="T118" s="9"/>
      <c r="U118" s="9"/>
      <c r="V118" s="9"/>
      <c r="W118" s="9"/>
      <c r="X118" s="9"/>
      <c r="Y118" s="9"/>
      <c r="Z118" s="9"/>
      <c r="AA118" s="4"/>
      <c r="AB118" s="4"/>
      <c r="AC118" s="4"/>
      <c r="AD118" s="4"/>
      <c r="AE118" s="4"/>
      <c r="AF118" s="47"/>
      <c r="AG118" s="48"/>
      <c r="AH118" s="14"/>
      <c r="AI118" s="14"/>
      <c r="AJ118" s="14"/>
      <c r="AK118" s="14"/>
      <c r="AL118" s="14"/>
      <c r="AM118" s="14"/>
      <c r="AN118" s="14"/>
      <c r="AO118" s="14"/>
    </row>
    <row r="119" spans="1:41" ht="18" customHeight="1">
      <c r="A119" s="7">
        <v>99</v>
      </c>
      <c r="B119" s="7" t="s">
        <v>2195</v>
      </c>
      <c r="C119" s="29" t="s">
        <v>3816</v>
      </c>
      <c r="E119" s="29"/>
      <c r="F119" s="2" t="s">
        <v>3817</v>
      </c>
      <c r="G119" s="2" t="s">
        <v>2183</v>
      </c>
      <c r="H119" s="26" t="s">
        <v>3813</v>
      </c>
      <c r="I119" s="27"/>
      <c r="J119" s="7">
        <v>3</v>
      </c>
      <c r="K119" s="320">
        <v>1200</v>
      </c>
      <c r="L119" s="30">
        <f t="shared" si="3"/>
        <v>399999.96</v>
      </c>
      <c r="M119" s="9"/>
      <c r="N119" s="7"/>
      <c r="O119" s="320"/>
      <c r="P119" s="31"/>
      <c r="R119" s="7">
        <v>2012</v>
      </c>
      <c r="S119" s="7"/>
      <c r="T119" s="9"/>
      <c r="U119" s="9"/>
      <c r="V119" s="9"/>
      <c r="W119" s="9"/>
      <c r="X119" s="9"/>
      <c r="Y119" s="9"/>
      <c r="Z119" s="9"/>
      <c r="AA119" s="4"/>
      <c r="AB119" s="4"/>
      <c r="AC119" s="4"/>
      <c r="AD119" s="4"/>
      <c r="AE119" s="4"/>
      <c r="AF119" s="47"/>
      <c r="AG119" s="48"/>
      <c r="AH119" s="14"/>
      <c r="AI119" s="14"/>
      <c r="AJ119" s="14"/>
      <c r="AK119" s="14"/>
      <c r="AL119" s="14"/>
      <c r="AM119" s="14"/>
      <c r="AN119" s="14"/>
      <c r="AO119" s="14"/>
    </row>
    <row r="120" spans="1:41" ht="18" customHeight="1">
      <c r="A120" s="7">
        <v>100</v>
      </c>
      <c r="B120" s="7" t="s">
        <v>1473</v>
      </c>
      <c r="C120" s="29" t="s">
        <v>3798</v>
      </c>
      <c r="F120" s="2" t="s">
        <v>3799</v>
      </c>
      <c r="G120" s="2" t="s">
        <v>3256</v>
      </c>
      <c r="H120" s="26" t="s">
        <v>3801</v>
      </c>
      <c r="J120" s="7">
        <v>2</v>
      </c>
      <c r="K120" s="320">
        <v>800</v>
      </c>
      <c r="L120" s="30">
        <f t="shared" si="3"/>
        <v>266666.64</v>
      </c>
      <c r="M120" s="9"/>
      <c r="N120" s="7">
        <v>12</v>
      </c>
      <c r="O120" s="320"/>
      <c r="P120" s="31"/>
      <c r="R120" s="7">
        <v>2008</v>
      </c>
      <c r="S120" s="7"/>
      <c r="T120" s="9"/>
      <c r="U120" s="9"/>
      <c r="V120" s="9"/>
      <c r="W120" s="9"/>
      <c r="X120" s="9"/>
      <c r="Y120" s="9"/>
      <c r="Z120" s="9"/>
      <c r="AA120" s="4"/>
      <c r="AB120" s="4"/>
      <c r="AC120" s="4"/>
      <c r="AD120" s="4"/>
      <c r="AE120" s="4"/>
      <c r="AF120" s="47"/>
      <c r="AG120" s="48"/>
      <c r="AH120" s="14"/>
      <c r="AI120" s="14"/>
      <c r="AJ120" s="14"/>
      <c r="AK120" s="14"/>
      <c r="AL120" s="14"/>
      <c r="AM120" s="14"/>
      <c r="AN120" s="14"/>
      <c r="AO120" s="14"/>
    </row>
    <row r="121" spans="1:41" ht="18" customHeight="1">
      <c r="A121" s="7">
        <v>101</v>
      </c>
      <c r="B121" s="7" t="s">
        <v>1473</v>
      </c>
      <c r="C121" s="29" t="s">
        <v>3798</v>
      </c>
      <c r="F121" s="2" t="s">
        <v>3800</v>
      </c>
      <c r="G121" s="2" t="s">
        <v>3256</v>
      </c>
      <c r="H121" s="26" t="s">
        <v>3801</v>
      </c>
      <c r="J121" s="7">
        <v>1</v>
      </c>
      <c r="K121" s="320">
        <v>400</v>
      </c>
      <c r="L121" s="30">
        <f t="shared" si="3"/>
        <v>133333.32</v>
      </c>
      <c r="M121" s="9"/>
      <c r="N121" s="7"/>
      <c r="O121" s="320"/>
      <c r="P121" s="31"/>
      <c r="R121" s="7">
        <v>2010</v>
      </c>
      <c r="S121" s="7"/>
      <c r="T121" s="9"/>
      <c r="U121" s="9"/>
      <c r="V121" s="9"/>
      <c r="W121" s="9"/>
      <c r="X121" s="9"/>
      <c r="Y121" s="9"/>
      <c r="Z121" s="9"/>
      <c r="AA121" s="4"/>
      <c r="AB121" s="4"/>
      <c r="AC121" s="4"/>
      <c r="AD121" s="4"/>
      <c r="AE121" s="4"/>
      <c r="AF121" s="47"/>
      <c r="AG121" s="48"/>
      <c r="AH121" s="14"/>
      <c r="AI121" s="14"/>
      <c r="AJ121" s="14"/>
      <c r="AK121" s="14"/>
      <c r="AL121" s="14"/>
      <c r="AM121" s="14"/>
      <c r="AN121" s="14"/>
      <c r="AO121" s="14"/>
    </row>
    <row r="122" spans="1:41" ht="18" customHeight="1">
      <c r="A122" s="7">
        <v>102</v>
      </c>
      <c r="B122" s="7" t="s">
        <v>1473</v>
      </c>
      <c r="C122" s="29" t="s">
        <v>3831</v>
      </c>
      <c r="F122" s="2" t="s">
        <v>3832</v>
      </c>
      <c r="G122" s="2" t="s">
        <v>2194</v>
      </c>
      <c r="H122" s="26" t="s">
        <v>3833</v>
      </c>
      <c r="J122" s="7">
        <v>2</v>
      </c>
      <c r="K122" s="320">
        <v>600</v>
      </c>
      <c r="L122" s="30">
        <f t="shared" si="3"/>
        <v>199999.98</v>
      </c>
      <c r="M122" s="9"/>
      <c r="N122" s="7"/>
      <c r="O122" s="320"/>
      <c r="P122" s="31"/>
      <c r="R122" s="7">
        <v>2012</v>
      </c>
      <c r="S122" s="7"/>
      <c r="T122" s="9"/>
      <c r="U122" s="9"/>
      <c r="V122" s="9"/>
      <c r="W122" s="9"/>
      <c r="X122" s="9"/>
      <c r="Y122" s="9"/>
      <c r="Z122" s="9"/>
      <c r="AA122" s="4"/>
      <c r="AB122" s="4"/>
      <c r="AC122" s="4"/>
      <c r="AD122" s="4"/>
      <c r="AE122" s="4"/>
      <c r="AF122" s="47"/>
      <c r="AG122" s="48"/>
      <c r="AH122" s="14"/>
      <c r="AI122" s="14"/>
      <c r="AJ122" s="14"/>
      <c r="AK122" s="14"/>
      <c r="AL122" s="14"/>
      <c r="AM122" s="14"/>
      <c r="AN122" s="14"/>
      <c r="AO122" s="14"/>
    </row>
    <row r="123" spans="1:41" ht="31.5" customHeight="1">
      <c r="A123" s="7">
        <v>103</v>
      </c>
      <c r="B123" s="7" t="s">
        <v>1473</v>
      </c>
      <c r="C123" s="29" t="s">
        <v>3805</v>
      </c>
      <c r="F123" s="41" t="s">
        <v>3806</v>
      </c>
      <c r="G123" s="2" t="s">
        <v>2172</v>
      </c>
      <c r="H123" s="26" t="s">
        <v>3801</v>
      </c>
      <c r="J123" s="7">
        <v>3</v>
      </c>
      <c r="K123" s="320">
        <v>2000</v>
      </c>
      <c r="L123" s="30">
        <f t="shared" si="3"/>
        <v>666666.6</v>
      </c>
      <c r="M123" s="9"/>
      <c r="N123" s="7"/>
      <c r="O123" s="320"/>
      <c r="P123" s="31"/>
      <c r="R123" s="7">
        <v>2011</v>
      </c>
      <c r="S123" s="7"/>
      <c r="T123" s="9"/>
      <c r="U123" s="9"/>
      <c r="V123" s="9"/>
      <c r="W123" s="9"/>
      <c r="X123" s="9"/>
      <c r="Y123" s="9"/>
      <c r="Z123" s="9"/>
      <c r="AA123" s="4"/>
      <c r="AB123" s="4"/>
      <c r="AC123" s="4"/>
      <c r="AD123" s="4"/>
      <c r="AE123" s="4"/>
      <c r="AF123" s="47"/>
      <c r="AG123" s="48"/>
      <c r="AH123" s="14"/>
      <c r="AI123" s="14"/>
      <c r="AJ123" s="14"/>
      <c r="AK123" s="14"/>
      <c r="AL123" s="14"/>
      <c r="AM123" s="14"/>
      <c r="AN123" s="14"/>
      <c r="AO123" s="14"/>
    </row>
    <row r="124" spans="1:41" ht="21.75" customHeight="1">
      <c r="A124" s="7">
        <v>104</v>
      </c>
      <c r="B124" s="7" t="s">
        <v>1473</v>
      </c>
      <c r="C124" s="232" t="s">
        <v>3814</v>
      </c>
      <c r="F124" s="41" t="s">
        <v>3815</v>
      </c>
      <c r="G124" s="2" t="s">
        <v>3777</v>
      </c>
      <c r="H124" s="26" t="s">
        <v>3813</v>
      </c>
      <c r="J124" s="7">
        <v>0</v>
      </c>
      <c r="K124" s="320">
        <v>0</v>
      </c>
      <c r="L124" s="30">
        <f t="shared" si="3"/>
        <v>0</v>
      </c>
      <c r="M124" s="9"/>
      <c r="N124" s="7"/>
      <c r="O124" s="320"/>
      <c r="P124" s="31"/>
      <c r="R124" s="7"/>
      <c r="S124" s="7"/>
      <c r="T124" s="9"/>
      <c r="U124" s="9"/>
      <c r="V124" s="9"/>
      <c r="W124" s="9"/>
      <c r="X124" s="9"/>
      <c r="Y124" s="9"/>
      <c r="Z124" s="9"/>
      <c r="AA124" s="4"/>
      <c r="AB124" s="4"/>
      <c r="AC124" s="4"/>
      <c r="AD124" s="4"/>
      <c r="AE124" s="4"/>
      <c r="AF124" s="47"/>
      <c r="AG124" s="48"/>
      <c r="AH124" s="14"/>
      <c r="AI124" s="14"/>
      <c r="AJ124" s="14"/>
      <c r="AK124" s="14"/>
      <c r="AL124" s="14"/>
      <c r="AM124" s="14"/>
      <c r="AN124" s="14"/>
      <c r="AO124" s="14"/>
    </row>
    <row r="125" spans="1:41" ht="27" customHeight="1">
      <c r="A125" s="7">
        <v>105</v>
      </c>
      <c r="B125" s="7" t="s">
        <v>2195</v>
      </c>
      <c r="C125" s="29" t="s">
        <v>3784</v>
      </c>
      <c r="F125" s="2" t="s">
        <v>3827</v>
      </c>
      <c r="G125" s="2" t="s">
        <v>2194</v>
      </c>
      <c r="H125" s="57" t="s">
        <v>3783</v>
      </c>
      <c r="J125" s="7">
        <v>3</v>
      </c>
      <c r="K125" s="320">
        <v>1800</v>
      </c>
      <c r="L125" s="30">
        <v>600000</v>
      </c>
      <c r="M125" s="9"/>
      <c r="N125" s="7"/>
      <c r="O125" s="320"/>
      <c r="P125" s="31"/>
      <c r="R125" s="7">
        <v>2005</v>
      </c>
      <c r="S125" s="7"/>
      <c r="T125" s="9"/>
      <c r="U125" s="9"/>
      <c r="V125" s="9"/>
      <c r="W125" s="9"/>
      <c r="X125" s="9"/>
      <c r="Y125" s="9"/>
      <c r="Z125" s="9"/>
      <c r="AA125" s="4"/>
      <c r="AB125" s="4"/>
      <c r="AC125" s="4"/>
      <c r="AD125" s="4"/>
      <c r="AE125" s="4"/>
      <c r="AF125" s="47"/>
      <c r="AG125" s="48"/>
      <c r="AH125" s="14"/>
      <c r="AI125" s="14"/>
      <c r="AJ125" s="14"/>
      <c r="AK125" s="14"/>
      <c r="AL125" s="14"/>
      <c r="AM125" s="14"/>
      <c r="AN125" s="14"/>
      <c r="AO125" s="14"/>
    </row>
    <row r="126" spans="1:41">
      <c r="A126" s="7">
        <v>106</v>
      </c>
      <c r="B126" s="7" t="s">
        <v>1473</v>
      </c>
      <c r="C126" s="8" t="s">
        <v>2185</v>
      </c>
      <c r="D126" s="8"/>
      <c r="E126" s="8"/>
      <c r="F126" s="2" t="s">
        <v>3830</v>
      </c>
      <c r="G126" s="2" t="s">
        <v>2180</v>
      </c>
      <c r="H126" s="26" t="s">
        <v>3833</v>
      </c>
      <c r="J126" s="7">
        <v>2</v>
      </c>
      <c r="K126" s="320">
        <v>1000</v>
      </c>
      <c r="L126" s="30">
        <v>333333</v>
      </c>
      <c r="M126" s="9"/>
      <c r="N126" s="7"/>
      <c r="O126" s="320"/>
      <c r="P126" s="31"/>
      <c r="R126" s="7" t="s">
        <v>694</v>
      </c>
      <c r="S126" s="7"/>
      <c r="T126" s="9"/>
      <c r="U126" s="9"/>
      <c r="V126" s="9"/>
      <c r="W126" s="9"/>
      <c r="X126" s="9"/>
      <c r="Y126" s="9"/>
      <c r="Z126" s="9"/>
      <c r="AA126" s="4"/>
      <c r="AB126" s="4"/>
      <c r="AC126" s="4"/>
      <c r="AD126" s="4"/>
      <c r="AE126" s="4"/>
      <c r="AF126" s="47"/>
      <c r="AG126" s="48"/>
      <c r="AH126" s="14"/>
      <c r="AI126" s="14"/>
      <c r="AJ126" s="14"/>
      <c r="AK126" s="14"/>
      <c r="AL126" s="14"/>
      <c r="AM126" s="14"/>
      <c r="AN126" s="14"/>
      <c r="AO126" s="14"/>
    </row>
    <row r="127" spans="1:41" ht="24">
      <c r="A127" s="7">
        <v>107</v>
      </c>
      <c r="B127" s="7" t="s">
        <v>1473</v>
      </c>
      <c r="C127" s="8" t="s">
        <v>2170</v>
      </c>
      <c r="D127" s="8"/>
      <c r="E127" s="8"/>
      <c r="F127" s="41" t="s">
        <v>2171</v>
      </c>
      <c r="G127" s="2" t="s">
        <v>2172</v>
      </c>
      <c r="H127" s="4"/>
      <c r="J127" s="7">
        <v>2</v>
      </c>
      <c r="K127" s="320">
        <v>600</v>
      </c>
      <c r="L127" s="30">
        <v>200000</v>
      </c>
      <c r="M127" s="9"/>
      <c r="N127" s="7"/>
      <c r="O127" s="320"/>
      <c r="P127" s="31"/>
      <c r="R127" s="7" t="s">
        <v>694</v>
      </c>
      <c r="S127" s="7"/>
      <c r="T127" s="9"/>
      <c r="U127" s="9"/>
      <c r="V127" s="9"/>
      <c r="W127" s="9"/>
      <c r="X127" s="9"/>
      <c r="Y127" s="9"/>
      <c r="Z127" s="9"/>
      <c r="AA127" s="4"/>
      <c r="AB127" s="4"/>
      <c r="AC127" s="4"/>
      <c r="AD127" s="4"/>
      <c r="AE127" s="4"/>
      <c r="AF127" s="47"/>
      <c r="AG127" s="48"/>
      <c r="AH127" s="14"/>
      <c r="AI127" s="14"/>
      <c r="AJ127" s="14"/>
      <c r="AK127" s="14"/>
      <c r="AL127" s="14"/>
      <c r="AM127" s="14"/>
      <c r="AN127" s="14"/>
      <c r="AO127" s="14"/>
    </row>
    <row r="128" spans="1:41">
      <c r="A128" s="7">
        <v>108</v>
      </c>
      <c r="B128" s="66" t="s">
        <v>1473</v>
      </c>
      <c r="C128" s="78" t="s">
        <v>114</v>
      </c>
      <c r="D128" s="78"/>
      <c r="E128" s="78"/>
      <c r="F128" s="68" t="s">
        <v>2024</v>
      </c>
      <c r="G128" s="68" t="s">
        <v>114</v>
      </c>
      <c r="H128" s="67"/>
      <c r="I128" s="68"/>
      <c r="J128" s="66">
        <v>6</v>
      </c>
      <c r="K128" s="320">
        <v>1728</v>
      </c>
      <c r="L128" s="30">
        <v>568000</v>
      </c>
      <c r="M128" s="65"/>
      <c r="N128" s="66"/>
      <c r="O128" s="321"/>
      <c r="P128" s="323"/>
      <c r="Q128" s="69"/>
      <c r="R128" s="66">
        <v>2007</v>
      </c>
      <c r="S128" s="66"/>
      <c r="T128" s="9"/>
      <c r="U128" s="9"/>
      <c r="V128" s="9"/>
      <c r="W128" s="9"/>
      <c r="X128" s="9"/>
      <c r="Y128" s="9"/>
      <c r="Z128" s="9"/>
      <c r="AA128" s="4"/>
      <c r="AB128" s="4"/>
      <c r="AC128" s="4"/>
      <c r="AD128" s="4"/>
      <c r="AE128" s="4"/>
      <c r="AF128" s="47"/>
      <c r="AG128" s="48"/>
      <c r="AH128" s="14"/>
      <c r="AI128" s="14"/>
      <c r="AJ128" s="14"/>
      <c r="AK128" s="14"/>
      <c r="AL128" s="14"/>
      <c r="AM128" s="14"/>
      <c r="AN128" s="14"/>
      <c r="AO128" s="14"/>
    </row>
    <row r="129" spans="1:41" ht="21.75" customHeight="1">
      <c r="A129" s="7">
        <v>109</v>
      </c>
      <c r="B129" s="66" t="s">
        <v>1473</v>
      </c>
      <c r="C129" s="78" t="s">
        <v>2917</v>
      </c>
      <c r="D129" s="66"/>
      <c r="E129" s="78"/>
      <c r="F129" s="68" t="s">
        <v>7977</v>
      </c>
      <c r="G129" s="68" t="s">
        <v>2187</v>
      </c>
      <c r="H129" s="67"/>
      <c r="I129" s="68"/>
      <c r="J129" s="66">
        <v>2</v>
      </c>
      <c r="K129" s="321">
        <v>800</v>
      </c>
      <c r="L129" s="30">
        <f>(K129*333.3333)</f>
        <v>266666.64</v>
      </c>
      <c r="M129" s="65"/>
      <c r="N129" s="66">
        <v>24</v>
      </c>
      <c r="O129" s="321"/>
      <c r="P129" s="323"/>
      <c r="Q129" s="69"/>
      <c r="R129" s="66" t="s">
        <v>2066</v>
      </c>
      <c r="S129" s="66"/>
      <c r="T129" s="9"/>
      <c r="U129" s="9"/>
      <c r="V129" s="9"/>
      <c r="W129" s="9"/>
      <c r="X129" s="9"/>
      <c r="Y129" s="9"/>
      <c r="Z129" s="9"/>
      <c r="AA129" s="4"/>
      <c r="AB129" s="4"/>
      <c r="AC129" s="4"/>
      <c r="AD129" s="4"/>
      <c r="AE129" s="4"/>
      <c r="AF129" s="47"/>
      <c r="AG129" s="48"/>
      <c r="AH129" s="14"/>
      <c r="AI129" s="14"/>
      <c r="AJ129" s="14"/>
      <c r="AK129" s="14"/>
      <c r="AL129" s="14"/>
      <c r="AM129" s="14"/>
      <c r="AN129" s="14"/>
      <c r="AO129" s="14"/>
    </row>
    <row r="130" spans="1:41">
      <c r="A130" s="7">
        <v>110</v>
      </c>
      <c r="B130" s="5" t="s">
        <v>1473</v>
      </c>
      <c r="C130" s="2" t="s">
        <v>3837</v>
      </c>
      <c r="D130" s="2"/>
      <c r="E130" s="2"/>
      <c r="F130" s="2" t="s">
        <v>3838</v>
      </c>
      <c r="G130" s="2" t="s">
        <v>2194</v>
      </c>
      <c r="H130" s="26" t="s">
        <v>3833</v>
      </c>
      <c r="J130" s="5">
        <v>2</v>
      </c>
      <c r="K130" s="31">
        <v>600</v>
      </c>
      <c r="L130" s="30">
        <f>(K130*333.3333)</f>
        <v>199999.98</v>
      </c>
      <c r="M130" s="2"/>
      <c r="N130" s="2"/>
      <c r="O130" s="330"/>
      <c r="P130" s="330"/>
      <c r="Q130" s="2"/>
      <c r="R130" s="5">
        <v>2012</v>
      </c>
      <c r="S130" s="2"/>
      <c r="T130" s="2"/>
      <c r="U130" s="2"/>
      <c r="V130" s="2"/>
      <c r="W130" s="2"/>
      <c r="X130" s="2"/>
      <c r="Y130" s="2"/>
      <c r="Z130" s="2"/>
      <c r="AA130" s="2"/>
      <c r="AB130" s="2"/>
      <c r="AC130" s="2"/>
      <c r="AD130" s="2"/>
      <c r="AE130" s="2"/>
      <c r="AF130" s="47"/>
      <c r="AG130" s="48"/>
      <c r="AH130" s="14"/>
      <c r="AI130" s="14"/>
      <c r="AJ130" s="14"/>
      <c r="AK130" s="14"/>
      <c r="AL130" s="14"/>
      <c r="AM130" s="14"/>
      <c r="AN130" s="14"/>
      <c r="AO130" s="14"/>
    </row>
    <row r="131" spans="1:41">
      <c r="A131" s="7">
        <v>111</v>
      </c>
      <c r="B131" s="69" t="s">
        <v>1473</v>
      </c>
      <c r="C131" s="68" t="s">
        <v>3851</v>
      </c>
      <c r="D131" s="68"/>
      <c r="E131" s="68"/>
      <c r="F131" s="2" t="s">
        <v>3852</v>
      </c>
      <c r="G131" s="68" t="s">
        <v>3274</v>
      </c>
      <c r="H131" s="117" t="s">
        <v>3853</v>
      </c>
      <c r="I131" s="68"/>
      <c r="J131" s="69">
        <v>2</v>
      </c>
      <c r="K131" s="323">
        <v>800</v>
      </c>
      <c r="L131" s="30">
        <f>(K131*333.3333)</f>
        <v>266666.64</v>
      </c>
      <c r="M131" s="68"/>
      <c r="N131" s="69">
        <v>24</v>
      </c>
      <c r="O131" s="332"/>
      <c r="P131" s="332"/>
      <c r="Q131" s="68"/>
      <c r="R131" s="69"/>
      <c r="S131" s="68"/>
      <c r="T131" s="2"/>
      <c r="U131" s="2"/>
      <c r="V131" s="2"/>
      <c r="W131" s="2"/>
      <c r="X131" s="2"/>
      <c r="Y131" s="2"/>
      <c r="Z131" s="2"/>
      <c r="AA131" s="2"/>
      <c r="AB131" s="2"/>
      <c r="AC131" s="2"/>
      <c r="AD131" s="2"/>
      <c r="AE131" s="2"/>
      <c r="AF131" s="47"/>
      <c r="AG131" s="48"/>
      <c r="AH131" s="14"/>
      <c r="AI131" s="14"/>
      <c r="AJ131" s="14"/>
      <c r="AK131" s="14"/>
      <c r="AL131" s="14"/>
      <c r="AM131" s="14"/>
      <c r="AN131" s="14"/>
      <c r="AO131" s="14"/>
    </row>
    <row r="132" spans="1:41">
      <c r="A132" s="7">
        <v>112</v>
      </c>
      <c r="B132" s="66" t="s">
        <v>1473</v>
      </c>
      <c r="C132" s="78" t="s">
        <v>3790</v>
      </c>
      <c r="D132" s="66"/>
      <c r="E132" s="78" t="s">
        <v>3598</v>
      </c>
      <c r="F132" s="2" t="s">
        <v>3284</v>
      </c>
      <c r="G132" s="68" t="s">
        <v>3273</v>
      </c>
      <c r="H132" s="117" t="s">
        <v>3283</v>
      </c>
      <c r="I132" s="68"/>
      <c r="J132" s="66">
        <v>3</v>
      </c>
      <c r="K132" s="321">
        <v>1500</v>
      </c>
      <c r="L132" s="30">
        <f>(K132*333.3333)</f>
        <v>499999.95</v>
      </c>
      <c r="M132" s="65"/>
      <c r="N132" s="66">
        <v>24</v>
      </c>
      <c r="O132" s="321"/>
      <c r="P132" s="323"/>
      <c r="Q132" s="69"/>
      <c r="R132" s="66">
        <v>2004</v>
      </c>
      <c r="S132" s="66"/>
      <c r="T132" s="9"/>
      <c r="U132" s="9"/>
      <c r="V132" s="9"/>
      <c r="W132" s="9"/>
      <c r="X132" s="9"/>
      <c r="Y132" s="9"/>
      <c r="Z132" s="9"/>
      <c r="AA132" s="4"/>
      <c r="AB132" s="4"/>
      <c r="AC132" s="4"/>
      <c r="AD132" s="4"/>
      <c r="AE132" s="4"/>
      <c r="AF132" s="47"/>
      <c r="AG132" s="48"/>
      <c r="AH132" s="14"/>
      <c r="AI132" s="14"/>
      <c r="AJ132" s="14"/>
      <c r="AK132" s="14"/>
      <c r="AL132" s="14"/>
      <c r="AM132" s="14"/>
      <c r="AN132" s="14"/>
      <c r="AO132" s="14"/>
    </row>
    <row r="133" spans="1:41">
      <c r="A133" s="7">
        <v>113</v>
      </c>
      <c r="B133" s="66" t="s">
        <v>1473</v>
      </c>
      <c r="C133" s="78" t="s">
        <v>3281</v>
      </c>
      <c r="D133" s="66"/>
      <c r="E133" s="78"/>
      <c r="F133" s="68" t="s">
        <v>3279</v>
      </c>
      <c r="G133" s="68" t="s">
        <v>3273</v>
      </c>
      <c r="H133" s="89" t="s">
        <v>3280</v>
      </c>
      <c r="I133" s="68"/>
      <c r="J133" s="66">
        <v>4</v>
      </c>
      <c r="K133" s="321">
        <v>3000</v>
      </c>
      <c r="L133" s="30">
        <f>(K133*333.3333)</f>
        <v>999999.9</v>
      </c>
      <c r="M133" s="65"/>
      <c r="N133" s="66">
        <v>50</v>
      </c>
      <c r="O133" s="321"/>
      <c r="P133" s="323"/>
      <c r="Q133" s="69"/>
      <c r="R133" s="66">
        <v>2011</v>
      </c>
      <c r="S133" s="66"/>
      <c r="T133" s="9"/>
      <c r="U133" s="9"/>
      <c r="V133" s="9"/>
      <c r="W133" s="9"/>
      <c r="X133" s="9"/>
      <c r="Y133" s="9"/>
      <c r="Z133" s="9"/>
      <c r="AA133" s="4"/>
      <c r="AB133" s="4"/>
      <c r="AC133" s="4"/>
      <c r="AD133" s="4"/>
      <c r="AE133" s="4"/>
      <c r="AF133" s="47"/>
      <c r="AG133" s="48"/>
      <c r="AH133" s="14"/>
      <c r="AI133" s="14"/>
      <c r="AJ133" s="14"/>
      <c r="AK133" s="14"/>
      <c r="AL133" s="14"/>
      <c r="AM133" s="14"/>
      <c r="AN133" s="14"/>
      <c r="AO133" s="14"/>
    </row>
    <row r="134" spans="1:41">
      <c r="A134" s="7">
        <v>114</v>
      </c>
      <c r="B134" s="7" t="s">
        <v>1473</v>
      </c>
      <c r="C134" s="8" t="s">
        <v>113</v>
      </c>
      <c r="D134" s="8"/>
      <c r="E134" s="8"/>
      <c r="F134" s="2" t="s">
        <v>3847</v>
      </c>
      <c r="G134" s="2" t="s">
        <v>3273</v>
      </c>
      <c r="H134" s="4"/>
      <c r="J134" s="7">
        <v>3</v>
      </c>
      <c r="K134" s="320">
        <v>1094</v>
      </c>
      <c r="L134" s="30">
        <v>377430</v>
      </c>
      <c r="M134" s="9">
        <v>76</v>
      </c>
      <c r="N134" s="7">
        <v>17</v>
      </c>
      <c r="O134" s="320"/>
      <c r="P134" s="31"/>
      <c r="R134" s="7">
        <v>2002</v>
      </c>
      <c r="S134" s="7" t="s">
        <v>704</v>
      </c>
      <c r="T134" s="9"/>
      <c r="U134" s="9"/>
      <c r="V134" s="9"/>
      <c r="W134" s="9"/>
      <c r="X134" s="9"/>
      <c r="Y134" s="9"/>
      <c r="Z134" s="9"/>
      <c r="AA134" s="4"/>
      <c r="AB134" s="4"/>
      <c r="AC134" s="4"/>
      <c r="AD134" s="4"/>
      <c r="AE134" s="4"/>
      <c r="AF134" s="47"/>
      <c r="AG134" s="48"/>
      <c r="AH134" s="14"/>
      <c r="AI134" s="14"/>
      <c r="AJ134" s="14"/>
      <c r="AK134" s="14"/>
      <c r="AL134" s="14"/>
      <c r="AM134" s="14"/>
      <c r="AN134" s="14"/>
      <c r="AO134" s="14"/>
    </row>
    <row r="135" spans="1:41">
      <c r="A135" s="7">
        <v>115</v>
      </c>
      <c r="B135" s="7" t="s">
        <v>1473</v>
      </c>
      <c r="C135" s="8" t="s">
        <v>7974</v>
      </c>
      <c r="D135" s="8"/>
      <c r="E135" s="8"/>
      <c r="F135" s="8" t="s">
        <v>7975</v>
      </c>
      <c r="G135" s="2" t="s">
        <v>2169</v>
      </c>
      <c r="H135" s="4"/>
      <c r="J135" s="7">
        <v>3</v>
      </c>
      <c r="K135" s="320">
        <v>450</v>
      </c>
      <c r="L135" s="30">
        <v>154000</v>
      </c>
      <c r="M135" s="9"/>
      <c r="N135" s="7"/>
      <c r="O135" s="320"/>
      <c r="P135" s="31"/>
      <c r="R135" s="7">
        <v>1996</v>
      </c>
      <c r="S135" s="7"/>
      <c r="T135" s="9"/>
      <c r="U135" s="9"/>
      <c r="V135" s="9"/>
      <c r="W135" s="9"/>
      <c r="X135" s="9"/>
      <c r="Y135" s="9"/>
      <c r="Z135" s="9"/>
      <c r="AA135" s="4"/>
      <c r="AB135" s="4"/>
      <c r="AC135" s="4"/>
      <c r="AD135" s="4"/>
      <c r="AE135" s="4"/>
      <c r="AF135" s="47"/>
      <c r="AG135"/>
      <c r="AH135" s="14"/>
      <c r="AI135" s="14"/>
      <c r="AJ135" s="14"/>
      <c r="AK135" s="14"/>
      <c r="AL135" s="14"/>
      <c r="AM135" s="14"/>
      <c r="AN135" s="14"/>
      <c r="AO135" s="14"/>
    </row>
    <row r="136" spans="1:41">
      <c r="A136" s="7">
        <v>116</v>
      </c>
      <c r="B136" s="7" t="s">
        <v>1473</v>
      </c>
      <c r="C136" s="8" t="s">
        <v>3265</v>
      </c>
      <c r="D136" s="8"/>
      <c r="E136" s="8"/>
      <c r="F136" s="2" t="s">
        <v>7976</v>
      </c>
      <c r="G136" s="2" t="s">
        <v>2169</v>
      </c>
      <c r="H136" s="4"/>
      <c r="J136" s="7">
        <v>3</v>
      </c>
      <c r="K136" s="320">
        <v>1200</v>
      </c>
      <c r="L136" s="30">
        <f t="shared" ref="L136:L137" si="4">(K136*333.3333)</f>
        <v>399999.96</v>
      </c>
      <c r="M136" s="9"/>
      <c r="N136" s="7">
        <v>19</v>
      </c>
      <c r="O136" s="320"/>
      <c r="P136" s="31"/>
      <c r="R136" s="7">
        <v>2004</v>
      </c>
      <c r="S136" s="7" t="s">
        <v>704</v>
      </c>
      <c r="T136" s="9"/>
      <c r="U136" s="9"/>
      <c r="V136" s="9"/>
      <c r="W136" s="9"/>
      <c r="X136" s="9"/>
      <c r="Y136" s="9"/>
      <c r="Z136" s="9"/>
      <c r="AA136" s="4"/>
      <c r="AB136" s="4"/>
      <c r="AC136" s="4"/>
      <c r="AD136" s="4"/>
      <c r="AE136" s="4"/>
      <c r="AF136" s="14"/>
      <c r="AG136" s="14"/>
      <c r="AH136" s="14"/>
      <c r="AI136" s="14"/>
      <c r="AJ136" s="14"/>
      <c r="AK136" s="14"/>
      <c r="AL136" s="14"/>
      <c r="AM136" s="14"/>
      <c r="AN136" s="14"/>
      <c r="AO136" s="14"/>
    </row>
    <row r="137" spans="1:41">
      <c r="A137" s="7">
        <v>117</v>
      </c>
      <c r="B137" s="7" t="s">
        <v>1473</v>
      </c>
      <c r="C137" s="8" t="s">
        <v>3267</v>
      </c>
      <c r="D137" s="8"/>
      <c r="E137" s="8"/>
      <c r="F137" s="2" t="s">
        <v>3266</v>
      </c>
      <c r="G137" s="2" t="s">
        <v>2169</v>
      </c>
      <c r="H137" s="4"/>
      <c r="J137" s="7">
        <v>2</v>
      </c>
      <c r="K137" s="320">
        <v>800</v>
      </c>
      <c r="L137" s="30">
        <f t="shared" si="4"/>
        <v>266666.64</v>
      </c>
      <c r="M137" s="9"/>
      <c r="N137" s="7">
        <v>12</v>
      </c>
      <c r="O137" s="320"/>
      <c r="P137" s="31"/>
      <c r="R137" s="7">
        <v>2004</v>
      </c>
      <c r="S137" s="7" t="s">
        <v>704</v>
      </c>
      <c r="T137" s="9"/>
      <c r="U137" s="9"/>
      <c r="V137" s="9"/>
      <c r="W137" s="9"/>
      <c r="X137" s="9"/>
      <c r="Y137" s="9"/>
      <c r="Z137" s="9"/>
      <c r="AA137" s="4"/>
      <c r="AB137" s="4"/>
      <c r="AC137" s="4"/>
      <c r="AD137" s="4"/>
      <c r="AE137" s="4"/>
      <c r="AF137" s="14"/>
      <c r="AG137" s="14"/>
      <c r="AH137" s="14"/>
      <c r="AI137" s="14"/>
      <c r="AJ137" s="14"/>
      <c r="AK137" s="14"/>
      <c r="AL137" s="14"/>
      <c r="AM137" s="14"/>
      <c r="AN137" s="14"/>
      <c r="AO137" s="14"/>
    </row>
    <row r="138" spans="1:41" ht="17.25" customHeight="1">
      <c r="A138" s="7">
        <v>118</v>
      </c>
      <c r="B138" s="7" t="s">
        <v>1473</v>
      </c>
      <c r="C138" s="8" t="s">
        <v>2179</v>
      </c>
      <c r="D138" s="8"/>
      <c r="E138" s="8"/>
      <c r="F138" s="2" t="s">
        <v>2177</v>
      </c>
      <c r="G138" s="2" t="s">
        <v>2180</v>
      </c>
      <c r="H138" s="4"/>
      <c r="J138" s="7">
        <v>2</v>
      </c>
      <c r="K138" s="320">
        <v>1000</v>
      </c>
      <c r="L138" s="30">
        <v>333333</v>
      </c>
      <c r="M138" s="9"/>
      <c r="N138" s="7"/>
      <c r="O138" s="320"/>
      <c r="P138" s="31"/>
      <c r="R138" s="7" t="s">
        <v>694</v>
      </c>
      <c r="S138" s="7"/>
      <c r="T138" s="9"/>
      <c r="U138" s="9"/>
      <c r="V138" s="9"/>
      <c r="W138" s="9"/>
      <c r="X138" s="9"/>
      <c r="Y138" s="9"/>
      <c r="Z138" s="9"/>
      <c r="AA138" s="4"/>
      <c r="AB138" s="4"/>
      <c r="AC138" s="4"/>
      <c r="AD138" s="4"/>
      <c r="AE138" s="4"/>
      <c r="AF138" s="14"/>
      <c r="AG138" s="14"/>
      <c r="AH138" s="14"/>
      <c r="AI138" s="14"/>
      <c r="AJ138" s="14"/>
      <c r="AK138" s="14"/>
      <c r="AL138" s="14"/>
      <c r="AM138" s="14"/>
      <c r="AN138" s="14"/>
      <c r="AO138" s="14"/>
    </row>
    <row r="139" spans="1:41" ht="17.25" customHeight="1">
      <c r="A139" s="7">
        <v>119</v>
      </c>
      <c r="B139" s="7" t="s">
        <v>1473</v>
      </c>
      <c r="C139" s="8" t="s">
        <v>3809</v>
      </c>
      <c r="D139" s="8"/>
      <c r="E139" s="8"/>
      <c r="F139" s="2" t="s">
        <v>3810</v>
      </c>
      <c r="G139" s="2" t="s">
        <v>3256</v>
      </c>
      <c r="H139" s="26" t="s">
        <v>3801</v>
      </c>
      <c r="J139" s="7">
        <v>2</v>
      </c>
      <c r="K139" s="320">
        <v>600</v>
      </c>
      <c r="L139" s="30">
        <f>(K139*333.3333)</f>
        <v>199999.98</v>
      </c>
      <c r="M139" s="9"/>
      <c r="N139" s="7"/>
      <c r="O139" s="320"/>
      <c r="P139" s="31"/>
      <c r="R139" s="7">
        <v>2011</v>
      </c>
      <c r="S139" s="7"/>
      <c r="T139" s="9"/>
      <c r="U139" s="9"/>
      <c r="V139" s="9"/>
      <c r="W139" s="9"/>
      <c r="X139" s="9"/>
      <c r="Y139" s="9"/>
      <c r="Z139" s="9"/>
      <c r="AA139" s="4"/>
      <c r="AB139" s="4"/>
      <c r="AC139" s="4"/>
      <c r="AD139" s="4"/>
      <c r="AE139" s="4"/>
      <c r="AF139" s="14"/>
      <c r="AG139" s="14"/>
      <c r="AH139" s="14"/>
      <c r="AI139" s="14"/>
      <c r="AJ139" s="14"/>
      <c r="AK139" s="14"/>
      <c r="AL139" s="14"/>
      <c r="AM139" s="14"/>
      <c r="AN139" s="14"/>
      <c r="AO139" s="14"/>
    </row>
    <row r="140" spans="1:41" ht="17.25" customHeight="1">
      <c r="A140" s="9">
        <v>120</v>
      </c>
      <c r="B140" s="7" t="s">
        <v>1473</v>
      </c>
      <c r="C140" s="8" t="s">
        <v>3255</v>
      </c>
      <c r="D140" s="8"/>
      <c r="E140" s="8"/>
      <c r="F140" s="2" t="s">
        <v>3795</v>
      </c>
      <c r="G140" s="2" t="s">
        <v>3256</v>
      </c>
      <c r="H140" s="26" t="s">
        <v>3801</v>
      </c>
      <c r="J140" s="7">
        <v>3</v>
      </c>
      <c r="K140" s="320">
        <v>1050</v>
      </c>
      <c r="L140" s="30">
        <f>(K140*333.3333)</f>
        <v>349999.96500000003</v>
      </c>
      <c r="M140" s="9"/>
      <c r="N140" s="7">
        <v>15.5</v>
      </c>
      <c r="O140" s="320"/>
      <c r="P140" s="31"/>
      <c r="R140" s="7">
        <v>2006</v>
      </c>
      <c r="S140" s="7" t="s">
        <v>704</v>
      </c>
      <c r="T140" s="9"/>
      <c r="U140" s="9"/>
      <c r="V140" s="9"/>
      <c r="W140" s="9"/>
      <c r="X140" s="9"/>
      <c r="Y140" s="9"/>
      <c r="Z140" s="9"/>
      <c r="AA140" s="4"/>
      <c r="AB140" s="4"/>
      <c r="AC140" s="4"/>
      <c r="AD140" s="4"/>
      <c r="AE140" s="4"/>
      <c r="AF140" s="14"/>
      <c r="AG140" s="14"/>
      <c r="AH140" s="14"/>
      <c r="AI140" s="14"/>
      <c r="AJ140" s="14"/>
      <c r="AK140" s="14"/>
      <c r="AL140" s="14"/>
      <c r="AM140" s="14"/>
      <c r="AN140" s="14"/>
      <c r="AO140" s="14"/>
    </row>
    <row r="141" spans="1:41" ht="17.25" customHeight="1">
      <c r="A141" s="9">
        <v>121</v>
      </c>
      <c r="B141" s="7" t="s">
        <v>1473</v>
      </c>
      <c r="C141" s="8" t="s">
        <v>3255</v>
      </c>
      <c r="D141" s="8"/>
      <c r="E141" s="8"/>
      <c r="F141" s="2" t="s">
        <v>3796</v>
      </c>
      <c r="G141" s="2" t="s">
        <v>3256</v>
      </c>
      <c r="H141" s="26" t="s">
        <v>3801</v>
      </c>
      <c r="J141" s="7">
        <v>2</v>
      </c>
      <c r="K141" s="320">
        <v>1000</v>
      </c>
      <c r="L141" s="30">
        <f t="shared" ref="L141:L142" si="5">(K141*333.3333)</f>
        <v>333333.3</v>
      </c>
      <c r="M141" s="9"/>
      <c r="N141" s="7">
        <v>8.5</v>
      </c>
      <c r="O141" s="320"/>
      <c r="P141" s="31"/>
      <c r="R141" s="7">
        <v>2009</v>
      </c>
      <c r="S141" s="7"/>
      <c r="T141" s="9"/>
      <c r="U141" s="9"/>
      <c r="V141" s="9"/>
      <c r="W141" s="9"/>
      <c r="X141" s="9"/>
      <c r="Y141" s="9"/>
      <c r="Z141" s="9"/>
      <c r="AA141" s="4"/>
      <c r="AB141" s="4"/>
      <c r="AC141" s="4"/>
      <c r="AD141" s="4"/>
      <c r="AE141" s="4"/>
      <c r="AF141" s="14"/>
      <c r="AG141" s="14"/>
      <c r="AH141" s="14"/>
      <c r="AI141" s="14"/>
      <c r="AJ141" s="14"/>
      <c r="AK141" s="14"/>
      <c r="AL141" s="14"/>
      <c r="AM141" s="14"/>
      <c r="AN141" s="14"/>
      <c r="AO141" s="14"/>
    </row>
    <row r="142" spans="1:41" ht="15" customHeight="1">
      <c r="A142" s="9">
        <v>122</v>
      </c>
      <c r="B142" s="5" t="s">
        <v>1473</v>
      </c>
      <c r="C142" s="2" t="s">
        <v>3255</v>
      </c>
      <c r="D142" s="2"/>
      <c r="E142" s="2"/>
      <c r="F142" s="216" t="s">
        <v>3797</v>
      </c>
      <c r="G142" s="2" t="s">
        <v>3256</v>
      </c>
      <c r="H142" s="26" t="s">
        <v>3801</v>
      </c>
      <c r="J142" s="5">
        <v>3</v>
      </c>
      <c r="K142" s="31">
        <v>1500</v>
      </c>
      <c r="L142" s="31">
        <f t="shared" si="5"/>
        <v>499999.95</v>
      </c>
      <c r="M142" s="2"/>
      <c r="N142" s="2"/>
      <c r="O142" s="330"/>
      <c r="P142" s="330"/>
      <c r="Q142" s="2"/>
      <c r="R142" s="2" t="s">
        <v>2066</v>
      </c>
      <c r="S142" s="2"/>
      <c r="T142" s="2"/>
      <c r="U142" s="2"/>
      <c r="V142" s="2"/>
      <c r="W142" s="2"/>
      <c r="X142" s="2"/>
      <c r="Y142" s="2"/>
      <c r="Z142" s="2"/>
      <c r="AA142" s="2"/>
      <c r="AB142" s="2"/>
      <c r="AC142" s="2"/>
      <c r="AD142" s="2"/>
      <c r="AE142" s="2"/>
      <c r="AF142" s="14"/>
      <c r="AG142" s="14"/>
      <c r="AH142" s="14"/>
      <c r="AI142" s="14"/>
      <c r="AJ142" s="14"/>
      <c r="AK142" s="14"/>
      <c r="AL142" s="14"/>
      <c r="AM142" s="14"/>
      <c r="AN142" s="14"/>
      <c r="AO142" s="14"/>
    </row>
    <row r="143" spans="1:41" ht="15" customHeight="1">
      <c r="A143" s="7">
        <v>123</v>
      </c>
      <c r="B143" s="5" t="s">
        <v>1473</v>
      </c>
      <c r="C143" s="233" t="s">
        <v>3839</v>
      </c>
      <c r="D143" s="2"/>
      <c r="E143" s="2"/>
      <c r="F143" s="41" t="s">
        <v>3840</v>
      </c>
      <c r="G143" s="2" t="s">
        <v>3256</v>
      </c>
      <c r="H143" s="26" t="s">
        <v>3841</v>
      </c>
      <c r="J143" s="5">
        <v>0</v>
      </c>
      <c r="K143" s="31">
        <v>0</v>
      </c>
      <c r="L143" s="31">
        <v>0</v>
      </c>
      <c r="M143" s="2"/>
      <c r="N143" s="2"/>
      <c r="O143" s="330"/>
      <c r="P143" s="330"/>
      <c r="Q143" s="2"/>
      <c r="R143" s="2"/>
      <c r="S143" s="2"/>
      <c r="T143" s="2"/>
      <c r="U143" s="2"/>
      <c r="V143" s="2"/>
      <c r="W143" s="2"/>
      <c r="X143" s="2"/>
      <c r="Y143" s="2"/>
      <c r="Z143" s="2"/>
      <c r="AA143" s="2"/>
      <c r="AB143" s="2"/>
      <c r="AC143" s="2"/>
      <c r="AD143" s="2"/>
      <c r="AE143" s="2"/>
      <c r="AF143" s="14"/>
      <c r="AG143" s="14"/>
      <c r="AH143" s="14"/>
      <c r="AI143" s="14"/>
      <c r="AJ143" s="14"/>
      <c r="AK143" s="14"/>
      <c r="AL143" s="14"/>
      <c r="AM143" s="14"/>
      <c r="AN143" s="14"/>
      <c r="AO143" s="14"/>
    </row>
    <row r="144" spans="1:41" ht="17.25" customHeight="1">
      <c r="A144" s="7">
        <v>124</v>
      </c>
      <c r="B144" s="7" t="s">
        <v>1473</v>
      </c>
      <c r="C144" s="8" t="s">
        <v>2188</v>
      </c>
      <c r="D144" s="8"/>
      <c r="E144" s="8"/>
      <c r="F144" s="2" t="s">
        <v>2190</v>
      </c>
      <c r="G144" s="2" t="s">
        <v>3256</v>
      </c>
      <c r="H144" s="26" t="s">
        <v>2191</v>
      </c>
      <c r="J144" s="7">
        <v>1</v>
      </c>
      <c r="K144" s="320">
        <v>300</v>
      </c>
      <c r="L144" s="30">
        <v>100000</v>
      </c>
      <c r="M144" s="9"/>
      <c r="N144" s="7"/>
      <c r="O144" s="320"/>
      <c r="P144" s="31"/>
      <c r="R144" s="7">
        <v>2011</v>
      </c>
      <c r="S144" s="7"/>
      <c r="T144" s="9"/>
      <c r="U144" s="9"/>
      <c r="V144" s="9"/>
      <c r="W144" s="9"/>
      <c r="X144" s="9"/>
      <c r="Y144" s="9"/>
      <c r="Z144" s="9"/>
      <c r="AA144" s="4"/>
      <c r="AB144" s="4"/>
      <c r="AC144" s="4"/>
      <c r="AD144" s="4"/>
      <c r="AE144" s="4"/>
      <c r="AF144" s="14"/>
      <c r="AG144" s="14"/>
      <c r="AH144" s="14"/>
      <c r="AI144" s="14"/>
      <c r="AJ144" s="14"/>
      <c r="AK144" s="14"/>
      <c r="AL144" s="14"/>
      <c r="AM144" s="14"/>
      <c r="AN144" s="14"/>
      <c r="AO144" s="14"/>
    </row>
    <row r="145" spans="1:41" ht="17.25" customHeight="1">
      <c r="A145" s="9">
        <v>125</v>
      </c>
      <c r="B145" s="7" t="s">
        <v>1473</v>
      </c>
      <c r="C145" s="8" t="s">
        <v>2184</v>
      </c>
      <c r="D145" s="8"/>
      <c r="E145" s="8"/>
      <c r="F145" s="2" t="s">
        <v>2182</v>
      </c>
      <c r="G145" s="2" t="s">
        <v>2183</v>
      </c>
      <c r="H145" s="4"/>
      <c r="J145" s="7">
        <v>2</v>
      </c>
      <c r="K145" s="320">
        <v>1000</v>
      </c>
      <c r="L145" s="30">
        <v>333333</v>
      </c>
      <c r="M145" s="9"/>
      <c r="N145" s="7"/>
      <c r="O145" s="320"/>
      <c r="P145" s="31"/>
      <c r="R145" s="7" t="s">
        <v>694</v>
      </c>
      <c r="S145" s="7"/>
      <c r="T145" s="9"/>
      <c r="U145" s="9"/>
      <c r="V145" s="9"/>
      <c r="W145" s="9"/>
      <c r="X145" s="9"/>
      <c r="Y145" s="9"/>
      <c r="Z145" s="9"/>
      <c r="AA145" s="4"/>
      <c r="AB145" s="4"/>
      <c r="AC145" s="4"/>
      <c r="AD145" s="4"/>
      <c r="AE145" s="4"/>
      <c r="AF145" s="14"/>
      <c r="AG145" s="14"/>
      <c r="AH145" s="14"/>
      <c r="AI145" s="14"/>
      <c r="AJ145" s="14"/>
      <c r="AK145" s="14"/>
      <c r="AL145" s="14"/>
      <c r="AM145" s="14"/>
      <c r="AN145" s="14"/>
      <c r="AO145" s="14"/>
    </row>
    <row r="146" spans="1:41" ht="17.25" customHeight="1">
      <c r="A146" s="9">
        <v>126</v>
      </c>
      <c r="B146" s="7" t="s">
        <v>1473</v>
      </c>
      <c r="C146" s="8" t="s">
        <v>3014</v>
      </c>
      <c r="D146" s="8"/>
      <c r="E146" s="8"/>
      <c r="F146" s="2" t="s">
        <v>3754</v>
      </c>
      <c r="G146" s="2" t="s">
        <v>3259</v>
      </c>
      <c r="H146" s="4"/>
      <c r="I146" s="27" t="s">
        <v>3755</v>
      </c>
      <c r="J146" s="7">
        <v>2</v>
      </c>
      <c r="K146" s="320">
        <v>1000</v>
      </c>
      <c r="L146" s="30">
        <f t="shared" ref="L146:L148" si="6">(K146*333.3333)</f>
        <v>333333.3</v>
      </c>
      <c r="M146" s="9"/>
      <c r="N146" s="7">
        <v>15</v>
      </c>
      <c r="O146" s="320"/>
      <c r="P146" s="31"/>
      <c r="R146" s="7" t="s">
        <v>694</v>
      </c>
      <c r="S146" s="7"/>
      <c r="T146" s="9"/>
      <c r="U146" s="9"/>
      <c r="V146" s="9"/>
      <c r="W146" s="9"/>
      <c r="X146" s="9"/>
      <c r="Y146" s="9"/>
      <c r="Z146" s="9"/>
      <c r="AA146" s="4"/>
      <c r="AB146" s="4"/>
      <c r="AC146" s="4"/>
      <c r="AD146" s="4"/>
      <c r="AE146" s="4"/>
      <c r="AF146" s="14"/>
      <c r="AG146" s="14"/>
      <c r="AH146" s="14"/>
      <c r="AI146" s="14"/>
      <c r="AJ146" s="14"/>
      <c r="AK146" s="14"/>
      <c r="AL146" s="14"/>
      <c r="AM146" s="14"/>
      <c r="AN146" s="14"/>
      <c r="AO146" s="14"/>
    </row>
    <row r="147" spans="1:41" ht="30.75" customHeight="1">
      <c r="A147" s="9">
        <v>127</v>
      </c>
      <c r="B147" s="7" t="s">
        <v>2195</v>
      </c>
      <c r="C147" s="8" t="s">
        <v>2196</v>
      </c>
      <c r="D147" s="8"/>
      <c r="E147" s="8" t="s">
        <v>2197</v>
      </c>
      <c r="F147" s="41" t="s">
        <v>2198</v>
      </c>
      <c r="G147" s="2" t="s">
        <v>3259</v>
      </c>
      <c r="H147" s="4"/>
      <c r="I147" s="27" t="s">
        <v>2199</v>
      </c>
      <c r="J147" s="7">
        <v>2</v>
      </c>
      <c r="K147" s="320">
        <v>1000</v>
      </c>
      <c r="L147" s="30">
        <v>365000</v>
      </c>
      <c r="M147" s="9"/>
      <c r="N147" s="7">
        <v>20</v>
      </c>
      <c r="O147" s="320"/>
      <c r="P147" s="31"/>
      <c r="R147" s="7" t="s">
        <v>694</v>
      </c>
      <c r="S147" s="7" t="s">
        <v>2200</v>
      </c>
      <c r="T147" s="9"/>
      <c r="U147" s="9"/>
      <c r="V147" s="9"/>
      <c r="W147" s="9"/>
      <c r="X147" s="9"/>
      <c r="Y147" s="9"/>
      <c r="Z147" s="9"/>
      <c r="AA147" s="4"/>
      <c r="AB147" s="4"/>
      <c r="AC147" s="4"/>
      <c r="AD147" s="4"/>
      <c r="AE147" s="4"/>
      <c r="AF147" s="14"/>
      <c r="AG147" s="14"/>
      <c r="AH147" s="14"/>
      <c r="AI147" s="14"/>
      <c r="AJ147" s="14"/>
      <c r="AK147" s="14"/>
      <c r="AL147" s="14"/>
      <c r="AM147" s="14"/>
      <c r="AN147" s="14"/>
      <c r="AO147" s="14"/>
    </row>
    <row r="148" spans="1:41" ht="15.75" customHeight="1">
      <c r="A148" s="9">
        <v>128</v>
      </c>
      <c r="B148" s="7" t="s">
        <v>1473</v>
      </c>
      <c r="C148" s="8" t="s">
        <v>3259</v>
      </c>
      <c r="D148" s="8"/>
      <c r="E148" s="8"/>
      <c r="F148" s="41" t="s">
        <v>3260</v>
      </c>
      <c r="G148" s="2" t="s">
        <v>3259</v>
      </c>
      <c r="H148" s="4"/>
      <c r="J148" s="7">
        <v>2</v>
      </c>
      <c r="K148" s="320">
        <v>1000</v>
      </c>
      <c r="L148" s="30">
        <f t="shared" si="6"/>
        <v>333333.3</v>
      </c>
      <c r="M148" s="9"/>
      <c r="N148" s="7">
        <v>20</v>
      </c>
      <c r="O148" s="320"/>
      <c r="P148" s="31"/>
      <c r="R148" s="7" t="s">
        <v>694</v>
      </c>
      <c r="S148" s="7"/>
      <c r="T148" s="9"/>
      <c r="U148" s="9"/>
      <c r="V148" s="9"/>
      <c r="W148" s="9"/>
      <c r="X148" s="9"/>
      <c r="Y148" s="9"/>
      <c r="Z148" s="9"/>
      <c r="AA148" s="4"/>
      <c r="AB148" s="4"/>
      <c r="AC148" s="4"/>
      <c r="AD148" s="4"/>
      <c r="AE148" s="4"/>
      <c r="AF148" s="14"/>
      <c r="AG148" s="14"/>
      <c r="AH148" s="14"/>
      <c r="AI148" s="14"/>
      <c r="AJ148" s="14"/>
      <c r="AK148" s="14"/>
      <c r="AL148" s="14"/>
      <c r="AM148" s="14"/>
      <c r="AN148" s="14"/>
      <c r="AO148" s="14"/>
    </row>
    <row r="149" spans="1:41" ht="27" customHeight="1">
      <c r="A149" s="9">
        <v>129</v>
      </c>
      <c r="B149" s="7" t="s">
        <v>1473</v>
      </c>
      <c r="C149" s="8" t="s">
        <v>112</v>
      </c>
      <c r="D149" s="8"/>
      <c r="E149" s="8"/>
      <c r="F149" s="2" t="s">
        <v>2192</v>
      </c>
      <c r="G149" s="2" t="s">
        <v>2178</v>
      </c>
      <c r="H149" s="26" t="s">
        <v>2191</v>
      </c>
      <c r="J149" s="7">
        <v>2</v>
      </c>
      <c r="K149" s="320">
        <v>1320</v>
      </c>
      <c r="L149" s="30">
        <v>455400</v>
      </c>
      <c r="M149" s="7">
        <v>97</v>
      </c>
      <c r="N149" s="7"/>
      <c r="O149" s="320"/>
      <c r="P149" s="31"/>
      <c r="R149" s="7">
        <v>2005</v>
      </c>
      <c r="S149" s="7"/>
      <c r="T149" s="9"/>
      <c r="U149" s="9"/>
      <c r="V149" s="9"/>
      <c r="W149" s="9"/>
      <c r="X149" s="9"/>
      <c r="Y149" s="9"/>
      <c r="Z149" s="9"/>
      <c r="AA149" s="4"/>
      <c r="AB149" s="4"/>
      <c r="AC149" s="4"/>
      <c r="AD149" s="4"/>
      <c r="AE149" s="4"/>
      <c r="AF149" s="14"/>
      <c r="AG149" s="14"/>
      <c r="AH149" s="14"/>
      <c r="AI149" s="14"/>
      <c r="AJ149" s="14"/>
      <c r="AK149" s="14"/>
      <c r="AL149" s="14"/>
      <c r="AM149" s="14"/>
      <c r="AN149" s="14"/>
      <c r="AO149" s="14"/>
    </row>
    <row r="150" spans="1:41" ht="27" customHeight="1">
      <c r="A150" s="9">
        <v>130</v>
      </c>
      <c r="B150" s="7" t="s">
        <v>1473</v>
      </c>
      <c r="C150" s="8" t="s">
        <v>3780</v>
      </c>
      <c r="D150" s="8"/>
      <c r="E150" s="8" t="s">
        <v>3782</v>
      </c>
      <c r="F150" s="2" t="s">
        <v>3781</v>
      </c>
      <c r="G150" s="2" t="s">
        <v>2183</v>
      </c>
      <c r="H150" s="26"/>
      <c r="I150" s="27" t="s">
        <v>3779</v>
      </c>
      <c r="J150" s="7">
        <v>2</v>
      </c>
      <c r="K150" s="320">
        <v>1200</v>
      </c>
      <c r="L150" s="30">
        <v>400000</v>
      </c>
      <c r="M150" s="7"/>
      <c r="N150" s="7">
        <v>24</v>
      </c>
      <c r="O150" s="320">
        <v>107500</v>
      </c>
      <c r="P150" s="31"/>
      <c r="R150" s="7">
        <v>2009</v>
      </c>
      <c r="S150" s="7"/>
      <c r="T150" s="9"/>
      <c r="U150" s="9"/>
      <c r="V150" s="9"/>
      <c r="W150" s="9"/>
      <c r="X150" s="9"/>
      <c r="Y150" s="9"/>
      <c r="Z150" s="9"/>
      <c r="AA150" s="4"/>
      <c r="AB150" s="4"/>
      <c r="AC150" s="4"/>
      <c r="AD150" s="4"/>
      <c r="AE150" s="4"/>
      <c r="AF150" s="14"/>
      <c r="AG150" s="14"/>
      <c r="AH150" s="14"/>
      <c r="AI150" s="14"/>
      <c r="AJ150" s="14"/>
      <c r="AK150" s="14"/>
      <c r="AL150" s="14"/>
      <c r="AM150" s="14"/>
      <c r="AN150" s="14"/>
      <c r="AO150" s="14"/>
    </row>
    <row r="151" spans="1:41" ht="27" customHeight="1">
      <c r="A151" s="148">
        <v>131</v>
      </c>
      <c r="B151" s="7" t="s">
        <v>1473</v>
      </c>
      <c r="C151" s="8" t="s">
        <v>3776</v>
      </c>
      <c r="D151" s="8"/>
      <c r="E151" s="8"/>
      <c r="F151" s="2" t="s">
        <v>3775</v>
      </c>
      <c r="G151" s="2" t="s">
        <v>3777</v>
      </c>
      <c r="H151" s="26"/>
      <c r="I151" s="27" t="s">
        <v>3778</v>
      </c>
      <c r="J151" s="7">
        <v>2</v>
      </c>
      <c r="K151" s="320">
        <v>1000</v>
      </c>
      <c r="L151" s="30">
        <v>365000</v>
      </c>
      <c r="M151" s="9"/>
      <c r="N151" s="7">
        <v>22</v>
      </c>
      <c r="O151" s="320">
        <v>86000</v>
      </c>
      <c r="P151" s="31"/>
      <c r="R151" s="7" t="s">
        <v>694</v>
      </c>
      <c r="S151" s="7"/>
      <c r="T151" s="9"/>
      <c r="U151" s="9"/>
      <c r="V151" s="9"/>
      <c r="W151" s="9"/>
      <c r="X151" s="9"/>
      <c r="Y151" s="9"/>
      <c r="Z151" s="9"/>
      <c r="AA151" s="4"/>
      <c r="AB151" s="4"/>
      <c r="AC151" s="4"/>
      <c r="AD151" s="4"/>
      <c r="AE151" s="4"/>
      <c r="AF151" s="14"/>
      <c r="AG151" s="14"/>
      <c r="AH151" s="14"/>
      <c r="AI151" s="14"/>
      <c r="AJ151" s="14"/>
      <c r="AK151" s="14"/>
      <c r="AL151" s="14"/>
      <c r="AM151" s="14"/>
      <c r="AN151" s="14"/>
      <c r="AO151" s="14"/>
    </row>
    <row r="152" spans="1:41">
      <c r="A152" s="9">
        <v>132</v>
      </c>
      <c r="B152" s="7" t="s">
        <v>1473</v>
      </c>
      <c r="C152" s="8" t="s">
        <v>2919</v>
      </c>
      <c r="D152" s="8"/>
      <c r="E152" s="8"/>
      <c r="F152" s="2" t="s">
        <v>7973</v>
      </c>
      <c r="G152" s="2" t="s">
        <v>3256</v>
      </c>
      <c r="H152" s="4"/>
      <c r="J152" s="7">
        <v>4</v>
      </c>
      <c r="K152" s="320">
        <v>2000</v>
      </c>
      <c r="L152" s="30">
        <f t="shared" ref="L152:L158" si="7">(K152*333.3333)</f>
        <v>666666.6</v>
      </c>
      <c r="M152" s="9"/>
      <c r="N152" s="7"/>
      <c r="O152" s="320"/>
      <c r="P152" s="31"/>
      <c r="R152" s="7">
        <v>2011</v>
      </c>
      <c r="S152" s="7"/>
      <c r="T152" s="9"/>
      <c r="U152" s="9"/>
      <c r="V152" s="9"/>
      <c r="W152" s="9"/>
      <c r="X152" s="9"/>
      <c r="Y152" s="9"/>
      <c r="Z152" s="9"/>
      <c r="AA152" s="4"/>
      <c r="AB152" s="4"/>
      <c r="AC152" s="4"/>
      <c r="AD152" s="4"/>
      <c r="AE152" s="4"/>
      <c r="AF152" s="14"/>
      <c r="AG152" s="14"/>
      <c r="AH152" s="14"/>
      <c r="AI152" s="14"/>
      <c r="AJ152" s="14"/>
      <c r="AK152" s="14"/>
      <c r="AL152" s="14"/>
      <c r="AM152" s="14"/>
      <c r="AN152" s="14"/>
      <c r="AO152" s="14"/>
    </row>
    <row r="153" spans="1:41">
      <c r="A153" s="7">
        <v>133</v>
      </c>
      <c r="B153" s="7" t="s">
        <v>1473</v>
      </c>
      <c r="C153" s="8" t="s">
        <v>3748</v>
      </c>
      <c r="D153" s="8"/>
      <c r="E153" s="8"/>
      <c r="F153" s="2" t="s">
        <v>3749</v>
      </c>
      <c r="G153" s="2" t="s">
        <v>2194</v>
      </c>
      <c r="H153" s="4"/>
      <c r="I153" s="27" t="s">
        <v>3748</v>
      </c>
      <c r="J153" s="7">
        <v>2</v>
      </c>
      <c r="K153" s="320">
        <v>432</v>
      </c>
      <c r="L153" s="30">
        <f t="shared" si="7"/>
        <v>143999.98560000001</v>
      </c>
      <c r="M153" s="9"/>
      <c r="N153" s="7"/>
      <c r="O153" s="320"/>
      <c r="P153" s="31"/>
      <c r="R153" s="7">
        <v>2008</v>
      </c>
      <c r="S153" s="7"/>
      <c r="T153" s="9"/>
      <c r="U153" s="9"/>
      <c r="V153" s="9"/>
      <c r="W153" s="9"/>
      <c r="X153" s="9"/>
      <c r="Y153" s="9"/>
      <c r="Z153" s="9"/>
      <c r="AA153" s="4"/>
      <c r="AB153" s="4"/>
      <c r="AC153" s="4"/>
      <c r="AD153" s="4"/>
      <c r="AE153" s="4"/>
      <c r="AF153" s="14"/>
      <c r="AG153" s="14"/>
      <c r="AH153" s="14"/>
      <c r="AI153" s="14"/>
      <c r="AJ153" s="14"/>
      <c r="AK153" s="14"/>
      <c r="AL153" s="14"/>
      <c r="AM153" s="14"/>
      <c r="AN153" s="14"/>
      <c r="AO153" s="14"/>
    </row>
    <row r="154" spans="1:41">
      <c r="A154" s="9">
        <v>134</v>
      </c>
      <c r="B154" s="7" t="s">
        <v>1473</v>
      </c>
      <c r="C154" s="8" t="s">
        <v>2920</v>
      </c>
      <c r="D154" s="8"/>
      <c r="E154" s="8"/>
      <c r="F154" s="2" t="s">
        <v>3015</v>
      </c>
      <c r="G154" s="2" t="s">
        <v>2194</v>
      </c>
      <c r="H154" s="4"/>
      <c r="J154" s="7">
        <v>2</v>
      </c>
      <c r="K154" s="320">
        <v>600</v>
      </c>
      <c r="L154" s="30">
        <f t="shared" si="7"/>
        <v>199999.98</v>
      </c>
      <c r="M154" s="9"/>
      <c r="N154" s="7"/>
      <c r="O154" s="320"/>
      <c r="P154" s="31"/>
      <c r="R154" s="7">
        <v>2011</v>
      </c>
      <c r="S154" s="7"/>
      <c r="T154" s="9"/>
      <c r="U154" s="9"/>
      <c r="V154" s="9"/>
      <c r="W154" s="9"/>
      <c r="X154" s="9"/>
      <c r="Y154" s="9"/>
      <c r="Z154" s="9"/>
      <c r="AA154" s="4"/>
      <c r="AB154" s="4"/>
      <c r="AC154" s="4"/>
      <c r="AD154" s="4"/>
      <c r="AE154" s="4"/>
      <c r="AF154" s="14"/>
      <c r="AG154" s="14"/>
      <c r="AH154" s="14"/>
      <c r="AI154" s="14"/>
      <c r="AJ154" s="14"/>
      <c r="AK154" s="14"/>
      <c r="AL154" s="14"/>
      <c r="AM154" s="14"/>
      <c r="AN154" s="14"/>
      <c r="AO154" s="14"/>
    </row>
    <row r="155" spans="1:41">
      <c r="A155" s="9">
        <v>135</v>
      </c>
      <c r="B155" s="7" t="s">
        <v>2195</v>
      </c>
      <c r="C155" s="8" t="s">
        <v>3834</v>
      </c>
      <c r="D155" s="8"/>
      <c r="E155" s="8"/>
      <c r="F155" s="2" t="s">
        <v>3835</v>
      </c>
      <c r="G155" s="2" t="s">
        <v>3836</v>
      </c>
      <c r="H155" s="26" t="s">
        <v>3833</v>
      </c>
      <c r="J155" s="7">
        <v>2</v>
      </c>
      <c r="K155" s="320">
        <v>700</v>
      </c>
      <c r="L155" s="30">
        <f t="shared" si="7"/>
        <v>233333.31</v>
      </c>
      <c r="M155" s="9"/>
      <c r="N155" s="7"/>
      <c r="O155" s="320"/>
      <c r="P155" s="31"/>
      <c r="R155" s="7">
        <v>2012</v>
      </c>
      <c r="S155" s="7"/>
      <c r="T155" s="9"/>
      <c r="U155" s="9"/>
      <c r="V155" s="9"/>
      <c r="W155" s="9"/>
      <c r="X155" s="9"/>
      <c r="Y155" s="9"/>
      <c r="Z155" s="9"/>
      <c r="AA155" s="4"/>
      <c r="AB155" s="4"/>
      <c r="AC155" s="4"/>
      <c r="AD155" s="4"/>
      <c r="AE155" s="4"/>
      <c r="AF155" s="14"/>
      <c r="AG155" s="14"/>
      <c r="AH155" s="14"/>
      <c r="AI155" s="14"/>
      <c r="AJ155" s="14"/>
      <c r="AK155" s="14"/>
      <c r="AL155" s="14"/>
      <c r="AM155" s="14"/>
      <c r="AN155" s="14"/>
      <c r="AO155" s="14"/>
    </row>
    <row r="156" spans="1:41" ht="41.25" customHeight="1">
      <c r="A156" s="9">
        <v>136</v>
      </c>
      <c r="B156" s="7" t="s">
        <v>1473</v>
      </c>
      <c r="C156" s="8" t="s">
        <v>3842</v>
      </c>
      <c r="D156" s="8"/>
      <c r="E156" s="8" t="s">
        <v>3844</v>
      </c>
      <c r="F156" s="41" t="s">
        <v>3843</v>
      </c>
      <c r="G156" s="2" t="s">
        <v>3256</v>
      </c>
      <c r="H156" s="57" t="s">
        <v>3845</v>
      </c>
      <c r="J156" s="7">
        <v>3</v>
      </c>
      <c r="K156" s="320">
        <v>1200</v>
      </c>
      <c r="L156" s="30">
        <f t="shared" si="7"/>
        <v>399999.96</v>
      </c>
      <c r="M156" s="9"/>
      <c r="N156" s="7">
        <v>24</v>
      </c>
      <c r="O156" s="320"/>
      <c r="P156" s="31"/>
      <c r="R156" s="7">
        <v>2010</v>
      </c>
      <c r="S156" s="7"/>
      <c r="T156" s="9"/>
      <c r="U156" s="9"/>
      <c r="V156" s="9"/>
      <c r="W156" s="9"/>
      <c r="X156" s="9"/>
      <c r="Y156" s="9"/>
      <c r="Z156" s="9"/>
      <c r="AA156" s="4"/>
      <c r="AB156" s="4"/>
      <c r="AC156" s="4"/>
      <c r="AD156" s="4"/>
      <c r="AE156" s="4"/>
      <c r="AF156" s="14"/>
      <c r="AG156" s="14"/>
      <c r="AH156" s="14"/>
      <c r="AI156" s="14"/>
      <c r="AJ156" s="14"/>
      <c r="AK156" s="14"/>
      <c r="AL156" s="14"/>
      <c r="AM156" s="14"/>
      <c r="AN156" s="14"/>
      <c r="AO156" s="14"/>
    </row>
    <row r="157" spans="1:41">
      <c r="A157" s="9">
        <v>137</v>
      </c>
      <c r="B157" s="7" t="s">
        <v>1473</v>
      </c>
      <c r="C157" s="8" t="s">
        <v>3820</v>
      </c>
      <c r="D157" s="8"/>
      <c r="E157" s="8"/>
      <c r="F157" s="2" t="s">
        <v>3821</v>
      </c>
      <c r="G157" s="2" t="s">
        <v>3822</v>
      </c>
      <c r="H157" s="26" t="s">
        <v>3833</v>
      </c>
      <c r="J157" s="7">
        <v>2</v>
      </c>
      <c r="K157" s="320">
        <v>800</v>
      </c>
      <c r="L157" s="30">
        <f t="shared" si="7"/>
        <v>266666.64</v>
      </c>
      <c r="M157" s="9"/>
      <c r="N157" s="7"/>
      <c r="O157" s="320"/>
      <c r="P157" s="31"/>
      <c r="R157" s="7" t="s">
        <v>2066</v>
      </c>
      <c r="S157" s="7"/>
      <c r="T157" s="9"/>
      <c r="U157" s="9"/>
      <c r="V157" s="9"/>
      <c r="W157" s="9"/>
      <c r="X157" s="9"/>
      <c r="Y157" s="9"/>
      <c r="Z157" s="9"/>
      <c r="AA157" s="4"/>
      <c r="AB157" s="4"/>
      <c r="AC157" s="4"/>
      <c r="AD157" s="4"/>
      <c r="AE157" s="4"/>
      <c r="AF157" s="14"/>
      <c r="AG157" s="14"/>
      <c r="AH157" s="14"/>
      <c r="AI157" s="14"/>
      <c r="AJ157" s="14"/>
      <c r="AK157" s="14"/>
      <c r="AL157" s="14"/>
      <c r="AM157" s="14"/>
      <c r="AN157" s="14"/>
      <c r="AO157" s="14"/>
    </row>
    <row r="158" spans="1:41">
      <c r="A158" s="9">
        <v>138</v>
      </c>
      <c r="B158" s="7" t="s">
        <v>1473</v>
      </c>
      <c r="C158" s="8" t="s">
        <v>3802</v>
      </c>
      <c r="D158" s="8"/>
      <c r="E158" s="8"/>
      <c r="F158" s="2" t="s">
        <v>3807</v>
      </c>
      <c r="G158" s="2" t="s">
        <v>3256</v>
      </c>
      <c r="H158" s="26" t="s">
        <v>3801</v>
      </c>
      <c r="J158" s="7">
        <v>2</v>
      </c>
      <c r="K158" s="320">
        <v>500</v>
      </c>
      <c r="L158" s="30">
        <f t="shared" si="7"/>
        <v>166666.65</v>
      </c>
      <c r="M158" s="9"/>
      <c r="N158" s="7"/>
      <c r="O158" s="320"/>
      <c r="P158" s="31"/>
      <c r="R158" s="7">
        <v>2007</v>
      </c>
      <c r="S158" s="7"/>
      <c r="T158" s="9"/>
      <c r="U158" s="9"/>
      <c r="V158" s="9"/>
      <c r="W158" s="9"/>
      <c r="X158" s="9"/>
      <c r="Y158" s="9"/>
      <c r="Z158" s="9"/>
      <c r="AA158" s="4"/>
      <c r="AB158" s="4"/>
      <c r="AC158" s="4"/>
      <c r="AD158" s="4"/>
      <c r="AE158" s="4"/>
      <c r="AF158" s="14"/>
      <c r="AG158" s="14"/>
      <c r="AH158" s="14"/>
      <c r="AI158" s="14"/>
      <c r="AJ158" s="14"/>
      <c r="AK158" s="14"/>
      <c r="AL158" s="14"/>
      <c r="AM158" s="14"/>
      <c r="AN158" s="14"/>
      <c r="AO158" s="14"/>
    </row>
    <row r="159" spans="1:41">
      <c r="A159" s="9">
        <v>139</v>
      </c>
      <c r="B159" s="7" t="s">
        <v>1473</v>
      </c>
      <c r="C159" s="8" t="s">
        <v>3802</v>
      </c>
      <c r="D159" s="8"/>
      <c r="E159" s="8"/>
      <c r="F159" s="2" t="s">
        <v>3808</v>
      </c>
      <c r="G159" s="2" t="s">
        <v>3256</v>
      </c>
      <c r="H159" s="26" t="s">
        <v>3801</v>
      </c>
      <c r="J159" s="7">
        <v>1</v>
      </c>
      <c r="K159" s="320">
        <v>300</v>
      </c>
      <c r="L159" s="30">
        <f t="shared" ref="L159" si="8">(K159*333.3333)</f>
        <v>99999.99</v>
      </c>
      <c r="M159" s="9"/>
      <c r="N159" s="7"/>
      <c r="O159" s="320"/>
      <c r="P159" s="31"/>
      <c r="R159" s="7" t="s">
        <v>694</v>
      </c>
      <c r="S159" s="7"/>
      <c r="T159" s="9"/>
      <c r="U159" s="9"/>
      <c r="V159" s="9"/>
      <c r="W159" s="9"/>
      <c r="X159" s="9"/>
      <c r="Y159" s="9"/>
      <c r="Z159" s="9"/>
      <c r="AA159" s="4"/>
      <c r="AB159" s="4"/>
      <c r="AC159" s="4"/>
      <c r="AD159" s="4"/>
      <c r="AE159" s="4"/>
      <c r="AF159" s="14"/>
      <c r="AG159" s="14"/>
      <c r="AH159" s="14"/>
      <c r="AI159" s="14"/>
      <c r="AJ159" s="14"/>
      <c r="AK159" s="14"/>
      <c r="AL159" s="14"/>
      <c r="AM159" s="14"/>
      <c r="AN159" s="14"/>
      <c r="AO159" s="14"/>
    </row>
    <row r="160" spans="1:41">
      <c r="A160" s="9">
        <v>140</v>
      </c>
      <c r="B160" s="7" t="s">
        <v>1473</v>
      </c>
      <c r="C160" s="8" t="s">
        <v>2189</v>
      </c>
      <c r="D160" s="8"/>
      <c r="E160" s="8"/>
      <c r="F160" s="2" t="s">
        <v>2189</v>
      </c>
      <c r="G160" s="2" t="s">
        <v>3274</v>
      </c>
      <c r="H160" s="4"/>
      <c r="J160" s="7">
        <v>2</v>
      </c>
      <c r="K160" s="320">
        <v>400</v>
      </c>
      <c r="L160" s="30">
        <v>133333</v>
      </c>
      <c r="M160" s="9"/>
      <c r="N160" s="7"/>
      <c r="O160" s="320"/>
      <c r="P160" s="31"/>
      <c r="R160" s="7">
        <v>2012</v>
      </c>
      <c r="S160" s="7"/>
      <c r="T160" s="9"/>
      <c r="U160" s="9"/>
      <c r="V160" s="9"/>
      <c r="W160" s="9"/>
      <c r="X160" s="9"/>
      <c r="Y160" s="9"/>
      <c r="Z160" s="9"/>
      <c r="AA160" s="4"/>
      <c r="AB160" s="4"/>
      <c r="AC160" s="4"/>
      <c r="AD160" s="4"/>
      <c r="AE160" s="4"/>
      <c r="AF160" s="14"/>
      <c r="AG160" s="14"/>
      <c r="AH160" s="14"/>
      <c r="AI160" s="14"/>
      <c r="AJ160" s="14"/>
      <c r="AK160" s="14"/>
      <c r="AL160" s="14"/>
      <c r="AM160" s="14"/>
      <c r="AN160" s="14"/>
      <c r="AO160" s="14"/>
    </row>
    <row r="161" spans="1:41">
      <c r="A161" s="9">
        <v>141</v>
      </c>
      <c r="B161" s="7" t="s">
        <v>1473</v>
      </c>
      <c r="C161" s="8" t="s">
        <v>3803</v>
      </c>
      <c r="D161" s="91"/>
      <c r="E161" s="8"/>
      <c r="F161" s="2" t="s">
        <v>3804</v>
      </c>
      <c r="G161" s="2" t="s">
        <v>3256</v>
      </c>
      <c r="H161" s="26" t="s">
        <v>3801</v>
      </c>
      <c r="J161" s="7">
        <v>2</v>
      </c>
      <c r="K161" s="320">
        <v>1000</v>
      </c>
      <c r="L161" s="30">
        <f>(K161*333.3333)</f>
        <v>333333.3</v>
      </c>
      <c r="M161" s="9"/>
      <c r="N161" s="7"/>
      <c r="O161" s="320"/>
      <c r="P161" s="31"/>
      <c r="R161" s="7">
        <v>2011</v>
      </c>
      <c r="S161" s="7"/>
      <c r="T161" s="9"/>
      <c r="U161" s="9"/>
      <c r="V161" s="9"/>
      <c r="W161" s="9"/>
      <c r="X161" s="9"/>
      <c r="Y161" s="9"/>
      <c r="Z161" s="9"/>
      <c r="AA161" s="4"/>
      <c r="AB161" s="4"/>
      <c r="AC161" s="4"/>
      <c r="AD161" s="4"/>
      <c r="AE161" s="4"/>
      <c r="AF161" s="14"/>
      <c r="AG161" s="14"/>
      <c r="AH161" s="14"/>
      <c r="AI161" s="14"/>
      <c r="AJ161" s="14"/>
      <c r="AK161" s="14"/>
      <c r="AL161" s="14"/>
      <c r="AM161" s="14"/>
      <c r="AN161" s="14"/>
      <c r="AO161" s="14"/>
    </row>
    <row r="162" spans="1:41">
      <c r="A162" s="9">
        <v>142</v>
      </c>
      <c r="B162" s="7" t="s">
        <v>1473</v>
      </c>
      <c r="C162" s="8" t="s">
        <v>111</v>
      </c>
      <c r="D162" s="8"/>
      <c r="E162" s="8"/>
      <c r="F162" s="2" t="s">
        <v>7982</v>
      </c>
      <c r="G162" s="2" t="s">
        <v>2169</v>
      </c>
      <c r="H162" s="4"/>
      <c r="J162" s="7">
        <v>3</v>
      </c>
      <c r="K162" s="320">
        <v>1050</v>
      </c>
      <c r="L162" s="30">
        <v>350000</v>
      </c>
      <c r="M162" s="9"/>
      <c r="N162" s="7"/>
      <c r="O162" s="320"/>
      <c r="P162" s="31"/>
      <c r="R162" s="7">
        <v>2006</v>
      </c>
      <c r="S162" s="7"/>
      <c r="T162" s="9"/>
      <c r="U162" s="9"/>
      <c r="V162" s="9"/>
      <c r="W162" s="9"/>
      <c r="X162" s="9"/>
      <c r="Y162" s="9"/>
      <c r="Z162" s="9"/>
      <c r="AA162" s="4"/>
      <c r="AB162" s="4"/>
      <c r="AC162" s="4"/>
      <c r="AD162" s="4"/>
      <c r="AE162" s="4"/>
      <c r="AF162" s="14"/>
      <c r="AG162" s="14"/>
      <c r="AH162" s="14"/>
      <c r="AI162" s="14"/>
      <c r="AJ162" s="14"/>
      <c r="AK162" s="14"/>
      <c r="AL162" s="14"/>
      <c r="AM162" s="14"/>
      <c r="AN162" s="14"/>
      <c r="AO162" s="14"/>
    </row>
    <row r="163" spans="1:41">
      <c r="A163" s="9">
        <v>143</v>
      </c>
      <c r="B163" s="7" t="s">
        <v>1473</v>
      </c>
      <c r="C163" s="8" t="s">
        <v>3772</v>
      </c>
      <c r="D163" s="8"/>
      <c r="E163" s="8" t="s">
        <v>3774</v>
      </c>
      <c r="F163" s="2" t="s">
        <v>3254</v>
      </c>
      <c r="G163" s="2" t="s">
        <v>2169</v>
      </c>
      <c r="H163" s="4"/>
      <c r="I163" s="26" t="s">
        <v>3773</v>
      </c>
      <c r="J163" s="7">
        <v>2</v>
      </c>
      <c r="K163" s="320">
        <v>900</v>
      </c>
      <c r="L163" s="30">
        <f>(K163*333.3333)</f>
        <v>299999.97000000003</v>
      </c>
      <c r="M163" s="9"/>
      <c r="N163" s="7">
        <v>15.5</v>
      </c>
      <c r="O163" s="320"/>
      <c r="P163" s="31"/>
      <c r="R163" s="7">
        <v>2007</v>
      </c>
      <c r="S163" s="7" t="s">
        <v>704</v>
      </c>
      <c r="T163" s="9"/>
      <c r="U163" s="9"/>
      <c r="V163" s="9"/>
      <c r="W163" s="9"/>
      <c r="X163" s="9"/>
      <c r="Y163" s="9"/>
      <c r="Z163" s="9"/>
      <c r="AA163" s="4"/>
      <c r="AB163" s="4"/>
      <c r="AC163" s="4"/>
      <c r="AD163" s="4"/>
      <c r="AE163" s="4"/>
      <c r="AF163" s="14"/>
      <c r="AG163" s="14"/>
      <c r="AH163" s="14"/>
      <c r="AI163" s="14"/>
      <c r="AJ163" s="14"/>
      <c r="AK163" s="14"/>
      <c r="AL163" s="14"/>
      <c r="AM163" s="14"/>
      <c r="AN163" s="14"/>
      <c r="AO163" s="14"/>
    </row>
    <row r="164" spans="1:41" ht="22">
      <c r="A164" s="9">
        <v>144</v>
      </c>
      <c r="B164" s="7" t="s">
        <v>1473</v>
      </c>
      <c r="C164" s="8" t="s">
        <v>3769</v>
      </c>
      <c r="D164" s="8"/>
      <c r="E164" s="8"/>
      <c r="F164" s="41" t="s">
        <v>3770</v>
      </c>
      <c r="G164" s="2" t="s">
        <v>2183</v>
      </c>
      <c r="H164" s="26" t="s">
        <v>3813</v>
      </c>
      <c r="I164" s="26" t="s">
        <v>3771</v>
      </c>
      <c r="J164" s="7">
        <v>2</v>
      </c>
      <c r="K164" s="320">
        <v>700</v>
      </c>
      <c r="L164" s="30">
        <v>220000</v>
      </c>
      <c r="M164" s="9"/>
      <c r="N164" s="7">
        <v>15</v>
      </c>
      <c r="O164" s="320"/>
      <c r="P164" s="31"/>
      <c r="R164" s="7" t="s">
        <v>2066</v>
      </c>
      <c r="S164" s="7"/>
      <c r="T164" s="9"/>
      <c r="U164" s="9"/>
      <c r="V164" s="9"/>
      <c r="W164" s="9"/>
      <c r="X164" s="9"/>
      <c r="Y164" s="9"/>
      <c r="Z164" s="9"/>
      <c r="AA164" s="4"/>
      <c r="AB164" s="4"/>
      <c r="AC164" s="4"/>
      <c r="AD164" s="4"/>
      <c r="AE164" s="4"/>
      <c r="AF164" s="14"/>
      <c r="AG164" s="14"/>
      <c r="AH164" s="14"/>
      <c r="AI164" s="14"/>
      <c r="AJ164" s="14"/>
      <c r="AK164" s="14"/>
      <c r="AL164" s="14"/>
      <c r="AM164" s="14"/>
      <c r="AN164" s="14"/>
      <c r="AO164" s="14"/>
    </row>
    <row r="165" spans="1:41">
      <c r="A165" s="9">
        <v>145</v>
      </c>
      <c r="B165" s="5" t="s">
        <v>1473</v>
      </c>
      <c r="C165" s="41" t="s">
        <v>3767</v>
      </c>
      <c r="D165" s="2"/>
      <c r="E165" s="2"/>
      <c r="F165" s="2" t="s">
        <v>3768</v>
      </c>
      <c r="G165" s="2" t="s">
        <v>2172</v>
      </c>
      <c r="H165" s="2"/>
      <c r="J165" s="5">
        <v>3</v>
      </c>
      <c r="K165" s="31">
        <v>1200</v>
      </c>
      <c r="L165" s="30">
        <f>(K165*333.3333)</f>
        <v>399999.96</v>
      </c>
      <c r="M165" s="2"/>
      <c r="N165" s="5">
        <v>30</v>
      </c>
      <c r="O165" s="330"/>
      <c r="P165" s="330"/>
      <c r="Q165" s="2"/>
      <c r="R165" s="2" t="s">
        <v>2066</v>
      </c>
      <c r="S165" s="2"/>
      <c r="T165" s="2"/>
      <c r="U165" s="2"/>
      <c r="V165" s="2"/>
      <c r="W165" s="2"/>
      <c r="X165" s="2"/>
      <c r="Y165" s="2"/>
      <c r="Z165" s="2"/>
      <c r="AA165" s="2"/>
      <c r="AB165" s="2"/>
      <c r="AC165" s="2"/>
      <c r="AD165" s="2"/>
      <c r="AE165" s="2"/>
      <c r="AF165" s="14"/>
      <c r="AG165" s="14"/>
      <c r="AH165" s="14"/>
      <c r="AI165" s="14"/>
      <c r="AJ165" s="14"/>
      <c r="AK165" s="14"/>
      <c r="AL165" s="14"/>
      <c r="AM165" s="14"/>
      <c r="AN165" s="14"/>
      <c r="AO165" s="14"/>
    </row>
    <row r="166" spans="1:41">
      <c r="A166" s="9">
        <v>146</v>
      </c>
      <c r="B166" s="7" t="s">
        <v>591</v>
      </c>
      <c r="C166" s="8" t="s">
        <v>3074</v>
      </c>
      <c r="D166" s="7">
        <v>62800</v>
      </c>
      <c r="E166" s="8" t="s">
        <v>3075</v>
      </c>
      <c r="F166" s="2" t="s">
        <v>594</v>
      </c>
      <c r="G166" s="2" t="s">
        <v>3078</v>
      </c>
      <c r="H166" s="26" t="s">
        <v>3076</v>
      </c>
      <c r="I166" s="26" t="s">
        <v>594</v>
      </c>
      <c r="J166" s="7">
        <v>3</v>
      </c>
      <c r="K166" s="320">
        <v>1080</v>
      </c>
      <c r="L166" s="30">
        <f>(K166*333.3333)</f>
        <v>359999.96400000004</v>
      </c>
      <c r="M166" s="9"/>
      <c r="N166" s="7"/>
      <c r="O166" s="320"/>
      <c r="P166" s="31"/>
      <c r="R166" s="7">
        <v>1989</v>
      </c>
      <c r="S166" s="7" t="s">
        <v>596</v>
      </c>
      <c r="T166" s="9"/>
      <c r="U166" s="9"/>
      <c r="V166" s="9"/>
      <c r="W166" s="9"/>
      <c r="X166" s="9"/>
      <c r="Y166" s="9"/>
      <c r="Z166" s="9"/>
      <c r="AA166" s="4"/>
      <c r="AB166" s="4"/>
      <c r="AC166" s="4"/>
      <c r="AD166" s="4"/>
      <c r="AE166" s="4"/>
      <c r="AF166" s="14"/>
      <c r="AG166" s="14"/>
      <c r="AH166" s="14"/>
      <c r="AI166" s="14"/>
      <c r="AJ166" s="14"/>
      <c r="AK166" s="14"/>
      <c r="AL166" s="14"/>
      <c r="AM166" s="14"/>
      <c r="AN166" s="14"/>
      <c r="AO166" s="14"/>
    </row>
    <row r="167" spans="1:41">
      <c r="A167" s="7">
        <v>147</v>
      </c>
      <c r="B167" s="7" t="s">
        <v>591</v>
      </c>
      <c r="C167" s="8" t="s">
        <v>592</v>
      </c>
      <c r="D167" s="7">
        <v>46006</v>
      </c>
      <c r="E167" s="8" t="s">
        <v>3073</v>
      </c>
      <c r="F167" s="52" t="s">
        <v>595</v>
      </c>
      <c r="G167" s="2" t="s">
        <v>592</v>
      </c>
      <c r="H167" s="26" t="s">
        <v>3077</v>
      </c>
      <c r="I167" s="26" t="s">
        <v>3072</v>
      </c>
      <c r="J167" s="7">
        <v>1</v>
      </c>
      <c r="K167" s="320">
        <v>300</v>
      </c>
      <c r="L167" s="30">
        <v>100000</v>
      </c>
      <c r="M167" s="9"/>
      <c r="N167" s="7"/>
      <c r="O167" s="320"/>
      <c r="P167" s="31"/>
      <c r="R167" s="7">
        <v>1999</v>
      </c>
      <c r="S167" s="7"/>
      <c r="T167" s="9"/>
      <c r="U167" s="9"/>
      <c r="V167" s="9"/>
      <c r="W167" s="9"/>
      <c r="X167" s="9"/>
      <c r="Y167" s="9"/>
      <c r="Z167" s="9"/>
      <c r="AA167" s="4"/>
      <c r="AB167" s="4"/>
      <c r="AC167" s="4"/>
      <c r="AD167" s="4"/>
      <c r="AE167" s="4"/>
      <c r="AF167" s="14"/>
      <c r="AG167" s="14"/>
      <c r="AH167" s="14"/>
      <c r="AI167" s="14"/>
      <c r="AJ167" s="14"/>
      <c r="AK167" s="14"/>
      <c r="AL167" s="14"/>
      <c r="AM167" s="14"/>
      <c r="AN167" s="14"/>
      <c r="AO167" s="14"/>
    </row>
    <row r="168" spans="1:41">
      <c r="A168" s="7">
        <v>148</v>
      </c>
      <c r="B168" s="7" t="s">
        <v>591</v>
      </c>
      <c r="C168" s="8" t="s">
        <v>593</v>
      </c>
      <c r="D168" s="7">
        <v>10800</v>
      </c>
      <c r="E168" s="8" t="s">
        <v>3067</v>
      </c>
      <c r="F168" s="2" t="s">
        <v>3068</v>
      </c>
      <c r="G168" s="8" t="s">
        <v>593</v>
      </c>
      <c r="H168" s="26" t="s">
        <v>3071</v>
      </c>
      <c r="I168" s="26" t="s">
        <v>3069</v>
      </c>
      <c r="J168" s="7">
        <v>4</v>
      </c>
      <c r="K168" s="320">
        <v>1440</v>
      </c>
      <c r="L168" s="30">
        <v>220000</v>
      </c>
      <c r="M168" s="9"/>
      <c r="N168" s="7"/>
      <c r="O168" s="320"/>
      <c r="P168" s="31"/>
      <c r="R168" s="7">
        <v>1998</v>
      </c>
      <c r="S168" s="7" t="s">
        <v>3070</v>
      </c>
      <c r="T168" s="9"/>
      <c r="U168" s="9"/>
      <c r="V168" s="9"/>
      <c r="W168" s="9"/>
      <c r="X168" s="9"/>
      <c r="Y168" s="9"/>
      <c r="Z168" s="9"/>
      <c r="AA168" s="4"/>
      <c r="AB168" s="4"/>
      <c r="AC168" s="4"/>
      <c r="AD168" s="4"/>
      <c r="AE168" s="4"/>
      <c r="AF168" s="14"/>
      <c r="AG168" s="14"/>
      <c r="AH168" s="14"/>
      <c r="AI168" s="14"/>
      <c r="AJ168" s="14"/>
      <c r="AK168" s="14"/>
      <c r="AL168" s="14"/>
      <c r="AM168" s="14"/>
      <c r="AN168" s="14"/>
      <c r="AO168" s="14"/>
    </row>
    <row r="169" spans="1:41">
      <c r="A169" s="7">
        <v>149</v>
      </c>
      <c r="B169" s="7" t="s">
        <v>480</v>
      </c>
      <c r="C169" s="8" t="s">
        <v>3040</v>
      </c>
      <c r="D169" s="7">
        <v>56626</v>
      </c>
      <c r="E169" s="8" t="s">
        <v>3042</v>
      </c>
      <c r="F169" s="2" t="s">
        <v>3041</v>
      </c>
      <c r="G169" s="2" t="s">
        <v>2965</v>
      </c>
      <c r="H169" s="26" t="s">
        <v>3044</v>
      </c>
      <c r="I169" s="26" t="s">
        <v>3043</v>
      </c>
      <c r="J169" s="7">
        <v>1</v>
      </c>
      <c r="K169" s="30">
        <f>L169/333.33</f>
        <v>360.00360003600036</v>
      </c>
      <c r="L169" s="30">
        <v>120000</v>
      </c>
      <c r="M169" s="9"/>
      <c r="N169" s="7">
        <v>14</v>
      </c>
      <c r="O169" s="320">
        <v>87174</v>
      </c>
      <c r="P169" s="31">
        <v>271295</v>
      </c>
      <c r="R169" s="7">
        <v>2008</v>
      </c>
      <c r="S169" s="7" t="s">
        <v>675</v>
      </c>
      <c r="T169" s="9"/>
      <c r="U169" s="9"/>
      <c r="V169" s="9"/>
      <c r="W169" s="9"/>
      <c r="X169" s="9"/>
      <c r="Y169" s="9"/>
      <c r="Z169" s="9"/>
      <c r="AA169" s="4"/>
      <c r="AB169" s="4"/>
      <c r="AC169" s="4"/>
      <c r="AD169" s="4"/>
      <c r="AE169" s="4"/>
      <c r="AF169" s="14"/>
      <c r="AG169" s="14"/>
      <c r="AH169" s="14"/>
      <c r="AI169" s="14"/>
      <c r="AJ169" s="14"/>
      <c r="AK169" s="14"/>
      <c r="AL169" s="14"/>
      <c r="AM169" s="14"/>
      <c r="AN169" s="14"/>
      <c r="AO169" s="14"/>
    </row>
    <row r="170" spans="1:41">
      <c r="A170" s="9">
        <v>150</v>
      </c>
      <c r="B170" s="7" t="s">
        <v>480</v>
      </c>
      <c r="C170" s="8" t="s">
        <v>933</v>
      </c>
      <c r="D170" s="55" t="s">
        <v>936</v>
      </c>
      <c r="E170" s="8" t="s">
        <v>935</v>
      </c>
      <c r="F170" s="102" t="s">
        <v>934</v>
      </c>
      <c r="G170" s="2" t="s">
        <v>2970</v>
      </c>
      <c r="H170" s="27" t="s">
        <v>937</v>
      </c>
      <c r="I170" s="27" t="s">
        <v>938</v>
      </c>
      <c r="J170" s="7">
        <v>2</v>
      </c>
      <c r="K170" s="30">
        <f>L170/333.33</f>
        <v>360.00360003600036</v>
      </c>
      <c r="L170" s="30">
        <v>120000</v>
      </c>
      <c r="M170" s="9"/>
      <c r="N170" s="7"/>
      <c r="O170" s="320" t="s">
        <v>1585</v>
      </c>
      <c r="P170" s="31" t="s">
        <v>1585</v>
      </c>
      <c r="R170" s="7">
        <v>2009</v>
      </c>
      <c r="S170" s="7" t="s">
        <v>1585</v>
      </c>
      <c r="T170" s="9"/>
      <c r="U170" s="9"/>
      <c r="V170" s="9"/>
      <c r="W170" s="9"/>
      <c r="X170" s="9"/>
      <c r="Y170" s="9"/>
      <c r="Z170" s="9"/>
      <c r="AA170" s="4"/>
      <c r="AB170" s="4"/>
      <c r="AC170" s="4"/>
      <c r="AD170" s="4"/>
      <c r="AE170" s="4"/>
      <c r="AF170" s="14"/>
      <c r="AG170" s="14"/>
      <c r="AH170" s="14"/>
      <c r="AI170" s="14"/>
      <c r="AJ170" s="14"/>
      <c r="AK170" s="14"/>
      <c r="AL170" s="14"/>
      <c r="AM170" s="14"/>
      <c r="AN170" s="14"/>
      <c r="AO170" s="14"/>
    </row>
    <row r="171" spans="1:41">
      <c r="A171" s="9">
        <v>151</v>
      </c>
      <c r="B171" s="7" t="s">
        <v>480</v>
      </c>
      <c r="C171" s="8" t="s">
        <v>1</v>
      </c>
      <c r="D171" s="7">
        <v>86167</v>
      </c>
      <c r="E171" s="8" t="s">
        <v>718</v>
      </c>
      <c r="F171" s="2" t="s">
        <v>719</v>
      </c>
      <c r="G171" s="2" t="s">
        <v>2961</v>
      </c>
      <c r="H171" s="26" t="s">
        <v>3418</v>
      </c>
      <c r="I171" s="26" t="s">
        <v>291</v>
      </c>
      <c r="J171" s="7">
        <v>3</v>
      </c>
      <c r="K171" s="320">
        <v>864</v>
      </c>
      <c r="L171" s="30">
        <v>298080</v>
      </c>
      <c r="M171" s="9"/>
      <c r="N171" s="7">
        <v>76</v>
      </c>
      <c r="O171" s="320">
        <v>65716</v>
      </c>
      <c r="P171" s="31">
        <v>78234</v>
      </c>
      <c r="R171" s="7">
        <v>1994</v>
      </c>
      <c r="S171" s="7" t="s">
        <v>7896</v>
      </c>
      <c r="T171" s="136" t="s">
        <v>7923</v>
      </c>
      <c r="U171" s="9" t="s">
        <v>7877</v>
      </c>
      <c r="V171" s="9" t="s">
        <v>7897</v>
      </c>
      <c r="W171" s="9" t="s">
        <v>7901</v>
      </c>
      <c r="X171" s="9" t="s">
        <v>7892</v>
      </c>
      <c r="Y171" s="9" t="s">
        <v>7883</v>
      </c>
      <c r="Z171" s="9" t="s">
        <v>7898</v>
      </c>
      <c r="AA171" s="9" t="s">
        <v>1585</v>
      </c>
      <c r="AB171" s="9" t="s">
        <v>7899</v>
      </c>
      <c r="AC171" s="9" t="s">
        <v>7894</v>
      </c>
      <c r="AD171" s="9" t="s">
        <v>7885</v>
      </c>
      <c r="AE171" s="9" t="s">
        <v>7900</v>
      </c>
      <c r="AF171" s="14"/>
      <c r="AG171" s="14"/>
      <c r="AH171" s="14"/>
      <c r="AI171" s="14"/>
      <c r="AJ171" s="14"/>
      <c r="AK171" s="14"/>
      <c r="AL171" s="14"/>
      <c r="AM171" s="14"/>
      <c r="AN171" s="14"/>
      <c r="AO171" s="14"/>
    </row>
    <row r="172" spans="1:41">
      <c r="A172" s="9">
        <v>152</v>
      </c>
      <c r="B172" s="7" t="s">
        <v>480</v>
      </c>
      <c r="C172" s="8" t="s">
        <v>150</v>
      </c>
      <c r="D172" s="7">
        <v>96052</v>
      </c>
      <c r="E172" s="8" t="s">
        <v>788</v>
      </c>
      <c r="F172" s="25" t="s">
        <v>789</v>
      </c>
      <c r="G172" s="2" t="s">
        <v>2957</v>
      </c>
      <c r="H172" s="57" t="s">
        <v>3532</v>
      </c>
      <c r="I172" s="26" t="s">
        <v>3380</v>
      </c>
      <c r="J172" s="9">
        <v>3</v>
      </c>
      <c r="K172" s="30">
        <f t="shared" ref="K172:K184" si="9">L172/333.33</f>
        <v>367.50367503675039</v>
      </c>
      <c r="L172" s="30">
        <v>122500</v>
      </c>
      <c r="M172" s="9"/>
      <c r="N172" s="9"/>
      <c r="O172" s="30">
        <v>38060</v>
      </c>
      <c r="P172" s="31">
        <v>105000</v>
      </c>
      <c r="R172" s="9">
        <v>1996</v>
      </c>
      <c r="S172" s="9" t="s">
        <v>3381</v>
      </c>
      <c r="T172" s="136" t="s">
        <v>7923</v>
      </c>
      <c r="U172" s="9" t="s">
        <v>3533</v>
      </c>
      <c r="V172" s="9"/>
      <c r="W172" s="9"/>
      <c r="X172" s="9"/>
      <c r="Y172" s="9"/>
      <c r="Z172" s="9"/>
      <c r="AA172" s="4"/>
      <c r="AB172" s="4"/>
      <c r="AC172" s="4"/>
      <c r="AD172" s="4"/>
      <c r="AE172" s="4"/>
      <c r="AF172" s="14"/>
      <c r="AG172" s="14"/>
      <c r="AH172" s="14"/>
      <c r="AI172" s="14"/>
      <c r="AJ172" s="14"/>
      <c r="AK172" s="14"/>
      <c r="AL172" s="14"/>
      <c r="AM172" s="14"/>
      <c r="AN172" s="14"/>
      <c r="AO172" s="14"/>
    </row>
    <row r="173" spans="1:41">
      <c r="A173" s="10">
        <v>153</v>
      </c>
      <c r="B173" s="7" t="s">
        <v>480</v>
      </c>
      <c r="C173" s="8" t="s">
        <v>928</v>
      </c>
      <c r="D173" s="7">
        <v>13597</v>
      </c>
      <c r="E173" s="8" t="s">
        <v>723</v>
      </c>
      <c r="F173" s="2" t="s">
        <v>724</v>
      </c>
      <c r="G173" s="2" t="s">
        <v>722</v>
      </c>
      <c r="H173" s="27" t="s">
        <v>930</v>
      </c>
      <c r="I173" s="27" t="s">
        <v>931</v>
      </c>
      <c r="J173" s="9">
        <v>8</v>
      </c>
      <c r="K173" s="30">
        <f t="shared" si="9"/>
        <v>1569.0156901569017</v>
      </c>
      <c r="L173" s="30">
        <v>523000</v>
      </c>
      <c r="M173" s="9"/>
      <c r="N173" s="9"/>
      <c r="O173" s="30">
        <v>0</v>
      </c>
      <c r="P173" s="31">
        <v>868000</v>
      </c>
      <c r="R173" s="9">
        <v>1998</v>
      </c>
      <c r="S173" s="9" t="s">
        <v>929</v>
      </c>
      <c r="T173" s="9"/>
      <c r="U173" s="9"/>
      <c r="V173" s="9"/>
      <c r="W173" s="9"/>
      <c r="X173" s="9"/>
      <c r="Y173" s="9"/>
      <c r="Z173" s="9"/>
      <c r="AA173" s="4"/>
      <c r="AB173" s="4"/>
      <c r="AC173" s="4"/>
      <c r="AD173" s="4"/>
      <c r="AE173" s="4"/>
      <c r="AF173" s="14"/>
      <c r="AG173" s="14"/>
      <c r="AH173" s="14"/>
      <c r="AI173" s="14"/>
      <c r="AJ173" s="14"/>
      <c r="AK173" s="14"/>
      <c r="AL173" s="14"/>
      <c r="AM173" s="14"/>
      <c r="AN173" s="14"/>
      <c r="AO173" s="14"/>
    </row>
    <row r="174" spans="1:41">
      <c r="A174" s="7">
        <v>154</v>
      </c>
      <c r="B174" s="7" t="s">
        <v>480</v>
      </c>
      <c r="C174" s="8" t="s">
        <v>725</v>
      </c>
      <c r="D174" s="56" t="s">
        <v>754</v>
      </c>
      <c r="E174" s="8" t="s">
        <v>726</v>
      </c>
      <c r="F174" s="2" t="s">
        <v>727</v>
      </c>
      <c r="G174" s="2" t="s">
        <v>2970</v>
      </c>
      <c r="H174" s="4"/>
      <c r="I174" s="27" t="s">
        <v>3691</v>
      </c>
      <c r="J174" s="9">
        <v>3</v>
      </c>
      <c r="K174" s="30">
        <f t="shared" si="9"/>
        <v>1320.0132001320014</v>
      </c>
      <c r="L174" s="30">
        <v>440000</v>
      </c>
      <c r="M174" s="9"/>
      <c r="N174" s="9">
        <v>36</v>
      </c>
      <c r="O174" s="30" t="s">
        <v>7905</v>
      </c>
      <c r="P174" s="31" t="s">
        <v>7905</v>
      </c>
      <c r="R174" s="9">
        <v>2009</v>
      </c>
      <c r="S174" s="9" t="s">
        <v>1659</v>
      </c>
      <c r="T174" s="9"/>
      <c r="U174" s="9"/>
      <c r="V174" s="9"/>
      <c r="W174" s="9"/>
      <c r="X174" s="9"/>
      <c r="Y174" s="9"/>
      <c r="Z174" s="9"/>
      <c r="AA174" s="4"/>
      <c r="AB174" s="4"/>
      <c r="AC174" s="4"/>
      <c r="AD174" s="4"/>
      <c r="AE174" s="4"/>
      <c r="AF174" s="14"/>
      <c r="AG174" s="14"/>
      <c r="AH174" s="14"/>
      <c r="AI174" s="14"/>
      <c r="AJ174" s="14"/>
      <c r="AK174" s="14"/>
      <c r="AL174" s="14"/>
      <c r="AM174" s="14"/>
      <c r="AN174" s="14"/>
      <c r="AO174" s="14"/>
    </row>
    <row r="175" spans="1:41">
      <c r="A175" s="7">
        <v>155</v>
      </c>
      <c r="B175" s="7" t="s">
        <v>480</v>
      </c>
      <c r="C175" s="8" t="s">
        <v>29</v>
      </c>
      <c r="D175" s="7">
        <v>33609</v>
      </c>
      <c r="E175" s="8" t="s">
        <v>777</v>
      </c>
      <c r="F175" s="2" t="s">
        <v>778</v>
      </c>
      <c r="G175" s="2" t="s">
        <v>2953</v>
      </c>
      <c r="H175" s="27" t="s">
        <v>1845</v>
      </c>
      <c r="I175" s="27" t="s">
        <v>3692</v>
      </c>
      <c r="J175" s="7">
        <v>3</v>
      </c>
      <c r="K175" s="30">
        <f t="shared" si="9"/>
        <v>1260.0126001260014</v>
      </c>
      <c r="L175" s="30">
        <v>420000</v>
      </c>
      <c r="M175" s="9"/>
      <c r="N175" s="7">
        <v>40</v>
      </c>
      <c r="O175" s="320">
        <v>163000</v>
      </c>
      <c r="P175" s="31">
        <v>270000</v>
      </c>
      <c r="R175" s="7">
        <v>1981</v>
      </c>
      <c r="S175" s="7" t="s">
        <v>1846</v>
      </c>
      <c r="T175" s="9" t="s">
        <v>890</v>
      </c>
      <c r="U175" s="9"/>
      <c r="V175" s="9"/>
      <c r="W175" s="9"/>
      <c r="X175" s="9"/>
      <c r="Y175" s="9"/>
      <c r="Z175" s="9"/>
      <c r="AA175" s="4"/>
      <c r="AB175" s="4"/>
      <c r="AC175" s="4"/>
      <c r="AD175" s="4"/>
      <c r="AE175" s="4"/>
      <c r="AF175" s="14"/>
      <c r="AG175" s="14"/>
      <c r="AH175" s="14"/>
      <c r="AI175" s="14"/>
      <c r="AJ175" s="14"/>
      <c r="AK175" s="14"/>
      <c r="AL175" s="14"/>
      <c r="AM175" s="14"/>
      <c r="AN175" s="14"/>
      <c r="AO175" s="14"/>
    </row>
    <row r="176" spans="1:41">
      <c r="A176" s="9">
        <v>156</v>
      </c>
      <c r="B176" s="7" t="s">
        <v>480</v>
      </c>
      <c r="C176" s="8" t="s">
        <v>870</v>
      </c>
      <c r="D176" s="55" t="s">
        <v>753</v>
      </c>
      <c r="E176" s="8" t="s">
        <v>720</v>
      </c>
      <c r="F176" s="2" t="s">
        <v>721</v>
      </c>
      <c r="G176" s="2" t="s">
        <v>2970</v>
      </c>
      <c r="H176" s="57" t="s">
        <v>902</v>
      </c>
      <c r="I176" s="26" t="s">
        <v>901</v>
      </c>
      <c r="J176" s="7">
        <v>1</v>
      </c>
      <c r="K176" s="30">
        <f t="shared" si="9"/>
        <v>330.00330003300036</v>
      </c>
      <c r="L176" s="30">
        <v>110000</v>
      </c>
      <c r="M176" s="9"/>
      <c r="N176" s="7"/>
      <c r="O176" s="320">
        <v>56000</v>
      </c>
      <c r="P176" s="31">
        <v>20000</v>
      </c>
      <c r="R176" s="7">
        <v>2010</v>
      </c>
      <c r="S176" s="7" t="s">
        <v>7904</v>
      </c>
      <c r="T176" s="9"/>
      <c r="U176" s="9"/>
      <c r="V176" s="9"/>
      <c r="W176" s="9"/>
      <c r="X176" s="9"/>
      <c r="Y176" s="9"/>
      <c r="Z176" s="9"/>
      <c r="AA176" s="4"/>
      <c r="AB176" s="4"/>
      <c r="AC176" s="4"/>
      <c r="AD176" s="4"/>
      <c r="AE176" s="4"/>
      <c r="AF176" s="14"/>
      <c r="AG176" s="14"/>
      <c r="AH176" s="14"/>
      <c r="AI176" s="14"/>
      <c r="AJ176" s="14"/>
      <c r="AK176" s="14"/>
      <c r="AL176" s="14"/>
      <c r="AM176" s="14"/>
      <c r="AN176" s="14"/>
      <c r="AO176" s="14"/>
    </row>
    <row r="177" spans="1:41">
      <c r="A177" s="9">
        <v>157</v>
      </c>
      <c r="B177" s="7" t="s">
        <v>480</v>
      </c>
      <c r="C177" s="8" t="s">
        <v>148</v>
      </c>
      <c r="D177" s="7">
        <v>71032</v>
      </c>
      <c r="E177" s="8" t="s">
        <v>851</v>
      </c>
      <c r="F177" s="41" t="s">
        <v>852</v>
      </c>
      <c r="G177" s="2" t="s">
        <v>2965</v>
      </c>
      <c r="H177" s="27" t="s">
        <v>3860</v>
      </c>
      <c r="I177" s="27" t="s">
        <v>3693</v>
      </c>
      <c r="J177" s="9">
        <v>2</v>
      </c>
      <c r="K177" s="30">
        <f t="shared" si="9"/>
        <v>456.0045600456005</v>
      </c>
      <c r="L177" s="30">
        <v>152000</v>
      </c>
      <c r="M177" s="9"/>
      <c r="N177" s="9"/>
      <c r="O177" s="30">
        <v>46000</v>
      </c>
      <c r="P177" s="31">
        <v>140000</v>
      </c>
      <c r="R177" s="9">
        <v>1999</v>
      </c>
      <c r="S177" s="9" t="s">
        <v>7867</v>
      </c>
      <c r="T177" s="9" t="s">
        <v>1517</v>
      </c>
      <c r="U177" s="9"/>
      <c r="V177" s="9"/>
      <c r="W177" s="9"/>
      <c r="X177" s="9"/>
      <c r="Y177" s="9"/>
      <c r="Z177" s="9"/>
      <c r="AA177" s="4"/>
      <c r="AB177" s="4"/>
      <c r="AC177" s="4"/>
      <c r="AD177" s="4"/>
      <c r="AE177" s="4"/>
      <c r="AF177" s="14"/>
      <c r="AG177" s="14"/>
      <c r="AH177" s="14"/>
      <c r="AI177" s="14"/>
      <c r="AJ177" s="14"/>
      <c r="AK177" s="14"/>
      <c r="AL177" s="14"/>
      <c r="AM177" s="14"/>
      <c r="AN177" s="14"/>
      <c r="AO177" s="14"/>
    </row>
    <row r="178" spans="1:41">
      <c r="A178" s="7">
        <v>158</v>
      </c>
      <c r="B178" s="7" t="s">
        <v>480</v>
      </c>
      <c r="C178" s="8" t="s">
        <v>170</v>
      </c>
      <c r="D178" s="7">
        <v>53121</v>
      </c>
      <c r="E178" s="8" t="s">
        <v>847</v>
      </c>
      <c r="F178" s="2" t="s">
        <v>848</v>
      </c>
      <c r="G178" t="s">
        <v>2954</v>
      </c>
      <c r="H178" s="27" t="s">
        <v>3861</v>
      </c>
      <c r="I178" s="27" t="s">
        <v>3694</v>
      </c>
      <c r="J178" s="9">
        <v>3</v>
      </c>
      <c r="K178" s="30">
        <f t="shared" si="9"/>
        <v>753.00753007530079</v>
      </c>
      <c r="L178" s="30">
        <v>251000</v>
      </c>
      <c r="M178" s="9"/>
      <c r="N178" s="9"/>
      <c r="O178" s="30">
        <v>90000</v>
      </c>
      <c r="P178" s="333">
        <v>200000</v>
      </c>
      <c r="R178" s="9">
        <v>1992</v>
      </c>
      <c r="S178" s="9" t="s">
        <v>605</v>
      </c>
      <c r="T178" s="9"/>
      <c r="U178" s="9"/>
      <c r="V178" s="9"/>
      <c r="W178" s="9"/>
      <c r="X178" s="9"/>
      <c r="Y178" s="9"/>
      <c r="Z178" s="9"/>
      <c r="AA178" s="4"/>
      <c r="AB178" s="4"/>
      <c r="AC178" s="4"/>
      <c r="AD178" s="4"/>
      <c r="AE178" s="4"/>
      <c r="AF178" s="14"/>
      <c r="AG178" s="14"/>
      <c r="AH178" s="14"/>
      <c r="AI178" s="14"/>
      <c r="AJ178" s="14"/>
      <c r="AK178" s="14"/>
      <c r="AL178" s="14"/>
      <c r="AM178" s="14"/>
      <c r="AN178" s="14"/>
      <c r="AO178" s="14"/>
    </row>
    <row r="179" spans="1:41">
      <c r="A179" s="9">
        <v>159</v>
      </c>
      <c r="B179" s="7" t="s">
        <v>480</v>
      </c>
      <c r="C179" s="8" t="s">
        <v>153</v>
      </c>
      <c r="D179" s="7">
        <v>28779</v>
      </c>
      <c r="E179" s="8" t="s">
        <v>3016</v>
      </c>
      <c r="F179" s="2" t="s">
        <v>3019</v>
      </c>
      <c r="G179" s="51" t="s">
        <v>153</v>
      </c>
      <c r="H179" s="26" t="s">
        <v>3018</v>
      </c>
      <c r="I179" s="26" t="s">
        <v>3017</v>
      </c>
      <c r="J179" s="9">
        <v>1</v>
      </c>
      <c r="K179" s="30">
        <f t="shared" si="9"/>
        <v>195.00195001950021</v>
      </c>
      <c r="L179" s="30">
        <v>65000</v>
      </c>
      <c r="M179" s="9"/>
      <c r="N179" s="9">
        <v>5</v>
      </c>
      <c r="O179" s="30" t="s">
        <v>7863</v>
      </c>
      <c r="P179" s="31" t="s">
        <v>7863</v>
      </c>
      <c r="R179" s="9">
        <v>2005</v>
      </c>
      <c r="S179" s="9" t="s">
        <v>704</v>
      </c>
      <c r="T179" s="9"/>
      <c r="U179" s="9"/>
      <c r="V179" s="9"/>
      <c r="W179" s="9"/>
      <c r="X179" s="9"/>
      <c r="Y179" s="9"/>
      <c r="Z179" s="9"/>
      <c r="AA179" s="4"/>
      <c r="AB179" s="4"/>
      <c r="AC179" s="4"/>
      <c r="AD179" s="4"/>
      <c r="AE179" s="4"/>
      <c r="AF179" s="14"/>
      <c r="AG179" s="14"/>
      <c r="AH179" s="14"/>
      <c r="AI179" s="14"/>
      <c r="AJ179" s="14"/>
      <c r="AK179" s="14"/>
      <c r="AL179" s="14"/>
      <c r="AM179" s="14"/>
      <c r="AN179" s="14"/>
      <c r="AO179" s="14"/>
    </row>
    <row r="180" spans="1:41" ht="12.75" customHeight="1">
      <c r="A180" s="9">
        <v>160</v>
      </c>
      <c r="B180" s="7" t="s">
        <v>480</v>
      </c>
      <c r="C180" s="8" t="s">
        <v>153</v>
      </c>
      <c r="D180" s="7">
        <v>28219</v>
      </c>
      <c r="E180" s="8" t="s">
        <v>883</v>
      </c>
      <c r="F180" s="59" t="s">
        <v>884</v>
      </c>
      <c r="G180" s="2" t="s">
        <v>153</v>
      </c>
      <c r="H180" s="26" t="s">
        <v>3434</v>
      </c>
      <c r="I180" s="26" t="s">
        <v>3404</v>
      </c>
      <c r="J180" s="9">
        <v>4</v>
      </c>
      <c r="K180" s="30">
        <f t="shared" si="9"/>
        <v>1497.5159751597516</v>
      </c>
      <c r="L180" s="30">
        <v>499167</v>
      </c>
      <c r="M180" s="9"/>
      <c r="N180" s="9"/>
      <c r="O180" s="324">
        <v>54755</v>
      </c>
      <c r="P180" s="31">
        <v>193269</v>
      </c>
      <c r="R180" s="9">
        <v>1969</v>
      </c>
      <c r="S180" s="9" t="s">
        <v>7917</v>
      </c>
      <c r="T180" s="9"/>
      <c r="U180" s="9"/>
      <c r="V180" s="9"/>
      <c r="W180" s="9"/>
      <c r="X180" s="9"/>
      <c r="Y180" s="9"/>
      <c r="Z180" s="9"/>
      <c r="AA180" s="4"/>
      <c r="AB180" s="4"/>
      <c r="AC180" s="4"/>
      <c r="AD180" s="4"/>
      <c r="AE180" s="4"/>
      <c r="AF180" s="14"/>
      <c r="AG180" s="14"/>
      <c r="AH180" s="14"/>
      <c r="AI180" s="14"/>
      <c r="AJ180" s="14"/>
      <c r="AK180" s="14"/>
      <c r="AL180" s="14"/>
      <c r="AM180" s="14"/>
      <c r="AN180" s="14"/>
      <c r="AO180" s="14"/>
    </row>
    <row r="181" spans="1:41">
      <c r="A181" s="9">
        <v>161</v>
      </c>
      <c r="B181" s="7" t="s">
        <v>480</v>
      </c>
      <c r="C181" s="8" t="s">
        <v>153</v>
      </c>
      <c r="D181" s="7">
        <v>28237</v>
      </c>
      <c r="E181" s="8" t="s">
        <v>729</v>
      </c>
      <c r="F181" s="2" t="s">
        <v>728</v>
      </c>
      <c r="G181" s="2" t="s">
        <v>153</v>
      </c>
      <c r="H181" s="26" t="s">
        <v>3434</v>
      </c>
      <c r="I181" s="26" t="s">
        <v>3405</v>
      </c>
      <c r="J181" s="9">
        <v>1</v>
      </c>
      <c r="K181" s="30">
        <f t="shared" si="9"/>
        <v>702.36402364023638</v>
      </c>
      <c r="L181" s="324">
        <v>234119</v>
      </c>
      <c r="M181" s="237"/>
      <c r="N181" s="9"/>
      <c r="O181" s="30">
        <v>231529</v>
      </c>
      <c r="P181" s="31">
        <v>3722</v>
      </c>
      <c r="R181" s="9">
        <v>2009</v>
      </c>
      <c r="S181" s="9" t="s">
        <v>704</v>
      </c>
      <c r="T181" s="9"/>
      <c r="U181" s="9"/>
      <c r="V181" s="9"/>
      <c r="W181" s="9"/>
      <c r="X181" s="9"/>
      <c r="Y181" s="9"/>
      <c r="Z181" s="9"/>
      <c r="AA181" s="4"/>
      <c r="AB181" s="4"/>
      <c r="AC181" s="4"/>
      <c r="AD181" s="4"/>
      <c r="AE181" s="4"/>
      <c r="AF181" s="14"/>
      <c r="AG181" s="14"/>
      <c r="AH181" s="14"/>
      <c r="AI181" s="14"/>
      <c r="AJ181" s="14"/>
      <c r="AK181" s="14"/>
      <c r="AL181" s="14"/>
      <c r="AM181" s="14"/>
      <c r="AN181" s="14"/>
      <c r="AO181" s="14"/>
    </row>
    <row r="182" spans="1:41">
      <c r="A182" s="7">
        <v>162</v>
      </c>
      <c r="B182" s="7" t="s">
        <v>480</v>
      </c>
      <c r="C182" s="8" t="s">
        <v>154</v>
      </c>
      <c r="D182" s="7">
        <v>27570</v>
      </c>
      <c r="E182" s="8" t="s">
        <v>784</v>
      </c>
      <c r="F182" s="2" t="s">
        <v>785</v>
      </c>
      <c r="G182" s="2" t="s">
        <v>153</v>
      </c>
      <c r="H182" s="27" t="s">
        <v>3862</v>
      </c>
      <c r="I182" s="26" t="s">
        <v>3406</v>
      </c>
      <c r="J182" s="9">
        <v>3</v>
      </c>
      <c r="K182" s="30">
        <f t="shared" si="9"/>
        <v>900.009000090001</v>
      </c>
      <c r="L182" s="30">
        <v>300000</v>
      </c>
      <c r="M182" s="9"/>
      <c r="N182" s="9"/>
      <c r="O182" s="30">
        <v>70000</v>
      </c>
      <c r="P182" s="31">
        <v>230000</v>
      </c>
      <c r="R182" s="9">
        <v>1977</v>
      </c>
      <c r="S182" s="9" t="s">
        <v>7865</v>
      </c>
      <c r="T182" s="9"/>
      <c r="U182" s="9"/>
      <c r="V182" s="9"/>
      <c r="W182" s="9"/>
      <c r="X182" s="9"/>
      <c r="Y182" s="9"/>
      <c r="Z182" s="9"/>
      <c r="AA182" s="4"/>
      <c r="AB182" s="4"/>
      <c r="AC182" s="4"/>
      <c r="AD182" s="4"/>
      <c r="AE182" s="4"/>
      <c r="AF182" s="14"/>
      <c r="AG182" s="14"/>
      <c r="AH182" s="14"/>
      <c r="AI182" s="14"/>
      <c r="AJ182" s="14"/>
      <c r="AK182" s="14"/>
      <c r="AL182" s="14"/>
      <c r="AM182" s="14"/>
      <c r="AN182" s="14"/>
      <c r="AO182" s="14"/>
    </row>
    <row r="183" spans="1:41" ht="36">
      <c r="A183" s="9">
        <v>163</v>
      </c>
      <c r="B183" s="7" t="s">
        <v>480</v>
      </c>
      <c r="C183" s="8" t="s">
        <v>899</v>
      </c>
      <c r="D183" s="7">
        <v>89331</v>
      </c>
      <c r="E183" s="8" t="s">
        <v>898</v>
      </c>
      <c r="F183" s="2" t="s">
        <v>865</v>
      </c>
      <c r="G183" s="41" t="s">
        <v>2962</v>
      </c>
      <c r="H183" s="87" t="s">
        <v>5472</v>
      </c>
      <c r="I183" s="26" t="s">
        <v>900</v>
      </c>
      <c r="J183" s="9">
        <v>2</v>
      </c>
      <c r="K183" s="30">
        <v>144</v>
      </c>
      <c r="L183" s="30">
        <v>43200</v>
      </c>
      <c r="M183" s="9"/>
      <c r="N183" s="9">
        <v>2.2000000000000002</v>
      </c>
      <c r="O183" s="30" t="s">
        <v>7863</v>
      </c>
      <c r="P183" s="31" t="s">
        <v>7863</v>
      </c>
      <c r="R183" s="9">
        <v>1986</v>
      </c>
      <c r="S183" s="9" t="s">
        <v>5473</v>
      </c>
      <c r="T183" s="136" t="s">
        <v>7923</v>
      </c>
      <c r="U183" s="9"/>
      <c r="V183" s="9"/>
      <c r="W183" s="9"/>
      <c r="X183" s="9"/>
      <c r="Y183" s="9"/>
      <c r="Z183" s="9"/>
      <c r="AA183" s="4"/>
      <c r="AB183" s="4"/>
      <c r="AC183" s="4"/>
      <c r="AD183" s="4"/>
      <c r="AE183" s="4"/>
      <c r="AF183" s="14"/>
      <c r="AG183" s="14"/>
      <c r="AH183" s="14"/>
      <c r="AI183" s="14"/>
      <c r="AJ183" s="14"/>
      <c r="AK183" s="14"/>
      <c r="AL183" s="14"/>
      <c r="AM183" s="14"/>
      <c r="AN183" s="14"/>
      <c r="AO183" s="14"/>
    </row>
    <row r="184" spans="1:41" ht="22.5" customHeight="1">
      <c r="A184" s="9">
        <v>164</v>
      </c>
      <c r="B184" s="7" t="s">
        <v>480</v>
      </c>
      <c r="C184" s="8" t="s">
        <v>151</v>
      </c>
      <c r="D184" s="7">
        <v>84508</v>
      </c>
      <c r="E184" s="8" t="s">
        <v>790</v>
      </c>
      <c r="F184" s="2" t="s">
        <v>791</v>
      </c>
      <c r="G184" s="2" t="s">
        <v>3696</v>
      </c>
      <c r="H184" s="27" t="s">
        <v>3863</v>
      </c>
      <c r="I184" s="27" t="s">
        <v>3695</v>
      </c>
      <c r="J184" s="9">
        <v>2</v>
      </c>
      <c r="K184" s="30">
        <f t="shared" si="9"/>
        <v>878.70878708787097</v>
      </c>
      <c r="L184" s="30">
        <v>292900</v>
      </c>
      <c r="M184" s="9"/>
      <c r="N184" s="9"/>
      <c r="O184" s="30">
        <v>76000</v>
      </c>
      <c r="P184" s="31">
        <v>94000</v>
      </c>
      <c r="R184" s="9">
        <v>1994</v>
      </c>
      <c r="S184" s="9" t="s">
        <v>3336</v>
      </c>
      <c r="T184" s="136" t="s">
        <v>7923</v>
      </c>
      <c r="U184" s="9"/>
      <c r="V184" s="9"/>
      <c r="W184" s="9"/>
      <c r="X184" s="9"/>
      <c r="Y184" s="9"/>
      <c r="Z184" s="9"/>
      <c r="AA184" s="4"/>
      <c r="AB184" s="4"/>
      <c r="AC184" s="4"/>
      <c r="AD184" s="4"/>
      <c r="AE184" s="4"/>
      <c r="AF184" s="14"/>
      <c r="AG184" s="14"/>
      <c r="AH184" s="14"/>
      <c r="AI184" s="14"/>
      <c r="AJ184" s="14"/>
      <c r="AK184" s="14"/>
      <c r="AL184" s="14"/>
      <c r="AM184" s="14"/>
      <c r="AN184" s="14"/>
      <c r="AO184" s="14"/>
    </row>
    <row r="185" spans="1:41">
      <c r="A185" s="9">
        <v>165</v>
      </c>
      <c r="B185" s="7" t="s">
        <v>480</v>
      </c>
      <c r="C185" s="8" t="s">
        <v>26</v>
      </c>
      <c r="D185" s="7">
        <v>96450</v>
      </c>
      <c r="E185" s="8" t="s">
        <v>829</v>
      </c>
      <c r="F185" s="2" t="s">
        <v>830</v>
      </c>
      <c r="G185" s="2" t="s">
        <v>2957</v>
      </c>
      <c r="H185" s="26" t="s">
        <v>3431</v>
      </c>
      <c r="I185" s="26" t="s">
        <v>3433</v>
      </c>
      <c r="J185" s="7">
        <v>2</v>
      </c>
      <c r="K185" s="320">
        <v>528</v>
      </c>
      <c r="L185" s="30">
        <v>182160</v>
      </c>
      <c r="M185" s="9"/>
      <c r="N185" s="7">
        <v>46</v>
      </c>
      <c r="O185" s="320">
        <v>42065</v>
      </c>
      <c r="P185" s="31">
        <v>87981</v>
      </c>
      <c r="R185" s="7">
        <v>1988</v>
      </c>
      <c r="S185" s="7" t="s">
        <v>3432</v>
      </c>
      <c r="T185" s="136" t="s">
        <v>7923</v>
      </c>
      <c r="U185" s="9"/>
      <c r="V185" s="9"/>
      <c r="W185" s="9"/>
      <c r="X185" s="9"/>
      <c r="Y185" s="9"/>
      <c r="Z185" s="9"/>
      <c r="AA185" s="4"/>
      <c r="AB185" s="4"/>
      <c r="AC185" s="4"/>
      <c r="AD185" s="4"/>
      <c r="AE185" s="4"/>
      <c r="AF185" s="14"/>
      <c r="AG185" s="14"/>
      <c r="AH185" s="14"/>
      <c r="AI185" s="14"/>
      <c r="AJ185" s="14"/>
      <c r="AK185" s="14"/>
      <c r="AL185" s="14"/>
      <c r="AM185" s="14"/>
      <c r="AN185" s="14"/>
      <c r="AO185" s="14"/>
    </row>
    <row r="186" spans="1:41">
      <c r="A186" s="9">
        <v>166</v>
      </c>
      <c r="B186" s="7" t="s">
        <v>480</v>
      </c>
      <c r="C186" s="8" t="s">
        <v>155</v>
      </c>
      <c r="D186" s="7">
        <v>64293</v>
      </c>
      <c r="E186" s="8" t="s">
        <v>792</v>
      </c>
      <c r="F186" s="2" t="s">
        <v>793</v>
      </c>
      <c r="G186" s="2" t="s">
        <v>2967</v>
      </c>
      <c r="H186" s="26" t="s">
        <v>3430</v>
      </c>
      <c r="I186" s="27" t="s">
        <v>3697</v>
      </c>
      <c r="J186" s="9">
        <v>3</v>
      </c>
      <c r="K186" s="30">
        <f>L186/333</f>
        <v>636.63663663663658</v>
      </c>
      <c r="L186" s="30">
        <v>212000</v>
      </c>
      <c r="M186" s="9"/>
      <c r="N186" s="9"/>
      <c r="O186" s="30">
        <v>42518</v>
      </c>
      <c r="P186" s="31">
        <v>54000</v>
      </c>
      <c r="R186" s="9">
        <v>1967</v>
      </c>
      <c r="S186" s="9" t="s">
        <v>7874</v>
      </c>
      <c r="T186" s="9"/>
      <c r="U186" s="9"/>
      <c r="V186" s="9"/>
      <c r="W186" s="9"/>
      <c r="X186" s="9"/>
      <c r="Y186" s="9"/>
      <c r="Z186" s="9"/>
      <c r="AA186" s="4"/>
      <c r="AB186" s="4"/>
      <c r="AC186" s="4"/>
      <c r="AD186" s="4"/>
      <c r="AE186" s="4"/>
      <c r="AF186" s="14"/>
      <c r="AG186" s="14"/>
      <c r="AH186" s="14"/>
      <c r="AI186" s="14"/>
      <c r="AJ186" s="14"/>
      <c r="AK186" s="14"/>
      <c r="AL186" s="14"/>
      <c r="AM186" s="14"/>
      <c r="AN186" s="14"/>
      <c r="AO186" s="14"/>
    </row>
    <row r="187" spans="1:41">
      <c r="A187" s="9">
        <v>167</v>
      </c>
      <c r="B187" s="7" t="s">
        <v>480</v>
      </c>
      <c r="C187" s="8" t="s">
        <v>165</v>
      </c>
      <c r="D187" s="7">
        <v>40235</v>
      </c>
      <c r="E187" s="8" t="s">
        <v>834</v>
      </c>
      <c r="F187" s="41" t="s">
        <v>835</v>
      </c>
      <c r="G187" s="121" t="s">
        <v>2954</v>
      </c>
      <c r="H187" s="26" t="s">
        <v>3429</v>
      </c>
      <c r="I187" s="26" t="s">
        <v>3407</v>
      </c>
      <c r="J187" s="9">
        <v>6</v>
      </c>
      <c r="K187" s="30">
        <f>L187/333</f>
        <v>1186.1861861861862</v>
      </c>
      <c r="L187" s="30">
        <v>395000</v>
      </c>
      <c r="M187" s="9"/>
      <c r="N187" s="9"/>
      <c r="O187" s="30">
        <v>0</v>
      </c>
      <c r="P187" s="31">
        <v>886000</v>
      </c>
      <c r="R187" s="9">
        <v>1965</v>
      </c>
      <c r="S187" s="9" t="s">
        <v>7869</v>
      </c>
      <c r="T187" s="9"/>
      <c r="U187" s="9"/>
      <c r="V187" s="9"/>
      <c r="W187" s="9"/>
      <c r="X187" s="9"/>
      <c r="Y187" s="9"/>
      <c r="Z187" s="9"/>
      <c r="AA187" s="4"/>
      <c r="AB187" s="4"/>
      <c r="AC187" s="4"/>
      <c r="AD187" s="4"/>
      <c r="AE187" s="4"/>
      <c r="AF187" s="14"/>
      <c r="AG187" s="14"/>
      <c r="AH187" s="14"/>
      <c r="AI187" s="14"/>
      <c r="AJ187" s="14"/>
      <c r="AK187" s="14"/>
      <c r="AL187" s="14"/>
      <c r="AM187" s="14"/>
      <c r="AN187" s="14"/>
      <c r="AO187" s="14"/>
    </row>
    <row r="188" spans="1:41">
      <c r="A188" s="148">
        <v>168</v>
      </c>
      <c r="B188" s="7" t="s">
        <v>480</v>
      </c>
      <c r="C188" s="8" t="s">
        <v>3054</v>
      </c>
      <c r="D188" s="7">
        <v>99087</v>
      </c>
      <c r="E188" s="8" t="s">
        <v>7927</v>
      </c>
      <c r="F188" s="41" t="s">
        <v>3055</v>
      </c>
      <c r="G188" s="2" t="s">
        <v>2982</v>
      </c>
      <c r="H188" s="26" t="s">
        <v>3056</v>
      </c>
      <c r="I188" s="27" t="s">
        <v>7926</v>
      </c>
      <c r="J188" s="9">
        <v>1</v>
      </c>
      <c r="K188" s="30">
        <f>L188/333</f>
        <v>240.24024024024024</v>
      </c>
      <c r="L188" s="30">
        <v>80000</v>
      </c>
      <c r="M188" s="9"/>
      <c r="N188" s="9"/>
      <c r="O188" s="30" t="s">
        <v>1585</v>
      </c>
      <c r="P188" s="31" t="s">
        <v>1585</v>
      </c>
      <c r="R188" s="9">
        <v>2007</v>
      </c>
      <c r="S188" s="9" t="s">
        <v>1585</v>
      </c>
      <c r="T188" s="9"/>
      <c r="U188" s="9"/>
      <c r="V188" s="9"/>
      <c r="W188" s="9"/>
      <c r="X188" s="9"/>
      <c r="Y188" s="9"/>
      <c r="Z188" s="9"/>
      <c r="AA188" s="4"/>
      <c r="AB188" s="4"/>
      <c r="AC188" s="4"/>
      <c r="AD188" s="4"/>
      <c r="AE188" s="4"/>
      <c r="AF188" s="14"/>
      <c r="AG188" s="14"/>
      <c r="AH188" s="14"/>
      <c r="AI188" s="14"/>
      <c r="AJ188" s="14"/>
      <c r="AK188" s="14"/>
      <c r="AL188" s="14"/>
      <c r="AM188" s="14"/>
      <c r="AN188" s="14"/>
      <c r="AO188" s="14"/>
    </row>
    <row r="189" spans="1:41" ht="12.75" customHeight="1">
      <c r="A189" s="9">
        <v>169</v>
      </c>
      <c r="B189" s="7" t="s">
        <v>480</v>
      </c>
      <c r="C189" s="8" t="s">
        <v>149</v>
      </c>
      <c r="D189" s="7">
        <v>79427</v>
      </c>
      <c r="E189" s="8" t="s">
        <v>862</v>
      </c>
      <c r="F189" s="2" t="s">
        <v>863</v>
      </c>
      <c r="G189" s="2" t="s">
        <v>2968</v>
      </c>
      <c r="H189" s="27" t="s">
        <v>413</v>
      </c>
      <c r="I189" s="27" t="s">
        <v>863</v>
      </c>
      <c r="J189" s="9">
        <v>1</v>
      </c>
      <c r="K189" s="30">
        <f>L189/333</f>
        <v>510.51051051051053</v>
      </c>
      <c r="L189" s="30">
        <v>170000</v>
      </c>
      <c r="M189" s="9"/>
      <c r="N189" s="9">
        <v>15</v>
      </c>
      <c r="O189" s="30">
        <v>107745</v>
      </c>
      <c r="P189" s="31">
        <v>0</v>
      </c>
      <c r="R189" s="9">
        <v>2005</v>
      </c>
      <c r="S189" s="9" t="s">
        <v>7924</v>
      </c>
      <c r="T189" s="9" t="s">
        <v>589</v>
      </c>
      <c r="U189" s="9"/>
      <c r="V189" s="9"/>
      <c r="W189" s="9"/>
      <c r="X189" s="9"/>
      <c r="Y189" s="9"/>
      <c r="Z189" s="9"/>
      <c r="AA189" s="4"/>
      <c r="AB189" s="4"/>
      <c r="AC189" s="4"/>
      <c r="AD189" s="4"/>
      <c r="AE189" s="4"/>
      <c r="AF189" s="14"/>
      <c r="AG189" s="14"/>
      <c r="AH189" s="14"/>
      <c r="AI189" s="14"/>
      <c r="AJ189" s="14"/>
      <c r="AK189" s="14"/>
      <c r="AL189" s="14"/>
      <c r="AM189" s="14"/>
      <c r="AN189" s="14"/>
      <c r="AO189" s="14"/>
    </row>
    <row r="190" spans="1:41">
      <c r="A190" s="9">
        <v>170</v>
      </c>
      <c r="B190" s="7" t="s">
        <v>480</v>
      </c>
      <c r="C190" s="59" t="s">
        <v>880</v>
      </c>
      <c r="D190" s="58">
        <v>52249</v>
      </c>
      <c r="E190" s="8" t="s">
        <v>881</v>
      </c>
      <c r="F190" s="2" t="s">
        <v>882</v>
      </c>
      <c r="G190" s="2" t="s">
        <v>2953</v>
      </c>
      <c r="H190" s="27" t="s">
        <v>5474</v>
      </c>
      <c r="I190" s="2" t="s">
        <v>1585</v>
      </c>
      <c r="J190" s="9">
        <v>3</v>
      </c>
      <c r="K190" s="30">
        <f>L190/333</f>
        <v>1087.0870870870872</v>
      </c>
      <c r="L190" s="30">
        <v>362000</v>
      </c>
      <c r="M190" s="9"/>
      <c r="N190" s="9"/>
      <c r="O190" s="30">
        <v>0</v>
      </c>
      <c r="P190" s="31" t="s">
        <v>7863</v>
      </c>
      <c r="R190" s="9">
        <v>1996</v>
      </c>
      <c r="S190" s="9" t="s">
        <v>1843</v>
      </c>
      <c r="T190" s="9"/>
      <c r="U190" s="9"/>
      <c r="V190" s="9"/>
      <c r="W190" s="9"/>
      <c r="X190" s="9"/>
      <c r="Y190" s="9"/>
      <c r="Z190" s="9"/>
      <c r="AA190" s="4"/>
      <c r="AB190" s="4"/>
      <c r="AC190" s="4"/>
      <c r="AD190" s="4"/>
      <c r="AE190" s="4"/>
      <c r="AF190" s="14"/>
      <c r="AG190" s="14"/>
      <c r="AH190" s="14"/>
      <c r="AI190" s="14"/>
      <c r="AJ190" s="14"/>
      <c r="AK190" s="14"/>
      <c r="AL190" s="14"/>
      <c r="AM190" s="14"/>
      <c r="AN190" s="14"/>
      <c r="AO190" s="14"/>
    </row>
    <row r="191" spans="1:41">
      <c r="A191" s="9">
        <v>171</v>
      </c>
      <c r="B191" s="7" t="s">
        <v>480</v>
      </c>
      <c r="C191" s="8" t="s">
        <v>732</v>
      </c>
      <c r="D191" s="7">
        <v>45329</v>
      </c>
      <c r="E191" s="8" t="s">
        <v>327</v>
      </c>
      <c r="F191" s="102" t="s">
        <v>328</v>
      </c>
      <c r="G191" s="41" t="s">
        <v>2953</v>
      </c>
      <c r="H191" s="27" t="s">
        <v>329</v>
      </c>
      <c r="I191" s="27" t="s">
        <v>330</v>
      </c>
      <c r="J191" s="9">
        <v>4</v>
      </c>
      <c r="K191" s="30">
        <v>1920</v>
      </c>
      <c r="L191" s="30">
        <v>688746</v>
      </c>
      <c r="M191" s="30"/>
      <c r="N191" s="9">
        <v>50</v>
      </c>
      <c r="O191" s="30">
        <v>264901</v>
      </c>
      <c r="P191" s="31">
        <v>728394</v>
      </c>
      <c r="Q191" s="135"/>
      <c r="R191" s="9">
        <v>1987</v>
      </c>
      <c r="S191" s="7" t="s">
        <v>7866</v>
      </c>
      <c r="T191" s="136"/>
      <c r="U191" s="136"/>
      <c r="V191" s="136"/>
      <c r="W191" s="136"/>
      <c r="X191" s="136"/>
      <c r="Y191" s="136"/>
      <c r="Z191" s="136"/>
      <c r="AA191" s="27"/>
      <c r="AB191" s="27"/>
      <c r="AC191" s="27"/>
      <c r="AD191" s="27"/>
      <c r="AE191" s="27"/>
      <c r="AF191" s="14"/>
      <c r="AG191" s="14"/>
      <c r="AH191" s="14"/>
      <c r="AI191" s="14"/>
      <c r="AJ191" s="14"/>
      <c r="AK191" s="14"/>
      <c r="AL191" s="14"/>
      <c r="AM191" s="14"/>
      <c r="AN191" s="14"/>
      <c r="AO191" s="14"/>
    </row>
    <row r="192" spans="1:41">
      <c r="A192" s="9">
        <v>172</v>
      </c>
      <c r="B192" s="7" t="s">
        <v>480</v>
      </c>
      <c r="C192" s="8" t="s">
        <v>157</v>
      </c>
      <c r="D192" s="7">
        <v>60439</v>
      </c>
      <c r="E192" s="8" t="s">
        <v>794</v>
      </c>
      <c r="F192" s="2" t="s">
        <v>795</v>
      </c>
      <c r="G192" s="2" t="s">
        <v>2967</v>
      </c>
      <c r="H192" s="27" t="s">
        <v>5039</v>
      </c>
      <c r="I192" s="27" t="s">
        <v>3698</v>
      </c>
      <c r="J192" s="9">
        <v>4</v>
      </c>
      <c r="K192" s="30">
        <f t="shared" ref="K192:K199" si="10">L192/333.33</f>
        <v>1440.0144001440015</v>
      </c>
      <c r="L192" s="30">
        <v>480000</v>
      </c>
      <c r="M192" s="9"/>
      <c r="N192" s="9">
        <v>47</v>
      </c>
      <c r="O192" s="334">
        <v>280</v>
      </c>
      <c r="P192" s="331">
        <v>252</v>
      </c>
      <c r="R192" s="9">
        <v>2009</v>
      </c>
      <c r="S192" s="9" t="s">
        <v>711</v>
      </c>
      <c r="T192" s="9" t="s">
        <v>1517</v>
      </c>
      <c r="U192" s="9"/>
      <c r="V192" s="9"/>
      <c r="W192" s="9"/>
      <c r="X192" s="9"/>
      <c r="Y192" s="9"/>
      <c r="Z192" s="9"/>
      <c r="AA192" s="4"/>
      <c r="AB192" s="4"/>
      <c r="AC192" s="4"/>
      <c r="AD192" s="4"/>
      <c r="AE192" s="4"/>
      <c r="AF192" s="14"/>
      <c r="AG192" s="14"/>
      <c r="AH192" s="14"/>
      <c r="AI192" s="14"/>
      <c r="AJ192" s="14"/>
      <c r="AK192" s="14"/>
      <c r="AL192" s="14"/>
      <c r="AM192" s="14"/>
      <c r="AN192" s="14"/>
      <c r="AO192" s="14"/>
    </row>
    <row r="193" spans="1:41" ht="16.5" customHeight="1">
      <c r="A193" s="9">
        <v>173</v>
      </c>
      <c r="B193" s="7" t="s">
        <v>480</v>
      </c>
      <c r="C193" s="8" t="s">
        <v>3032</v>
      </c>
      <c r="D193" s="7">
        <v>86368</v>
      </c>
      <c r="E193" s="8" t="s">
        <v>3033</v>
      </c>
      <c r="F193" s="2" t="s">
        <v>3036</v>
      </c>
      <c r="G193" s="2" t="s">
        <v>2956</v>
      </c>
      <c r="H193" s="26" t="s">
        <v>3035</v>
      </c>
      <c r="I193" s="26" t="s">
        <v>3034</v>
      </c>
      <c r="J193" s="9">
        <v>1</v>
      </c>
      <c r="K193" s="30">
        <f t="shared" si="10"/>
        <v>276.00276002760029</v>
      </c>
      <c r="L193" s="30">
        <v>92000</v>
      </c>
      <c r="M193" s="9"/>
      <c r="N193" s="9">
        <v>5.8</v>
      </c>
      <c r="O193" s="30" t="s">
        <v>1585</v>
      </c>
      <c r="P193" s="31" t="s">
        <v>1585</v>
      </c>
      <c r="R193" s="9">
        <v>2009</v>
      </c>
      <c r="S193" s="9" t="s">
        <v>1659</v>
      </c>
      <c r="T193" s="9"/>
      <c r="U193" s="9"/>
      <c r="V193" s="9"/>
      <c r="W193" s="9"/>
      <c r="X193" s="9"/>
      <c r="Y193" s="9"/>
      <c r="Z193" s="9"/>
      <c r="AA193" s="4"/>
      <c r="AB193" s="4"/>
      <c r="AC193" s="4"/>
      <c r="AD193" s="4"/>
      <c r="AE193" s="4"/>
      <c r="AF193" s="14"/>
      <c r="AG193" s="14"/>
      <c r="AH193" s="14"/>
      <c r="AI193" s="14"/>
      <c r="AJ193" s="14"/>
      <c r="AK193" s="14"/>
      <c r="AL193" s="14"/>
      <c r="AM193" s="14"/>
      <c r="AN193" s="14"/>
      <c r="AO193" s="14"/>
    </row>
    <row r="194" spans="1:41" ht="26.25" customHeight="1">
      <c r="A194" s="9">
        <v>174</v>
      </c>
      <c r="B194" s="7" t="s">
        <v>480</v>
      </c>
      <c r="C194" s="8" t="s">
        <v>146</v>
      </c>
      <c r="D194" s="7">
        <v>73037</v>
      </c>
      <c r="E194" s="8" t="s">
        <v>796</v>
      </c>
      <c r="F194" s="2" t="s">
        <v>797</v>
      </c>
      <c r="G194" s="2" t="s">
        <v>2965</v>
      </c>
      <c r="H194" s="26" t="s">
        <v>413</v>
      </c>
      <c r="I194" s="27" t="s">
        <v>3725</v>
      </c>
      <c r="J194" s="9">
        <v>1</v>
      </c>
      <c r="K194" s="30">
        <f t="shared" si="10"/>
        <v>465.0046500465005</v>
      </c>
      <c r="L194" s="30">
        <v>155000</v>
      </c>
      <c r="M194" s="9"/>
      <c r="N194" s="9">
        <v>9.5</v>
      </c>
      <c r="O194" s="30">
        <v>48500</v>
      </c>
      <c r="P194" s="31">
        <v>61900</v>
      </c>
      <c r="R194" s="9">
        <v>1998</v>
      </c>
      <c r="S194" s="9" t="s">
        <v>7912</v>
      </c>
      <c r="T194" s="9" t="s">
        <v>890</v>
      </c>
      <c r="U194" s="9"/>
      <c r="V194" s="9"/>
      <c r="W194" s="9"/>
      <c r="X194" s="9"/>
      <c r="Y194" s="9"/>
      <c r="Z194" s="9"/>
      <c r="AA194" s="4"/>
      <c r="AB194" s="4"/>
      <c r="AC194" s="4"/>
      <c r="AD194" s="4"/>
      <c r="AE194" s="4"/>
      <c r="AF194" s="14"/>
      <c r="AG194" s="14"/>
      <c r="AH194" s="14"/>
      <c r="AI194" s="14"/>
      <c r="AJ194" s="14"/>
      <c r="AK194" s="14"/>
      <c r="AL194" s="14"/>
      <c r="AM194" s="14"/>
      <c r="AN194" s="14"/>
      <c r="AO194" s="14"/>
    </row>
    <row r="195" spans="1:41" ht="20.25" customHeight="1">
      <c r="A195" s="9">
        <v>175</v>
      </c>
      <c r="B195" s="7" t="s">
        <v>480</v>
      </c>
      <c r="C195" s="8" t="s">
        <v>751</v>
      </c>
      <c r="D195" s="55" t="s">
        <v>752</v>
      </c>
      <c r="E195" s="8" t="s">
        <v>755</v>
      </c>
      <c r="F195" s="2" t="s">
        <v>756</v>
      </c>
      <c r="G195" s="2" t="s">
        <v>2971</v>
      </c>
      <c r="H195" s="26" t="s">
        <v>413</v>
      </c>
      <c r="I195" s="27" t="s">
        <v>3726</v>
      </c>
      <c r="J195" s="9">
        <v>1</v>
      </c>
      <c r="K195" s="30">
        <f t="shared" si="10"/>
        <v>690.00690006900072</v>
      </c>
      <c r="L195" s="30">
        <v>230000</v>
      </c>
      <c r="M195" s="9"/>
      <c r="N195" s="9">
        <v>24</v>
      </c>
      <c r="O195" s="335">
        <v>142723</v>
      </c>
      <c r="P195" s="31">
        <v>0</v>
      </c>
      <c r="R195" s="9">
        <v>2008</v>
      </c>
      <c r="S195" s="9" t="s">
        <v>1585</v>
      </c>
      <c r="T195" s="9"/>
      <c r="U195" s="9"/>
      <c r="V195" s="9"/>
      <c r="W195" s="9"/>
      <c r="X195" s="9"/>
      <c r="Y195" s="9"/>
      <c r="Z195" s="9"/>
      <c r="AA195" s="4"/>
      <c r="AB195" s="4"/>
      <c r="AC195" s="4"/>
      <c r="AD195" s="4"/>
      <c r="AE195" s="4"/>
      <c r="AF195" s="14"/>
      <c r="AG195" s="14"/>
      <c r="AH195" s="14"/>
      <c r="AI195" s="14"/>
      <c r="AJ195" s="14"/>
      <c r="AK195" s="14"/>
      <c r="AL195" s="14"/>
      <c r="AM195" s="14"/>
      <c r="AN195" s="14"/>
      <c r="AO195" s="14"/>
    </row>
    <row r="196" spans="1:41" ht="20.25" customHeight="1">
      <c r="A196" s="7">
        <v>176</v>
      </c>
      <c r="B196" s="7" t="s">
        <v>480</v>
      </c>
      <c r="C196" s="8" t="s">
        <v>162</v>
      </c>
      <c r="D196" s="7">
        <v>58097</v>
      </c>
      <c r="E196" s="8" t="s">
        <v>836</v>
      </c>
      <c r="F196" s="2" t="s">
        <v>837</v>
      </c>
      <c r="G196" s="2" t="s">
        <v>2953</v>
      </c>
      <c r="H196" s="27" t="s">
        <v>5040</v>
      </c>
      <c r="I196" s="27" t="s">
        <v>3727</v>
      </c>
      <c r="J196" s="9">
        <v>3</v>
      </c>
      <c r="K196" s="30">
        <f t="shared" si="10"/>
        <v>360.00360003600036</v>
      </c>
      <c r="L196" s="30">
        <v>120000</v>
      </c>
      <c r="M196" s="9"/>
      <c r="N196" s="9"/>
      <c r="O196" s="30">
        <v>0</v>
      </c>
      <c r="P196" s="31">
        <v>69500</v>
      </c>
      <c r="R196" s="9">
        <v>1966</v>
      </c>
      <c r="S196" s="9" t="s">
        <v>1558</v>
      </c>
      <c r="T196" s="9"/>
      <c r="U196" s="9"/>
      <c r="V196" s="9"/>
      <c r="W196" s="9"/>
      <c r="X196" s="9"/>
      <c r="Y196" s="9"/>
      <c r="Z196" s="9"/>
      <c r="AA196" s="4"/>
      <c r="AB196" s="4"/>
      <c r="AC196" s="4"/>
      <c r="AD196" s="4"/>
      <c r="AE196" s="4"/>
      <c r="AF196" s="14"/>
      <c r="AG196" s="14"/>
      <c r="AH196" s="14"/>
      <c r="AI196" s="14"/>
      <c r="AJ196" s="14"/>
      <c r="AK196" s="14"/>
      <c r="AL196" s="14"/>
      <c r="AM196" s="14"/>
      <c r="AN196" s="14"/>
      <c r="AO196" s="14"/>
    </row>
    <row r="197" spans="1:41" ht="24">
      <c r="A197" s="9">
        <v>177</v>
      </c>
      <c r="B197" s="7" t="s">
        <v>480</v>
      </c>
      <c r="C197" s="29" t="s">
        <v>845</v>
      </c>
      <c r="D197" s="7">
        <v>21129</v>
      </c>
      <c r="E197" s="8" t="s">
        <v>844</v>
      </c>
      <c r="F197" s="41" t="s">
        <v>846</v>
      </c>
      <c r="G197" s="2" t="s">
        <v>845</v>
      </c>
      <c r="H197" s="27" t="s">
        <v>5041</v>
      </c>
      <c r="I197" s="27" t="s">
        <v>3728</v>
      </c>
      <c r="J197" s="9">
        <v>2</v>
      </c>
      <c r="K197" s="30">
        <f t="shared" si="10"/>
        <v>1041.0104101041011</v>
      </c>
      <c r="L197" s="30">
        <v>347000</v>
      </c>
      <c r="M197" s="9"/>
      <c r="N197" s="9"/>
      <c r="O197" s="30">
        <v>33115</v>
      </c>
      <c r="P197" s="31">
        <v>51759</v>
      </c>
      <c r="R197" s="9">
        <v>1999</v>
      </c>
      <c r="S197" s="9" t="s">
        <v>7916</v>
      </c>
      <c r="T197" s="136" t="s">
        <v>7915</v>
      </c>
      <c r="U197" s="9"/>
      <c r="V197" s="9"/>
      <c r="W197" s="9"/>
      <c r="X197" s="9"/>
      <c r="Y197" s="9"/>
      <c r="Z197" s="9"/>
      <c r="AA197" s="4"/>
      <c r="AB197" s="4"/>
      <c r="AC197" s="4"/>
      <c r="AD197" s="4"/>
      <c r="AE197" s="4"/>
      <c r="AF197" s="14"/>
      <c r="AG197" s="14"/>
      <c r="AH197" s="14"/>
      <c r="AI197" s="14"/>
      <c r="AJ197" s="14"/>
      <c r="AK197" s="14"/>
      <c r="AL197" s="14"/>
      <c r="AM197" s="14"/>
      <c r="AN197" s="14"/>
      <c r="AO197" s="14"/>
    </row>
    <row r="198" spans="1:41">
      <c r="A198" s="9">
        <v>178</v>
      </c>
      <c r="B198" s="7" t="s">
        <v>480</v>
      </c>
      <c r="C198" s="8" t="s">
        <v>920</v>
      </c>
      <c r="D198" s="7">
        <v>22113</v>
      </c>
      <c r="E198" s="8" t="s">
        <v>888</v>
      </c>
      <c r="F198" s="2" t="s">
        <v>921</v>
      </c>
      <c r="G198" s="2" t="s">
        <v>845</v>
      </c>
      <c r="H198" s="27" t="s">
        <v>924</v>
      </c>
      <c r="I198" s="27" t="s">
        <v>925</v>
      </c>
      <c r="J198" s="7">
        <v>2</v>
      </c>
      <c r="K198" s="30">
        <f t="shared" si="10"/>
        <v>960.00960009600101</v>
      </c>
      <c r="L198" s="30">
        <v>320000</v>
      </c>
      <c r="M198" s="9"/>
      <c r="N198" s="7">
        <v>27</v>
      </c>
      <c r="O198" s="320">
        <v>0</v>
      </c>
      <c r="P198" s="31">
        <v>697906</v>
      </c>
      <c r="R198" s="7">
        <v>1994</v>
      </c>
      <c r="S198" s="7" t="s">
        <v>923</v>
      </c>
      <c r="T198" s="9" t="s">
        <v>890</v>
      </c>
      <c r="U198" s="9"/>
      <c r="V198" s="9"/>
      <c r="W198" s="9"/>
      <c r="X198" s="9"/>
      <c r="Y198" s="9"/>
      <c r="Z198" s="9"/>
      <c r="AA198" s="4"/>
      <c r="AB198" s="4"/>
      <c r="AC198" s="4"/>
      <c r="AD198" s="4"/>
      <c r="AE198" s="4"/>
      <c r="AF198" s="14"/>
      <c r="AG198" s="14"/>
      <c r="AH198" s="14"/>
      <c r="AI198" s="14"/>
      <c r="AJ198" s="14"/>
      <c r="AK198" s="14"/>
      <c r="AL198" s="14"/>
      <c r="AM198" s="14"/>
      <c r="AN198" s="14"/>
      <c r="AO198" s="14"/>
    </row>
    <row r="199" spans="1:41" ht="24">
      <c r="A199" s="9">
        <v>179</v>
      </c>
      <c r="B199" s="7" t="s">
        <v>480</v>
      </c>
      <c r="C199" s="8" t="s">
        <v>920</v>
      </c>
      <c r="D199" s="7">
        <v>22113</v>
      </c>
      <c r="E199" s="8" t="s">
        <v>888</v>
      </c>
      <c r="F199" s="41" t="s">
        <v>922</v>
      </c>
      <c r="G199" s="2" t="s">
        <v>845</v>
      </c>
      <c r="H199" s="27" t="s">
        <v>924</v>
      </c>
      <c r="I199" s="27" t="s">
        <v>926</v>
      </c>
      <c r="J199" s="7">
        <v>1</v>
      </c>
      <c r="K199" s="30">
        <f t="shared" si="10"/>
        <v>420.00420004200043</v>
      </c>
      <c r="L199" s="30">
        <v>140000</v>
      </c>
      <c r="M199" s="9"/>
      <c r="N199" s="7">
        <v>20</v>
      </c>
      <c r="O199" s="320">
        <v>0</v>
      </c>
      <c r="P199" s="31" t="s">
        <v>7905</v>
      </c>
      <c r="R199" s="7">
        <v>2005</v>
      </c>
      <c r="S199" s="7" t="s">
        <v>1585</v>
      </c>
      <c r="T199" s="9" t="s">
        <v>890</v>
      </c>
      <c r="U199" s="9"/>
      <c r="V199" s="9"/>
      <c r="W199" s="9"/>
      <c r="X199" s="9"/>
      <c r="Y199" s="9"/>
      <c r="Z199" s="9"/>
      <c r="AA199" s="4"/>
      <c r="AB199" s="4"/>
      <c r="AC199" s="4"/>
      <c r="AD199" s="4"/>
      <c r="AE199" s="4"/>
      <c r="AF199" s="14"/>
      <c r="AG199" s="14"/>
      <c r="AH199" s="14"/>
      <c r="AI199" s="14"/>
      <c r="AJ199" s="14"/>
      <c r="AK199" s="14"/>
      <c r="AL199" s="14"/>
      <c r="AM199" s="14"/>
      <c r="AN199" s="14"/>
      <c r="AO199" s="14"/>
    </row>
    <row r="200" spans="1:41" ht="36">
      <c r="A200" s="7">
        <v>180</v>
      </c>
      <c r="B200" s="7" t="s">
        <v>480</v>
      </c>
      <c r="C200" s="8" t="s">
        <v>833</v>
      </c>
      <c r="D200" s="7">
        <v>22525</v>
      </c>
      <c r="E200" s="8" t="s">
        <v>831</v>
      </c>
      <c r="F200" s="2" t="s">
        <v>832</v>
      </c>
      <c r="G200" s="2" t="s">
        <v>845</v>
      </c>
      <c r="H200" s="87" t="s">
        <v>5042</v>
      </c>
      <c r="I200" s="27" t="s">
        <v>832</v>
      </c>
      <c r="J200" s="7">
        <v>2</v>
      </c>
      <c r="K200" s="320">
        <v>900</v>
      </c>
      <c r="L200" s="30">
        <v>310500</v>
      </c>
      <c r="M200" s="9"/>
      <c r="N200" s="7">
        <v>66</v>
      </c>
      <c r="O200" s="320">
        <v>31800</v>
      </c>
      <c r="P200" s="31">
        <v>47700</v>
      </c>
      <c r="R200" s="7">
        <v>1972</v>
      </c>
      <c r="S200" s="7" t="s">
        <v>7920</v>
      </c>
      <c r="T200" s="9"/>
      <c r="U200" s="9"/>
      <c r="V200" s="9"/>
      <c r="W200" s="9"/>
      <c r="X200" s="9"/>
      <c r="Y200" s="9"/>
      <c r="Z200" s="9"/>
      <c r="AA200" s="4"/>
      <c r="AB200" s="4"/>
      <c r="AC200" s="4"/>
      <c r="AD200" s="4"/>
      <c r="AE200" s="4"/>
      <c r="AF200" s="14"/>
      <c r="AG200" s="14"/>
      <c r="AH200" s="14"/>
      <c r="AI200" s="14"/>
      <c r="AJ200" s="14"/>
      <c r="AK200" s="14"/>
      <c r="AL200" s="14"/>
      <c r="AM200" s="14"/>
      <c r="AN200" s="14"/>
      <c r="AO200" s="14"/>
    </row>
    <row r="201" spans="1:41">
      <c r="A201" s="7">
        <v>181</v>
      </c>
      <c r="B201" s="7" t="s">
        <v>480</v>
      </c>
      <c r="C201" s="8" t="s">
        <v>160</v>
      </c>
      <c r="D201" s="7">
        <v>31785</v>
      </c>
      <c r="E201" s="8" t="s">
        <v>769</v>
      </c>
      <c r="F201" s="2" t="s">
        <v>770</v>
      </c>
      <c r="G201" s="2" t="s">
        <v>2955</v>
      </c>
      <c r="H201" s="27" t="s">
        <v>1845</v>
      </c>
      <c r="I201" s="27" t="s">
        <v>3729</v>
      </c>
      <c r="J201" s="9">
        <v>3</v>
      </c>
      <c r="K201" s="30">
        <f>L201/333.33</f>
        <v>900.009000090001</v>
      </c>
      <c r="L201" s="30">
        <v>300000</v>
      </c>
      <c r="M201" s="9"/>
      <c r="N201" s="9">
        <v>34</v>
      </c>
      <c r="O201" s="30">
        <v>60000</v>
      </c>
      <c r="P201" s="31">
        <v>223000</v>
      </c>
      <c r="R201" s="9">
        <v>2009</v>
      </c>
      <c r="S201" s="9" t="s">
        <v>1847</v>
      </c>
      <c r="T201" s="9" t="s">
        <v>1517</v>
      </c>
      <c r="U201" s="9"/>
      <c r="V201" s="9"/>
      <c r="W201" s="9"/>
      <c r="X201" s="9"/>
      <c r="Y201" s="9"/>
      <c r="Z201" s="9"/>
      <c r="AA201" s="4"/>
      <c r="AB201" s="4"/>
      <c r="AC201" s="4"/>
      <c r="AD201" s="4"/>
      <c r="AE201" s="4"/>
      <c r="AF201" s="14"/>
      <c r="AG201" s="14"/>
      <c r="AH201" s="14"/>
      <c r="AI201" s="14"/>
      <c r="AJ201" s="14"/>
      <c r="AK201" s="14"/>
      <c r="AL201" s="14"/>
      <c r="AM201" s="14"/>
      <c r="AN201" s="14"/>
      <c r="AO201" s="14"/>
    </row>
    <row r="202" spans="1:41">
      <c r="A202" s="7">
        <v>182</v>
      </c>
      <c r="B202" s="7" t="s">
        <v>480</v>
      </c>
      <c r="C202" s="8" t="s">
        <v>164</v>
      </c>
      <c r="D202" s="7">
        <v>59075</v>
      </c>
      <c r="E202" s="8" t="s">
        <v>838</v>
      </c>
      <c r="F202" s="2" t="s">
        <v>839</v>
      </c>
      <c r="G202" s="2" t="s">
        <v>2953</v>
      </c>
      <c r="H202" s="27" t="s">
        <v>5043</v>
      </c>
      <c r="I202" s="27" t="s">
        <v>3703</v>
      </c>
      <c r="J202" s="9">
        <v>4</v>
      </c>
      <c r="K202" s="30">
        <f>L202/333.33</f>
        <v>885.00885008850094</v>
      </c>
      <c r="L202" s="30">
        <v>295000</v>
      </c>
      <c r="M202" s="9"/>
      <c r="N202" s="9"/>
      <c r="O202" s="30">
        <v>100000</v>
      </c>
      <c r="P202" s="31">
        <v>13000</v>
      </c>
      <c r="R202" s="9">
        <v>1985</v>
      </c>
      <c r="S202" s="9" t="s">
        <v>7868</v>
      </c>
      <c r="T202" s="9"/>
      <c r="U202" s="9"/>
      <c r="V202" s="9"/>
      <c r="W202" s="9"/>
      <c r="X202" s="9"/>
      <c r="Y202" s="9"/>
      <c r="Z202" s="9"/>
      <c r="AA202" s="4"/>
      <c r="AB202" s="4"/>
      <c r="AC202" s="4"/>
      <c r="AD202" s="4"/>
      <c r="AE202" s="4"/>
      <c r="AF202" s="14"/>
      <c r="AG202" s="14"/>
      <c r="AH202" s="14"/>
      <c r="AI202" s="14"/>
      <c r="AJ202" s="14"/>
      <c r="AK202" s="14"/>
      <c r="AL202" s="14"/>
      <c r="AM202" s="14"/>
      <c r="AN202" s="14"/>
      <c r="AO202" s="14"/>
    </row>
    <row r="203" spans="1:41">
      <c r="A203" s="9">
        <v>183</v>
      </c>
      <c r="B203" s="7" t="s">
        <v>480</v>
      </c>
      <c r="C203" s="8" t="s">
        <v>757</v>
      </c>
      <c r="D203" s="7">
        <v>30659</v>
      </c>
      <c r="E203" s="8" t="s">
        <v>758</v>
      </c>
      <c r="F203" s="2" t="s">
        <v>759</v>
      </c>
      <c r="G203" s="2" t="s">
        <v>2955</v>
      </c>
      <c r="H203" s="27" t="s">
        <v>413</v>
      </c>
      <c r="I203" s="27" t="s">
        <v>3704</v>
      </c>
      <c r="J203" s="9">
        <v>2</v>
      </c>
      <c r="K203" s="30">
        <f>L203/333.33</f>
        <v>690.00690006900072</v>
      </c>
      <c r="L203" s="30">
        <v>230000</v>
      </c>
      <c r="M203" s="9"/>
      <c r="N203" s="9">
        <v>27.4</v>
      </c>
      <c r="O203" s="30">
        <v>175313</v>
      </c>
      <c r="P203" s="31">
        <v>0</v>
      </c>
      <c r="R203" s="9">
        <v>2005</v>
      </c>
      <c r="S203" s="9" t="s">
        <v>711</v>
      </c>
      <c r="T203" s="9" t="s">
        <v>589</v>
      </c>
      <c r="U203" s="9"/>
      <c r="V203" s="9"/>
      <c r="W203" s="9"/>
      <c r="X203" s="9"/>
      <c r="Y203" s="9"/>
      <c r="Z203" s="9"/>
      <c r="AA203" s="4"/>
      <c r="AB203" s="4"/>
      <c r="AC203" s="4"/>
      <c r="AD203" s="4"/>
      <c r="AE203" s="4"/>
      <c r="AF203" s="14"/>
      <c r="AG203" s="14"/>
      <c r="AH203" s="14"/>
      <c r="AI203" s="14"/>
      <c r="AJ203" s="14"/>
      <c r="AK203" s="14"/>
      <c r="AL203" s="14"/>
      <c r="AM203" s="14"/>
      <c r="AN203" s="14"/>
      <c r="AO203" s="14"/>
    </row>
    <row r="204" spans="1:41" ht="22">
      <c r="A204" s="7">
        <v>184</v>
      </c>
      <c r="B204" s="7" t="s">
        <v>480</v>
      </c>
      <c r="C204" s="8" t="s">
        <v>760</v>
      </c>
      <c r="D204" s="7">
        <v>38350</v>
      </c>
      <c r="E204" s="8" t="s">
        <v>761</v>
      </c>
      <c r="F204" s="2" t="s">
        <v>762</v>
      </c>
      <c r="G204" s="2" t="s">
        <v>2955</v>
      </c>
      <c r="H204" s="27" t="s">
        <v>413</v>
      </c>
      <c r="I204" s="26" t="s">
        <v>3403</v>
      </c>
      <c r="J204" s="7">
        <v>3</v>
      </c>
      <c r="K204" s="30">
        <f>L204/333.33</f>
        <v>1575.0157501575015</v>
      </c>
      <c r="L204" s="30">
        <v>525000</v>
      </c>
      <c r="M204" s="9"/>
      <c r="N204" s="7">
        <v>45</v>
      </c>
      <c r="O204" s="320">
        <v>240320</v>
      </c>
      <c r="P204" s="31">
        <v>0</v>
      </c>
      <c r="R204" s="7">
        <v>2005</v>
      </c>
      <c r="S204" s="7" t="s">
        <v>1576</v>
      </c>
      <c r="T204" s="9"/>
      <c r="U204" s="9"/>
      <c r="V204" s="9"/>
      <c r="W204" s="9"/>
      <c r="X204" s="9"/>
      <c r="Y204" s="9"/>
      <c r="Z204" s="9"/>
      <c r="AA204" s="4"/>
      <c r="AB204" s="4"/>
      <c r="AC204" s="4"/>
      <c r="AD204" s="4"/>
      <c r="AE204" s="4"/>
      <c r="AF204" s="14"/>
      <c r="AG204" s="14"/>
      <c r="AH204" s="14"/>
      <c r="AI204" s="14"/>
      <c r="AJ204" s="14"/>
      <c r="AK204" s="14"/>
      <c r="AL204" s="14"/>
      <c r="AM204" s="14"/>
      <c r="AN204" s="14"/>
      <c r="AO204" s="14"/>
    </row>
    <row r="205" spans="1:41" ht="26.25" customHeight="1">
      <c r="A205" s="9">
        <v>185</v>
      </c>
      <c r="B205" s="7" t="s">
        <v>480</v>
      </c>
      <c r="C205" s="8" t="s">
        <v>763</v>
      </c>
      <c r="D205" s="7">
        <v>36266</v>
      </c>
      <c r="E205" s="8" t="s">
        <v>764</v>
      </c>
      <c r="F205" s="2" t="s">
        <v>765</v>
      </c>
      <c r="G205" s="2" t="s">
        <v>2967</v>
      </c>
      <c r="H205" s="27" t="s">
        <v>413</v>
      </c>
      <c r="I205" s="27" t="s">
        <v>3730</v>
      </c>
      <c r="J205" s="7">
        <v>2</v>
      </c>
      <c r="K205" s="30">
        <f>L205/333.33</f>
        <v>892.80892808928093</v>
      </c>
      <c r="L205" s="30">
        <v>297600</v>
      </c>
      <c r="M205" s="9"/>
      <c r="N205" s="7"/>
      <c r="O205" s="320" t="s">
        <v>7905</v>
      </c>
      <c r="P205" s="31" t="s">
        <v>7905</v>
      </c>
      <c r="R205" s="7">
        <v>2009</v>
      </c>
      <c r="S205" s="7" t="s">
        <v>7906</v>
      </c>
      <c r="T205" s="9" t="s">
        <v>589</v>
      </c>
      <c r="U205" s="9"/>
      <c r="V205" s="9"/>
      <c r="W205" s="9"/>
      <c r="X205" s="9"/>
      <c r="Y205" s="9"/>
      <c r="Z205" s="9"/>
      <c r="AA205" s="4"/>
      <c r="AB205" s="4"/>
      <c r="AC205" s="4"/>
      <c r="AD205" s="4"/>
      <c r="AE205" s="4"/>
      <c r="AF205" s="14"/>
      <c r="AG205" s="14"/>
      <c r="AH205" s="14"/>
      <c r="AI205" s="14"/>
      <c r="AJ205" s="14"/>
      <c r="AK205" s="14"/>
      <c r="AL205" s="14"/>
      <c r="AM205" s="14"/>
      <c r="AN205" s="14"/>
      <c r="AO205" s="14"/>
    </row>
    <row r="206" spans="1:41">
      <c r="A206" s="9">
        <v>186</v>
      </c>
      <c r="B206" s="7" t="s">
        <v>480</v>
      </c>
      <c r="C206" s="8" t="s">
        <v>173</v>
      </c>
      <c r="D206" s="7">
        <v>45699</v>
      </c>
      <c r="E206" s="8" t="s">
        <v>853</v>
      </c>
      <c r="F206" s="2" t="s">
        <v>854</v>
      </c>
      <c r="G206" t="s">
        <v>2954</v>
      </c>
      <c r="H206" s="26" t="s">
        <v>3423</v>
      </c>
      <c r="I206" s="27" t="s">
        <v>854</v>
      </c>
      <c r="J206" s="9">
        <v>4</v>
      </c>
      <c r="K206" s="30">
        <f t="shared" ref="K206:K211" si="11">L206/333.33</f>
        <v>1590.0159001590016</v>
      </c>
      <c r="L206" s="30">
        <v>530000</v>
      </c>
      <c r="M206" s="9"/>
      <c r="N206" s="9"/>
      <c r="O206" s="30">
        <v>234066</v>
      </c>
      <c r="P206" s="31">
        <v>9601</v>
      </c>
      <c r="R206" s="9">
        <v>1982</v>
      </c>
      <c r="S206" s="9" t="s">
        <v>7867</v>
      </c>
      <c r="T206" s="9"/>
      <c r="U206" s="9"/>
      <c r="V206" s="9"/>
      <c r="W206" s="9"/>
      <c r="X206" s="9"/>
      <c r="Y206" s="9"/>
      <c r="Z206" s="9"/>
      <c r="AA206" s="4"/>
      <c r="AB206" s="4"/>
      <c r="AC206" s="4"/>
      <c r="AD206" s="4"/>
      <c r="AE206" s="4"/>
      <c r="AF206" s="14"/>
      <c r="AG206" s="14"/>
      <c r="AH206" s="14"/>
      <c r="AI206" s="14"/>
      <c r="AJ206" s="14"/>
      <c r="AK206" s="14"/>
      <c r="AL206" s="14"/>
      <c r="AM206" s="14"/>
      <c r="AN206" s="14"/>
      <c r="AO206" s="14"/>
    </row>
    <row r="207" spans="1:41">
      <c r="A207" s="9">
        <v>187</v>
      </c>
      <c r="B207" s="7" t="s">
        <v>480</v>
      </c>
      <c r="C207" s="8" t="s">
        <v>874</v>
      </c>
      <c r="D207" s="7">
        <v>50354</v>
      </c>
      <c r="E207" s="8" t="s">
        <v>875</v>
      </c>
      <c r="F207" s="2" t="s">
        <v>876</v>
      </c>
      <c r="G207" s="2" t="s">
        <v>2953</v>
      </c>
      <c r="H207" s="42" t="s">
        <v>413</v>
      </c>
      <c r="I207" s="27" t="s">
        <v>876</v>
      </c>
      <c r="J207" s="9">
        <v>2</v>
      </c>
      <c r="K207" s="30">
        <f t="shared" si="11"/>
        <v>900.009000090001</v>
      </c>
      <c r="L207" s="30">
        <v>300000</v>
      </c>
      <c r="M207" s="9"/>
      <c r="N207" s="9">
        <v>33.4</v>
      </c>
      <c r="O207" s="30">
        <v>220000</v>
      </c>
      <c r="P207" s="31">
        <v>580000</v>
      </c>
      <c r="R207" s="9">
        <v>2008</v>
      </c>
      <c r="S207" s="9" t="s">
        <v>7868</v>
      </c>
      <c r="T207" s="9"/>
      <c r="U207" s="9"/>
      <c r="V207" s="9"/>
      <c r="W207" s="9"/>
      <c r="X207" s="9"/>
      <c r="Y207" s="9"/>
      <c r="Z207" s="9"/>
      <c r="AA207" s="4"/>
      <c r="AB207" s="4"/>
      <c r="AC207" s="4"/>
      <c r="AD207" s="4"/>
      <c r="AE207" s="4"/>
      <c r="AF207" s="14"/>
      <c r="AG207" s="14"/>
      <c r="AH207" s="14"/>
      <c r="AI207" s="14"/>
      <c r="AJ207" s="14"/>
      <c r="AK207" s="14"/>
      <c r="AL207" s="14"/>
      <c r="AM207" s="14"/>
      <c r="AN207" s="14"/>
      <c r="AO207" s="14"/>
    </row>
    <row r="208" spans="1:41">
      <c r="A208" s="9">
        <v>188</v>
      </c>
      <c r="B208" s="7" t="s">
        <v>480</v>
      </c>
      <c r="C208" s="8" t="s">
        <v>2</v>
      </c>
      <c r="D208" s="7">
        <v>85055</v>
      </c>
      <c r="E208" s="8" t="s">
        <v>849</v>
      </c>
      <c r="F208" s="2" t="s">
        <v>850</v>
      </c>
      <c r="G208" s="2" t="s">
        <v>2960</v>
      </c>
      <c r="H208" s="26" t="s">
        <v>3421</v>
      </c>
      <c r="I208" s="27" t="s">
        <v>3731</v>
      </c>
      <c r="J208" s="7">
        <v>3</v>
      </c>
      <c r="K208" s="30">
        <f t="shared" si="11"/>
        <v>721.72921729217296</v>
      </c>
      <c r="L208" s="30">
        <v>240574</v>
      </c>
      <c r="M208" s="9"/>
      <c r="N208" s="7">
        <v>76</v>
      </c>
      <c r="O208" s="320">
        <v>82548</v>
      </c>
      <c r="P208" s="31">
        <v>134105</v>
      </c>
      <c r="R208" s="7">
        <v>1996</v>
      </c>
      <c r="S208" s="7" t="s">
        <v>927</v>
      </c>
      <c r="T208" s="136" t="s">
        <v>7923</v>
      </c>
      <c r="U208" s="9"/>
      <c r="V208" s="9"/>
      <c r="W208" s="9"/>
      <c r="X208" s="9"/>
      <c r="Y208" s="9"/>
      <c r="Z208" s="9"/>
      <c r="AA208" s="4"/>
      <c r="AB208" s="4"/>
      <c r="AC208" s="4"/>
      <c r="AD208" s="4"/>
      <c r="AE208" s="4"/>
      <c r="AF208" s="14"/>
      <c r="AG208" s="14"/>
      <c r="AH208" s="14"/>
      <c r="AI208" s="14"/>
      <c r="AJ208" s="14"/>
      <c r="AK208" s="14"/>
      <c r="AL208" s="14"/>
      <c r="AM208" s="14"/>
      <c r="AN208" s="14"/>
      <c r="AO208" s="14"/>
    </row>
    <row r="209" spans="1:41">
      <c r="A209" s="9">
        <v>189</v>
      </c>
      <c r="B209" s="7" t="s">
        <v>480</v>
      </c>
      <c r="C209" s="8" t="s">
        <v>163</v>
      </c>
      <c r="D209" s="7">
        <v>58636</v>
      </c>
      <c r="E209" s="8" t="s">
        <v>798</v>
      </c>
      <c r="F209" s="2" t="s">
        <v>799</v>
      </c>
      <c r="G209" s="2" t="s">
        <v>2953</v>
      </c>
      <c r="H209" s="27" t="s">
        <v>5044</v>
      </c>
      <c r="I209" s="27" t="s">
        <v>5255</v>
      </c>
      <c r="J209" s="9">
        <v>3</v>
      </c>
      <c r="K209" s="30">
        <f t="shared" si="11"/>
        <v>885.00885008850094</v>
      </c>
      <c r="L209" s="30">
        <v>295000</v>
      </c>
      <c r="M209" s="9"/>
      <c r="N209" s="9"/>
      <c r="O209" s="335">
        <v>65000</v>
      </c>
      <c r="P209" s="333">
        <v>150000</v>
      </c>
      <c r="R209" s="9">
        <v>1970</v>
      </c>
      <c r="S209" s="9" t="s">
        <v>3336</v>
      </c>
      <c r="T209" s="9"/>
      <c r="U209" s="9"/>
      <c r="V209" s="9"/>
      <c r="W209" s="9"/>
      <c r="X209" s="9"/>
      <c r="Y209" s="9"/>
      <c r="Z209" s="9"/>
      <c r="AA209" s="4"/>
      <c r="AB209" s="4"/>
      <c r="AC209" s="4"/>
      <c r="AD209" s="4"/>
      <c r="AE209" s="4"/>
      <c r="AF209" s="14"/>
      <c r="AG209" s="14"/>
      <c r="AH209" s="14"/>
      <c r="AI209" s="14"/>
      <c r="AJ209" s="14"/>
      <c r="AK209" s="14"/>
      <c r="AL209" s="14"/>
      <c r="AM209" s="14"/>
      <c r="AN209" s="14"/>
      <c r="AO209" s="14"/>
    </row>
    <row r="210" spans="1:41">
      <c r="A210" s="9">
        <v>190</v>
      </c>
      <c r="B210" s="7" t="s">
        <v>480</v>
      </c>
      <c r="C210" s="8" t="s">
        <v>731</v>
      </c>
      <c r="D210" s="7">
        <v>47475</v>
      </c>
      <c r="E210" s="8" t="s">
        <v>733</v>
      </c>
      <c r="F210" s="2" t="s">
        <v>734</v>
      </c>
      <c r="G210" t="s">
        <v>2954</v>
      </c>
      <c r="H210" s="26" t="s">
        <v>3436</v>
      </c>
      <c r="I210" s="27" t="s">
        <v>5256</v>
      </c>
      <c r="J210" s="9">
        <v>2</v>
      </c>
      <c r="K210" s="30">
        <f t="shared" si="11"/>
        <v>738.00738007380073</v>
      </c>
      <c r="L210" s="30">
        <v>246000</v>
      </c>
      <c r="M210" s="9"/>
      <c r="N210" s="9"/>
      <c r="O210" s="30">
        <v>82400</v>
      </c>
      <c r="P210" s="31">
        <v>104100</v>
      </c>
      <c r="R210" s="9">
        <v>1997</v>
      </c>
      <c r="S210" s="9" t="s">
        <v>7864</v>
      </c>
      <c r="T210" s="9"/>
      <c r="U210" s="9"/>
      <c r="V210" s="9"/>
      <c r="W210" s="9"/>
      <c r="X210" s="9"/>
      <c r="Y210" s="9"/>
      <c r="Z210" s="9"/>
      <c r="AA210" s="4"/>
      <c r="AB210" s="4"/>
      <c r="AC210" s="4"/>
      <c r="AD210" s="4"/>
      <c r="AE210" s="4"/>
      <c r="AF210" s="14"/>
      <c r="AG210" s="14"/>
      <c r="AH210" s="14"/>
      <c r="AI210" s="14"/>
      <c r="AJ210" s="14"/>
      <c r="AK210" s="14"/>
      <c r="AL210" s="14"/>
      <c r="AM210" s="14"/>
      <c r="AN210" s="14"/>
      <c r="AO210" s="14"/>
    </row>
    <row r="211" spans="1:41">
      <c r="A211" s="7">
        <v>191</v>
      </c>
      <c r="B211" s="7" t="s">
        <v>480</v>
      </c>
      <c r="C211" s="8" t="s">
        <v>156</v>
      </c>
      <c r="D211" s="7">
        <v>34123</v>
      </c>
      <c r="E211" s="8" t="s">
        <v>800</v>
      </c>
      <c r="F211" s="2" t="s">
        <v>801</v>
      </c>
      <c r="G211" s="2" t="s">
        <v>2967</v>
      </c>
      <c r="H211" s="26" t="s">
        <v>3435</v>
      </c>
      <c r="I211" s="27" t="s">
        <v>4914</v>
      </c>
      <c r="J211" s="9">
        <v>2</v>
      </c>
      <c r="K211" s="30">
        <f t="shared" si="11"/>
        <v>540.00540005400057</v>
      </c>
      <c r="L211" s="30">
        <v>180000</v>
      </c>
      <c r="M211" s="9"/>
      <c r="N211" s="9"/>
      <c r="O211" s="335">
        <v>55722</v>
      </c>
      <c r="P211" s="333">
        <v>183834</v>
      </c>
      <c r="R211" s="9">
        <v>2008</v>
      </c>
      <c r="S211" s="9" t="s">
        <v>7918</v>
      </c>
      <c r="T211" s="9"/>
      <c r="U211" s="9"/>
      <c r="V211" s="9"/>
      <c r="W211" s="9"/>
      <c r="X211" s="9"/>
      <c r="Y211" s="9"/>
      <c r="Z211" s="9"/>
      <c r="AA211" s="4"/>
      <c r="AB211" s="4"/>
      <c r="AC211" s="4"/>
      <c r="AD211" s="4"/>
      <c r="AE211" s="4"/>
      <c r="AF211" s="14"/>
      <c r="AG211" s="14"/>
      <c r="AH211" s="14"/>
      <c r="AI211" s="14"/>
      <c r="AJ211" s="14"/>
      <c r="AK211" s="14"/>
      <c r="AL211" s="14"/>
      <c r="AM211" s="14"/>
      <c r="AN211" s="14"/>
      <c r="AO211" s="14"/>
    </row>
    <row r="212" spans="1:41">
      <c r="A212" s="9">
        <v>192</v>
      </c>
      <c r="B212" s="7" t="s">
        <v>480</v>
      </c>
      <c r="C212" s="8" t="s">
        <v>3</v>
      </c>
      <c r="D212" s="7">
        <v>87435</v>
      </c>
      <c r="E212" s="8" t="s">
        <v>4915</v>
      </c>
      <c r="F212" s="2" t="s">
        <v>802</v>
      </c>
      <c r="G212" s="2" t="s">
        <v>2963</v>
      </c>
      <c r="H212" s="26" t="s">
        <v>3425</v>
      </c>
      <c r="I212" s="27" t="s">
        <v>4916</v>
      </c>
      <c r="J212" s="7">
        <v>1</v>
      </c>
      <c r="K212" s="320">
        <v>204</v>
      </c>
      <c r="L212" s="30">
        <v>70380</v>
      </c>
      <c r="M212" s="9"/>
      <c r="N212" s="7">
        <v>31</v>
      </c>
      <c r="O212" s="320">
        <v>36345</v>
      </c>
      <c r="P212" s="31">
        <v>41078</v>
      </c>
      <c r="R212" s="7">
        <v>1996</v>
      </c>
      <c r="S212" s="7" t="s">
        <v>3336</v>
      </c>
      <c r="T212" s="136" t="s">
        <v>7923</v>
      </c>
      <c r="U212" s="9"/>
      <c r="V212" s="9"/>
      <c r="W212" s="9"/>
      <c r="X212" s="9"/>
      <c r="Y212" s="9"/>
      <c r="Z212" s="9"/>
      <c r="AA212" s="4"/>
      <c r="AB212" s="4"/>
      <c r="AC212" s="4"/>
      <c r="AD212" s="4"/>
      <c r="AE212" s="4"/>
      <c r="AF212" s="14"/>
      <c r="AG212" s="14"/>
      <c r="AH212" s="14"/>
      <c r="AI212" s="14"/>
      <c r="AJ212" s="14"/>
      <c r="AK212" s="14"/>
      <c r="AL212" s="14"/>
      <c r="AM212" s="14"/>
      <c r="AN212" s="14"/>
      <c r="AO212" s="14"/>
    </row>
    <row r="213" spans="1:41">
      <c r="A213" s="9">
        <v>193</v>
      </c>
      <c r="B213" s="7" t="s">
        <v>480</v>
      </c>
      <c r="C213" s="8" t="s">
        <v>181</v>
      </c>
      <c r="D213" s="7">
        <v>24114</v>
      </c>
      <c r="E213" s="8" t="s">
        <v>803</v>
      </c>
      <c r="F213" s="2" t="s">
        <v>804</v>
      </c>
      <c r="G213" s="2" t="s">
        <v>2972</v>
      </c>
      <c r="H213" s="26" t="s">
        <v>3428</v>
      </c>
      <c r="I213" s="26" t="s">
        <v>3408</v>
      </c>
      <c r="J213" s="9">
        <v>2</v>
      </c>
      <c r="K213" s="30">
        <f t="shared" ref="K213:K218" si="12">L213/333.33</f>
        <v>420.00420004200043</v>
      </c>
      <c r="L213" s="30">
        <v>140000</v>
      </c>
      <c r="M213" s="9"/>
      <c r="N213" s="9"/>
      <c r="O213" s="30">
        <v>20128</v>
      </c>
      <c r="P213" s="31">
        <v>200000</v>
      </c>
      <c r="R213" s="9">
        <v>1996</v>
      </c>
      <c r="S213" s="9" t="s">
        <v>7919</v>
      </c>
      <c r="T213" s="9"/>
      <c r="U213" s="9"/>
      <c r="V213" s="9"/>
      <c r="W213" s="9"/>
      <c r="X213" s="9"/>
      <c r="Y213" s="9"/>
      <c r="Z213" s="9"/>
      <c r="AA213" s="4"/>
      <c r="AB213" s="4"/>
      <c r="AC213" s="4"/>
      <c r="AD213" s="4"/>
      <c r="AE213" s="4"/>
      <c r="AF213" s="14"/>
      <c r="AG213" s="14"/>
      <c r="AH213" s="14"/>
      <c r="AI213" s="14"/>
      <c r="AJ213" s="14"/>
      <c r="AK213" s="14"/>
      <c r="AL213" s="14"/>
      <c r="AM213" s="14"/>
      <c r="AN213" s="14"/>
      <c r="AO213" s="14"/>
    </row>
    <row r="214" spans="1:41">
      <c r="A214" s="9">
        <v>194</v>
      </c>
      <c r="B214" s="7" t="s">
        <v>480</v>
      </c>
      <c r="C214" s="8" t="s">
        <v>3026</v>
      </c>
      <c r="D214" s="7">
        <v>34497</v>
      </c>
      <c r="E214" s="8" t="s">
        <v>3027</v>
      </c>
      <c r="F214" s="2" t="s">
        <v>3028</v>
      </c>
      <c r="G214" s="14" t="s">
        <v>2967</v>
      </c>
      <c r="H214" s="26" t="s">
        <v>3031</v>
      </c>
      <c r="I214" s="26" t="s">
        <v>3029</v>
      </c>
      <c r="J214" s="9">
        <v>1</v>
      </c>
      <c r="K214" s="30">
        <f t="shared" si="12"/>
        <v>226.50226502265025</v>
      </c>
      <c r="L214" s="30">
        <v>75500</v>
      </c>
      <c r="M214" s="9"/>
      <c r="N214" s="9">
        <v>4.0999999999999996</v>
      </c>
      <c r="O214" s="30">
        <v>12000</v>
      </c>
      <c r="P214" s="31" t="s">
        <v>7863</v>
      </c>
      <c r="R214" s="9">
        <v>2008</v>
      </c>
      <c r="S214" s="9" t="s">
        <v>1585</v>
      </c>
      <c r="T214" s="9" t="s">
        <v>3030</v>
      </c>
      <c r="U214" s="9"/>
      <c r="V214" s="9"/>
      <c r="W214" s="9"/>
      <c r="X214" s="9"/>
      <c r="Y214" s="9"/>
      <c r="Z214" s="9"/>
      <c r="AA214" s="4"/>
      <c r="AB214" s="4"/>
      <c r="AC214" s="4"/>
      <c r="AD214" s="4"/>
      <c r="AE214" s="4"/>
      <c r="AF214" s="14"/>
      <c r="AG214" s="14"/>
      <c r="AH214" s="14"/>
      <c r="AI214" s="14"/>
      <c r="AJ214" s="14"/>
      <c r="AK214" s="14"/>
      <c r="AL214" s="14"/>
      <c r="AM214" s="14"/>
      <c r="AN214" s="14"/>
      <c r="AO214" s="14"/>
    </row>
    <row r="215" spans="1:41">
      <c r="A215" s="9">
        <v>195</v>
      </c>
      <c r="B215" s="7" t="s">
        <v>480</v>
      </c>
      <c r="C215" s="8" t="s">
        <v>172</v>
      </c>
      <c r="D215" s="7">
        <v>50735</v>
      </c>
      <c r="E215" s="8" t="s">
        <v>4917</v>
      </c>
      <c r="F215" s="2" t="s">
        <v>730</v>
      </c>
      <c r="G215" s="62" t="s">
        <v>2954</v>
      </c>
      <c r="H215" s="26" t="s">
        <v>3417</v>
      </c>
      <c r="I215" s="27" t="s">
        <v>730</v>
      </c>
      <c r="J215" s="9">
        <v>4</v>
      </c>
      <c r="K215" s="30">
        <f t="shared" si="12"/>
        <v>2280.0228002280023</v>
      </c>
      <c r="L215" s="30">
        <v>760000</v>
      </c>
      <c r="M215" s="9"/>
      <c r="N215" s="9"/>
      <c r="O215" s="334">
        <v>224</v>
      </c>
      <c r="P215" s="331">
        <v>217</v>
      </c>
      <c r="R215" s="9">
        <v>1998</v>
      </c>
      <c r="S215" s="9" t="s">
        <v>7872</v>
      </c>
      <c r="T215" s="9"/>
      <c r="U215" s="9"/>
      <c r="V215" s="9"/>
      <c r="W215" s="9"/>
      <c r="X215" s="9"/>
      <c r="Y215" s="9"/>
      <c r="Z215" s="9"/>
      <c r="AA215" s="4"/>
      <c r="AB215" s="4"/>
      <c r="AC215" s="4"/>
      <c r="AD215" s="4"/>
      <c r="AE215" s="4"/>
      <c r="AF215" s="14"/>
      <c r="AG215" s="14"/>
      <c r="AH215" s="14"/>
      <c r="AI215" s="14"/>
      <c r="AJ215" s="14"/>
      <c r="AK215" s="14"/>
      <c r="AL215" s="14"/>
      <c r="AM215" s="14"/>
      <c r="AN215" s="14"/>
      <c r="AO215" s="14"/>
    </row>
    <row r="216" spans="1:41">
      <c r="A216" s="7">
        <v>196</v>
      </c>
      <c r="B216" s="7" t="s">
        <v>480</v>
      </c>
      <c r="C216" s="8" t="s">
        <v>166</v>
      </c>
      <c r="D216" s="7">
        <v>47829</v>
      </c>
      <c r="E216" s="8" t="s">
        <v>775</v>
      </c>
      <c r="F216" s="2" t="s">
        <v>776</v>
      </c>
      <c r="G216" s="62" t="s">
        <v>2954</v>
      </c>
      <c r="H216" s="26" t="s">
        <v>3419</v>
      </c>
      <c r="I216" s="27" t="s">
        <v>776</v>
      </c>
      <c r="J216" s="9">
        <v>5</v>
      </c>
      <c r="K216" s="30">
        <f t="shared" si="12"/>
        <v>1080.0108001080011</v>
      </c>
      <c r="L216" s="30">
        <v>360000</v>
      </c>
      <c r="M216" s="9"/>
      <c r="N216" s="9"/>
      <c r="O216" s="334">
        <v>85</v>
      </c>
      <c r="P216" s="331">
        <v>196</v>
      </c>
      <c r="R216" s="9">
        <v>1975</v>
      </c>
      <c r="S216" s="9" t="s">
        <v>7868</v>
      </c>
      <c r="T216" s="9"/>
      <c r="U216" s="9"/>
      <c r="V216" s="9"/>
      <c r="W216" s="9"/>
      <c r="X216" s="9"/>
      <c r="Y216" s="9"/>
      <c r="Z216" s="9"/>
      <c r="AA216" s="4"/>
      <c r="AB216" s="4"/>
      <c r="AC216" s="4"/>
      <c r="AD216" s="4"/>
      <c r="AE216" s="4"/>
      <c r="AF216" s="14"/>
      <c r="AG216" s="14"/>
      <c r="AH216" s="14"/>
      <c r="AI216" s="14"/>
      <c r="AJ216" s="14"/>
      <c r="AK216" s="14"/>
      <c r="AL216" s="14"/>
      <c r="AM216" s="14"/>
      <c r="AN216" s="14"/>
      <c r="AO216" s="14"/>
    </row>
    <row r="217" spans="1:41">
      <c r="A217" s="7">
        <v>197</v>
      </c>
      <c r="B217" s="7" t="s">
        <v>480</v>
      </c>
      <c r="C217" s="8" t="s">
        <v>879</v>
      </c>
      <c r="D217" s="7">
        <v>49824</v>
      </c>
      <c r="E217" s="8" t="s">
        <v>779</v>
      </c>
      <c r="F217" s="2" t="s">
        <v>780</v>
      </c>
      <c r="G217" s="2" t="s">
        <v>2955</v>
      </c>
      <c r="H217" s="26" t="s">
        <v>3427</v>
      </c>
      <c r="I217" s="27" t="s">
        <v>4918</v>
      </c>
      <c r="J217" s="9">
        <v>2</v>
      </c>
      <c r="K217" s="30">
        <f t="shared" si="12"/>
        <v>1094.4109441094411</v>
      </c>
      <c r="L217" s="30">
        <v>364800</v>
      </c>
      <c r="M217" s="9"/>
      <c r="N217" s="9"/>
      <c r="O217" s="30">
        <v>384000</v>
      </c>
      <c r="P217" s="31">
        <v>0</v>
      </c>
      <c r="R217" s="9">
        <v>2008</v>
      </c>
      <c r="S217" s="9" t="s">
        <v>704</v>
      </c>
      <c r="T217" s="9"/>
      <c r="U217" s="9"/>
      <c r="V217" s="9"/>
      <c r="W217" s="9"/>
      <c r="X217" s="9"/>
      <c r="Y217" s="9"/>
      <c r="Z217" s="9"/>
      <c r="AA217" s="4"/>
      <c r="AB217" s="4"/>
      <c r="AC217" s="4"/>
      <c r="AD217" s="4"/>
      <c r="AE217" s="4"/>
      <c r="AF217" s="14"/>
      <c r="AG217" s="14"/>
      <c r="AH217" s="14"/>
      <c r="AI217" s="14"/>
      <c r="AJ217" s="14"/>
      <c r="AK217" s="14"/>
      <c r="AL217" s="14"/>
      <c r="AM217" s="14"/>
      <c r="AN217" s="14"/>
      <c r="AO217" s="14"/>
    </row>
    <row r="218" spans="1:41" ht="22">
      <c r="A218" s="9">
        <v>198</v>
      </c>
      <c r="B218" s="7" t="s">
        <v>480</v>
      </c>
      <c r="C218" s="8" t="s">
        <v>176</v>
      </c>
      <c r="D218" s="55" t="s">
        <v>857</v>
      </c>
      <c r="E218" s="8" t="s">
        <v>858</v>
      </c>
      <c r="F218" s="41" t="s">
        <v>859</v>
      </c>
      <c r="G218" s="2" t="s">
        <v>2973</v>
      </c>
      <c r="H218" s="27" t="s">
        <v>5475</v>
      </c>
      <c r="I218" s="27" t="s">
        <v>5476</v>
      </c>
      <c r="J218" s="9">
        <v>2</v>
      </c>
      <c r="K218" s="30">
        <f t="shared" si="12"/>
        <v>690.00690006900072</v>
      </c>
      <c r="L218" s="30">
        <v>230000</v>
      </c>
      <c r="M218" s="9"/>
      <c r="N218" s="9"/>
      <c r="O218" s="30">
        <v>110000</v>
      </c>
      <c r="P218" s="31">
        <v>8055</v>
      </c>
      <c r="R218" s="9">
        <v>2004</v>
      </c>
      <c r="S218" s="9" t="s">
        <v>7925</v>
      </c>
      <c r="T218" s="9"/>
      <c r="U218" s="9"/>
      <c r="V218" s="9"/>
      <c r="W218" s="9"/>
      <c r="X218" s="9"/>
      <c r="Y218" s="9"/>
      <c r="Z218" s="9"/>
      <c r="AA218" s="4"/>
      <c r="AB218" s="4"/>
      <c r="AC218" s="4"/>
      <c r="AD218" s="4"/>
      <c r="AE218" s="4"/>
      <c r="AF218" s="14"/>
      <c r="AG218" s="14"/>
      <c r="AH218" s="14"/>
      <c r="AI218" s="14"/>
      <c r="AJ218" s="14"/>
      <c r="AK218" s="14"/>
      <c r="AL218" s="14"/>
      <c r="AM218" s="14"/>
      <c r="AN218" s="14"/>
      <c r="AO218" s="14"/>
    </row>
    <row r="219" spans="1:41">
      <c r="A219" s="9">
        <v>199</v>
      </c>
      <c r="B219" s="7" t="s">
        <v>480</v>
      </c>
      <c r="C219" s="8" t="s">
        <v>179</v>
      </c>
      <c r="D219" s="55" t="s">
        <v>781</v>
      </c>
      <c r="E219" s="8" t="s">
        <v>782</v>
      </c>
      <c r="F219" s="2" t="s">
        <v>783</v>
      </c>
      <c r="G219" s="2" t="s">
        <v>2970</v>
      </c>
      <c r="H219" s="26" t="s">
        <v>3422</v>
      </c>
      <c r="I219" s="27" t="s">
        <v>7928</v>
      </c>
      <c r="J219" s="9">
        <v>2</v>
      </c>
      <c r="K219" s="30">
        <f t="shared" ref="K219:K224" si="13">L219/333.33</f>
        <v>1170.0117001170013</v>
      </c>
      <c r="L219" s="30">
        <v>390000</v>
      </c>
      <c r="M219" s="9"/>
      <c r="N219" s="9"/>
      <c r="O219" s="30">
        <v>250000</v>
      </c>
      <c r="P219" s="31">
        <v>0</v>
      </c>
      <c r="R219" s="9">
        <v>2007</v>
      </c>
      <c r="S219" s="9" t="s">
        <v>711</v>
      </c>
      <c r="T219" s="9"/>
      <c r="U219" s="9"/>
      <c r="V219" s="9"/>
      <c r="W219" s="9"/>
      <c r="X219" s="9"/>
      <c r="Y219" s="9"/>
      <c r="Z219" s="9"/>
      <c r="AA219" s="4"/>
      <c r="AB219" s="4"/>
      <c r="AC219" s="4"/>
      <c r="AD219" s="4"/>
      <c r="AE219" s="4"/>
      <c r="AF219" s="14"/>
      <c r="AG219" s="14"/>
      <c r="AH219" s="14"/>
      <c r="AI219" s="14"/>
      <c r="AJ219" s="14"/>
      <c r="AK219" s="14"/>
      <c r="AL219" s="14"/>
      <c r="AM219" s="14"/>
      <c r="AN219" s="14"/>
      <c r="AO219" s="14"/>
    </row>
    <row r="220" spans="1:41">
      <c r="A220" s="9">
        <v>200</v>
      </c>
      <c r="B220" s="7" t="s">
        <v>480</v>
      </c>
      <c r="C220" s="8" t="s">
        <v>171</v>
      </c>
      <c r="D220" s="7">
        <v>51373</v>
      </c>
      <c r="E220" s="8" t="s">
        <v>805</v>
      </c>
      <c r="F220" s="2" t="s">
        <v>806</v>
      </c>
      <c r="G220" s="2" t="s">
        <v>2953</v>
      </c>
      <c r="H220" s="26" t="s">
        <v>3437</v>
      </c>
      <c r="I220" s="26" t="s">
        <v>3402</v>
      </c>
      <c r="J220" s="9">
        <v>3</v>
      </c>
      <c r="K220" s="30">
        <f t="shared" si="13"/>
        <v>660.00660006600071</v>
      </c>
      <c r="L220" s="30">
        <v>220000</v>
      </c>
      <c r="M220" s="9"/>
      <c r="N220" s="9"/>
      <c r="O220" s="30">
        <v>28000</v>
      </c>
      <c r="P220" s="31">
        <v>115000</v>
      </c>
      <c r="R220" s="9">
        <v>1970</v>
      </c>
      <c r="S220" s="9" t="s">
        <v>7871</v>
      </c>
      <c r="T220" s="9"/>
      <c r="U220" s="9"/>
      <c r="V220" s="9"/>
      <c r="W220" s="9"/>
      <c r="X220" s="9"/>
      <c r="Y220" s="9"/>
      <c r="Z220" s="9"/>
      <c r="AA220" s="4"/>
      <c r="AB220" s="4"/>
      <c r="AC220" s="4"/>
      <c r="AD220" s="4"/>
      <c r="AE220" s="4"/>
      <c r="AF220" s="14"/>
      <c r="AG220" s="14"/>
      <c r="AH220" s="14"/>
      <c r="AI220" s="14"/>
      <c r="AJ220" s="14"/>
      <c r="AK220" s="14"/>
      <c r="AL220" s="14"/>
      <c r="AM220" s="14"/>
      <c r="AN220" s="14"/>
      <c r="AO220" s="14"/>
    </row>
    <row r="221" spans="1:41" ht="27" customHeight="1">
      <c r="A221" s="65">
        <v>201</v>
      </c>
      <c r="B221" s="7" t="s">
        <v>480</v>
      </c>
      <c r="C221" s="8" t="s">
        <v>174</v>
      </c>
      <c r="D221" s="7">
        <v>67059</v>
      </c>
      <c r="E221" s="8" t="s">
        <v>4919</v>
      </c>
      <c r="F221" s="2" t="s">
        <v>807</v>
      </c>
      <c r="G221" s="2" t="s">
        <v>2969</v>
      </c>
      <c r="H221" s="27" t="s">
        <v>5485</v>
      </c>
      <c r="I221" s="27" t="s">
        <v>4920</v>
      </c>
      <c r="J221" s="9">
        <v>3</v>
      </c>
      <c r="K221" s="30">
        <f t="shared" si="13"/>
        <v>633.00633006330065</v>
      </c>
      <c r="L221" s="30">
        <v>211000</v>
      </c>
      <c r="M221" s="9"/>
      <c r="N221" s="9"/>
      <c r="O221" s="30">
        <v>71000</v>
      </c>
      <c r="P221" s="31">
        <v>169000</v>
      </c>
      <c r="Q221" s="5">
        <v>0.7</v>
      </c>
      <c r="R221" s="9">
        <v>1966</v>
      </c>
      <c r="S221" s="9" t="s">
        <v>3623</v>
      </c>
      <c r="T221" s="9" t="s">
        <v>1585</v>
      </c>
      <c r="U221" s="9"/>
      <c r="V221" s="9"/>
      <c r="W221" s="9"/>
      <c r="X221" s="9"/>
      <c r="Y221" s="9"/>
      <c r="Z221" s="9"/>
      <c r="AA221" s="4"/>
      <c r="AB221" s="4"/>
      <c r="AC221" s="4"/>
      <c r="AD221" s="4"/>
      <c r="AE221" s="4"/>
      <c r="AF221" s="14"/>
      <c r="AG221" s="14"/>
      <c r="AH221" s="14"/>
      <c r="AI221" s="14"/>
      <c r="AJ221" s="14"/>
      <c r="AK221" s="14"/>
      <c r="AL221" s="14"/>
      <c r="AM221" s="14"/>
      <c r="AN221" s="14"/>
      <c r="AO221" s="14"/>
    </row>
    <row r="222" spans="1:41" ht="12" customHeight="1">
      <c r="A222" s="9">
        <v>202</v>
      </c>
      <c r="B222" s="7" t="s">
        <v>480</v>
      </c>
      <c r="C222" s="8" t="s">
        <v>158</v>
      </c>
      <c r="D222" s="7">
        <v>19288</v>
      </c>
      <c r="E222" s="8" t="s">
        <v>860</v>
      </c>
      <c r="F222" s="41" t="s">
        <v>861</v>
      </c>
      <c r="G222" s="2" t="s">
        <v>2974</v>
      </c>
      <c r="H222" s="27" t="s">
        <v>5486</v>
      </c>
      <c r="I222" s="27" t="s">
        <v>5488</v>
      </c>
      <c r="J222" s="9">
        <v>1</v>
      </c>
      <c r="K222" s="30">
        <f t="shared" si="13"/>
        <v>150.00150001500015</v>
      </c>
      <c r="L222" s="30">
        <v>50000</v>
      </c>
      <c r="M222" s="9"/>
      <c r="N222" s="9"/>
      <c r="O222" s="30">
        <v>16000</v>
      </c>
      <c r="P222" s="31">
        <v>0</v>
      </c>
      <c r="R222" s="9">
        <v>2005</v>
      </c>
      <c r="S222" s="9" t="s">
        <v>711</v>
      </c>
      <c r="T222" s="9"/>
      <c r="U222" s="9"/>
      <c r="V222" s="9"/>
      <c r="W222" s="9"/>
      <c r="X222" s="9"/>
      <c r="Y222" s="9"/>
      <c r="Z222" s="9"/>
      <c r="AA222" s="4"/>
      <c r="AB222" s="4"/>
      <c r="AC222" s="4"/>
      <c r="AD222" s="4"/>
      <c r="AE222" s="4"/>
      <c r="AF222" s="14"/>
      <c r="AG222" s="14"/>
      <c r="AH222" s="14"/>
      <c r="AI222" s="14"/>
      <c r="AJ222" s="14"/>
      <c r="AK222" s="14"/>
      <c r="AL222" s="14"/>
      <c r="AM222" s="14"/>
      <c r="AN222" s="14"/>
      <c r="AO222" s="14"/>
    </row>
    <row r="223" spans="1:41" ht="12" customHeight="1">
      <c r="A223" s="7">
        <v>203</v>
      </c>
      <c r="B223" s="7" t="s">
        <v>480</v>
      </c>
      <c r="C223" s="8" t="s">
        <v>3037</v>
      </c>
      <c r="D223" s="7">
        <v>44536</v>
      </c>
      <c r="E223" s="91" t="s">
        <v>3038</v>
      </c>
      <c r="F223" s="41" t="s">
        <v>3039</v>
      </c>
      <c r="G223" s="62" t="s">
        <v>2954</v>
      </c>
      <c r="H223" s="27" t="s">
        <v>5487</v>
      </c>
      <c r="I223" s="26" t="s">
        <v>3039</v>
      </c>
      <c r="J223" s="9">
        <v>1</v>
      </c>
      <c r="K223" s="30">
        <f t="shared" si="13"/>
        <v>60.000600006000063</v>
      </c>
      <c r="L223" s="30">
        <v>20000</v>
      </c>
      <c r="M223" s="9"/>
      <c r="N223" s="9"/>
      <c r="O223" s="30" t="s">
        <v>1585</v>
      </c>
      <c r="P223" s="31" t="s">
        <v>1585</v>
      </c>
      <c r="R223" s="9">
        <v>2003</v>
      </c>
      <c r="S223" s="9"/>
      <c r="T223" s="9"/>
      <c r="U223" s="9"/>
      <c r="V223" s="9"/>
      <c r="W223" s="9"/>
      <c r="X223" s="9"/>
      <c r="Y223" s="9"/>
      <c r="Z223" s="9"/>
      <c r="AA223" s="4"/>
      <c r="AB223" s="4"/>
      <c r="AC223" s="4"/>
      <c r="AD223" s="4"/>
      <c r="AE223" s="4"/>
      <c r="AF223" s="14"/>
      <c r="AG223" s="14"/>
      <c r="AH223" s="14"/>
      <c r="AI223" s="14"/>
      <c r="AJ223" s="14"/>
      <c r="AK223" s="14"/>
      <c r="AL223" s="14"/>
      <c r="AM223" s="14"/>
      <c r="AN223" s="14"/>
      <c r="AO223" s="14"/>
    </row>
    <row r="224" spans="1:41" ht="12" customHeight="1">
      <c r="A224" s="9">
        <v>204</v>
      </c>
      <c r="B224" s="7" t="s">
        <v>480</v>
      </c>
      <c r="C224" s="8" t="s">
        <v>178</v>
      </c>
      <c r="D224" s="7">
        <v>39126</v>
      </c>
      <c r="E224" s="8" t="s">
        <v>818</v>
      </c>
      <c r="F224" s="2" t="s">
        <v>819</v>
      </c>
      <c r="G224" s="2" t="s">
        <v>2970</v>
      </c>
      <c r="H224" s="27" t="s">
        <v>1849</v>
      </c>
      <c r="I224" s="27" t="s">
        <v>1850</v>
      </c>
      <c r="J224" s="9">
        <v>4</v>
      </c>
      <c r="K224" s="30">
        <f t="shared" si="13"/>
        <v>1980.019800198002</v>
      </c>
      <c r="L224" s="30">
        <v>660000</v>
      </c>
      <c r="M224" s="9"/>
      <c r="N224" s="9">
        <v>35</v>
      </c>
      <c r="O224" s="30">
        <v>371000</v>
      </c>
      <c r="P224" s="333">
        <v>339000</v>
      </c>
      <c r="R224" s="9">
        <v>2006</v>
      </c>
      <c r="S224" s="9" t="s">
        <v>711</v>
      </c>
      <c r="T224" s="9"/>
      <c r="U224" s="9"/>
      <c r="V224" s="9"/>
      <c r="W224" s="9"/>
      <c r="X224" s="9"/>
      <c r="Y224" s="9"/>
      <c r="Z224" s="9"/>
      <c r="AA224" s="4"/>
      <c r="AB224" s="4"/>
      <c r="AC224" s="4"/>
      <c r="AD224" s="4"/>
      <c r="AE224" s="4"/>
      <c r="AF224" s="14"/>
      <c r="AG224" s="14"/>
      <c r="AH224" s="14"/>
      <c r="AI224" s="14"/>
      <c r="AJ224" s="14"/>
      <c r="AK224" s="14"/>
      <c r="AL224" s="14"/>
      <c r="AM224" s="14"/>
      <c r="AN224" s="14"/>
      <c r="AO224" s="14"/>
    </row>
    <row r="225" spans="1:41" ht="12" customHeight="1">
      <c r="A225" s="9">
        <v>205</v>
      </c>
      <c r="B225" s="7" t="s">
        <v>480</v>
      </c>
      <c r="C225" s="8" t="s">
        <v>4</v>
      </c>
      <c r="D225" s="7">
        <v>55120</v>
      </c>
      <c r="E225" s="8" t="s">
        <v>808</v>
      </c>
      <c r="F225" s="2" t="s">
        <v>809</v>
      </c>
      <c r="G225" s="2" t="s">
        <v>2969</v>
      </c>
      <c r="H225" s="27" t="s">
        <v>5477</v>
      </c>
      <c r="I225" s="27" t="s">
        <v>4921</v>
      </c>
      <c r="J225" s="7">
        <v>3</v>
      </c>
      <c r="K225" s="30">
        <f t="shared" ref="K225:K228" si="14">L225/333.33</f>
        <v>1050.010500105001</v>
      </c>
      <c r="L225" s="30">
        <v>350000</v>
      </c>
      <c r="M225" s="7">
        <v>88</v>
      </c>
      <c r="O225" s="320">
        <v>130000</v>
      </c>
      <c r="P225" s="31" t="s">
        <v>7863</v>
      </c>
      <c r="R225" s="7">
        <v>2003</v>
      </c>
      <c r="S225" s="7" t="s">
        <v>7873</v>
      </c>
      <c r="T225" s="9"/>
      <c r="U225" s="9"/>
      <c r="V225" s="9"/>
      <c r="W225" s="9"/>
      <c r="X225" s="9"/>
      <c r="Y225" s="9"/>
      <c r="Z225" s="9"/>
      <c r="AA225" s="4"/>
      <c r="AB225" s="4"/>
      <c r="AC225" s="4"/>
      <c r="AD225" s="4"/>
      <c r="AE225" s="4"/>
      <c r="AF225" s="14"/>
      <c r="AG225" s="14"/>
      <c r="AH225" s="14"/>
      <c r="AI225" s="14"/>
      <c r="AJ225" s="14"/>
      <c r="AK225" s="14"/>
      <c r="AL225" s="14"/>
      <c r="AM225" s="14"/>
      <c r="AN225" s="14"/>
      <c r="AO225" s="14"/>
    </row>
    <row r="226" spans="1:41" ht="27.75" customHeight="1">
      <c r="A226" s="9">
        <v>206</v>
      </c>
      <c r="B226" s="7" t="s">
        <v>480</v>
      </c>
      <c r="C226" s="8" t="s">
        <v>145</v>
      </c>
      <c r="D226" s="7">
        <v>68169</v>
      </c>
      <c r="E226" s="8" t="s">
        <v>840</v>
      </c>
      <c r="F226" s="2" t="s">
        <v>841</v>
      </c>
      <c r="G226" s="2" t="s">
        <v>2965</v>
      </c>
      <c r="H226" s="26" t="s">
        <v>3422</v>
      </c>
      <c r="I226" s="27" t="s">
        <v>3690</v>
      </c>
      <c r="J226" s="9">
        <v>4</v>
      </c>
      <c r="K226" s="30">
        <f t="shared" si="14"/>
        <v>2100.0210002100021</v>
      </c>
      <c r="L226" s="30">
        <v>700000</v>
      </c>
      <c r="M226" s="9"/>
      <c r="N226" s="9"/>
      <c r="O226" s="30">
        <v>300000</v>
      </c>
      <c r="P226" s="31">
        <v>0</v>
      </c>
      <c r="R226" s="9">
        <v>2009</v>
      </c>
      <c r="S226" s="9" t="s">
        <v>7872</v>
      </c>
      <c r="T226" s="9"/>
      <c r="U226" s="9"/>
      <c r="V226" s="9"/>
      <c r="W226" s="9"/>
      <c r="X226" s="9"/>
      <c r="Y226" s="9"/>
      <c r="Z226" s="9"/>
      <c r="AA226" s="4"/>
      <c r="AB226" s="4"/>
      <c r="AC226" s="4"/>
      <c r="AD226" s="4"/>
      <c r="AE226" s="4"/>
      <c r="AF226" s="14"/>
      <c r="AG226" s="14"/>
      <c r="AH226" s="14"/>
      <c r="AI226" s="14"/>
      <c r="AJ226" s="14"/>
      <c r="AK226" s="14"/>
      <c r="AL226" s="14"/>
      <c r="AM226" s="14"/>
      <c r="AN226" s="14"/>
      <c r="AO226" s="14"/>
    </row>
    <row r="227" spans="1:41">
      <c r="A227" s="9">
        <v>207</v>
      </c>
      <c r="B227" s="7" t="s">
        <v>480</v>
      </c>
      <c r="C227" s="8" t="s">
        <v>911</v>
      </c>
      <c r="D227" s="38">
        <v>32423</v>
      </c>
      <c r="E227" s="8" t="s">
        <v>912</v>
      </c>
      <c r="F227" s="2" t="s">
        <v>919</v>
      </c>
      <c r="G227" s="62" t="s">
        <v>2954</v>
      </c>
      <c r="H227" s="4" t="s">
        <v>1585</v>
      </c>
      <c r="I227" s="26" t="s">
        <v>913</v>
      </c>
      <c r="J227" s="9">
        <v>1</v>
      </c>
      <c r="K227" s="30">
        <f t="shared" si="14"/>
        <v>120.00120001200013</v>
      </c>
      <c r="L227" s="30">
        <v>40000</v>
      </c>
      <c r="M227" s="9"/>
      <c r="N227" s="9"/>
      <c r="O227" s="30" t="s">
        <v>1585</v>
      </c>
      <c r="P227" s="31" t="s">
        <v>1585</v>
      </c>
      <c r="R227" s="9">
        <v>2002</v>
      </c>
      <c r="S227" s="9" t="s">
        <v>1585</v>
      </c>
      <c r="T227" s="9"/>
      <c r="U227" s="9"/>
      <c r="V227" s="9"/>
      <c r="W227" s="9"/>
      <c r="X227" s="9"/>
      <c r="Y227" s="9"/>
      <c r="Z227" s="9"/>
      <c r="AA227" s="4"/>
      <c r="AB227" s="4"/>
      <c r="AC227" s="4"/>
      <c r="AD227" s="4"/>
      <c r="AE227" s="4"/>
      <c r="AF227" s="14"/>
      <c r="AG227" s="14"/>
      <c r="AH227" s="14"/>
      <c r="AI227" s="14"/>
      <c r="AJ227" s="14"/>
      <c r="AK227" s="14"/>
      <c r="AL227" s="14"/>
      <c r="AM227" s="14"/>
      <c r="AN227" s="14"/>
      <c r="AO227" s="14"/>
    </row>
    <row r="228" spans="1:41">
      <c r="A228" s="9">
        <v>208</v>
      </c>
      <c r="B228" s="7" t="s">
        <v>480</v>
      </c>
      <c r="C228" s="8" t="s">
        <v>3049</v>
      </c>
      <c r="D228" s="55" t="s">
        <v>3050</v>
      </c>
      <c r="E228" s="8" t="s">
        <v>3051</v>
      </c>
      <c r="F228" s="2" t="s">
        <v>3052</v>
      </c>
      <c r="G228" s="2" t="s">
        <v>2982</v>
      </c>
      <c r="H228" s="27" t="s">
        <v>5484</v>
      </c>
      <c r="I228" s="209" t="s">
        <v>1585</v>
      </c>
      <c r="J228" s="9">
        <v>2</v>
      </c>
      <c r="K228" s="30">
        <f t="shared" si="14"/>
        <v>150.00150001500015</v>
      </c>
      <c r="L228" s="30">
        <v>50000</v>
      </c>
      <c r="M228" s="9"/>
      <c r="N228" s="5">
        <v>5.4</v>
      </c>
      <c r="O228" s="31" t="s">
        <v>7863</v>
      </c>
      <c r="P228" s="31" t="s">
        <v>7863</v>
      </c>
      <c r="Q228" s="2"/>
      <c r="R228" s="9">
        <v>2004</v>
      </c>
      <c r="S228" s="9" t="s">
        <v>3053</v>
      </c>
      <c r="T228" s="9"/>
      <c r="U228" s="9"/>
      <c r="V228" s="9"/>
      <c r="W228" s="9"/>
      <c r="X228" s="9"/>
      <c r="Y228" s="9"/>
      <c r="Z228" s="9"/>
      <c r="AA228" s="4"/>
      <c r="AB228" s="4"/>
      <c r="AC228" s="4"/>
      <c r="AD228" s="4"/>
      <c r="AE228" s="4"/>
      <c r="AF228" s="14"/>
      <c r="AG228" s="14"/>
      <c r="AH228" s="14"/>
      <c r="AI228" s="14"/>
      <c r="AJ228" s="14"/>
      <c r="AK228" s="14"/>
      <c r="AL228" s="14"/>
      <c r="AM228" s="14"/>
      <c r="AN228" s="14"/>
      <c r="AO228" s="14"/>
    </row>
    <row r="229" spans="1:41">
      <c r="A229" s="9">
        <v>209</v>
      </c>
      <c r="B229" s="7" t="s">
        <v>480</v>
      </c>
      <c r="C229" s="8" t="s">
        <v>885</v>
      </c>
      <c r="D229" s="7">
        <v>85774</v>
      </c>
      <c r="E229" s="8" t="s">
        <v>886</v>
      </c>
      <c r="F229" s="2" t="s">
        <v>887</v>
      </c>
      <c r="G229" s="2" t="s">
        <v>2960</v>
      </c>
      <c r="H229" s="26" t="s">
        <v>3424</v>
      </c>
      <c r="I229" s="27" t="s">
        <v>4922</v>
      </c>
      <c r="J229" s="7">
        <v>5</v>
      </c>
      <c r="K229" s="320">
        <v>2029</v>
      </c>
      <c r="L229" s="30">
        <v>700005</v>
      </c>
      <c r="M229" s="9"/>
      <c r="N229" s="7"/>
      <c r="O229" s="320">
        <v>131500</v>
      </c>
      <c r="P229" s="31">
        <v>744772</v>
      </c>
      <c r="R229" s="7">
        <v>1992</v>
      </c>
      <c r="S229" s="7" t="s">
        <v>3336</v>
      </c>
      <c r="T229" s="136" t="s">
        <v>7902</v>
      </c>
      <c r="U229" s="9"/>
      <c r="V229" s="9"/>
      <c r="W229" s="9"/>
      <c r="X229" s="9"/>
      <c r="Y229" s="9"/>
      <c r="Z229" s="9"/>
      <c r="AA229" s="4"/>
      <c r="AB229" s="4"/>
      <c r="AC229" s="4"/>
      <c r="AD229" s="4"/>
      <c r="AE229" s="4"/>
      <c r="AF229" s="14"/>
      <c r="AG229" s="14"/>
      <c r="AH229" s="14"/>
      <c r="AI229" s="14"/>
      <c r="AJ229" s="14"/>
      <c r="AK229" s="14"/>
      <c r="AL229" s="14"/>
      <c r="AM229" s="14"/>
      <c r="AN229" s="14"/>
      <c r="AO229" s="14"/>
    </row>
    <row r="230" spans="1:41">
      <c r="A230" s="7">
        <v>210</v>
      </c>
      <c r="B230" s="7" t="s">
        <v>480</v>
      </c>
      <c r="C230" s="8" t="s">
        <v>3045</v>
      </c>
      <c r="D230" s="7">
        <v>24534</v>
      </c>
      <c r="E230" s="8" t="s">
        <v>3048</v>
      </c>
      <c r="F230" s="2" t="s">
        <v>3046</v>
      </c>
      <c r="G230" s="2" t="s">
        <v>2972</v>
      </c>
      <c r="H230" s="26" t="s">
        <v>3047</v>
      </c>
      <c r="I230" s="26" t="s">
        <v>3046</v>
      </c>
      <c r="J230" s="7">
        <v>1</v>
      </c>
      <c r="K230" s="30">
        <v>480</v>
      </c>
      <c r="L230" s="30">
        <v>207000</v>
      </c>
      <c r="M230" s="9"/>
      <c r="N230" s="7"/>
      <c r="O230" s="320" t="s">
        <v>1585</v>
      </c>
      <c r="P230" s="31" t="s">
        <v>1585</v>
      </c>
      <c r="R230" s="7">
        <v>2005</v>
      </c>
      <c r="S230" s="7" t="s">
        <v>675</v>
      </c>
      <c r="T230" s="9" t="s">
        <v>890</v>
      </c>
      <c r="U230" s="9"/>
      <c r="V230" s="9"/>
      <c r="W230" s="9"/>
      <c r="X230" s="9"/>
      <c r="Y230" s="9"/>
      <c r="Z230" s="9"/>
      <c r="AA230" s="4"/>
      <c r="AB230" s="4"/>
      <c r="AC230" s="4"/>
      <c r="AD230" s="4"/>
      <c r="AE230" s="4"/>
      <c r="AF230" s="14"/>
      <c r="AG230" s="14"/>
      <c r="AH230" s="14"/>
      <c r="AI230" s="14"/>
      <c r="AJ230" s="14"/>
      <c r="AK230" s="14"/>
      <c r="AL230" s="14"/>
      <c r="AM230" s="14"/>
      <c r="AN230" s="14"/>
      <c r="AO230" s="14"/>
    </row>
    <row r="231" spans="1:41">
      <c r="A231" s="9">
        <v>211</v>
      </c>
      <c r="B231" s="7" t="s">
        <v>480</v>
      </c>
      <c r="C231" s="8" t="s">
        <v>735</v>
      </c>
      <c r="D231" s="7">
        <v>66538</v>
      </c>
      <c r="E231" s="8" t="s">
        <v>736</v>
      </c>
      <c r="F231" s="2" t="s">
        <v>737</v>
      </c>
      <c r="G231" s="2" t="s">
        <v>909</v>
      </c>
      <c r="H231" s="27" t="s">
        <v>413</v>
      </c>
      <c r="I231" s="27" t="s">
        <v>4923</v>
      </c>
      <c r="J231" s="7">
        <v>2</v>
      </c>
      <c r="K231" s="30">
        <f t="shared" ref="K231:K233" si="15">L231/333.33</f>
        <v>450.0045000450005</v>
      </c>
      <c r="L231" s="30">
        <v>150000</v>
      </c>
      <c r="M231" s="9"/>
      <c r="N231" s="7">
        <v>11.6</v>
      </c>
      <c r="O231" s="320">
        <v>63566</v>
      </c>
      <c r="P231" s="31">
        <v>20797</v>
      </c>
      <c r="R231" s="7">
        <v>1999</v>
      </c>
      <c r="S231" s="7" t="s">
        <v>7875</v>
      </c>
      <c r="T231" s="9"/>
      <c r="U231" s="9"/>
      <c r="V231" s="9"/>
      <c r="W231" s="9"/>
      <c r="X231" s="9"/>
      <c r="Y231" s="9"/>
      <c r="Z231" s="9"/>
      <c r="AA231" s="4"/>
      <c r="AB231" s="4"/>
      <c r="AC231" s="4"/>
      <c r="AD231" s="4"/>
      <c r="AE231" s="4"/>
      <c r="AF231" s="14"/>
      <c r="AG231" s="14"/>
      <c r="AH231" s="14"/>
      <c r="AI231" s="14"/>
      <c r="AJ231" s="14"/>
      <c r="AK231" s="14"/>
      <c r="AL231" s="14"/>
      <c r="AM231" s="14"/>
      <c r="AN231" s="14"/>
      <c r="AO231" s="14"/>
    </row>
    <row r="232" spans="1:41">
      <c r="A232" s="7">
        <v>212</v>
      </c>
      <c r="B232" s="7" t="s">
        <v>480</v>
      </c>
      <c r="C232" s="8" t="s">
        <v>2975</v>
      </c>
      <c r="D232" s="7">
        <v>23730</v>
      </c>
      <c r="E232" s="8" t="s">
        <v>810</v>
      </c>
      <c r="F232" s="2" t="s">
        <v>811</v>
      </c>
      <c r="G232" s="2" t="s">
        <v>2972</v>
      </c>
      <c r="H232" s="26" t="s">
        <v>3438</v>
      </c>
      <c r="I232" s="26" t="s">
        <v>2976</v>
      </c>
      <c r="J232" s="9">
        <v>1</v>
      </c>
      <c r="K232" s="30">
        <f t="shared" si="15"/>
        <v>175.8017580175802</v>
      </c>
      <c r="L232" s="30">
        <v>58600</v>
      </c>
      <c r="M232" s="9"/>
      <c r="N232" s="9"/>
      <c r="O232" s="335">
        <v>12200</v>
      </c>
      <c r="P232" s="333">
        <v>31500</v>
      </c>
      <c r="R232" s="9">
        <v>1996</v>
      </c>
      <c r="S232" s="9" t="s">
        <v>7913</v>
      </c>
      <c r="T232" s="9"/>
      <c r="U232" s="9"/>
      <c r="V232" s="9"/>
      <c r="W232" s="9"/>
      <c r="X232" s="9"/>
      <c r="Y232" s="9"/>
      <c r="Z232" s="9"/>
      <c r="AA232" s="4"/>
      <c r="AB232" s="4"/>
      <c r="AC232" s="4"/>
      <c r="AD232" s="4"/>
      <c r="AE232" s="4"/>
      <c r="AF232" s="14"/>
      <c r="AG232" s="14"/>
      <c r="AH232" s="14"/>
      <c r="AI232" s="14"/>
      <c r="AJ232" s="14"/>
      <c r="AK232" s="14"/>
      <c r="AL232" s="14"/>
      <c r="AM232" s="14"/>
      <c r="AN232" s="14"/>
      <c r="AO232" s="14"/>
    </row>
    <row r="233" spans="1:41">
      <c r="A233" s="9">
        <v>213</v>
      </c>
      <c r="B233" s="7" t="s">
        <v>480</v>
      </c>
      <c r="C233" s="8" t="s">
        <v>30</v>
      </c>
      <c r="D233" s="7">
        <v>90441</v>
      </c>
      <c r="E233" s="8" t="s">
        <v>842</v>
      </c>
      <c r="F233" s="2" t="s">
        <v>843</v>
      </c>
      <c r="G233" s="2" t="s">
        <v>2964</v>
      </c>
      <c r="H233" s="26" t="s">
        <v>3439</v>
      </c>
      <c r="I233" s="27" t="s">
        <v>4924</v>
      </c>
      <c r="J233" s="7">
        <v>3</v>
      </c>
      <c r="K233" s="30">
        <f t="shared" si="15"/>
        <v>690.00690006900072</v>
      </c>
      <c r="L233" s="30">
        <v>230000</v>
      </c>
      <c r="M233" s="9"/>
      <c r="N233" s="7">
        <v>48</v>
      </c>
      <c r="O233" s="320" t="s">
        <v>7905</v>
      </c>
      <c r="P233" s="31" t="s">
        <v>7905</v>
      </c>
      <c r="R233" s="7">
        <v>2001</v>
      </c>
      <c r="S233" s="7" t="s">
        <v>7921</v>
      </c>
      <c r="T233" s="136" t="s">
        <v>7922</v>
      </c>
      <c r="U233" s="9"/>
      <c r="V233" s="9"/>
      <c r="W233" s="9"/>
      <c r="X233" s="9"/>
      <c r="Y233" s="9"/>
      <c r="Z233" s="9"/>
      <c r="AA233" s="4"/>
      <c r="AB233" s="4"/>
      <c r="AC233" s="4"/>
      <c r="AD233" s="4"/>
      <c r="AE233" s="4"/>
      <c r="AF233" s="14"/>
      <c r="AG233" s="14"/>
      <c r="AH233" s="14"/>
      <c r="AI233" s="14"/>
      <c r="AJ233" s="14"/>
      <c r="AK233" s="14"/>
      <c r="AL233" s="14"/>
      <c r="AM233" s="14"/>
      <c r="AN233" s="14"/>
      <c r="AO233" s="14"/>
    </row>
    <row r="234" spans="1:41" ht="24">
      <c r="A234" s="9">
        <v>214</v>
      </c>
      <c r="B234" s="7" t="s">
        <v>480</v>
      </c>
      <c r="C234" s="50" t="s">
        <v>167</v>
      </c>
      <c r="D234" s="7">
        <v>46049</v>
      </c>
      <c r="E234" s="50" t="s">
        <v>786</v>
      </c>
      <c r="F234" s="41" t="s">
        <v>787</v>
      </c>
      <c r="G234" s="2" t="s">
        <v>2953</v>
      </c>
      <c r="H234" s="26" t="s">
        <v>3440</v>
      </c>
      <c r="I234" s="26" t="s">
        <v>3441</v>
      </c>
      <c r="J234" s="9">
        <v>4</v>
      </c>
      <c r="K234" s="30">
        <f>L234/333.33</f>
        <v>2103.0210302103023</v>
      </c>
      <c r="L234" s="30">
        <v>701000</v>
      </c>
      <c r="M234" s="9"/>
      <c r="N234" s="9"/>
      <c r="O234" s="30">
        <v>335000</v>
      </c>
      <c r="P234" s="31">
        <v>120000</v>
      </c>
      <c r="R234" s="9">
        <v>1972</v>
      </c>
      <c r="S234" s="9" t="s">
        <v>7865</v>
      </c>
      <c r="T234" s="9"/>
      <c r="U234" s="9"/>
      <c r="V234" s="9"/>
      <c r="W234" s="9"/>
      <c r="X234" s="9"/>
      <c r="Y234" s="9"/>
      <c r="Z234" s="9"/>
      <c r="AA234" s="4"/>
      <c r="AB234" s="4"/>
      <c r="AC234" s="4"/>
      <c r="AD234" s="4"/>
      <c r="AE234" s="4"/>
      <c r="AF234" s="14"/>
      <c r="AG234" s="14"/>
      <c r="AH234" s="14"/>
      <c r="AI234" s="14"/>
      <c r="AJ234" s="14"/>
      <c r="AK234" s="14"/>
      <c r="AL234" s="14"/>
      <c r="AM234" s="14"/>
      <c r="AN234" s="14"/>
      <c r="AO234" s="14"/>
    </row>
    <row r="235" spans="1:41">
      <c r="A235" s="9">
        <v>215</v>
      </c>
      <c r="B235" s="7" t="s">
        <v>480</v>
      </c>
      <c r="C235" s="8" t="s">
        <v>2977</v>
      </c>
      <c r="D235" s="7">
        <v>63069</v>
      </c>
      <c r="E235" s="8" t="s">
        <v>812</v>
      </c>
      <c r="F235" s="2" t="s">
        <v>813</v>
      </c>
      <c r="G235" s="2" t="s">
        <v>2967</v>
      </c>
      <c r="H235" s="27" t="s">
        <v>5478</v>
      </c>
      <c r="I235" s="26" t="s">
        <v>2978</v>
      </c>
      <c r="J235" s="9">
        <v>3</v>
      </c>
      <c r="K235" s="30">
        <f>L235/333.33</f>
        <v>750.00750007500073</v>
      </c>
      <c r="L235" s="30">
        <v>250000</v>
      </c>
      <c r="M235" s="9"/>
      <c r="N235" s="9"/>
      <c r="O235" s="30">
        <v>54863</v>
      </c>
      <c r="P235" s="31">
        <v>179579</v>
      </c>
      <c r="R235" s="9">
        <v>1996</v>
      </c>
      <c r="S235" s="9" t="s">
        <v>7914</v>
      </c>
      <c r="T235" s="9"/>
      <c r="U235" s="9"/>
      <c r="V235" s="9"/>
      <c r="W235" s="9"/>
      <c r="X235" s="9"/>
      <c r="Y235" s="9"/>
      <c r="Z235" s="9"/>
      <c r="AA235" s="4"/>
      <c r="AB235" s="4"/>
      <c r="AC235" s="4"/>
      <c r="AD235" s="4"/>
      <c r="AE235" s="4"/>
      <c r="AF235" s="14"/>
      <c r="AG235" s="14"/>
      <c r="AH235" s="14"/>
      <c r="AI235" s="14"/>
      <c r="AJ235" s="14"/>
      <c r="AK235" s="14"/>
      <c r="AL235" s="14"/>
      <c r="AM235" s="14"/>
      <c r="AN235" s="14"/>
      <c r="AO235" s="14"/>
    </row>
    <row r="236" spans="1:41">
      <c r="A236" s="9">
        <v>216</v>
      </c>
      <c r="B236" s="7" t="s">
        <v>480</v>
      </c>
      <c r="C236" s="8" t="s">
        <v>744</v>
      </c>
      <c r="D236" s="7">
        <v>82140</v>
      </c>
      <c r="E236" s="8" t="s">
        <v>745</v>
      </c>
      <c r="F236" s="2" t="s">
        <v>746</v>
      </c>
      <c r="G236" s="2" t="s">
        <v>2960</v>
      </c>
      <c r="H236" s="27" t="s">
        <v>7843</v>
      </c>
      <c r="I236" s="26" t="s">
        <v>2966</v>
      </c>
      <c r="J236" s="9">
        <v>2</v>
      </c>
      <c r="K236" s="30">
        <f t="shared" ref="K236:K238" si="16">L236/333.33</f>
        <v>333.00333003330036</v>
      </c>
      <c r="L236" s="30">
        <v>111000</v>
      </c>
      <c r="M236" s="9"/>
      <c r="N236" s="9"/>
      <c r="O236" s="30">
        <v>47012</v>
      </c>
      <c r="P236" s="31">
        <v>30600</v>
      </c>
      <c r="R236" s="9">
        <v>1996</v>
      </c>
      <c r="S236" s="9" t="s">
        <v>1835</v>
      </c>
      <c r="T236" s="136" t="s">
        <v>7923</v>
      </c>
      <c r="U236" s="9" t="s">
        <v>7887</v>
      </c>
      <c r="V236" s="9" t="s">
        <v>7888</v>
      </c>
      <c r="W236" s="9" t="s">
        <v>7889</v>
      </c>
      <c r="X236" s="9" t="s">
        <v>7890</v>
      </c>
      <c r="Y236" s="9" t="s">
        <v>7891</v>
      </c>
      <c r="Z236" s="9" t="s">
        <v>7892</v>
      </c>
      <c r="AA236" s="9" t="s">
        <v>1585</v>
      </c>
      <c r="AB236" s="9" t="s">
        <v>7893</v>
      </c>
      <c r="AC236" s="9" t="s">
        <v>7894</v>
      </c>
      <c r="AD236" s="9" t="s">
        <v>7895</v>
      </c>
      <c r="AE236" s="9" t="s">
        <v>7885</v>
      </c>
      <c r="AF236" s="14"/>
      <c r="AG236" s="14"/>
      <c r="AH236" s="14"/>
      <c r="AI236" s="14"/>
      <c r="AJ236" s="14"/>
      <c r="AK236" s="14"/>
      <c r="AL236" s="14"/>
      <c r="AM236" s="14"/>
      <c r="AN236" s="14"/>
      <c r="AO236" s="14"/>
    </row>
    <row r="237" spans="1:41">
      <c r="A237" s="9">
        <v>217</v>
      </c>
      <c r="B237" s="7" t="s">
        <v>480</v>
      </c>
      <c r="C237" s="8" t="s">
        <v>175</v>
      </c>
      <c r="D237" s="7">
        <v>66954</v>
      </c>
      <c r="E237" s="8" t="s">
        <v>814</v>
      </c>
      <c r="F237" s="2" t="s">
        <v>815</v>
      </c>
      <c r="G237" s="2" t="s">
        <v>1848</v>
      </c>
      <c r="H237" s="27" t="s">
        <v>413</v>
      </c>
      <c r="I237" s="27" t="s">
        <v>4925</v>
      </c>
      <c r="J237" s="9">
        <v>2</v>
      </c>
      <c r="K237" s="30">
        <f t="shared" si="16"/>
        <v>540.00540005400057</v>
      </c>
      <c r="L237" s="30">
        <v>180000</v>
      </c>
      <c r="M237" s="9"/>
      <c r="N237" s="9">
        <v>16</v>
      </c>
      <c r="O237" s="30">
        <v>72599</v>
      </c>
      <c r="P237" s="31">
        <v>21404</v>
      </c>
      <c r="R237" s="9">
        <v>1999</v>
      </c>
      <c r="S237" s="9" t="s">
        <v>7865</v>
      </c>
      <c r="T237" s="9"/>
      <c r="U237" s="9"/>
      <c r="V237" s="9"/>
      <c r="W237" s="9"/>
      <c r="X237" s="9"/>
      <c r="Y237" s="9"/>
      <c r="Z237" s="9"/>
      <c r="AA237" s="4"/>
      <c r="AB237" s="4"/>
      <c r="AC237" s="4"/>
      <c r="AD237" s="4"/>
      <c r="AE237" s="4"/>
      <c r="AF237" s="14"/>
      <c r="AG237" s="14"/>
      <c r="AH237" s="14"/>
      <c r="AI237" s="14"/>
      <c r="AJ237" s="14"/>
      <c r="AK237" s="14"/>
      <c r="AL237" s="14"/>
      <c r="AM237" s="14"/>
      <c r="AN237" s="14"/>
      <c r="AO237" s="14"/>
    </row>
    <row r="238" spans="1:41">
      <c r="A238" s="9">
        <v>218</v>
      </c>
      <c r="B238" s="7" t="s">
        <v>480</v>
      </c>
      <c r="C238" s="8" t="s">
        <v>872</v>
      </c>
      <c r="D238" s="7">
        <v>14727</v>
      </c>
      <c r="E238" s="59" t="s">
        <v>873</v>
      </c>
      <c r="F238" s="2" t="s">
        <v>7910</v>
      </c>
      <c r="G238" s="2" t="s">
        <v>2971</v>
      </c>
      <c r="H238" s="27" t="s">
        <v>413</v>
      </c>
      <c r="I238" s="27" t="s">
        <v>7909</v>
      </c>
      <c r="J238" s="9">
        <v>2</v>
      </c>
      <c r="K238" s="30">
        <f t="shared" si="16"/>
        <v>750.00750007500073</v>
      </c>
      <c r="L238" s="30">
        <v>250000</v>
      </c>
      <c r="M238" s="9"/>
      <c r="N238" s="9">
        <v>18</v>
      </c>
      <c r="O238" s="30">
        <v>67000</v>
      </c>
      <c r="P238" s="31">
        <v>300000</v>
      </c>
      <c r="R238" s="9">
        <v>2008</v>
      </c>
      <c r="S238" s="9" t="s">
        <v>7868</v>
      </c>
      <c r="T238" s="9"/>
      <c r="U238" s="9"/>
      <c r="V238" s="9"/>
      <c r="W238" s="9"/>
      <c r="X238" s="9"/>
      <c r="Y238" s="9"/>
      <c r="Z238" s="9"/>
      <c r="AA238" s="4"/>
      <c r="AB238" s="4"/>
      <c r="AC238" s="4"/>
      <c r="AD238" s="4"/>
      <c r="AE238" s="4"/>
      <c r="AF238" s="14"/>
      <c r="AG238" s="14"/>
      <c r="AH238" s="14"/>
      <c r="AI238" s="14"/>
      <c r="AJ238" s="14"/>
      <c r="AK238" s="14"/>
      <c r="AL238" s="14"/>
      <c r="AM238" s="14"/>
      <c r="AN238" s="14"/>
      <c r="AO238" s="14"/>
    </row>
    <row r="239" spans="1:41" ht="24">
      <c r="A239" s="9">
        <v>219</v>
      </c>
      <c r="B239" s="7" t="s">
        <v>480</v>
      </c>
      <c r="C239" s="8" t="s">
        <v>27</v>
      </c>
      <c r="D239" s="7">
        <v>83022</v>
      </c>
      <c r="E239" s="8" t="s">
        <v>816</v>
      </c>
      <c r="F239" s="41" t="s">
        <v>817</v>
      </c>
      <c r="G239" s="2" t="s">
        <v>2960</v>
      </c>
      <c r="H239" s="27" t="s">
        <v>5479</v>
      </c>
      <c r="I239" s="27" t="s">
        <v>4926</v>
      </c>
      <c r="J239" s="7">
        <v>1</v>
      </c>
      <c r="K239" s="320">
        <v>252</v>
      </c>
      <c r="L239" s="30">
        <v>86940</v>
      </c>
      <c r="M239" s="9"/>
      <c r="N239" s="7">
        <v>27</v>
      </c>
      <c r="O239" s="336">
        <v>23649</v>
      </c>
      <c r="P239" s="333">
        <v>95518</v>
      </c>
      <c r="R239" s="7">
        <v>1988</v>
      </c>
      <c r="S239" s="7" t="s">
        <v>711</v>
      </c>
      <c r="T239" s="9" t="s">
        <v>5480</v>
      </c>
      <c r="U239" s="9"/>
      <c r="V239" s="9"/>
      <c r="W239" s="9"/>
      <c r="X239" s="9"/>
      <c r="Y239" s="9"/>
      <c r="Z239" s="9"/>
      <c r="AA239" s="4"/>
      <c r="AB239" s="4"/>
      <c r="AC239" s="4"/>
      <c r="AD239" s="4"/>
      <c r="AE239" s="4"/>
      <c r="AF239" s="14"/>
      <c r="AG239" s="14"/>
      <c r="AH239" s="14"/>
      <c r="AI239" s="14"/>
      <c r="AJ239" s="14"/>
      <c r="AK239" s="14"/>
      <c r="AL239" s="14"/>
      <c r="AM239" s="14"/>
      <c r="AN239" s="14"/>
      <c r="AO239" s="14"/>
    </row>
    <row r="240" spans="1:41" ht="24">
      <c r="A240" s="9">
        <v>220</v>
      </c>
      <c r="B240" s="7" t="s">
        <v>480</v>
      </c>
      <c r="C240" s="8" t="s">
        <v>159</v>
      </c>
      <c r="D240" s="60">
        <v>18147</v>
      </c>
      <c r="E240" s="8" t="s">
        <v>867</v>
      </c>
      <c r="F240" s="2" t="s">
        <v>866</v>
      </c>
      <c r="G240" s="2" t="s">
        <v>2974</v>
      </c>
      <c r="H240" s="57" t="s">
        <v>869</v>
      </c>
      <c r="I240" s="26" t="s">
        <v>868</v>
      </c>
      <c r="J240" s="9">
        <v>1</v>
      </c>
      <c r="K240" s="30">
        <f>L240/333.33</f>
        <v>690.00690006900072</v>
      </c>
      <c r="L240" s="30">
        <v>230000</v>
      </c>
      <c r="M240" s="30"/>
      <c r="N240" s="9">
        <v>20</v>
      </c>
      <c r="O240" s="30">
        <v>102000</v>
      </c>
      <c r="P240" s="31">
        <v>120000</v>
      </c>
      <c r="R240" s="9">
        <v>2010</v>
      </c>
      <c r="S240" s="9" t="s">
        <v>897</v>
      </c>
      <c r="T240" s="9"/>
      <c r="U240" s="9"/>
      <c r="V240" s="9"/>
      <c r="W240" s="9"/>
      <c r="X240" s="9"/>
      <c r="Y240" s="9"/>
      <c r="Z240" s="9"/>
      <c r="AA240" s="4"/>
      <c r="AB240" s="4"/>
      <c r="AC240" s="4"/>
      <c r="AD240" s="4"/>
      <c r="AE240" s="4"/>
      <c r="AF240" s="14"/>
      <c r="AG240" s="14"/>
      <c r="AH240" s="14"/>
      <c r="AI240" s="14"/>
      <c r="AJ240" s="14"/>
      <c r="AK240" s="14"/>
      <c r="AL240" s="14"/>
      <c r="AM240" s="14"/>
      <c r="AN240" s="14"/>
      <c r="AO240" s="14"/>
    </row>
    <row r="241" spans="1:41">
      <c r="A241" s="9">
        <v>221</v>
      </c>
      <c r="B241" s="7" t="s">
        <v>3057</v>
      </c>
      <c r="C241" s="8" t="s">
        <v>3058</v>
      </c>
      <c r="D241" s="122" t="s">
        <v>3060</v>
      </c>
      <c r="E241" s="8" t="s">
        <v>3061</v>
      </c>
      <c r="F241" s="2" t="s">
        <v>3062</v>
      </c>
      <c r="G241" s="2" t="s">
        <v>2982</v>
      </c>
      <c r="H241" s="57" t="s">
        <v>3064</v>
      </c>
      <c r="I241" s="26" t="s">
        <v>3059</v>
      </c>
      <c r="J241" s="9">
        <v>1</v>
      </c>
      <c r="K241" s="30">
        <f>L241/333.33</f>
        <v>180.00180001800018</v>
      </c>
      <c r="L241" s="30">
        <v>60000</v>
      </c>
      <c r="M241" s="30"/>
      <c r="N241" s="9"/>
      <c r="O241" s="30">
        <v>0</v>
      </c>
      <c r="P241" s="333">
        <v>230000</v>
      </c>
      <c r="R241" s="9">
        <v>2008</v>
      </c>
      <c r="S241" s="9" t="s">
        <v>3063</v>
      </c>
      <c r="T241" s="9" t="s">
        <v>1517</v>
      </c>
      <c r="U241" s="9"/>
      <c r="V241" s="9"/>
      <c r="W241" s="9"/>
      <c r="X241" s="9"/>
      <c r="Y241" s="9"/>
      <c r="Z241" s="9"/>
      <c r="AA241" s="4"/>
      <c r="AB241" s="4"/>
      <c r="AC241" s="4"/>
      <c r="AD241" s="4"/>
      <c r="AE241" s="4"/>
      <c r="AF241" s="14"/>
      <c r="AG241" s="14"/>
      <c r="AH241" s="14"/>
      <c r="AI241" s="14"/>
      <c r="AJ241" s="14"/>
      <c r="AK241" s="14"/>
      <c r="AL241" s="14"/>
      <c r="AM241" s="14"/>
      <c r="AN241" s="14"/>
      <c r="AO241" s="14"/>
    </row>
    <row r="242" spans="1:41" ht="24">
      <c r="A242" s="9">
        <v>222</v>
      </c>
      <c r="B242" s="7" t="s">
        <v>480</v>
      </c>
      <c r="C242" s="8" t="s">
        <v>896</v>
      </c>
      <c r="D242" s="60">
        <v>15562</v>
      </c>
      <c r="E242" s="8" t="s">
        <v>893</v>
      </c>
      <c r="F242" s="2" t="s">
        <v>894</v>
      </c>
      <c r="G242" s="2" t="s">
        <v>892</v>
      </c>
      <c r="H242" s="87" t="s">
        <v>889</v>
      </c>
      <c r="I242" s="27" t="s">
        <v>895</v>
      </c>
      <c r="J242" s="9">
        <v>1</v>
      </c>
      <c r="K242" s="30">
        <f t="shared" ref="K242:K243" si="17">L242/333.33</f>
        <v>678.00678006780072</v>
      </c>
      <c r="L242" s="30">
        <v>226000</v>
      </c>
      <c r="M242" s="30"/>
      <c r="N242" s="9">
        <v>32.5</v>
      </c>
      <c r="O242" s="30">
        <v>260000</v>
      </c>
      <c r="P242" s="333">
        <v>944000</v>
      </c>
      <c r="R242" s="9">
        <v>2008</v>
      </c>
      <c r="S242" s="9" t="s">
        <v>891</v>
      </c>
      <c r="T242" s="9" t="s">
        <v>890</v>
      </c>
      <c r="U242" s="9"/>
      <c r="V242" s="9"/>
      <c r="W242" s="9"/>
      <c r="X242" s="9"/>
      <c r="Y242" s="9"/>
      <c r="Z242" s="9"/>
      <c r="AA242" s="4"/>
      <c r="AB242" s="4"/>
      <c r="AC242" s="4"/>
      <c r="AD242" s="4"/>
      <c r="AE242" s="4"/>
      <c r="AF242" s="14"/>
      <c r="AG242" s="14"/>
      <c r="AH242" s="14"/>
      <c r="AI242" s="14"/>
      <c r="AJ242" s="14"/>
      <c r="AK242" s="14"/>
      <c r="AL242" s="14"/>
      <c r="AM242" s="14"/>
      <c r="AN242" s="14"/>
      <c r="AO242" s="14"/>
    </row>
    <row r="243" spans="1:41" ht="24">
      <c r="A243" s="9">
        <v>223</v>
      </c>
      <c r="B243" s="7" t="s">
        <v>480</v>
      </c>
      <c r="C243" s="8" t="s">
        <v>161</v>
      </c>
      <c r="D243" s="7">
        <v>48499</v>
      </c>
      <c r="E243" s="8" t="s">
        <v>855</v>
      </c>
      <c r="F243" s="41" t="s">
        <v>856</v>
      </c>
      <c r="G243" s="2" t="s">
        <v>2955</v>
      </c>
      <c r="H243" s="27" t="s">
        <v>4954</v>
      </c>
      <c r="I243" s="26" t="s">
        <v>2979</v>
      </c>
      <c r="J243" s="9">
        <v>1</v>
      </c>
      <c r="K243" s="30">
        <f t="shared" si="17"/>
        <v>360.00360003600036</v>
      </c>
      <c r="L243" s="30">
        <v>120000</v>
      </c>
      <c r="M243" s="9"/>
      <c r="N243" s="9"/>
      <c r="O243" s="30" t="s">
        <v>7905</v>
      </c>
      <c r="P243" s="31" t="s">
        <v>7905</v>
      </c>
      <c r="R243" s="9">
        <v>2004</v>
      </c>
      <c r="S243" s="9" t="s">
        <v>711</v>
      </c>
      <c r="T243" s="9" t="s">
        <v>5049</v>
      </c>
      <c r="U243" s="9"/>
      <c r="V243" s="9"/>
      <c r="W243" s="9"/>
      <c r="X243" s="9"/>
      <c r="Y243" s="9"/>
      <c r="Z243" s="9"/>
      <c r="AA243" s="4"/>
      <c r="AB243" s="4"/>
      <c r="AC243" s="4"/>
      <c r="AD243" s="4"/>
      <c r="AE243" s="4"/>
      <c r="AF243" s="14"/>
      <c r="AG243" s="14"/>
      <c r="AH243" s="14"/>
      <c r="AI243" s="14"/>
      <c r="AJ243" s="14"/>
      <c r="AK243" s="14"/>
      <c r="AL243" s="14"/>
      <c r="AM243" s="14"/>
      <c r="AN243" s="14"/>
      <c r="AO243" s="14"/>
    </row>
    <row r="244" spans="1:41">
      <c r="A244" s="9">
        <v>224</v>
      </c>
      <c r="B244" s="7" t="s">
        <v>480</v>
      </c>
      <c r="C244" s="8" t="s">
        <v>826</v>
      </c>
      <c r="D244" s="7">
        <v>92421</v>
      </c>
      <c r="E244" s="8" t="s">
        <v>827</v>
      </c>
      <c r="F244" s="2" t="s">
        <v>828</v>
      </c>
      <c r="G244" s="2" t="s">
        <v>2959</v>
      </c>
      <c r="H244" s="26" t="s">
        <v>3426</v>
      </c>
      <c r="I244" s="27" t="s">
        <v>3699</v>
      </c>
      <c r="J244" s="7">
        <v>4</v>
      </c>
      <c r="K244" s="320">
        <v>1353</v>
      </c>
      <c r="L244" s="30">
        <v>466785</v>
      </c>
      <c r="M244" s="7">
        <v>123</v>
      </c>
      <c r="O244" s="31">
        <v>157808</v>
      </c>
      <c r="P244" s="31">
        <v>47858</v>
      </c>
      <c r="R244" s="7">
        <v>1994</v>
      </c>
      <c r="S244" s="7" t="s">
        <v>1835</v>
      </c>
      <c r="T244" s="9" t="s">
        <v>5049</v>
      </c>
      <c r="U244" s="9"/>
      <c r="V244" s="9"/>
      <c r="W244" s="9"/>
      <c r="X244" s="9"/>
      <c r="Y244" s="9"/>
      <c r="Z244" s="9"/>
      <c r="AA244" s="4"/>
      <c r="AB244" s="4"/>
      <c r="AC244" s="4"/>
      <c r="AD244" s="4"/>
      <c r="AE244" s="4"/>
      <c r="AF244" s="14"/>
      <c r="AG244" s="14"/>
      <c r="AH244" s="14"/>
      <c r="AI244" s="14"/>
      <c r="AJ244" s="14"/>
      <c r="AK244" s="14"/>
      <c r="AL244" s="14"/>
      <c r="AM244" s="14"/>
      <c r="AN244" s="14"/>
      <c r="AO244" s="14"/>
    </row>
    <row r="245" spans="1:41">
      <c r="A245" s="9">
        <v>225</v>
      </c>
      <c r="B245" s="7" t="s">
        <v>480</v>
      </c>
      <c r="C245" s="59" t="s">
        <v>2980</v>
      </c>
      <c r="D245" s="7">
        <v>16303</v>
      </c>
      <c r="E245" s="59" t="s">
        <v>877</v>
      </c>
      <c r="F245" s="59" t="s">
        <v>878</v>
      </c>
      <c r="G245" s="2" t="s">
        <v>2971</v>
      </c>
      <c r="H245" s="27" t="s">
        <v>413</v>
      </c>
      <c r="I245" s="2" t="s">
        <v>1585</v>
      </c>
      <c r="J245" s="7">
        <v>1</v>
      </c>
      <c r="K245" s="30">
        <f t="shared" ref="K245:K250" si="18">L245/333.33</f>
        <v>690.00690006900072</v>
      </c>
      <c r="L245" s="30">
        <v>230000</v>
      </c>
      <c r="M245" s="9"/>
      <c r="N245" s="7">
        <v>22</v>
      </c>
      <c r="O245" s="320">
        <v>145000</v>
      </c>
      <c r="P245" s="31">
        <v>770000</v>
      </c>
      <c r="R245" s="7">
        <v>2011</v>
      </c>
      <c r="S245" s="7" t="s">
        <v>1585</v>
      </c>
      <c r="T245" s="9"/>
      <c r="U245" s="9"/>
      <c r="V245" s="9"/>
      <c r="W245" s="9"/>
      <c r="X245" s="9"/>
      <c r="Y245" s="9"/>
      <c r="Z245" s="9"/>
      <c r="AA245" s="4"/>
      <c r="AB245" s="4"/>
      <c r="AC245" s="4"/>
      <c r="AD245" s="4"/>
      <c r="AE245" s="4"/>
      <c r="AF245" s="14"/>
      <c r="AG245" s="14"/>
      <c r="AH245" s="14"/>
      <c r="AI245" s="14"/>
      <c r="AJ245" s="14"/>
      <c r="AK245" s="14"/>
      <c r="AL245" s="14"/>
      <c r="AM245" s="14"/>
      <c r="AN245" s="14"/>
      <c r="AO245" s="14"/>
    </row>
    <row r="246" spans="1:41">
      <c r="A246" s="9">
        <v>226</v>
      </c>
      <c r="B246" s="7" t="s">
        <v>480</v>
      </c>
      <c r="C246" s="50" t="s">
        <v>152</v>
      </c>
      <c r="D246" s="7">
        <v>97424</v>
      </c>
      <c r="E246" s="8" t="s">
        <v>773</v>
      </c>
      <c r="F246" s="2" t="s">
        <v>774</v>
      </c>
      <c r="G246" s="2" t="s">
        <v>2958</v>
      </c>
      <c r="H246" s="26" t="s">
        <v>3442</v>
      </c>
      <c r="I246" s="26" t="s">
        <v>774</v>
      </c>
      <c r="J246" s="9">
        <v>3</v>
      </c>
      <c r="K246" s="30">
        <f t="shared" si="18"/>
        <v>528.00528005280057</v>
      </c>
      <c r="L246" s="30">
        <v>176000</v>
      </c>
      <c r="M246" s="9"/>
      <c r="N246" s="9"/>
      <c r="O246" s="30">
        <v>62030</v>
      </c>
      <c r="P246" s="31">
        <v>149428</v>
      </c>
      <c r="R246" s="9">
        <v>1994</v>
      </c>
      <c r="S246" s="9" t="s">
        <v>7873</v>
      </c>
      <c r="T246" s="136" t="s">
        <v>7923</v>
      </c>
      <c r="U246" s="9"/>
      <c r="V246" s="9"/>
      <c r="W246" s="9"/>
      <c r="X246" s="9"/>
      <c r="Y246" s="9"/>
      <c r="Z246" s="9"/>
      <c r="AA246" s="4"/>
      <c r="AB246" s="4"/>
      <c r="AC246" s="4"/>
      <c r="AD246" s="4"/>
      <c r="AE246" s="4"/>
      <c r="AF246" s="14"/>
      <c r="AG246" s="14"/>
      <c r="AH246" s="14"/>
      <c r="AI246" s="14"/>
      <c r="AJ246" s="14"/>
      <c r="AK246" s="14"/>
      <c r="AL246" s="14"/>
      <c r="AM246" s="14"/>
      <c r="AN246" s="14"/>
      <c r="AO246" s="14"/>
    </row>
    <row r="247" spans="1:41">
      <c r="A247" s="9">
        <v>227</v>
      </c>
      <c r="B247" s="7" t="s">
        <v>480</v>
      </c>
      <c r="C247" s="8" t="s">
        <v>168</v>
      </c>
      <c r="D247" s="7">
        <v>42655</v>
      </c>
      <c r="E247" s="8" t="s">
        <v>820</v>
      </c>
      <c r="F247" s="2" t="s">
        <v>821</v>
      </c>
      <c r="G247" s="2" t="s">
        <v>2953</v>
      </c>
      <c r="H247" s="27" t="s">
        <v>5489</v>
      </c>
      <c r="I247" s="27" t="s">
        <v>4927</v>
      </c>
      <c r="J247" s="9">
        <v>2</v>
      </c>
      <c r="K247" s="30">
        <f t="shared" si="18"/>
        <v>390.00390003900043</v>
      </c>
      <c r="L247" s="30">
        <v>130000</v>
      </c>
      <c r="M247" s="9"/>
      <c r="N247" s="9"/>
      <c r="O247" s="30">
        <v>60000</v>
      </c>
      <c r="P247" s="31">
        <v>35000</v>
      </c>
      <c r="R247" s="9">
        <v>1969</v>
      </c>
      <c r="S247" s="9" t="s">
        <v>1585</v>
      </c>
      <c r="T247" s="9"/>
      <c r="U247" s="9"/>
      <c r="V247" s="9"/>
      <c r="W247" s="9"/>
      <c r="X247" s="9"/>
      <c r="Y247" s="9"/>
      <c r="Z247" s="9"/>
      <c r="AA247" s="4"/>
      <c r="AB247" s="4"/>
      <c r="AC247" s="4"/>
      <c r="AD247" s="4"/>
      <c r="AE247" s="4"/>
      <c r="AF247" s="14"/>
      <c r="AG247" s="14"/>
      <c r="AH247" s="14"/>
      <c r="AI247" s="14"/>
      <c r="AJ247" s="14"/>
      <c r="AK247" s="14"/>
      <c r="AL247" s="14"/>
      <c r="AM247" s="14"/>
      <c r="AN247" s="14"/>
      <c r="AO247" s="14"/>
    </row>
    <row r="248" spans="1:41">
      <c r="A248" s="9">
        <v>228</v>
      </c>
      <c r="B248" s="7" t="s">
        <v>480</v>
      </c>
      <c r="C248" s="8" t="s">
        <v>180</v>
      </c>
      <c r="D248" s="7">
        <v>22145</v>
      </c>
      <c r="E248" s="8" t="s">
        <v>766</v>
      </c>
      <c r="F248" s="2" t="s">
        <v>767</v>
      </c>
      <c r="G248" s="2" t="s">
        <v>2972</v>
      </c>
      <c r="H248" s="27" t="s">
        <v>413</v>
      </c>
      <c r="I248" s="27" t="s">
        <v>4928</v>
      </c>
      <c r="J248" s="9">
        <v>2</v>
      </c>
      <c r="K248" s="30">
        <f t="shared" si="18"/>
        <v>1068.0106801068011</v>
      </c>
      <c r="L248" s="30">
        <v>356000</v>
      </c>
      <c r="M248" s="9"/>
      <c r="N248" s="9"/>
      <c r="O248" s="30">
        <v>81731</v>
      </c>
      <c r="P248" s="31">
        <v>0</v>
      </c>
      <c r="R248" s="9">
        <v>1998</v>
      </c>
      <c r="S248" s="9" t="s">
        <v>2892</v>
      </c>
      <c r="T248" s="9"/>
      <c r="U248" s="9"/>
      <c r="V248" s="9"/>
      <c r="W248" s="9"/>
      <c r="X248" s="9"/>
      <c r="Y248" s="9"/>
      <c r="Z248" s="9"/>
      <c r="AA248" s="4"/>
      <c r="AB248" s="4"/>
      <c r="AC248" s="4"/>
      <c r="AD248" s="4"/>
      <c r="AE248" s="4"/>
      <c r="AF248" s="14"/>
      <c r="AG248" s="14"/>
      <c r="AH248" s="14"/>
      <c r="AI248" s="14"/>
      <c r="AJ248" s="14"/>
      <c r="AK248" s="14"/>
      <c r="AL248" s="14"/>
      <c r="AM248" s="14"/>
      <c r="AN248" s="14"/>
      <c r="AO248" s="14"/>
    </row>
    <row r="249" spans="1:41">
      <c r="A249" s="9">
        <v>229</v>
      </c>
      <c r="B249" s="66" t="s">
        <v>480</v>
      </c>
      <c r="C249" s="78" t="s">
        <v>177</v>
      </c>
      <c r="D249" s="66">
        <v>39418</v>
      </c>
      <c r="E249" s="78" t="s">
        <v>771</v>
      </c>
      <c r="F249" s="97" t="s">
        <v>772</v>
      </c>
      <c r="G249" s="68" t="s">
        <v>2970</v>
      </c>
      <c r="H249" s="89" t="s">
        <v>5481</v>
      </c>
      <c r="I249" s="89" t="s">
        <v>4929</v>
      </c>
      <c r="J249" s="65">
        <v>2</v>
      </c>
      <c r="K249" s="30">
        <f t="shared" si="18"/>
        <v>900.009000090001</v>
      </c>
      <c r="L249" s="322">
        <v>300000</v>
      </c>
      <c r="M249" s="65"/>
      <c r="N249" s="65"/>
      <c r="O249" s="322">
        <v>75000</v>
      </c>
      <c r="P249" s="323">
        <v>365000</v>
      </c>
      <c r="Q249" s="69"/>
      <c r="R249" s="65">
        <v>2007</v>
      </c>
      <c r="S249" s="65" t="s">
        <v>7911</v>
      </c>
      <c r="T249" s="9"/>
      <c r="U249" s="9"/>
      <c r="V249" s="9"/>
      <c r="W249" s="9"/>
      <c r="X249" s="9"/>
      <c r="Y249" s="9"/>
      <c r="Z249" s="9"/>
      <c r="AA249" s="4"/>
      <c r="AB249" s="4"/>
      <c r="AC249" s="4"/>
      <c r="AD249" s="4"/>
      <c r="AE249" s="4"/>
      <c r="AF249" s="14"/>
      <c r="AG249" s="14"/>
      <c r="AH249" s="14"/>
      <c r="AI249" s="14"/>
      <c r="AJ249" s="14"/>
      <c r="AK249" s="14"/>
      <c r="AL249" s="14"/>
      <c r="AM249" s="14"/>
      <c r="AN249" s="14"/>
      <c r="AO249" s="14"/>
    </row>
    <row r="250" spans="1:41">
      <c r="A250" s="7">
        <v>230</v>
      </c>
      <c r="B250" s="7" t="s">
        <v>480</v>
      </c>
      <c r="C250" s="8" t="s">
        <v>939</v>
      </c>
      <c r="D250" s="7">
        <v>17153</v>
      </c>
      <c r="E250" s="8" t="s">
        <v>941</v>
      </c>
      <c r="F250" s="102" t="s">
        <v>940</v>
      </c>
      <c r="G250" s="2" t="s">
        <v>2974</v>
      </c>
      <c r="H250" s="26" t="s">
        <v>942</v>
      </c>
      <c r="I250" s="26" t="s">
        <v>940</v>
      </c>
      <c r="J250" s="9">
        <v>1</v>
      </c>
      <c r="K250" s="30">
        <f t="shared" si="18"/>
        <v>285.00285002850029</v>
      </c>
      <c r="L250" s="30">
        <v>95000</v>
      </c>
      <c r="M250" s="9">
        <v>49.5</v>
      </c>
      <c r="N250" s="9">
        <v>10</v>
      </c>
      <c r="O250" s="30">
        <v>36900</v>
      </c>
      <c r="P250" s="31">
        <v>131000</v>
      </c>
      <c r="R250" s="9">
        <v>2007</v>
      </c>
      <c r="S250" s="9" t="s">
        <v>704</v>
      </c>
      <c r="T250" s="9"/>
      <c r="U250" s="9"/>
      <c r="V250" s="9"/>
      <c r="W250" s="9"/>
      <c r="X250" s="9"/>
      <c r="Y250" s="9"/>
      <c r="Z250" s="9"/>
      <c r="AA250" s="4"/>
      <c r="AB250" s="4"/>
      <c r="AC250" s="4"/>
      <c r="AD250" s="4"/>
      <c r="AE250" s="4"/>
      <c r="AF250" s="14"/>
      <c r="AG250" s="14"/>
      <c r="AH250" s="14"/>
      <c r="AI250" s="14"/>
      <c r="AJ250" s="14"/>
      <c r="AK250" s="14"/>
      <c r="AL250" s="14"/>
      <c r="AM250" s="14"/>
      <c r="AN250" s="14"/>
      <c r="AO250" s="14"/>
    </row>
    <row r="251" spans="1:41" ht="55.5" customHeight="1">
      <c r="A251" s="9">
        <v>231</v>
      </c>
      <c r="B251" s="7" t="s">
        <v>480</v>
      </c>
      <c r="C251" s="8" t="s">
        <v>31</v>
      </c>
      <c r="D251" s="7">
        <v>70376</v>
      </c>
      <c r="E251" s="8" t="s">
        <v>3700</v>
      </c>
      <c r="F251" s="2" t="s">
        <v>768</v>
      </c>
      <c r="G251" s="2" t="s">
        <v>2965</v>
      </c>
      <c r="H251" s="87" t="s">
        <v>5482</v>
      </c>
      <c r="I251" s="27" t="s">
        <v>3701</v>
      </c>
      <c r="J251" s="7">
        <v>3</v>
      </c>
      <c r="K251" s="320">
        <v>1217</v>
      </c>
      <c r="L251" s="30">
        <v>419865</v>
      </c>
      <c r="M251" s="9"/>
      <c r="N251" s="7"/>
      <c r="O251" s="320">
        <v>224485</v>
      </c>
      <c r="P251" s="31">
        <v>523700</v>
      </c>
      <c r="R251" s="7">
        <v>1965</v>
      </c>
      <c r="S251" s="7" t="s">
        <v>1563</v>
      </c>
      <c r="T251" s="9"/>
      <c r="U251" s="9"/>
      <c r="V251" s="9"/>
      <c r="W251" s="9"/>
      <c r="X251" s="9"/>
      <c r="Y251" s="9"/>
      <c r="Z251" s="9"/>
      <c r="AA251" s="4"/>
      <c r="AB251" s="4"/>
      <c r="AC251" s="4"/>
      <c r="AD251" s="4"/>
      <c r="AE251" s="4"/>
      <c r="AF251" s="14"/>
      <c r="AG251" s="14"/>
      <c r="AH251" s="14"/>
      <c r="AI251" s="14"/>
      <c r="AJ251" s="14"/>
      <c r="AK251" s="14"/>
      <c r="AL251" s="14"/>
      <c r="AM251" s="14"/>
      <c r="AN251" s="14"/>
      <c r="AO251" s="14"/>
    </row>
    <row r="252" spans="1:41" ht="24">
      <c r="A252" s="9">
        <v>232</v>
      </c>
      <c r="B252" s="7" t="s">
        <v>480</v>
      </c>
      <c r="C252" s="8" t="s">
        <v>182</v>
      </c>
      <c r="D252" s="7">
        <v>25436</v>
      </c>
      <c r="E252" s="8" t="s">
        <v>747</v>
      </c>
      <c r="F252" s="2" t="s">
        <v>748</v>
      </c>
      <c r="G252" s="2" t="s">
        <v>2972</v>
      </c>
      <c r="H252" s="87" t="s">
        <v>5483</v>
      </c>
      <c r="I252" s="26" t="s">
        <v>2981</v>
      </c>
      <c r="J252" s="9">
        <v>2</v>
      </c>
      <c r="K252" s="30">
        <f t="shared" ref="K252:K253" si="19">L252/333.33</f>
        <v>228.00228002280025</v>
      </c>
      <c r="L252" s="30">
        <v>76000</v>
      </c>
      <c r="M252" s="9"/>
      <c r="N252" s="9"/>
      <c r="O252" s="30">
        <v>11800</v>
      </c>
      <c r="P252" s="31">
        <v>56700</v>
      </c>
      <c r="R252" s="5">
        <v>1988</v>
      </c>
      <c r="S252" s="5" t="s">
        <v>7903</v>
      </c>
      <c r="T252" s="9"/>
      <c r="U252" s="9"/>
      <c r="V252" s="9"/>
      <c r="W252" s="9"/>
      <c r="X252" s="9"/>
      <c r="Y252" s="9"/>
      <c r="Z252" s="9"/>
      <c r="AA252" s="4"/>
      <c r="AB252" s="4"/>
      <c r="AC252" s="4"/>
      <c r="AD252" s="4"/>
      <c r="AE252" s="4"/>
      <c r="AF252" s="14"/>
      <c r="AG252" s="14"/>
      <c r="AH252" s="14"/>
      <c r="AI252" s="14"/>
      <c r="AJ252" s="14"/>
      <c r="AK252" s="14"/>
      <c r="AL252" s="14"/>
      <c r="AM252" s="14"/>
      <c r="AN252" s="14"/>
      <c r="AO252" s="14"/>
    </row>
    <row r="253" spans="1:41">
      <c r="A253" s="9">
        <v>233</v>
      </c>
      <c r="B253" s="7" t="s">
        <v>480</v>
      </c>
      <c r="C253" s="8" t="s">
        <v>147</v>
      </c>
      <c r="D253" s="7">
        <v>89079</v>
      </c>
      <c r="E253" s="8" t="s">
        <v>822</v>
      </c>
      <c r="F253" s="2" t="s">
        <v>823</v>
      </c>
      <c r="G253" s="2" t="s">
        <v>2965</v>
      </c>
      <c r="H253" s="26" t="s">
        <v>3066</v>
      </c>
      <c r="I253" s="26" t="s">
        <v>3065</v>
      </c>
      <c r="J253" s="9">
        <v>2</v>
      </c>
      <c r="K253" s="30">
        <f t="shared" si="19"/>
        <v>453.0045300453005</v>
      </c>
      <c r="L253" s="30">
        <v>151000</v>
      </c>
      <c r="M253" s="9"/>
      <c r="N253" s="9"/>
      <c r="O253" s="30">
        <v>47662</v>
      </c>
      <c r="P253" s="31">
        <v>121527</v>
      </c>
      <c r="R253" s="9">
        <v>1997</v>
      </c>
      <c r="S253" s="9" t="s">
        <v>3286</v>
      </c>
      <c r="T253" s="136" t="s">
        <v>7915</v>
      </c>
      <c r="U253" s="9"/>
      <c r="V253" s="9"/>
      <c r="W253" s="9"/>
      <c r="X253" s="9"/>
      <c r="Y253" s="9"/>
      <c r="Z253" s="9"/>
      <c r="AA253" s="4"/>
      <c r="AB253" s="4"/>
      <c r="AC253" s="4"/>
      <c r="AD253" s="4"/>
      <c r="AE253" s="4"/>
      <c r="AF253" s="14"/>
      <c r="AG253" s="14"/>
      <c r="AH253" s="14"/>
      <c r="AI253" s="14"/>
      <c r="AJ253" s="14"/>
      <c r="AK253" s="14"/>
      <c r="AL253" s="14"/>
      <c r="AM253" s="14"/>
      <c r="AN253" s="14"/>
      <c r="AO253" s="14"/>
    </row>
    <row r="254" spans="1:41">
      <c r="A254" s="9">
        <v>234</v>
      </c>
      <c r="B254" s="7" t="s">
        <v>480</v>
      </c>
      <c r="C254" s="8" t="s">
        <v>906</v>
      </c>
      <c r="D254" s="7">
        <v>66333</v>
      </c>
      <c r="E254" s="8" t="s">
        <v>740</v>
      </c>
      <c r="F254" s="102" t="s">
        <v>741</v>
      </c>
      <c r="G254" s="2" t="s">
        <v>909</v>
      </c>
      <c r="H254" s="26" t="s">
        <v>910</v>
      </c>
      <c r="I254" s="26" t="s">
        <v>907</v>
      </c>
      <c r="J254" s="9">
        <v>2</v>
      </c>
      <c r="K254" s="30">
        <v>720</v>
      </c>
      <c r="L254" s="30">
        <v>255000</v>
      </c>
      <c r="M254" s="9"/>
      <c r="N254" s="9">
        <v>20.8</v>
      </c>
      <c r="O254" s="30">
        <v>99446</v>
      </c>
      <c r="P254" s="31">
        <v>0</v>
      </c>
      <c r="R254" s="9">
        <v>1997</v>
      </c>
      <c r="S254" s="9" t="s">
        <v>908</v>
      </c>
      <c r="T254" s="9" t="s">
        <v>890</v>
      </c>
      <c r="U254" s="9"/>
      <c r="V254" s="9"/>
      <c r="W254" s="9"/>
      <c r="X254" s="9"/>
      <c r="Y254" s="9"/>
      <c r="Z254" s="9"/>
      <c r="AA254" s="4"/>
      <c r="AB254" s="4"/>
      <c r="AC254" s="4"/>
      <c r="AD254" s="4"/>
      <c r="AE254" s="4"/>
      <c r="AF254" s="14"/>
      <c r="AG254" s="14"/>
      <c r="AH254" s="14"/>
      <c r="AI254" s="14"/>
      <c r="AJ254" s="14"/>
      <c r="AK254" s="14"/>
      <c r="AL254" s="14"/>
      <c r="AM254" s="14"/>
      <c r="AN254" s="14"/>
      <c r="AO254" s="14"/>
    </row>
    <row r="255" spans="1:41">
      <c r="A255" s="9">
        <v>235</v>
      </c>
      <c r="B255" s="7" t="s">
        <v>480</v>
      </c>
      <c r="C255" s="8" t="s">
        <v>914</v>
      </c>
      <c r="D255" s="7">
        <v>26826</v>
      </c>
      <c r="E255" s="8" t="s">
        <v>917</v>
      </c>
      <c r="F255" s="102" t="s">
        <v>915</v>
      </c>
      <c r="G255" s="2" t="s">
        <v>2955</v>
      </c>
      <c r="H255" s="27" t="s">
        <v>916</v>
      </c>
      <c r="I255" s="26" t="s">
        <v>918</v>
      </c>
      <c r="J255" s="9">
        <v>1</v>
      </c>
      <c r="K255" s="30">
        <v>528</v>
      </c>
      <c r="L255" s="30">
        <v>150000</v>
      </c>
      <c r="M255" s="9"/>
      <c r="N255" s="9">
        <v>7.5</v>
      </c>
      <c r="O255" s="30">
        <v>60000</v>
      </c>
      <c r="P255" s="31">
        <v>280000</v>
      </c>
      <c r="R255" s="9">
        <v>2008</v>
      </c>
      <c r="S255" s="9" t="s">
        <v>711</v>
      </c>
      <c r="T255" s="9"/>
      <c r="U255" s="9"/>
      <c r="V255" s="9"/>
      <c r="W255" s="9"/>
      <c r="X255" s="9"/>
      <c r="Y255" s="9"/>
      <c r="Z255" s="9"/>
      <c r="AA255" s="4"/>
      <c r="AB255" s="4"/>
      <c r="AC255" s="4"/>
      <c r="AD255" s="4"/>
      <c r="AE255" s="4"/>
      <c r="AF255" s="14"/>
      <c r="AG255" s="14"/>
      <c r="AH255" s="14"/>
      <c r="AI255" s="14"/>
      <c r="AJ255" s="14"/>
      <c r="AK255" s="14"/>
      <c r="AL255" s="14"/>
      <c r="AM255" s="14"/>
      <c r="AN255" s="14"/>
      <c r="AO255" s="14"/>
    </row>
    <row r="256" spans="1:41">
      <c r="A256" s="9">
        <v>236</v>
      </c>
      <c r="B256" s="7" t="s">
        <v>480</v>
      </c>
      <c r="C256" s="8" t="s">
        <v>871</v>
      </c>
      <c r="D256" s="7">
        <v>89264</v>
      </c>
      <c r="E256" s="8" t="s">
        <v>742</v>
      </c>
      <c r="F256" s="2" t="s">
        <v>743</v>
      </c>
      <c r="G256" s="2" t="s">
        <v>2961</v>
      </c>
      <c r="H256" s="26" t="s">
        <v>3420</v>
      </c>
      <c r="I256" s="27" t="s">
        <v>3702</v>
      </c>
      <c r="J256" s="9">
        <v>2</v>
      </c>
      <c r="K256" s="30">
        <f>L256/333.33</f>
        <v>297.00297002970029</v>
      </c>
      <c r="L256" s="30">
        <v>99000</v>
      </c>
      <c r="M256" s="9"/>
      <c r="N256" s="9"/>
      <c r="O256" s="30">
        <v>40000</v>
      </c>
      <c r="P256" s="31">
        <v>0</v>
      </c>
      <c r="R256" s="9">
        <v>1991</v>
      </c>
      <c r="S256" s="9" t="s">
        <v>7876</v>
      </c>
      <c r="T256" s="9" t="s">
        <v>2616</v>
      </c>
      <c r="U256" s="9" t="s">
        <v>7877</v>
      </c>
      <c r="V256" s="9" t="s">
        <v>7878</v>
      </c>
      <c r="W256" s="9" t="s">
        <v>7879</v>
      </c>
      <c r="X256" s="9" t="s">
        <v>7880</v>
      </c>
      <c r="Y256" s="9" t="s">
        <v>7881</v>
      </c>
      <c r="Z256" s="9" t="s">
        <v>7882</v>
      </c>
      <c r="AA256" s="9" t="s">
        <v>7883</v>
      </c>
      <c r="AB256" s="9" t="s">
        <v>7884</v>
      </c>
      <c r="AC256" s="9" t="s">
        <v>7885</v>
      </c>
      <c r="AD256" s="9" t="s">
        <v>7885</v>
      </c>
      <c r="AE256" s="9" t="s">
        <v>7886</v>
      </c>
      <c r="AF256" s="14"/>
      <c r="AG256" s="14"/>
      <c r="AH256" s="14"/>
      <c r="AI256" s="14"/>
      <c r="AJ256" s="14"/>
      <c r="AK256" s="14"/>
      <c r="AL256" s="14"/>
      <c r="AM256" s="14"/>
      <c r="AN256" s="14"/>
      <c r="AO256" s="14"/>
    </row>
    <row r="257" spans="1:41">
      <c r="A257" s="9">
        <v>237</v>
      </c>
      <c r="B257" s="7" t="s">
        <v>480</v>
      </c>
      <c r="C257" s="8" t="s">
        <v>3020</v>
      </c>
      <c r="D257" s="7">
        <v>37213</v>
      </c>
      <c r="E257" s="8" t="s">
        <v>3021</v>
      </c>
      <c r="F257" s="2" t="s">
        <v>3022</v>
      </c>
      <c r="G257" s="2" t="s">
        <v>2967</v>
      </c>
      <c r="H257" s="27" t="s">
        <v>3024</v>
      </c>
      <c r="I257" s="27" t="s">
        <v>3023</v>
      </c>
      <c r="J257" s="9">
        <v>1</v>
      </c>
      <c r="K257" s="30">
        <f>L257/333.33</f>
        <v>795.0079500795008</v>
      </c>
      <c r="L257" s="30">
        <v>265000</v>
      </c>
      <c r="M257" s="9">
        <v>124</v>
      </c>
      <c r="N257" s="9"/>
      <c r="O257" s="30" t="s">
        <v>1585</v>
      </c>
      <c r="P257" s="31" t="s">
        <v>1585</v>
      </c>
      <c r="R257" s="9">
        <v>2008</v>
      </c>
      <c r="S257" s="9" t="s">
        <v>3025</v>
      </c>
      <c r="T257" s="9" t="s">
        <v>1517</v>
      </c>
      <c r="U257" s="9"/>
      <c r="V257" s="9"/>
      <c r="W257" s="9"/>
      <c r="X257" s="9"/>
      <c r="Y257" s="9"/>
      <c r="Z257" s="9"/>
      <c r="AA257" s="4"/>
      <c r="AB257" s="4"/>
      <c r="AC257" s="4"/>
      <c r="AD257" s="4"/>
      <c r="AE257" s="4"/>
      <c r="AF257" s="14"/>
      <c r="AG257" s="14"/>
      <c r="AH257" s="14"/>
      <c r="AI257" s="14"/>
      <c r="AJ257" s="14"/>
      <c r="AK257" s="14"/>
      <c r="AL257" s="14"/>
      <c r="AM257" s="14"/>
      <c r="AN257" s="14"/>
      <c r="AO257" s="14"/>
    </row>
    <row r="258" spans="1:41">
      <c r="A258" s="7">
        <v>238</v>
      </c>
      <c r="B258" s="7" t="s">
        <v>480</v>
      </c>
      <c r="C258" s="8" t="s">
        <v>28</v>
      </c>
      <c r="D258" s="7">
        <v>97076</v>
      </c>
      <c r="E258" s="8" t="s">
        <v>824</v>
      </c>
      <c r="F258" s="2" t="s">
        <v>825</v>
      </c>
      <c r="G258" s="2" t="s">
        <v>2958</v>
      </c>
      <c r="H258" s="26" t="s">
        <v>3443</v>
      </c>
      <c r="I258" s="26" t="s">
        <v>3444</v>
      </c>
      <c r="J258" s="7">
        <v>2</v>
      </c>
      <c r="K258" s="320">
        <v>600</v>
      </c>
      <c r="L258" s="30">
        <v>207000</v>
      </c>
      <c r="M258" s="9"/>
      <c r="N258" s="7">
        <v>58</v>
      </c>
      <c r="O258" s="320">
        <v>87700</v>
      </c>
      <c r="P258" s="31">
        <v>43500</v>
      </c>
      <c r="R258" s="7">
        <v>1984</v>
      </c>
      <c r="S258" s="7" t="s">
        <v>1835</v>
      </c>
      <c r="T258" s="136" t="s">
        <v>7915</v>
      </c>
      <c r="U258" s="9"/>
      <c r="V258" s="9"/>
      <c r="W258" s="9"/>
      <c r="X258" s="9"/>
      <c r="Y258" s="9"/>
      <c r="Z258" s="9"/>
      <c r="AA258" s="4"/>
      <c r="AB258" s="4"/>
      <c r="AC258" s="4"/>
      <c r="AD258" s="4"/>
      <c r="AE258" s="4"/>
      <c r="AF258" s="14"/>
      <c r="AG258" s="14"/>
      <c r="AH258" s="14"/>
      <c r="AI258" s="14"/>
      <c r="AJ258" s="14"/>
      <c r="AK258" s="14"/>
      <c r="AL258" s="14"/>
      <c r="AM258" s="14"/>
      <c r="AN258" s="14"/>
      <c r="AO258" s="14"/>
    </row>
    <row r="259" spans="1:41">
      <c r="A259" s="9">
        <v>239</v>
      </c>
      <c r="B259" s="7" t="s">
        <v>480</v>
      </c>
      <c r="C259" s="8" t="s">
        <v>169</v>
      </c>
      <c r="D259" s="7">
        <v>42349</v>
      </c>
      <c r="E259" s="8" t="s">
        <v>749</v>
      </c>
      <c r="F259" s="2" t="s">
        <v>750</v>
      </c>
      <c r="G259" t="s">
        <v>2954</v>
      </c>
      <c r="H259" s="27" t="s">
        <v>5223</v>
      </c>
      <c r="I259" s="26" t="s">
        <v>3401</v>
      </c>
      <c r="J259" s="9">
        <v>5</v>
      </c>
      <c r="K259" s="30">
        <f>L259/333.33</f>
        <v>1281.0128101281014</v>
      </c>
      <c r="L259" s="30">
        <v>427000</v>
      </c>
      <c r="M259" s="9"/>
      <c r="N259" s="9"/>
      <c r="O259" s="30">
        <v>126424</v>
      </c>
      <c r="P259" s="31">
        <v>55500</v>
      </c>
      <c r="R259" s="9">
        <v>1976</v>
      </c>
      <c r="S259" s="9" t="s">
        <v>7870</v>
      </c>
      <c r="T259" s="9"/>
      <c r="U259" s="9"/>
      <c r="V259" s="9"/>
      <c r="W259" s="9"/>
      <c r="X259" s="9"/>
      <c r="Y259" s="9"/>
      <c r="Z259" s="9"/>
      <c r="AA259" s="4"/>
      <c r="AB259" s="4"/>
      <c r="AC259" s="4"/>
      <c r="AD259" s="4"/>
      <c r="AE259" s="4"/>
      <c r="AF259" s="14"/>
      <c r="AG259" s="14"/>
      <c r="AH259" s="14"/>
      <c r="AI259" s="14"/>
      <c r="AJ259" s="14"/>
      <c r="AK259" s="14"/>
      <c r="AL259" s="14"/>
      <c r="AM259" s="14"/>
      <c r="AN259" s="14"/>
      <c r="AO259" s="14"/>
    </row>
    <row r="260" spans="1:41" ht="27.75" customHeight="1">
      <c r="A260" s="9">
        <v>240</v>
      </c>
      <c r="B260" s="7" t="s">
        <v>480</v>
      </c>
      <c r="C260" s="8" t="s">
        <v>5</v>
      </c>
      <c r="D260" s="7">
        <v>98544</v>
      </c>
      <c r="E260" s="8" t="s">
        <v>864</v>
      </c>
      <c r="F260" s="41" t="s">
        <v>5225</v>
      </c>
      <c r="G260" s="2" t="s">
        <v>2982</v>
      </c>
      <c r="H260" s="27" t="s">
        <v>5224</v>
      </c>
      <c r="I260" s="27" t="s">
        <v>4930</v>
      </c>
      <c r="J260" s="7">
        <v>1</v>
      </c>
      <c r="K260" s="320">
        <v>518</v>
      </c>
      <c r="L260" s="30">
        <v>178710</v>
      </c>
      <c r="M260" s="9"/>
      <c r="N260" s="7">
        <v>13.7</v>
      </c>
      <c r="O260" s="320">
        <v>65000</v>
      </c>
      <c r="P260" s="31">
        <v>100000</v>
      </c>
      <c r="R260" s="7">
        <v>2007</v>
      </c>
      <c r="S260" s="7" t="s">
        <v>711</v>
      </c>
      <c r="T260" s="9" t="s">
        <v>890</v>
      </c>
      <c r="U260" s="9" t="s">
        <v>5226</v>
      </c>
      <c r="V260" s="9" t="s">
        <v>5227</v>
      </c>
      <c r="W260" s="9" t="s">
        <v>5228</v>
      </c>
      <c r="X260" s="9" t="s">
        <v>5229</v>
      </c>
      <c r="Y260" s="9" t="s">
        <v>5230</v>
      </c>
      <c r="Z260" s="9" t="s">
        <v>5231</v>
      </c>
      <c r="AA260" s="9" t="s">
        <v>5232</v>
      </c>
      <c r="AB260" s="9">
        <v>0.13</v>
      </c>
      <c r="AC260" s="9">
        <v>6.4999999999999997E-3</v>
      </c>
      <c r="AD260" s="9" t="s">
        <v>5233</v>
      </c>
      <c r="AE260" s="9">
        <v>1.4E-3</v>
      </c>
      <c r="AF260" s="14"/>
      <c r="AG260" s="14"/>
      <c r="AH260" s="14"/>
      <c r="AI260" s="14"/>
      <c r="AJ260" s="14"/>
      <c r="AK260" s="14"/>
      <c r="AL260" s="14"/>
      <c r="AM260" s="14"/>
      <c r="AN260" s="14"/>
      <c r="AO260" s="14"/>
    </row>
    <row r="261" spans="1:41">
      <c r="A261" s="9">
        <v>241</v>
      </c>
      <c r="B261" s="7" t="s">
        <v>480</v>
      </c>
      <c r="C261" s="8" t="s">
        <v>904</v>
      </c>
      <c r="D261" s="55" t="s">
        <v>903</v>
      </c>
      <c r="E261" s="8" t="s">
        <v>738</v>
      </c>
      <c r="F261" s="2" t="s">
        <v>739</v>
      </c>
      <c r="G261" s="2" t="s">
        <v>2970</v>
      </c>
      <c r="H261" s="4" t="s">
        <v>1585</v>
      </c>
      <c r="I261" s="26" t="s">
        <v>905</v>
      </c>
      <c r="J261" s="9">
        <v>2</v>
      </c>
      <c r="K261" s="30">
        <f>L261/333.33</f>
        <v>993.00993009930107</v>
      </c>
      <c r="L261" s="30">
        <v>331000</v>
      </c>
      <c r="M261" s="9"/>
      <c r="N261" s="9"/>
      <c r="O261" s="30">
        <v>177232</v>
      </c>
      <c r="P261" s="31">
        <v>5256</v>
      </c>
      <c r="Q261" s="5">
        <v>0.69</v>
      </c>
      <c r="R261" s="9">
        <v>2005</v>
      </c>
      <c r="S261" s="9" t="s">
        <v>711</v>
      </c>
      <c r="T261" s="9"/>
      <c r="U261" s="9"/>
      <c r="V261" s="9"/>
      <c r="W261" s="9"/>
      <c r="X261" s="9"/>
      <c r="Y261" s="9"/>
      <c r="Z261" s="9"/>
      <c r="AA261" s="4"/>
      <c r="AB261" s="4"/>
      <c r="AC261" s="4"/>
      <c r="AD261" s="4"/>
      <c r="AE261" s="4"/>
      <c r="AF261" s="14"/>
      <c r="AG261" s="14"/>
      <c r="AH261" s="14"/>
      <c r="AI261" s="14"/>
      <c r="AJ261" s="14"/>
      <c r="AK261" s="14"/>
      <c r="AL261" s="14"/>
      <c r="AM261" s="14"/>
      <c r="AN261" s="14"/>
      <c r="AO261" s="14"/>
    </row>
    <row r="262" spans="1:41">
      <c r="A262" s="9">
        <v>242</v>
      </c>
      <c r="B262" s="7" t="s">
        <v>32</v>
      </c>
      <c r="C262" s="8" t="s">
        <v>183</v>
      </c>
      <c r="D262" s="7">
        <v>9220</v>
      </c>
      <c r="E262" s="8" t="s">
        <v>507</v>
      </c>
      <c r="F262" s="2" t="s">
        <v>508</v>
      </c>
      <c r="G262" s="2" t="s">
        <v>2983</v>
      </c>
      <c r="H262" s="27" t="s">
        <v>5216</v>
      </c>
      <c r="I262" s="27" t="s">
        <v>5215</v>
      </c>
      <c r="J262" s="9">
        <v>3</v>
      </c>
      <c r="K262" s="325">
        <v>648</v>
      </c>
      <c r="L262" s="30">
        <v>223560</v>
      </c>
      <c r="M262" s="9"/>
      <c r="N262" s="9"/>
      <c r="O262" s="30">
        <v>117585</v>
      </c>
      <c r="P262" s="31">
        <v>373381</v>
      </c>
      <c r="R262" s="9">
        <v>2005</v>
      </c>
      <c r="S262" s="9"/>
      <c r="T262" s="9"/>
      <c r="U262" s="9"/>
      <c r="V262" s="9"/>
      <c r="W262" s="9"/>
      <c r="X262" s="9"/>
      <c r="Y262" s="9"/>
      <c r="Z262" s="9"/>
      <c r="AA262" s="4"/>
      <c r="AB262" s="4"/>
      <c r="AC262" s="4"/>
      <c r="AD262" s="4"/>
      <c r="AE262" s="4"/>
      <c r="AF262" s="14"/>
      <c r="AG262" s="14"/>
      <c r="AH262" s="14"/>
      <c r="AI262" s="14"/>
      <c r="AJ262" s="14"/>
      <c r="AK262" s="14"/>
      <c r="AL262" s="14"/>
      <c r="AM262" s="14"/>
      <c r="AN262" s="14"/>
      <c r="AO262" s="14"/>
    </row>
    <row r="263" spans="1:41">
      <c r="A263" s="9">
        <v>243</v>
      </c>
      <c r="B263" s="7" t="s">
        <v>32</v>
      </c>
      <c r="C263" s="8" t="s">
        <v>185</v>
      </c>
      <c r="D263" s="7">
        <v>8200</v>
      </c>
      <c r="E263" s="8" t="s">
        <v>4955</v>
      </c>
      <c r="F263" s="2" t="s">
        <v>509</v>
      </c>
      <c r="G263" s="2" t="s">
        <v>2985</v>
      </c>
      <c r="H263" s="27" t="s">
        <v>5251</v>
      </c>
      <c r="I263" s="27" t="s">
        <v>4956</v>
      </c>
      <c r="J263" s="9">
        <v>3</v>
      </c>
      <c r="K263" s="325">
        <v>557</v>
      </c>
      <c r="L263" s="30">
        <v>192165</v>
      </c>
      <c r="M263" s="9"/>
      <c r="N263" s="9"/>
      <c r="O263" s="30"/>
      <c r="P263" s="31"/>
      <c r="R263" s="9">
        <v>2004</v>
      </c>
      <c r="S263" s="9"/>
      <c r="T263" s="9"/>
      <c r="U263" s="9"/>
      <c r="V263" s="9"/>
      <c r="W263" s="9"/>
      <c r="X263" s="9"/>
      <c r="Y263" s="9"/>
      <c r="Z263" s="9"/>
      <c r="AA263" s="4"/>
      <c r="AB263" s="4"/>
      <c r="AC263" s="4"/>
      <c r="AD263" s="4"/>
      <c r="AE263" s="4"/>
      <c r="AF263" s="14"/>
      <c r="AG263" s="14"/>
      <c r="AH263" s="14"/>
      <c r="AI263" s="14"/>
      <c r="AJ263" s="14"/>
      <c r="AK263" s="14"/>
      <c r="AL263" s="14"/>
      <c r="AM263" s="14"/>
      <c r="AN263" s="14"/>
      <c r="AO263" s="14"/>
    </row>
    <row r="264" spans="1:41">
      <c r="A264" s="9">
        <v>244</v>
      </c>
      <c r="B264" s="7" t="s">
        <v>32</v>
      </c>
      <c r="C264" s="8" t="s">
        <v>184</v>
      </c>
      <c r="D264" s="7">
        <v>9600</v>
      </c>
      <c r="E264" s="8" t="s">
        <v>510</v>
      </c>
      <c r="F264" s="2" t="s">
        <v>511</v>
      </c>
      <c r="G264" s="2" t="s">
        <v>2983</v>
      </c>
      <c r="H264" s="27" t="s">
        <v>5217</v>
      </c>
      <c r="I264" s="27" t="s">
        <v>5219</v>
      </c>
      <c r="J264" s="9">
        <v>2</v>
      </c>
      <c r="K264" s="325">
        <v>204</v>
      </c>
      <c r="L264" s="30">
        <v>70380</v>
      </c>
      <c r="M264" s="9"/>
      <c r="N264" s="9"/>
      <c r="O264" s="30">
        <v>13946</v>
      </c>
      <c r="P264" s="31">
        <v>86000</v>
      </c>
      <c r="R264" s="9">
        <v>1995</v>
      </c>
      <c r="S264" s="9"/>
      <c r="T264" s="9"/>
      <c r="U264" s="9"/>
      <c r="V264" s="9"/>
      <c r="W264" s="9"/>
      <c r="X264" s="9"/>
      <c r="Y264" s="9"/>
      <c r="Z264" s="9"/>
      <c r="AA264" s="4"/>
      <c r="AB264" s="4"/>
      <c r="AC264" s="4"/>
      <c r="AD264" s="4"/>
      <c r="AE264" s="4"/>
      <c r="AF264" s="14"/>
      <c r="AG264" s="14"/>
      <c r="AH264" s="14"/>
      <c r="AI264" s="14"/>
      <c r="AJ264" s="14"/>
      <c r="AK264" s="14"/>
      <c r="AL264" s="14"/>
      <c r="AM264" s="14"/>
      <c r="AN264" s="14"/>
      <c r="AO264" s="14"/>
    </row>
    <row r="265" spans="1:41">
      <c r="A265" s="9">
        <v>245</v>
      </c>
      <c r="B265" s="7" t="s">
        <v>32</v>
      </c>
      <c r="C265" s="8" t="s">
        <v>186</v>
      </c>
      <c r="D265" s="7">
        <v>6705</v>
      </c>
      <c r="E265" s="8" t="s">
        <v>487</v>
      </c>
      <c r="F265" s="2" t="s">
        <v>488</v>
      </c>
      <c r="G265" s="2" t="s">
        <v>2984</v>
      </c>
      <c r="H265" s="27" t="s">
        <v>5220</v>
      </c>
      <c r="I265" s="27" t="s">
        <v>5218</v>
      </c>
      <c r="J265" s="9">
        <v>1</v>
      </c>
      <c r="K265" s="325">
        <v>480</v>
      </c>
      <c r="L265" s="30">
        <v>165600</v>
      </c>
      <c r="M265" s="9"/>
      <c r="N265" s="9"/>
      <c r="O265" s="30">
        <v>118995</v>
      </c>
      <c r="P265" s="31">
        <v>467152</v>
      </c>
      <c r="R265" s="9">
        <v>2003</v>
      </c>
      <c r="S265" s="9" t="s">
        <v>7961</v>
      </c>
      <c r="T265" s="9" t="s">
        <v>1517</v>
      </c>
      <c r="U265" s="9" t="s">
        <v>7962</v>
      </c>
      <c r="V265" s="9" t="s">
        <v>7964</v>
      </c>
      <c r="W265" s="9" t="s">
        <v>7963</v>
      </c>
      <c r="X265" s="9" t="s">
        <v>7965</v>
      </c>
      <c r="Y265" s="9" t="s">
        <v>7966</v>
      </c>
      <c r="Z265" s="9" t="s">
        <v>7967</v>
      </c>
      <c r="AA265" s="9" t="s">
        <v>7877</v>
      </c>
      <c r="AB265" s="9" t="s">
        <v>7968</v>
      </c>
      <c r="AC265" s="9" t="s">
        <v>7969</v>
      </c>
      <c r="AD265" s="9" t="s">
        <v>7970</v>
      </c>
      <c r="AE265" s="9">
        <v>3.5000000000000003E-2</v>
      </c>
      <c r="AF265" s="14"/>
      <c r="AG265" s="14"/>
      <c r="AH265" s="14"/>
      <c r="AI265" s="14"/>
      <c r="AJ265" s="14"/>
      <c r="AK265" s="14"/>
      <c r="AL265" s="14"/>
      <c r="AM265" s="14"/>
      <c r="AN265" s="14"/>
      <c r="AO265" s="14"/>
    </row>
    <row r="266" spans="1:41">
      <c r="A266" s="9">
        <v>246</v>
      </c>
      <c r="B266" s="7" t="s">
        <v>32</v>
      </c>
      <c r="C266" s="6" t="s">
        <v>187</v>
      </c>
      <c r="D266" s="21">
        <v>9900</v>
      </c>
      <c r="E266" s="6" t="s">
        <v>489</v>
      </c>
      <c r="F266" s="2" t="s">
        <v>490</v>
      </c>
      <c r="G266" s="2" t="s">
        <v>2983</v>
      </c>
      <c r="H266" s="27" t="s">
        <v>5254</v>
      </c>
      <c r="I266" s="27" t="s">
        <v>187</v>
      </c>
      <c r="J266" s="9">
        <v>1</v>
      </c>
      <c r="K266" s="325">
        <v>120</v>
      </c>
      <c r="L266" s="30">
        <v>41400</v>
      </c>
      <c r="M266" s="9"/>
      <c r="N266" s="9"/>
      <c r="O266" s="30"/>
      <c r="P266" s="31"/>
      <c r="R266" s="9">
        <v>1994</v>
      </c>
      <c r="S266" s="9"/>
      <c r="T266" s="9"/>
      <c r="U266" s="9"/>
      <c r="V266" s="9"/>
      <c r="W266" s="9"/>
      <c r="X266" s="9"/>
      <c r="Y266" s="9"/>
      <c r="Z266" s="9"/>
      <c r="AA266" s="4"/>
      <c r="AB266" s="4"/>
      <c r="AC266" s="4"/>
      <c r="AD266" s="4"/>
      <c r="AE266" s="4"/>
      <c r="AF266" s="14"/>
      <c r="AG266" s="14"/>
      <c r="AH266" s="14"/>
      <c r="AI266" s="14"/>
      <c r="AJ266" s="14"/>
      <c r="AK266" s="14"/>
      <c r="AL266" s="14"/>
      <c r="AM266" s="14"/>
      <c r="AN266" s="14"/>
      <c r="AO266" s="14"/>
    </row>
    <row r="267" spans="1:41">
      <c r="A267" s="65">
        <v>247</v>
      </c>
      <c r="B267" s="7" t="s">
        <v>32</v>
      </c>
      <c r="C267" s="6" t="s">
        <v>188</v>
      </c>
      <c r="D267" s="21">
        <v>2600</v>
      </c>
      <c r="E267" s="6" t="s">
        <v>491</v>
      </c>
      <c r="F267" s="2" t="s">
        <v>492</v>
      </c>
      <c r="G267" s="2" t="s">
        <v>2987</v>
      </c>
      <c r="H267" s="27" t="s">
        <v>5222</v>
      </c>
      <c r="I267" s="27" t="s">
        <v>5221</v>
      </c>
      <c r="J267" s="9">
        <v>5</v>
      </c>
      <c r="K267" s="325">
        <v>1824</v>
      </c>
      <c r="L267" s="30">
        <v>629280</v>
      </c>
      <c r="M267" s="9"/>
      <c r="N267" s="9"/>
      <c r="O267" s="30"/>
      <c r="P267" s="31"/>
      <c r="R267" s="9">
        <v>2004</v>
      </c>
      <c r="S267" s="9"/>
      <c r="T267" s="9"/>
      <c r="U267" s="9"/>
      <c r="V267" s="9"/>
      <c r="W267" s="9"/>
      <c r="X267" s="9"/>
      <c r="Y267" s="9"/>
      <c r="Z267" s="9"/>
      <c r="AA267" s="4"/>
      <c r="AB267" s="4"/>
      <c r="AC267" s="4"/>
      <c r="AD267" s="4"/>
      <c r="AE267" s="4"/>
      <c r="AF267" s="14"/>
      <c r="AG267" s="14"/>
      <c r="AH267" s="14"/>
      <c r="AI267" s="14"/>
      <c r="AJ267" s="14"/>
      <c r="AK267" s="14"/>
      <c r="AL267" s="14"/>
      <c r="AM267" s="14"/>
      <c r="AN267" s="14"/>
      <c r="AO267" s="14"/>
    </row>
    <row r="268" spans="1:41" ht="24">
      <c r="A268" s="9">
        <v>248</v>
      </c>
      <c r="B268" s="7" t="s">
        <v>32</v>
      </c>
      <c r="C268" s="6" t="s">
        <v>189</v>
      </c>
      <c r="D268" s="21">
        <v>8500</v>
      </c>
      <c r="E268" s="6" t="s">
        <v>493</v>
      </c>
      <c r="F268" s="2" t="s">
        <v>494</v>
      </c>
      <c r="G268" s="2" t="s">
        <v>2985</v>
      </c>
      <c r="H268" s="87" t="s">
        <v>5250</v>
      </c>
      <c r="I268" s="27" t="s">
        <v>3733</v>
      </c>
      <c r="J268" s="9">
        <v>1</v>
      </c>
      <c r="K268" s="325">
        <v>60</v>
      </c>
      <c r="L268" s="30">
        <v>20700</v>
      </c>
      <c r="M268" s="9"/>
      <c r="N268" s="9"/>
      <c r="O268" s="30"/>
      <c r="P268" s="31"/>
      <c r="R268" s="9">
        <v>2000</v>
      </c>
      <c r="S268" s="9"/>
      <c r="T268" s="9"/>
      <c r="U268" s="9"/>
      <c r="V268" s="9"/>
      <c r="W268" s="9"/>
      <c r="X268" s="9"/>
      <c r="Y268" s="9"/>
      <c r="Z268" s="9"/>
      <c r="AA268" s="4"/>
      <c r="AB268" s="4"/>
      <c r="AC268" s="4"/>
      <c r="AD268" s="4"/>
      <c r="AE268" s="4"/>
      <c r="AF268" s="14"/>
      <c r="AG268" s="14"/>
      <c r="AH268" s="14"/>
      <c r="AI268" s="14"/>
      <c r="AJ268" s="14"/>
      <c r="AK268" s="14"/>
      <c r="AL268" s="14"/>
      <c r="AM268" s="14"/>
      <c r="AN268" s="14"/>
      <c r="AO268" s="14"/>
    </row>
    <row r="269" spans="1:41">
      <c r="A269" s="7">
        <v>249</v>
      </c>
      <c r="B269" s="7" t="s">
        <v>32</v>
      </c>
      <c r="C269" s="6" t="s">
        <v>190</v>
      </c>
      <c r="D269" s="21">
        <v>6100</v>
      </c>
      <c r="E269" s="6" t="s">
        <v>495</v>
      </c>
      <c r="F269" s="2" t="s">
        <v>496</v>
      </c>
      <c r="G269" s="2" t="s">
        <v>2984</v>
      </c>
      <c r="H269" s="43" t="s">
        <v>536</v>
      </c>
      <c r="I269" s="27" t="s">
        <v>3470</v>
      </c>
      <c r="J269" s="9">
        <v>2</v>
      </c>
      <c r="K269" s="325">
        <v>216</v>
      </c>
      <c r="L269" s="30">
        <v>74520</v>
      </c>
      <c r="M269" s="9"/>
      <c r="N269" s="9"/>
      <c r="O269" s="30"/>
      <c r="P269" s="31"/>
      <c r="R269" s="9">
        <v>1993</v>
      </c>
      <c r="T269" s="9"/>
      <c r="U269" s="9"/>
      <c r="V269" s="9"/>
      <c r="W269" s="9"/>
      <c r="X269" s="9"/>
      <c r="Y269" s="9"/>
      <c r="Z269" s="9"/>
      <c r="AA269" s="4"/>
      <c r="AB269" s="4"/>
      <c r="AC269" s="4"/>
      <c r="AD269" s="4"/>
      <c r="AE269" s="4"/>
      <c r="AF269" s="14"/>
      <c r="AG269" s="14"/>
      <c r="AH269" s="14"/>
      <c r="AI269" s="14"/>
      <c r="AJ269" s="14"/>
      <c r="AK269" s="14"/>
      <c r="AL269" s="14"/>
      <c r="AM269" s="14"/>
      <c r="AN269" s="14"/>
      <c r="AO269" s="14"/>
    </row>
    <row r="270" spans="1:41">
      <c r="A270" s="7">
        <v>250</v>
      </c>
      <c r="B270" s="7" t="s">
        <v>32</v>
      </c>
      <c r="C270" s="6" t="s">
        <v>191</v>
      </c>
      <c r="D270" s="21">
        <v>9560</v>
      </c>
      <c r="E270" s="6" t="s">
        <v>497</v>
      </c>
      <c r="F270" s="2" t="s">
        <v>498</v>
      </c>
      <c r="G270" s="2" t="s">
        <v>2983</v>
      </c>
      <c r="H270" s="27" t="s">
        <v>5234</v>
      </c>
      <c r="I270" s="27" t="s">
        <v>5235</v>
      </c>
      <c r="J270" s="9">
        <v>2</v>
      </c>
      <c r="K270" s="325">
        <v>62</v>
      </c>
      <c r="L270" s="30">
        <v>21390</v>
      </c>
      <c r="M270" s="9"/>
      <c r="N270" s="9"/>
      <c r="O270" s="30"/>
      <c r="P270" s="31"/>
      <c r="R270" s="9">
        <v>1984</v>
      </c>
      <c r="S270" s="28"/>
      <c r="T270" s="9"/>
      <c r="U270" s="9"/>
      <c r="V270" s="9"/>
      <c r="W270" s="9"/>
      <c r="X270" s="9"/>
      <c r="Y270" s="9"/>
      <c r="Z270" s="9"/>
      <c r="AA270" s="4"/>
      <c r="AB270" s="4"/>
      <c r="AC270" s="4"/>
      <c r="AD270" s="4"/>
      <c r="AE270" s="4"/>
      <c r="AF270" s="14"/>
      <c r="AG270" s="14"/>
      <c r="AH270" s="14"/>
      <c r="AI270" s="14"/>
      <c r="AJ270" s="14"/>
      <c r="AK270" s="14"/>
      <c r="AL270" s="14"/>
      <c r="AM270" s="14"/>
      <c r="AN270" s="14"/>
      <c r="AO270" s="14"/>
    </row>
    <row r="271" spans="1:41">
      <c r="A271" s="9">
        <v>251</v>
      </c>
      <c r="B271" s="7" t="s">
        <v>32</v>
      </c>
      <c r="C271" s="6" t="s">
        <v>192</v>
      </c>
      <c r="D271" s="21">
        <v>8450</v>
      </c>
      <c r="E271" s="6" t="s">
        <v>499</v>
      </c>
      <c r="F271" s="2" t="s">
        <v>500</v>
      </c>
      <c r="G271" s="2" t="s">
        <v>2985</v>
      </c>
      <c r="H271" s="27" t="s">
        <v>5236</v>
      </c>
      <c r="I271" s="27" t="s">
        <v>192</v>
      </c>
      <c r="J271" s="9">
        <v>2</v>
      </c>
      <c r="K271" s="325">
        <v>144</v>
      </c>
      <c r="L271" s="30">
        <v>49680</v>
      </c>
      <c r="M271" s="9"/>
      <c r="N271" s="9"/>
      <c r="O271" s="30"/>
      <c r="P271" s="31"/>
      <c r="R271" s="9">
        <v>2002</v>
      </c>
      <c r="S271" s="9"/>
      <c r="T271" s="9"/>
      <c r="U271" s="9"/>
      <c r="V271" s="9"/>
      <c r="W271" s="9"/>
      <c r="X271" s="9"/>
      <c r="Y271" s="9"/>
      <c r="Z271" s="9"/>
      <c r="AA271" s="4"/>
      <c r="AB271" s="4"/>
      <c r="AC271" s="4"/>
      <c r="AD271" s="4"/>
      <c r="AE271" s="4"/>
      <c r="AF271" s="14"/>
      <c r="AG271" s="14"/>
      <c r="AH271" s="14"/>
      <c r="AI271" s="14"/>
      <c r="AJ271" s="14"/>
      <c r="AK271" s="14"/>
      <c r="AL271" s="14"/>
      <c r="AM271" s="14"/>
      <c r="AN271" s="14"/>
      <c r="AO271" s="14"/>
    </row>
    <row r="272" spans="1:41">
      <c r="A272" s="9">
        <v>252</v>
      </c>
      <c r="B272" s="7" t="s">
        <v>32</v>
      </c>
      <c r="C272" s="6" t="s">
        <v>193</v>
      </c>
      <c r="D272" s="21">
        <v>7400</v>
      </c>
      <c r="E272" s="6" t="s">
        <v>501</v>
      </c>
      <c r="F272" s="2" t="s">
        <v>502</v>
      </c>
      <c r="G272" s="2" t="s">
        <v>2985</v>
      </c>
      <c r="H272" s="27" t="s">
        <v>5253</v>
      </c>
      <c r="I272" s="27" t="s">
        <v>193</v>
      </c>
      <c r="J272" s="9">
        <v>1</v>
      </c>
      <c r="K272" s="325">
        <v>120</v>
      </c>
      <c r="L272" s="30">
        <v>41400</v>
      </c>
      <c r="M272" s="9"/>
      <c r="N272" s="9"/>
      <c r="O272" s="30"/>
      <c r="P272" s="31"/>
      <c r="R272" s="9">
        <v>1994</v>
      </c>
      <c r="S272" s="9"/>
      <c r="T272" s="9"/>
      <c r="U272" s="9"/>
      <c r="V272" s="9"/>
      <c r="W272" s="9"/>
      <c r="X272" s="9"/>
      <c r="Y272" s="9"/>
      <c r="Z272" s="9"/>
      <c r="AA272" s="4"/>
      <c r="AB272" s="4"/>
      <c r="AC272" s="4"/>
      <c r="AD272" s="4"/>
      <c r="AE272" s="4"/>
      <c r="AF272" s="14"/>
      <c r="AG272" s="14"/>
      <c r="AH272" s="14"/>
      <c r="AI272" s="14"/>
      <c r="AJ272" s="14"/>
      <c r="AK272" s="14"/>
      <c r="AL272" s="14"/>
      <c r="AM272" s="14"/>
      <c r="AN272" s="14"/>
      <c r="AO272" s="14"/>
    </row>
    <row r="273" spans="1:41">
      <c r="A273" s="9">
        <v>253</v>
      </c>
      <c r="B273" s="7" t="s">
        <v>32</v>
      </c>
      <c r="C273" s="6" t="s">
        <v>194</v>
      </c>
      <c r="D273" s="21">
        <v>9800</v>
      </c>
      <c r="E273" s="6" t="s">
        <v>503</v>
      </c>
      <c r="F273" s="2" t="s">
        <v>504</v>
      </c>
      <c r="G273" s="2" t="s">
        <v>2983</v>
      </c>
      <c r="H273" s="27" t="s">
        <v>5237</v>
      </c>
      <c r="I273" s="27" t="s">
        <v>5240</v>
      </c>
      <c r="J273" s="9">
        <v>2</v>
      </c>
      <c r="K273" s="325">
        <v>288</v>
      </c>
      <c r="L273" s="30">
        <v>99360</v>
      </c>
      <c r="M273" s="9"/>
      <c r="N273" s="9"/>
      <c r="O273" s="30"/>
      <c r="P273" s="31"/>
      <c r="R273" s="9">
        <v>1998</v>
      </c>
      <c r="S273" s="9"/>
      <c r="T273" s="9"/>
      <c r="U273" s="9"/>
      <c r="V273" s="9"/>
      <c r="W273" s="9"/>
      <c r="X273" s="9"/>
      <c r="Y273" s="9"/>
      <c r="Z273" s="9"/>
      <c r="AA273" s="4"/>
      <c r="AB273" s="4"/>
      <c r="AC273" s="4"/>
      <c r="AD273" s="4"/>
      <c r="AE273" s="4"/>
      <c r="AF273" s="14"/>
      <c r="AG273" s="14"/>
      <c r="AH273" s="14"/>
      <c r="AI273" s="14"/>
      <c r="AJ273" s="14"/>
      <c r="AK273" s="14"/>
      <c r="AL273" s="14"/>
      <c r="AM273" s="14"/>
      <c r="AN273" s="14"/>
      <c r="AO273" s="14"/>
    </row>
    <row r="274" spans="1:41">
      <c r="A274" s="9">
        <v>254</v>
      </c>
      <c r="B274" s="7" t="s">
        <v>32</v>
      </c>
      <c r="C274" s="6" t="s">
        <v>195</v>
      </c>
      <c r="D274" s="21">
        <v>9500</v>
      </c>
      <c r="E274" s="6" t="s">
        <v>505</v>
      </c>
      <c r="F274" s="2" t="s">
        <v>506</v>
      </c>
      <c r="G274" s="2" t="s">
        <v>2983</v>
      </c>
      <c r="H274" s="27" t="s">
        <v>5238</v>
      </c>
      <c r="I274" s="27" t="s">
        <v>5239</v>
      </c>
      <c r="J274" s="9">
        <v>2</v>
      </c>
      <c r="K274" s="325">
        <v>166</v>
      </c>
      <c r="L274" s="30">
        <v>57270</v>
      </c>
      <c r="M274" s="9"/>
      <c r="N274" s="9"/>
      <c r="O274" s="30"/>
      <c r="P274" s="31"/>
      <c r="R274" s="9">
        <v>2001</v>
      </c>
      <c r="S274" s="9"/>
      <c r="T274" s="9"/>
      <c r="U274" s="9"/>
      <c r="V274" s="9"/>
      <c r="W274" s="9"/>
      <c r="X274" s="9"/>
      <c r="Y274" s="9"/>
      <c r="Z274" s="9"/>
      <c r="AA274" s="4"/>
      <c r="AB274" s="4"/>
      <c r="AC274" s="4"/>
      <c r="AD274" s="4"/>
      <c r="AE274" s="4"/>
      <c r="AF274" s="14"/>
      <c r="AG274" s="14"/>
      <c r="AH274" s="14"/>
      <c r="AI274" s="14"/>
      <c r="AJ274" s="14"/>
      <c r="AK274" s="14"/>
      <c r="AL274" s="14"/>
      <c r="AM274" s="14"/>
      <c r="AN274" s="14"/>
      <c r="AO274" s="14"/>
    </row>
    <row r="275" spans="1:41">
      <c r="A275" s="9">
        <v>255</v>
      </c>
      <c r="B275" s="7" t="s">
        <v>32</v>
      </c>
      <c r="C275" s="6" t="s">
        <v>196</v>
      </c>
      <c r="D275" s="21">
        <v>2630</v>
      </c>
      <c r="E275" s="6" t="s">
        <v>512</v>
      </c>
      <c r="F275" s="2" t="s">
        <v>513</v>
      </c>
      <c r="G275" s="2" t="s">
        <v>2987</v>
      </c>
      <c r="H275" s="27" t="s">
        <v>5222</v>
      </c>
      <c r="I275" s="27" t="s">
        <v>3732</v>
      </c>
      <c r="J275" s="9">
        <v>2</v>
      </c>
      <c r="K275" s="325">
        <v>120</v>
      </c>
      <c r="L275" s="30">
        <v>41400</v>
      </c>
      <c r="M275" s="9"/>
      <c r="N275" s="9"/>
      <c r="O275" s="30"/>
      <c r="P275" s="31"/>
      <c r="R275" s="9">
        <v>1989</v>
      </c>
      <c r="S275" s="9"/>
      <c r="T275" s="9"/>
      <c r="U275" s="9"/>
      <c r="V275" s="9"/>
      <c r="W275" s="9"/>
      <c r="X275" s="9"/>
      <c r="Y275" s="9"/>
      <c r="Z275" s="9"/>
      <c r="AA275" s="4"/>
      <c r="AB275" s="4"/>
      <c r="AC275" s="4"/>
      <c r="AD275" s="4"/>
      <c r="AE275" s="4"/>
      <c r="AF275" s="14"/>
      <c r="AG275" s="14"/>
      <c r="AH275" s="14"/>
      <c r="AI275" s="14"/>
      <c r="AJ275" s="14"/>
      <c r="AK275" s="14"/>
      <c r="AL275" s="14"/>
      <c r="AM275" s="14"/>
      <c r="AN275" s="14"/>
      <c r="AO275" s="14"/>
    </row>
    <row r="276" spans="1:41">
      <c r="A276" s="7">
        <v>256</v>
      </c>
      <c r="B276" s="7" t="s">
        <v>32</v>
      </c>
      <c r="C276" s="6" t="s">
        <v>197</v>
      </c>
      <c r="D276" s="21">
        <v>7500</v>
      </c>
      <c r="E276" s="6" t="s">
        <v>514</v>
      </c>
      <c r="F276" s="2" t="s">
        <v>515</v>
      </c>
      <c r="G276" s="2" t="s">
        <v>2985</v>
      </c>
      <c r="H276" s="43" t="s">
        <v>536</v>
      </c>
      <c r="I276" s="27" t="s">
        <v>197</v>
      </c>
      <c r="J276" s="9">
        <v>2</v>
      </c>
      <c r="K276" s="325">
        <v>432</v>
      </c>
      <c r="L276" s="30">
        <v>149040</v>
      </c>
      <c r="M276" s="9"/>
      <c r="N276" s="9"/>
      <c r="O276" s="30"/>
      <c r="P276" s="31"/>
      <c r="R276" s="9">
        <v>1992</v>
      </c>
      <c r="S276" s="43"/>
      <c r="T276" s="9"/>
      <c r="U276" s="9"/>
      <c r="V276" s="9"/>
      <c r="W276" s="9"/>
      <c r="X276" s="9"/>
      <c r="Y276" s="9"/>
      <c r="Z276" s="9"/>
      <c r="AA276" s="4"/>
      <c r="AB276" s="4"/>
      <c r="AC276" s="4"/>
      <c r="AD276" s="4"/>
      <c r="AE276" s="4"/>
      <c r="AF276" s="14"/>
      <c r="AG276" s="14"/>
      <c r="AH276" s="14"/>
      <c r="AI276" s="14"/>
      <c r="AJ276" s="14"/>
      <c r="AK276" s="14"/>
      <c r="AL276" s="14"/>
      <c r="AM276" s="14"/>
      <c r="AN276" s="14"/>
      <c r="AO276" s="14"/>
    </row>
    <row r="277" spans="1:41">
      <c r="A277" s="7">
        <v>257</v>
      </c>
      <c r="B277" s="7" t="s">
        <v>32</v>
      </c>
      <c r="C277" s="6" t="s">
        <v>198</v>
      </c>
      <c r="D277" s="21">
        <v>8700</v>
      </c>
      <c r="E277" s="6" t="s">
        <v>516</v>
      </c>
      <c r="F277" s="2" t="s">
        <v>517</v>
      </c>
      <c r="G277" s="2" t="s">
        <v>2985</v>
      </c>
      <c r="H277" s="43" t="s">
        <v>536</v>
      </c>
      <c r="I277" s="27" t="s">
        <v>198</v>
      </c>
      <c r="J277" s="9">
        <v>2</v>
      </c>
      <c r="K277" s="325">
        <v>240</v>
      </c>
      <c r="L277" s="30">
        <v>82800</v>
      </c>
      <c r="M277" s="9"/>
      <c r="N277" s="9"/>
      <c r="O277" s="30"/>
      <c r="P277" s="31"/>
      <c r="R277" s="9">
        <v>1992</v>
      </c>
      <c r="S277" s="43"/>
      <c r="T277" s="9"/>
      <c r="U277" s="9"/>
      <c r="V277" s="9"/>
      <c r="W277" s="9"/>
      <c r="X277" s="9"/>
      <c r="Y277" s="9"/>
      <c r="Z277" s="9"/>
      <c r="AA277" s="4"/>
      <c r="AB277" s="4"/>
      <c r="AC277" s="4"/>
      <c r="AD277" s="4"/>
      <c r="AE277" s="4"/>
      <c r="AF277" s="14"/>
      <c r="AG277" s="14"/>
      <c r="AH277" s="14"/>
      <c r="AI277" s="14"/>
      <c r="AJ277" s="14"/>
      <c r="AK277" s="14"/>
      <c r="AL277" s="14"/>
      <c r="AM277" s="14"/>
      <c r="AN277" s="14"/>
      <c r="AO277" s="14"/>
    </row>
    <row r="278" spans="1:41">
      <c r="A278" s="9">
        <v>258</v>
      </c>
      <c r="B278" s="7" t="s">
        <v>32</v>
      </c>
      <c r="C278" s="8" t="s">
        <v>34</v>
      </c>
      <c r="D278" s="7">
        <v>2970</v>
      </c>
      <c r="E278" s="8" t="s">
        <v>518</v>
      </c>
      <c r="F278" s="2" t="s">
        <v>519</v>
      </c>
      <c r="G278" s="2" t="s">
        <v>2987</v>
      </c>
      <c r="H278" s="27" t="s">
        <v>5241</v>
      </c>
      <c r="I278" s="27" t="s">
        <v>34</v>
      </c>
      <c r="J278" s="7">
        <v>1</v>
      </c>
      <c r="K278" s="320">
        <v>288</v>
      </c>
      <c r="L278" s="30">
        <v>99360</v>
      </c>
      <c r="M278" s="9"/>
      <c r="N278" s="7">
        <v>34</v>
      </c>
      <c r="O278" s="320"/>
      <c r="P278" s="31"/>
      <c r="R278" s="7">
        <v>1999</v>
      </c>
      <c r="S278" s="7"/>
      <c r="T278" s="9"/>
      <c r="U278" s="9"/>
      <c r="V278" s="9"/>
      <c r="W278" s="9"/>
      <c r="X278" s="9"/>
      <c r="Y278" s="9"/>
      <c r="Z278" s="9"/>
      <c r="AA278" s="4"/>
      <c r="AB278" s="4"/>
      <c r="AC278" s="4"/>
      <c r="AD278" s="4"/>
      <c r="AE278" s="4"/>
      <c r="AF278" s="14"/>
      <c r="AG278" s="14"/>
      <c r="AH278" s="14"/>
      <c r="AI278" s="14"/>
      <c r="AJ278" s="14"/>
      <c r="AK278" s="14"/>
      <c r="AL278" s="14"/>
      <c r="AM278" s="14"/>
      <c r="AN278" s="14"/>
      <c r="AO278" s="14"/>
    </row>
    <row r="279" spans="1:41">
      <c r="A279" s="9">
        <v>259</v>
      </c>
      <c r="B279" s="7" t="s">
        <v>32</v>
      </c>
      <c r="C279" s="6" t="s">
        <v>199</v>
      </c>
      <c r="D279" s="21">
        <v>2300</v>
      </c>
      <c r="E279" s="6" t="s">
        <v>520</v>
      </c>
      <c r="F279" s="25" t="s">
        <v>521</v>
      </c>
      <c r="G279" s="2" t="s">
        <v>2987</v>
      </c>
      <c r="H279" s="27" t="s">
        <v>3473</v>
      </c>
      <c r="I279" s="27" t="s">
        <v>3472</v>
      </c>
      <c r="J279" s="9">
        <v>4</v>
      </c>
      <c r="K279" s="325">
        <v>1152</v>
      </c>
      <c r="L279" s="30">
        <v>397440</v>
      </c>
      <c r="M279" s="9"/>
      <c r="N279" s="9"/>
      <c r="O279" s="30">
        <v>214000</v>
      </c>
      <c r="P279" s="31">
        <v>750000</v>
      </c>
      <c r="R279" s="9">
        <v>2000</v>
      </c>
      <c r="S279" s="9"/>
      <c r="T279" s="9"/>
      <c r="U279" s="9"/>
      <c r="V279" s="9"/>
      <c r="W279" s="9"/>
      <c r="X279" s="9"/>
      <c r="Y279" s="9"/>
      <c r="Z279" s="9"/>
      <c r="AA279" s="4"/>
      <c r="AB279" s="4"/>
      <c r="AC279" s="4"/>
      <c r="AD279" s="4"/>
      <c r="AE279" s="4"/>
      <c r="AF279" s="14"/>
      <c r="AG279" s="14"/>
      <c r="AH279" s="14"/>
      <c r="AI279" s="14"/>
      <c r="AJ279" s="14"/>
      <c r="AK279" s="14"/>
      <c r="AL279" s="14"/>
      <c r="AM279" s="14"/>
      <c r="AN279" s="14"/>
      <c r="AO279" s="14"/>
    </row>
    <row r="280" spans="1:41">
      <c r="A280" s="9">
        <v>260</v>
      </c>
      <c r="B280" s="7" t="s">
        <v>32</v>
      </c>
      <c r="C280" s="6" t="s">
        <v>200</v>
      </c>
      <c r="D280" s="21">
        <v>6000</v>
      </c>
      <c r="E280" s="6" t="s">
        <v>522</v>
      </c>
      <c r="F280" s="2" t="s">
        <v>4946</v>
      </c>
      <c r="G280" s="2" t="s">
        <v>2984</v>
      </c>
      <c r="H280" s="27" t="s">
        <v>4947</v>
      </c>
      <c r="I280" s="27" t="s">
        <v>4948</v>
      </c>
      <c r="J280" s="9">
        <v>3</v>
      </c>
      <c r="K280" s="325">
        <v>413</v>
      </c>
      <c r="L280" s="30">
        <v>142485</v>
      </c>
      <c r="M280" s="9"/>
      <c r="N280" s="9"/>
      <c r="O280" s="30"/>
      <c r="P280" s="31"/>
      <c r="R280" s="9">
        <v>1993</v>
      </c>
      <c r="S280" s="9"/>
      <c r="T280" s="9"/>
      <c r="U280" s="9"/>
      <c r="V280" s="9"/>
      <c r="W280" s="9"/>
      <c r="X280" s="9"/>
      <c r="Y280" s="9"/>
      <c r="Z280" s="9"/>
      <c r="AA280" s="4"/>
      <c r="AB280" s="4"/>
      <c r="AC280" s="4"/>
      <c r="AD280" s="4"/>
      <c r="AE280" s="4"/>
      <c r="AF280" s="14"/>
      <c r="AG280" s="14"/>
      <c r="AH280" s="14"/>
      <c r="AI280" s="14"/>
      <c r="AJ280" s="14"/>
      <c r="AK280" s="14"/>
      <c r="AL280" s="14"/>
      <c r="AM280" s="14"/>
      <c r="AN280" s="14"/>
      <c r="AO280" s="14"/>
    </row>
    <row r="281" spans="1:41">
      <c r="A281" s="9">
        <v>261</v>
      </c>
      <c r="B281" s="7" t="s">
        <v>32</v>
      </c>
      <c r="C281" s="6" t="s">
        <v>201</v>
      </c>
      <c r="D281" s="21">
        <v>5500</v>
      </c>
      <c r="E281" s="6" t="s">
        <v>528</v>
      </c>
      <c r="F281" s="2" t="s">
        <v>529</v>
      </c>
      <c r="G281" s="2" t="s">
        <v>2984</v>
      </c>
      <c r="H281" s="4" t="s">
        <v>1585</v>
      </c>
      <c r="I281" s="27" t="s">
        <v>5628</v>
      </c>
      <c r="J281" s="9">
        <v>2</v>
      </c>
      <c r="K281" s="325">
        <v>96</v>
      </c>
      <c r="L281" s="30">
        <v>33120</v>
      </c>
      <c r="M281" s="9"/>
      <c r="N281" s="9"/>
      <c r="O281" s="30"/>
      <c r="P281" s="31"/>
      <c r="R281" s="9">
        <v>1974</v>
      </c>
      <c r="S281" s="9"/>
      <c r="T281" s="9"/>
      <c r="U281" s="9"/>
      <c r="V281" s="9"/>
      <c r="W281" s="9"/>
      <c r="X281" s="9"/>
      <c r="Y281" s="9"/>
      <c r="Z281" s="9"/>
      <c r="AA281" s="4"/>
      <c r="AB281" s="4"/>
      <c r="AC281" s="4"/>
      <c r="AD281" s="4"/>
      <c r="AE281" s="4"/>
      <c r="AF281" s="14"/>
      <c r="AG281" s="14"/>
      <c r="AH281" s="14"/>
      <c r="AI281" s="14"/>
      <c r="AJ281" s="14"/>
      <c r="AK281" s="14"/>
      <c r="AL281" s="14"/>
      <c r="AM281" s="14"/>
      <c r="AN281" s="14"/>
      <c r="AO281" s="14"/>
    </row>
    <row r="282" spans="1:41">
      <c r="A282" s="9">
        <v>262</v>
      </c>
      <c r="B282" s="7" t="s">
        <v>32</v>
      </c>
      <c r="C282" s="6" t="s">
        <v>202</v>
      </c>
      <c r="D282" s="21">
        <v>4700</v>
      </c>
      <c r="E282" s="6" t="s">
        <v>530</v>
      </c>
      <c r="F282" s="2" t="s">
        <v>531</v>
      </c>
      <c r="G282" s="2" t="s">
        <v>2986</v>
      </c>
      <c r="H282" s="27" t="s">
        <v>5242</v>
      </c>
      <c r="I282" s="27" t="s">
        <v>531</v>
      </c>
      <c r="J282" s="9">
        <v>3</v>
      </c>
      <c r="K282" s="325">
        <v>324</v>
      </c>
      <c r="L282" s="30">
        <v>111780</v>
      </c>
      <c r="M282" s="9"/>
      <c r="N282" s="9"/>
      <c r="O282" s="30">
        <v>40000</v>
      </c>
      <c r="P282" s="31">
        <v>200000</v>
      </c>
      <c r="R282" s="9">
        <v>2005</v>
      </c>
      <c r="S282" s="9"/>
      <c r="T282" s="9"/>
      <c r="U282" s="9"/>
      <c r="V282" s="9"/>
      <c r="W282" s="9"/>
      <c r="X282" s="9"/>
      <c r="Y282" s="9"/>
      <c r="Z282" s="9"/>
      <c r="AA282" s="4"/>
      <c r="AB282" s="4"/>
      <c r="AC282" s="4"/>
      <c r="AD282" s="4"/>
      <c r="AE282" s="4"/>
      <c r="AF282" s="14"/>
      <c r="AG282" s="14"/>
      <c r="AH282" s="14"/>
      <c r="AI282" s="14"/>
      <c r="AJ282" s="14"/>
      <c r="AK282" s="14"/>
      <c r="AL282" s="14"/>
      <c r="AM282" s="14"/>
      <c r="AN282" s="14"/>
      <c r="AO282" s="14"/>
    </row>
    <row r="283" spans="1:41">
      <c r="A283" s="9">
        <v>263</v>
      </c>
      <c r="B283" s="7" t="s">
        <v>32</v>
      </c>
      <c r="C283" s="6" t="s">
        <v>203</v>
      </c>
      <c r="D283" s="21">
        <v>4800</v>
      </c>
      <c r="E283" s="6" t="s">
        <v>532</v>
      </c>
      <c r="F283" s="2" t="s">
        <v>533</v>
      </c>
      <c r="G283" s="2" t="s">
        <v>2986</v>
      </c>
      <c r="H283" s="27" t="s">
        <v>5249</v>
      </c>
      <c r="I283" s="26" t="s">
        <v>2988</v>
      </c>
      <c r="J283" s="9">
        <v>3</v>
      </c>
      <c r="K283" s="325">
        <v>408</v>
      </c>
      <c r="L283" s="30">
        <v>140760</v>
      </c>
      <c r="M283" s="9"/>
      <c r="N283" s="9"/>
      <c r="O283" s="30"/>
      <c r="P283" s="31"/>
      <c r="R283" s="9">
        <v>1999</v>
      </c>
      <c r="S283" s="9"/>
      <c r="T283" s="9"/>
      <c r="U283" s="9"/>
      <c r="V283" s="9"/>
      <c r="W283" s="9"/>
      <c r="X283" s="9"/>
      <c r="Y283" s="9"/>
      <c r="Z283" s="9"/>
      <c r="AA283" s="4"/>
      <c r="AB283" s="4"/>
      <c r="AC283" s="4"/>
      <c r="AD283" s="4"/>
      <c r="AE283" s="4"/>
      <c r="AF283" s="14"/>
      <c r="AG283" s="14"/>
      <c r="AH283" s="14"/>
      <c r="AI283" s="14"/>
      <c r="AJ283" s="14"/>
      <c r="AK283" s="14"/>
      <c r="AL283" s="14"/>
      <c r="AM283" s="14"/>
      <c r="AN283" s="14"/>
      <c r="AO283" s="14"/>
    </row>
    <row r="284" spans="1:41">
      <c r="A284" s="9">
        <v>264</v>
      </c>
      <c r="B284" s="7" t="s">
        <v>32</v>
      </c>
      <c r="C284" s="6" t="s">
        <v>204</v>
      </c>
      <c r="D284" s="21">
        <v>5000</v>
      </c>
      <c r="E284" s="6" t="s">
        <v>534</v>
      </c>
      <c r="F284" s="2" t="s">
        <v>535</v>
      </c>
      <c r="G284" s="2" t="s">
        <v>2985</v>
      </c>
      <c r="H284" s="43" t="s">
        <v>537</v>
      </c>
      <c r="I284" s="27" t="s">
        <v>539</v>
      </c>
      <c r="J284" s="9">
        <v>3</v>
      </c>
      <c r="K284" s="325">
        <v>768</v>
      </c>
      <c r="L284" s="30">
        <v>270000</v>
      </c>
      <c r="M284" s="9"/>
      <c r="N284" s="9">
        <v>24</v>
      </c>
      <c r="O284" s="30"/>
      <c r="P284" s="31" t="s">
        <v>538</v>
      </c>
      <c r="R284" s="9">
        <v>2000</v>
      </c>
      <c r="T284" s="9"/>
      <c r="U284" s="9"/>
      <c r="V284" s="9"/>
      <c r="W284" s="9"/>
      <c r="X284" s="9"/>
      <c r="Y284" s="9"/>
      <c r="Z284" s="9"/>
      <c r="AA284" s="4"/>
      <c r="AB284" s="4"/>
      <c r="AC284" s="4"/>
      <c r="AD284" s="4"/>
      <c r="AE284" s="4"/>
      <c r="AF284" s="14"/>
      <c r="AG284" s="14"/>
      <c r="AH284" s="14"/>
      <c r="AI284" s="14"/>
      <c r="AJ284" s="14"/>
      <c r="AK284" s="14"/>
      <c r="AL284" s="14"/>
      <c r="AM284" s="14"/>
      <c r="AN284" s="14"/>
      <c r="AO284" s="14"/>
    </row>
    <row r="285" spans="1:41">
      <c r="A285" s="9">
        <v>265</v>
      </c>
      <c r="B285" s="7" t="s">
        <v>32</v>
      </c>
      <c r="C285" s="6" t="s">
        <v>205</v>
      </c>
      <c r="D285" s="21">
        <v>3700</v>
      </c>
      <c r="E285" s="6" t="s">
        <v>540</v>
      </c>
      <c r="F285" s="102" t="s">
        <v>541</v>
      </c>
      <c r="G285" s="2" t="s">
        <v>2989</v>
      </c>
      <c r="H285" s="27" t="s">
        <v>542</v>
      </c>
      <c r="I285" s="27" t="s">
        <v>543</v>
      </c>
      <c r="J285" s="9">
        <v>1</v>
      </c>
      <c r="K285" s="325">
        <v>60</v>
      </c>
      <c r="L285" s="30">
        <v>20700</v>
      </c>
      <c r="M285" s="9"/>
      <c r="N285" s="9"/>
      <c r="O285" s="30"/>
      <c r="P285" s="31"/>
      <c r="R285" s="9">
        <v>1991</v>
      </c>
      <c r="S285" s="9"/>
      <c r="T285" s="9"/>
      <c r="U285" s="9"/>
      <c r="V285" s="9"/>
      <c r="W285" s="9"/>
      <c r="X285" s="9"/>
      <c r="Y285" s="9"/>
      <c r="Z285" s="9"/>
      <c r="AA285" s="4"/>
      <c r="AB285" s="4"/>
      <c r="AC285" s="4"/>
      <c r="AD285" s="4"/>
      <c r="AE285" s="4"/>
      <c r="AF285" s="14"/>
      <c r="AG285" s="14"/>
      <c r="AH285" s="14"/>
      <c r="AI285" s="14"/>
      <c r="AJ285" s="14"/>
      <c r="AK285" s="14"/>
      <c r="AL285" s="14"/>
      <c r="AM285" s="14"/>
      <c r="AN285" s="14"/>
      <c r="AO285" s="14"/>
    </row>
    <row r="286" spans="1:41">
      <c r="A286" s="7">
        <v>266</v>
      </c>
      <c r="B286" s="7" t="s">
        <v>32</v>
      </c>
      <c r="C286" s="8" t="s">
        <v>33</v>
      </c>
      <c r="D286" s="7">
        <v>4000</v>
      </c>
      <c r="E286" s="8" t="s">
        <v>544</v>
      </c>
      <c r="F286" s="2" t="s">
        <v>546</v>
      </c>
      <c r="G286" s="2" t="s">
        <v>2986</v>
      </c>
      <c r="H286" s="27" t="s">
        <v>547</v>
      </c>
      <c r="I286" s="27" t="s">
        <v>545</v>
      </c>
      <c r="J286" s="7">
        <v>1</v>
      </c>
      <c r="K286" s="320">
        <v>552</v>
      </c>
      <c r="L286" s="30">
        <v>190440</v>
      </c>
      <c r="M286" s="9"/>
      <c r="N286" s="7">
        <v>65</v>
      </c>
      <c r="O286" s="320"/>
      <c r="P286" s="31"/>
      <c r="R286" s="7">
        <v>1999</v>
      </c>
      <c r="S286" s="7"/>
      <c r="T286" s="9"/>
      <c r="U286" s="9"/>
      <c r="V286" s="9"/>
      <c r="W286" s="9"/>
      <c r="X286" s="9"/>
      <c r="Y286" s="9"/>
      <c r="Z286" s="9"/>
      <c r="AA286" s="4"/>
      <c r="AB286" s="4"/>
      <c r="AC286" s="4"/>
      <c r="AD286" s="4"/>
      <c r="AE286" s="4"/>
      <c r="AF286" s="14"/>
      <c r="AG286" s="14"/>
      <c r="AH286" s="14"/>
      <c r="AI286" s="14"/>
      <c r="AJ286" s="14"/>
      <c r="AK286" s="14"/>
      <c r="AL286" s="14"/>
      <c r="AM286" s="14"/>
      <c r="AN286" s="14"/>
      <c r="AO286" s="14"/>
    </row>
    <row r="287" spans="1:41">
      <c r="A287" s="7">
        <v>267</v>
      </c>
      <c r="B287" s="7" t="s">
        <v>32</v>
      </c>
      <c r="C287" s="6" t="s">
        <v>206</v>
      </c>
      <c r="D287" s="21">
        <v>9990</v>
      </c>
      <c r="E287" s="6" t="s">
        <v>548</v>
      </c>
      <c r="F287" s="2" t="s">
        <v>549</v>
      </c>
      <c r="G287" s="2" t="s">
        <v>2983</v>
      </c>
      <c r="H287" s="27" t="s">
        <v>5248</v>
      </c>
      <c r="I287" s="26" t="s">
        <v>206</v>
      </c>
      <c r="J287" s="9">
        <v>1</v>
      </c>
      <c r="K287" s="325">
        <v>48</v>
      </c>
      <c r="L287" s="30">
        <v>16560</v>
      </c>
      <c r="M287" s="9"/>
      <c r="N287" s="9"/>
      <c r="O287" s="30"/>
      <c r="P287" s="31"/>
      <c r="R287" s="9">
        <v>1979</v>
      </c>
      <c r="S287" s="9"/>
      <c r="T287" s="9"/>
      <c r="U287" s="9"/>
      <c r="V287" s="9"/>
      <c r="W287" s="9"/>
      <c r="X287" s="9"/>
      <c r="Y287" s="9"/>
      <c r="Z287" s="9"/>
      <c r="AA287" s="4"/>
      <c r="AB287" s="4"/>
      <c r="AC287" s="4"/>
      <c r="AD287" s="4"/>
      <c r="AE287" s="4"/>
      <c r="AF287" s="14"/>
      <c r="AG287" s="14"/>
      <c r="AH287" s="14"/>
      <c r="AI287" s="14"/>
      <c r="AJ287" s="14"/>
      <c r="AK287" s="14"/>
      <c r="AL287" s="14"/>
      <c r="AM287" s="14"/>
      <c r="AN287" s="14"/>
      <c r="AO287" s="14"/>
    </row>
    <row r="288" spans="1:41">
      <c r="A288" s="7">
        <v>268</v>
      </c>
      <c r="B288" s="7" t="s">
        <v>32</v>
      </c>
      <c r="C288" s="6" t="s">
        <v>207</v>
      </c>
      <c r="D288" s="21">
        <v>8660</v>
      </c>
      <c r="E288" s="6" t="s">
        <v>550</v>
      </c>
      <c r="F288" s="2" t="s">
        <v>551</v>
      </c>
      <c r="G288" s="2" t="s">
        <v>2985</v>
      </c>
      <c r="H288" s="27" t="s">
        <v>5033</v>
      </c>
      <c r="I288" s="27" t="s">
        <v>4931</v>
      </c>
      <c r="J288" s="9">
        <v>2</v>
      </c>
      <c r="K288" s="325">
        <v>228</v>
      </c>
      <c r="L288" s="30">
        <v>78660</v>
      </c>
      <c r="M288" s="9"/>
      <c r="N288" s="9"/>
      <c r="O288" s="30"/>
      <c r="P288" s="31"/>
      <c r="R288" s="9">
        <v>1992</v>
      </c>
      <c r="S288" s="9"/>
      <c r="T288" s="9"/>
      <c r="U288" s="9"/>
      <c r="V288" s="9"/>
      <c r="W288" s="9"/>
      <c r="X288" s="9"/>
      <c r="Y288" s="9"/>
      <c r="Z288" s="9"/>
      <c r="AA288" s="4"/>
      <c r="AB288" s="4"/>
      <c r="AC288" s="4"/>
      <c r="AD288" s="4"/>
      <c r="AE288" s="4"/>
      <c r="AF288" s="14"/>
      <c r="AG288" s="14"/>
      <c r="AH288" s="14"/>
      <c r="AI288" s="14"/>
      <c r="AJ288" s="14"/>
      <c r="AK288" s="14"/>
      <c r="AL288" s="14"/>
      <c r="AM288" s="14"/>
      <c r="AN288" s="14"/>
      <c r="AO288" s="14"/>
    </row>
    <row r="289" spans="1:41">
      <c r="A289" s="7">
        <v>269</v>
      </c>
      <c r="B289" s="7" t="s">
        <v>32</v>
      </c>
      <c r="C289" s="6" t="s">
        <v>208</v>
      </c>
      <c r="D289" s="21">
        <v>4200</v>
      </c>
      <c r="E289" s="6" t="s">
        <v>552</v>
      </c>
      <c r="F289" s="2" t="s">
        <v>553</v>
      </c>
      <c r="G289" s="2" t="s">
        <v>2986</v>
      </c>
      <c r="H289" s="27" t="s">
        <v>5242</v>
      </c>
      <c r="I289" s="27" t="s">
        <v>5243</v>
      </c>
      <c r="J289" s="9">
        <v>2</v>
      </c>
      <c r="K289" s="325">
        <v>240</v>
      </c>
      <c r="L289" s="30">
        <v>82800</v>
      </c>
      <c r="M289" s="9"/>
      <c r="N289" s="9"/>
      <c r="O289" s="30"/>
      <c r="P289" s="31"/>
      <c r="R289" s="9">
        <v>1990</v>
      </c>
      <c r="S289" s="9"/>
      <c r="T289" s="9"/>
      <c r="U289" s="9"/>
      <c r="V289" s="9"/>
      <c r="W289" s="9"/>
      <c r="X289" s="9"/>
      <c r="Y289" s="9"/>
      <c r="Z289" s="9"/>
      <c r="AA289" s="4"/>
      <c r="AB289" s="4"/>
      <c r="AC289" s="4"/>
      <c r="AD289" s="4"/>
      <c r="AE289" s="4"/>
      <c r="AF289" s="14"/>
      <c r="AG289" s="14"/>
      <c r="AH289" s="14"/>
      <c r="AI289" s="14"/>
      <c r="AJ289" s="14"/>
      <c r="AK289" s="14"/>
      <c r="AL289" s="14"/>
      <c r="AM289" s="14"/>
      <c r="AN289" s="14"/>
      <c r="AO289" s="14"/>
    </row>
    <row r="290" spans="1:41">
      <c r="A290" s="7">
        <v>270</v>
      </c>
      <c r="B290" s="7" t="s">
        <v>32</v>
      </c>
      <c r="C290" s="6" t="s">
        <v>209</v>
      </c>
      <c r="D290" s="21">
        <v>6400</v>
      </c>
      <c r="E290" s="6" t="s">
        <v>554</v>
      </c>
      <c r="F290" s="2" t="s">
        <v>555</v>
      </c>
      <c r="G290" s="2" t="s">
        <v>2984</v>
      </c>
      <c r="H290" s="27" t="s">
        <v>5247</v>
      </c>
      <c r="I290" s="27" t="s">
        <v>5244</v>
      </c>
      <c r="J290" s="9">
        <v>1</v>
      </c>
      <c r="K290" s="325">
        <v>192</v>
      </c>
      <c r="L290" s="30">
        <v>66240</v>
      </c>
      <c r="M290" s="9"/>
      <c r="N290" s="9"/>
      <c r="O290" s="30"/>
      <c r="P290" s="31"/>
      <c r="R290" s="9">
        <v>1999</v>
      </c>
      <c r="S290" s="9"/>
      <c r="T290" s="9"/>
      <c r="U290" s="9"/>
      <c r="V290" s="9"/>
      <c r="W290" s="9"/>
      <c r="X290" s="9"/>
      <c r="Y290" s="9"/>
      <c r="Z290" s="9"/>
      <c r="AA290" s="4"/>
      <c r="AB290" s="4"/>
      <c r="AC290" s="4"/>
      <c r="AD290" s="4"/>
      <c r="AE290" s="4"/>
      <c r="AF290" s="14"/>
      <c r="AG290" s="14"/>
      <c r="AH290" s="14"/>
      <c r="AI290" s="14"/>
      <c r="AJ290" s="14"/>
      <c r="AK290" s="14"/>
      <c r="AL290" s="14"/>
      <c r="AM290" s="14"/>
      <c r="AN290" s="14"/>
      <c r="AO290" s="14"/>
    </row>
    <row r="291" spans="1:41">
      <c r="A291" s="7">
        <v>271</v>
      </c>
      <c r="B291" s="7" t="s">
        <v>32</v>
      </c>
      <c r="C291" s="6" t="s">
        <v>210</v>
      </c>
      <c r="D291" s="21">
        <v>5700</v>
      </c>
      <c r="E291" s="6" t="s">
        <v>556</v>
      </c>
      <c r="F291" s="2" t="s">
        <v>557</v>
      </c>
      <c r="G291" s="2" t="s">
        <v>2984</v>
      </c>
      <c r="H291" s="27" t="s">
        <v>5252</v>
      </c>
      <c r="I291" s="27" t="s">
        <v>5245</v>
      </c>
      <c r="J291" s="9">
        <v>1</v>
      </c>
      <c r="K291" s="325">
        <v>144</v>
      </c>
      <c r="L291" s="30">
        <v>49680</v>
      </c>
      <c r="M291" s="9"/>
      <c r="N291" s="9"/>
      <c r="O291" s="30"/>
      <c r="P291" s="31"/>
      <c r="R291" s="9">
        <v>1999</v>
      </c>
      <c r="S291" s="9"/>
      <c r="T291" s="9"/>
      <c r="U291" s="9"/>
      <c r="V291" s="9"/>
      <c r="W291" s="9"/>
      <c r="X291" s="9"/>
      <c r="Y291" s="9"/>
      <c r="Z291" s="9"/>
      <c r="AA291" s="4"/>
      <c r="AB291" s="4"/>
      <c r="AC291" s="4"/>
      <c r="AD291" s="4"/>
      <c r="AE291" s="4"/>
      <c r="AF291" s="14"/>
      <c r="AG291" s="14"/>
      <c r="AH291" s="14"/>
      <c r="AI291" s="14"/>
      <c r="AJ291" s="14"/>
      <c r="AK291" s="14"/>
      <c r="AL291" s="14"/>
      <c r="AM291" s="14"/>
      <c r="AN291" s="14"/>
      <c r="AO291" s="14"/>
    </row>
    <row r="292" spans="1:41">
      <c r="A292" s="7">
        <v>272</v>
      </c>
      <c r="B292" s="7" t="s">
        <v>32</v>
      </c>
      <c r="C292" s="6" t="s">
        <v>211</v>
      </c>
      <c r="D292" s="21">
        <v>7700</v>
      </c>
      <c r="E292" s="6" t="s">
        <v>558</v>
      </c>
      <c r="F292" s="2" t="s">
        <v>559</v>
      </c>
      <c r="G292" s="2" t="s">
        <v>2983</v>
      </c>
      <c r="H292" s="27" t="s">
        <v>5246</v>
      </c>
      <c r="I292" s="27" t="s">
        <v>211</v>
      </c>
      <c r="J292" s="9">
        <v>1</v>
      </c>
      <c r="K292" s="325">
        <v>154</v>
      </c>
      <c r="L292" s="30">
        <v>53130</v>
      </c>
      <c r="M292" s="9"/>
      <c r="N292" s="9"/>
      <c r="O292" s="30"/>
      <c r="P292" s="31"/>
      <c r="R292" s="9">
        <v>1991</v>
      </c>
      <c r="S292" s="9"/>
      <c r="T292" s="9"/>
      <c r="U292" s="9"/>
      <c r="V292" s="9"/>
      <c r="W292" s="9"/>
      <c r="X292" s="9"/>
      <c r="Y292" s="9"/>
      <c r="Z292" s="9"/>
      <c r="AA292" s="4"/>
      <c r="AB292" s="4"/>
      <c r="AC292" s="4"/>
      <c r="AD292" s="4"/>
      <c r="AE292" s="4"/>
      <c r="AF292" s="14"/>
      <c r="AG292" s="14"/>
      <c r="AH292" s="14"/>
      <c r="AI292" s="14"/>
      <c r="AJ292" s="14"/>
      <c r="AK292" s="14"/>
      <c r="AL292" s="14"/>
      <c r="AM292" s="14"/>
      <c r="AN292" s="14"/>
      <c r="AO292" s="14"/>
    </row>
    <row r="293" spans="1:41">
      <c r="A293" s="7">
        <v>273</v>
      </c>
      <c r="B293" s="7" t="s">
        <v>32</v>
      </c>
      <c r="C293" s="6" t="s">
        <v>212</v>
      </c>
      <c r="D293" s="21">
        <v>6600</v>
      </c>
      <c r="E293" s="6" t="s">
        <v>564</v>
      </c>
      <c r="F293" s="2" t="s">
        <v>565</v>
      </c>
      <c r="G293" s="2" t="s">
        <v>2984</v>
      </c>
      <c r="H293" s="27" t="s">
        <v>3471</v>
      </c>
      <c r="I293" s="26" t="s">
        <v>212</v>
      </c>
      <c r="J293" s="9">
        <v>1</v>
      </c>
      <c r="K293" s="325">
        <v>103</v>
      </c>
      <c r="L293" s="30">
        <v>35535</v>
      </c>
      <c r="M293" s="9"/>
      <c r="N293" s="9"/>
      <c r="O293" s="30"/>
      <c r="P293" s="31"/>
      <c r="R293" s="9">
        <v>1991</v>
      </c>
      <c r="S293" s="9"/>
      <c r="T293" s="9"/>
      <c r="U293" s="9"/>
      <c r="V293" s="9"/>
      <c r="W293" s="9"/>
      <c r="X293" s="9"/>
      <c r="Y293" s="9"/>
      <c r="Z293" s="9"/>
      <c r="AA293" s="4"/>
      <c r="AB293" s="4"/>
      <c r="AC293" s="4"/>
      <c r="AD293" s="4"/>
      <c r="AE293" s="4"/>
      <c r="AF293" s="14"/>
      <c r="AG293" s="14"/>
      <c r="AH293" s="14"/>
      <c r="AI293" s="14"/>
      <c r="AJ293" s="14"/>
      <c r="AK293" s="14"/>
      <c r="AL293" s="14"/>
      <c r="AM293" s="14"/>
      <c r="AN293" s="14"/>
      <c r="AO293" s="14"/>
    </row>
    <row r="294" spans="1:41">
      <c r="A294" s="7">
        <v>274</v>
      </c>
      <c r="B294" s="7" t="s">
        <v>712</v>
      </c>
      <c r="C294" s="6" t="s">
        <v>714</v>
      </c>
      <c r="D294" s="21"/>
      <c r="E294" s="6" t="s">
        <v>717</v>
      </c>
      <c r="F294" s="2" t="s">
        <v>713</v>
      </c>
      <c r="H294" s="27" t="s">
        <v>715</v>
      </c>
      <c r="I294" s="27" t="s">
        <v>716</v>
      </c>
      <c r="J294" s="9">
        <v>1</v>
      </c>
      <c r="K294" s="30">
        <f>L294/333</f>
        <v>660.66066066066071</v>
      </c>
      <c r="L294" s="30">
        <v>220000</v>
      </c>
      <c r="M294" s="9"/>
      <c r="N294" s="9">
        <v>17</v>
      </c>
      <c r="O294" s="30"/>
      <c r="P294" s="31">
        <v>50</v>
      </c>
      <c r="R294" s="7" t="s">
        <v>694</v>
      </c>
      <c r="S294" s="9" t="s">
        <v>711</v>
      </c>
      <c r="T294" s="9"/>
      <c r="U294" s="9"/>
      <c r="V294" s="9"/>
      <c r="W294" s="9"/>
      <c r="X294" s="9"/>
      <c r="Y294" s="9"/>
      <c r="Z294" s="9"/>
      <c r="AA294" s="4"/>
      <c r="AB294" s="4"/>
      <c r="AC294" s="4"/>
      <c r="AD294" s="4"/>
      <c r="AE294" s="4"/>
      <c r="AF294" s="14"/>
      <c r="AG294" s="14"/>
      <c r="AH294" s="14"/>
      <c r="AI294" s="14"/>
      <c r="AJ294" s="14"/>
      <c r="AK294" s="14"/>
      <c r="AL294" s="14"/>
      <c r="AM294" s="14"/>
      <c r="AN294" s="14"/>
      <c r="AO294" s="14"/>
    </row>
    <row r="295" spans="1:41">
      <c r="A295" s="7">
        <v>275</v>
      </c>
      <c r="B295" s="66" t="s">
        <v>2991</v>
      </c>
      <c r="C295" s="67" t="s">
        <v>1805</v>
      </c>
      <c r="D295" s="65">
        <v>39192</v>
      </c>
      <c r="E295" s="67" t="s">
        <v>1814</v>
      </c>
      <c r="F295" s="97" t="s">
        <v>1829</v>
      </c>
      <c r="G295" s="68" t="s">
        <v>2990</v>
      </c>
      <c r="H295" s="89" t="s">
        <v>1826</v>
      </c>
      <c r="I295" s="89" t="s">
        <v>1830</v>
      </c>
      <c r="J295" s="65">
        <v>1</v>
      </c>
      <c r="K295" s="322">
        <v>288</v>
      </c>
      <c r="L295" s="322">
        <v>99360</v>
      </c>
      <c r="M295" s="65"/>
      <c r="N295" s="65">
        <v>10</v>
      </c>
      <c r="O295" s="322"/>
      <c r="P295" s="323"/>
      <c r="Q295" s="69"/>
      <c r="R295" s="65">
        <v>2006</v>
      </c>
      <c r="S295" s="65" t="s">
        <v>1833</v>
      </c>
      <c r="T295" s="9"/>
      <c r="U295" s="9"/>
      <c r="V295" s="9"/>
      <c r="W295" s="9"/>
      <c r="X295" s="9"/>
      <c r="Y295" s="9"/>
      <c r="Z295" s="9"/>
      <c r="AA295" s="4"/>
      <c r="AB295" s="4"/>
      <c r="AC295" s="4"/>
      <c r="AD295" s="4"/>
      <c r="AE295" s="4"/>
      <c r="AF295" s="14"/>
      <c r="AG295" s="14"/>
      <c r="AH295" s="14"/>
      <c r="AI295" s="14"/>
      <c r="AJ295" s="14"/>
      <c r="AK295" s="14"/>
      <c r="AL295" s="14"/>
      <c r="AM295" s="14"/>
      <c r="AN295" s="14"/>
      <c r="AO295" s="14"/>
    </row>
    <row r="296" spans="1:41" ht="24.75" customHeight="1">
      <c r="A296" s="7">
        <v>276</v>
      </c>
      <c r="B296" s="7" t="s">
        <v>2991</v>
      </c>
      <c r="C296" s="8" t="s">
        <v>1819</v>
      </c>
      <c r="D296" s="40" t="s">
        <v>1818</v>
      </c>
      <c r="E296" s="8" t="s">
        <v>1820</v>
      </c>
      <c r="F296" s="25" t="s">
        <v>1821</v>
      </c>
      <c r="G296" s="2" t="s">
        <v>2993</v>
      </c>
      <c r="H296" s="27" t="s">
        <v>1816</v>
      </c>
      <c r="I296" s="26" t="s">
        <v>1817</v>
      </c>
      <c r="J296" s="9">
        <v>3</v>
      </c>
      <c r="K296" s="30">
        <v>1044</v>
      </c>
      <c r="L296" s="30">
        <v>360180</v>
      </c>
      <c r="M296" s="9">
        <v>80</v>
      </c>
      <c r="O296" s="30">
        <v>72899</v>
      </c>
      <c r="P296" s="31">
        <v>0</v>
      </c>
      <c r="R296" s="9">
        <v>1975</v>
      </c>
      <c r="S296" s="9" t="s">
        <v>1741</v>
      </c>
      <c r="T296" s="9" t="s">
        <v>890</v>
      </c>
      <c r="U296" s="9" t="s">
        <v>3521</v>
      </c>
      <c r="V296" s="9" t="s">
        <v>3522</v>
      </c>
      <c r="W296" s="9" t="s">
        <v>3523</v>
      </c>
      <c r="X296" s="9" t="s">
        <v>3524</v>
      </c>
      <c r="Y296" s="9" t="s">
        <v>3525</v>
      </c>
      <c r="Z296" s="9" t="s">
        <v>3526</v>
      </c>
      <c r="AA296" s="9" t="s">
        <v>3527</v>
      </c>
      <c r="AB296" s="9" t="s">
        <v>3528</v>
      </c>
      <c r="AC296" s="9" t="s">
        <v>3529</v>
      </c>
      <c r="AD296" s="9" t="s">
        <v>3530</v>
      </c>
      <c r="AE296" s="9" t="s">
        <v>3531</v>
      </c>
      <c r="AF296" s="14"/>
      <c r="AG296" s="14"/>
      <c r="AH296" s="14"/>
      <c r="AI296" s="14"/>
      <c r="AJ296" s="14"/>
      <c r="AK296" s="14"/>
      <c r="AL296" s="14"/>
      <c r="AM296" s="14"/>
      <c r="AN296" s="14"/>
      <c r="AO296" s="14"/>
    </row>
    <row r="297" spans="1:41" ht="21.75" customHeight="1">
      <c r="A297" s="7">
        <v>277</v>
      </c>
      <c r="B297" s="7" t="s">
        <v>2991</v>
      </c>
      <c r="C297" s="8" t="s">
        <v>1808</v>
      </c>
      <c r="D297" s="7">
        <v>17461</v>
      </c>
      <c r="E297" s="8" t="s">
        <v>1807</v>
      </c>
      <c r="F297" s="2" t="s">
        <v>1806</v>
      </c>
      <c r="G297" s="2" t="s">
        <v>2994</v>
      </c>
      <c r="H297" s="4" t="s">
        <v>1585</v>
      </c>
      <c r="I297" s="26" t="s">
        <v>1806</v>
      </c>
      <c r="J297" s="7">
        <v>2</v>
      </c>
      <c r="K297" s="320">
        <v>144</v>
      </c>
      <c r="L297" s="30">
        <v>49680</v>
      </c>
      <c r="M297" s="9"/>
      <c r="N297" s="7">
        <v>13</v>
      </c>
      <c r="O297" s="320"/>
      <c r="P297" s="31"/>
      <c r="R297" s="7">
        <v>1983</v>
      </c>
      <c r="S297" s="7" t="s">
        <v>1585</v>
      </c>
      <c r="T297" s="9"/>
      <c r="U297" s="9"/>
      <c r="V297" s="9"/>
      <c r="W297" s="9"/>
      <c r="X297" s="9"/>
      <c r="Y297" s="9"/>
      <c r="Z297" s="9"/>
      <c r="AA297" s="4"/>
      <c r="AB297" s="4"/>
      <c r="AC297" s="4"/>
      <c r="AD297" s="4"/>
      <c r="AE297" s="4"/>
      <c r="AF297" s="14"/>
      <c r="AG297" s="14"/>
      <c r="AH297" s="14"/>
      <c r="AI297" s="14"/>
      <c r="AJ297" s="14"/>
      <c r="AK297" s="14"/>
      <c r="AL297" s="14"/>
      <c r="AM297" s="14"/>
      <c r="AN297" s="14"/>
      <c r="AO297" s="14"/>
    </row>
    <row r="298" spans="1:41" ht="22">
      <c r="A298" s="7">
        <v>278</v>
      </c>
      <c r="B298" s="7" t="s">
        <v>2991</v>
      </c>
      <c r="C298" s="8" t="s">
        <v>134</v>
      </c>
      <c r="D298" s="55" t="s">
        <v>1811</v>
      </c>
      <c r="E298" s="8" t="s">
        <v>1810</v>
      </c>
      <c r="F298" s="2" t="s">
        <v>1812</v>
      </c>
      <c r="G298" s="2" t="s">
        <v>2994</v>
      </c>
      <c r="H298" s="27" t="s">
        <v>1823</v>
      </c>
      <c r="I298" s="26" t="s">
        <v>1812</v>
      </c>
      <c r="J298" s="7">
        <v>2</v>
      </c>
      <c r="K298" s="320">
        <v>480</v>
      </c>
      <c r="L298" s="30">
        <v>165600</v>
      </c>
      <c r="M298" s="7">
        <v>46</v>
      </c>
      <c r="O298" s="320"/>
      <c r="P298" s="31"/>
      <c r="R298" s="7">
        <v>1994</v>
      </c>
      <c r="S298" s="7" t="s">
        <v>704</v>
      </c>
      <c r="T298" s="9"/>
      <c r="U298" s="9"/>
      <c r="V298" s="9"/>
      <c r="W298" s="9"/>
      <c r="X298" s="9"/>
      <c r="Y298" s="9"/>
      <c r="Z298" s="9"/>
      <c r="AA298" s="4"/>
      <c r="AB298" s="4"/>
      <c r="AC298" s="4"/>
      <c r="AD298" s="4"/>
      <c r="AE298" s="4"/>
      <c r="AF298" s="14"/>
      <c r="AG298" s="14"/>
      <c r="AH298" s="14"/>
      <c r="AI298" s="14"/>
      <c r="AJ298" s="14"/>
      <c r="AK298" s="14"/>
      <c r="AL298" s="14"/>
      <c r="AM298" s="14"/>
      <c r="AN298" s="14"/>
      <c r="AO298" s="14"/>
    </row>
    <row r="299" spans="1:41">
      <c r="A299" s="7">
        <v>279</v>
      </c>
      <c r="B299" s="7" t="s">
        <v>2991</v>
      </c>
      <c r="C299" s="4" t="s">
        <v>1799</v>
      </c>
      <c r="D299" s="9">
        <v>43206</v>
      </c>
      <c r="E299" s="8" t="s">
        <v>1815</v>
      </c>
      <c r="F299" s="2" t="s">
        <v>1836</v>
      </c>
      <c r="G299" s="2" t="s">
        <v>2993</v>
      </c>
      <c r="H299" s="27" t="s">
        <v>1834</v>
      </c>
      <c r="I299" s="27" t="s">
        <v>1837</v>
      </c>
      <c r="J299" s="9">
        <v>2</v>
      </c>
      <c r="K299" s="30">
        <v>480</v>
      </c>
      <c r="L299" s="30">
        <v>165600</v>
      </c>
      <c r="M299" s="9"/>
      <c r="N299" s="9">
        <v>7.4</v>
      </c>
      <c r="O299" s="30"/>
      <c r="P299" s="31"/>
      <c r="R299" s="9">
        <v>2004</v>
      </c>
      <c r="S299" s="9" t="s">
        <v>1835</v>
      </c>
      <c r="T299" s="9"/>
      <c r="U299" s="9"/>
      <c r="V299" s="9"/>
      <c r="W299" s="9"/>
      <c r="X299" s="9"/>
      <c r="Y299" s="9"/>
      <c r="Z299" s="9"/>
      <c r="AA299" s="4"/>
      <c r="AB299" s="4"/>
      <c r="AC299" s="4"/>
      <c r="AD299" s="4"/>
      <c r="AE299" s="4"/>
      <c r="AF299" s="14"/>
      <c r="AG299" s="14"/>
      <c r="AH299" s="14"/>
      <c r="AI299" s="14"/>
      <c r="AJ299" s="14"/>
      <c r="AK299" s="14"/>
      <c r="AL299" s="14"/>
      <c r="AM299" s="14"/>
      <c r="AN299" s="14"/>
      <c r="AO299" s="14"/>
    </row>
    <row r="300" spans="1:41" ht="22">
      <c r="A300" s="7">
        <v>280</v>
      </c>
      <c r="B300" s="7" t="s">
        <v>2991</v>
      </c>
      <c r="C300" s="4" t="s">
        <v>393</v>
      </c>
      <c r="D300" s="9">
        <v>15187</v>
      </c>
      <c r="E300" s="8" t="s">
        <v>399</v>
      </c>
      <c r="F300" s="102" t="s">
        <v>397</v>
      </c>
      <c r="G300" s="2" t="s">
        <v>2992</v>
      </c>
      <c r="H300" s="27" t="s">
        <v>395</v>
      </c>
      <c r="I300" s="27" t="s">
        <v>394</v>
      </c>
      <c r="J300" s="9">
        <v>2</v>
      </c>
      <c r="K300" s="30">
        <v>1104</v>
      </c>
      <c r="L300" s="30">
        <v>506115</v>
      </c>
      <c r="M300" s="9">
        <v>150</v>
      </c>
      <c r="O300" s="31"/>
      <c r="P300" s="31" t="s">
        <v>398</v>
      </c>
      <c r="R300" s="9">
        <v>2002</v>
      </c>
      <c r="S300" s="9" t="s">
        <v>704</v>
      </c>
      <c r="T300" s="9" t="s">
        <v>396</v>
      </c>
      <c r="U300" s="9"/>
      <c r="V300" s="9"/>
      <c r="W300" s="9"/>
      <c r="X300" s="9"/>
      <c r="Y300" s="9"/>
      <c r="Z300" s="9"/>
      <c r="AA300" s="4"/>
      <c r="AB300" s="4"/>
      <c r="AC300" s="4"/>
      <c r="AD300" s="4"/>
      <c r="AE300" s="4"/>
      <c r="AF300" s="14"/>
      <c r="AG300" s="14"/>
      <c r="AH300" s="14"/>
      <c r="AI300" s="14"/>
      <c r="AJ300" s="14"/>
      <c r="AK300" s="14"/>
      <c r="AL300" s="14"/>
      <c r="AM300" s="14"/>
      <c r="AN300" s="14"/>
      <c r="AO300" s="14"/>
    </row>
    <row r="301" spans="1:41" ht="29.25" customHeight="1">
      <c r="A301" s="7">
        <v>281</v>
      </c>
      <c r="B301" s="7" t="s">
        <v>2991</v>
      </c>
      <c r="C301" s="4" t="s">
        <v>402</v>
      </c>
      <c r="D301" s="40" t="s">
        <v>401</v>
      </c>
      <c r="E301" s="4" t="s">
        <v>336</v>
      </c>
      <c r="F301" s="25" t="s">
        <v>337</v>
      </c>
      <c r="G301" s="2" t="s">
        <v>2995</v>
      </c>
      <c r="H301" s="163" t="s">
        <v>341</v>
      </c>
      <c r="I301" s="26" t="s">
        <v>340</v>
      </c>
      <c r="J301" s="22">
        <v>4</v>
      </c>
      <c r="K301" s="30">
        <v>900</v>
      </c>
      <c r="L301" s="30">
        <v>732000</v>
      </c>
      <c r="M301" s="9"/>
      <c r="N301" s="9">
        <v>60</v>
      </c>
      <c r="O301" s="30"/>
      <c r="P301" s="31" t="s">
        <v>334</v>
      </c>
      <c r="R301" s="9" t="s">
        <v>338</v>
      </c>
      <c r="S301" s="9" t="s">
        <v>339</v>
      </c>
      <c r="T301" s="137"/>
      <c r="U301" s="137"/>
      <c r="V301" s="137"/>
      <c r="W301" s="137"/>
      <c r="X301" s="137"/>
      <c r="Y301" s="137"/>
      <c r="Z301" s="137"/>
      <c r="AA301" s="35"/>
      <c r="AB301" s="35"/>
      <c r="AC301" s="35"/>
      <c r="AD301" s="35"/>
      <c r="AE301" s="35"/>
      <c r="AF301" s="14"/>
      <c r="AG301" s="14"/>
      <c r="AH301" s="14"/>
      <c r="AI301" s="14"/>
      <c r="AJ301" s="14"/>
      <c r="AK301" s="14"/>
      <c r="AL301" s="14"/>
      <c r="AM301" s="14"/>
      <c r="AN301" s="14"/>
      <c r="AO301" s="14"/>
    </row>
    <row r="302" spans="1:41">
      <c r="A302" s="7">
        <v>282</v>
      </c>
      <c r="B302" s="7" t="s">
        <v>2991</v>
      </c>
      <c r="C302" s="4" t="s">
        <v>1802</v>
      </c>
      <c r="D302" s="9">
        <v>28051</v>
      </c>
      <c r="E302" s="8" t="s">
        <v>1809</v>
      </c>
      <c r="F302" s="2" t="s">
        <v>1828</v>
      </c>
      <c r="G302" s="52" t="s">
        <v>1802</v>
      </c>
      <c r="H302" s="27" t="s">
        <v>1826</v>
      </c>
      <c r="I302" s="27" t="s">
        <v>1827</v>
      </c>
      <c r="J302" s="9">
        <v>3</v>
      </c>
      <c r="K302" s="30">
        <v>855</v>
      </c>
      <c r="L302" s="30">
        <v>294975</v>
      </c>
      <c r="M302" s="9"/>
      <c r="N302" s="9">
        <v>29</v>
      </c>
      <c r="O302" s="30"/>
      <c r="P302" s="31"/>
      <c r="R302" s="9">
        <v>1997</v>
      </c>
      <c r="S302" s="9" t="s">
        <v>704</v>
      </c>
      <c r="T302" s="9"/>
      <c r="U302" s="9"/>
      <c r="V302" s="9"/>
      <c r="W302" s="9"/>
      <c r="X302" s="9"/>
      <c r="Y302" s="9"/>
      <c r="Z302" s="9"/>
      <c r="AA302" s="4"/>
      <c r="AB302" s="4"/>
      <c r="AC302" s="4"/>
      <c r="AD302" s="4"/>
      <c r="AE302" s="4"/>
      <c r="AF302" s="14"/>
      <c r="AG302" s="14"/>
      <c r="AH302" s="14"/>
      <c r="AI302" s="14"/>
      <c r="AJ302" s="14"/>
      <c r="AK302" s="14"/>
      <c r="AL302" s="14"/>
      <c r="AM302" s="14"/>
      <c r="AN302" s="14"/>
      <c r="AO302" s="14"/>
    </row>
    <row r="303" spans="1:41">
      <c r="A303" s="7">
        <v>283</v>
      </c>
      <c r="B303" s="7" t="s">
        <v>2991</v>
      </c>
      <c r="C303" s="4" t="s">
        <v>1800</v>
      </c>
      <c r="D303" s="9">
        <v>52002</v>
      </c>
      <c r="E303" s="4" t="s">
        <v>1813</v>
      </c>
      <c r="F303" s="2" t="s">
        <v>1801</v>
      </c>
      <c r="G303" s="4" t="s">
        <v>1800</v>
      </c>
      <c r="H303" s="27" t="s">
        <v>1825</v>
      </c>
      <c r="I303" s="27" t="s">
        <v>1824</v>
      </c>
      <c r="J303" s="9">
        <v>1</v>
      </c>
      <c r="K303" s="30">
        <v>108</v>
      </c>
      <c r="L303" s="30">
        <v>33750</v>
      </c>
      <c r="M303" s="9"/>
      <c r="N303" s="9">
        <v>12</v>
      </c>
      <c r="O303" s="30"/>
      <c r="P303" s="31"/>
      <c r="R303" s="9">
        <v>1996</v>
      </c>
      <c r="S303" s="9" t="s">
        <v>704</v>
      </c>
      <c r="T303" s="9"/>
      <c r="U303" s="9"/>
      <c r="V303" s="9"/>
      <c r="W303" s="9"/>
      <c r="X303" s="9"/>
      <c r="Y303" s="9"/>
      <c r="Z303" s="9"/>
      <c r="AA303" s="4"/>
      <c r="AB303" s="4"/>
      <c r="AC303" s="4"/>
      <c r="AD303" s="4"/>
      <c r="AE303" s="4"/>
      <c r="AF303" s="14"/>
      <c r="AG303" s="14"/>
      <c r="AH303" s="14"/>
      <c r="AI303" s="14"/>
      <c r="AJ303" s="14"/>
      <c r="AK303" s="14"/>
      <c r="AL303" s="14"/>
      <c r="AM303" s="14"/>
      <c r="AN303" s="14"/>
      <c r="AO303" s="14"/>
    </row>
    <row r="304" spans="1:41">
      <c r="A304" s="7">
        <v>284</v>
      </c>
      <c r="B304" s="7" t="s">
        <v>2991</v>
      </c>
      <c r="C304" s="8" t="s">
        <v>133</v>
      </c>
      <c r="D304" s="7">
        <v>48002</v>
      </c>
      <c r="E304" s="8" t="s">
        <v>1804</v>
      </c>
      <c r="F304" s="2" t="s">
        <v>1803</v>
      </c>
      <c r="G304" s="2" t="s">
        <v>2996</v>
      </c>
      <c r="H304" s="4" t="s">
        <v>1585</v>
      </c>
      <c r="I304" s="26" t="s">
        <v>133</v>
      </c>
      <c r="J304" s="7">
        <v>1</v>
      </c>
      <c r="K304" s="320">
        <v>720</v>
      </c>
      <c r="L304" s="30">
        <v>248400</v>
      </c>
      <c r="M304" s="9"/>
      <c r="N304" s="7">
        <v>70</v>
      </c>
      <c r="O304" s="320"/>
      <c r="P304" s="31"/>
      <c r="R304" s="7">
        <v>2004</v>
      </c>
      <c r="S304" s="7" t="s">
        <v>1822</v>
      </c>
      <c r="T304" s="9"/>
      <c r="U304" s="9"/>
      <c r="V304" s="9"/>
      <c r="W304" s="9"/>
      <c r="X304" s="9"/>
      <c r="Y304" s="9"/>
      <c r="Z304" s="9"/>
      <c r="AA304" s="4"/>
      <c r="AB304" s="4"/>
      <c r="AC304" s="4"/>
      <c r="AD304" s="4"/>
      <c r="AE304" s="4"/>
      <c r="AF304" s="14"/>
      <c r="AG304" s="14"/>
      <c r="AH304" s="14"/>
      <c r="AI304" s="14"/>
      <c r="AJ304" s="14"/>
      <c r="AK304" s="14"/>
      <c r="AL304" s="14"/>
      <c r="AM304" s="14"/>
      <c r="AN304" s="14"/>
      <c r="AO304" s="14"/>
    </row>
    <row r="305" spans="1:41">
      <c r="A305" s="7">
        <v>285</v>
      </c>
      <c r="B305" s="7" t="s">
        <v>1476</v>
      </c>
      <c r="C305" s="8" t="s">
        <v>2211</v>
      </c>
      <c r="D305" s="7"/>
      <c r="E305" s="8"/>
      <c r="F305" s="2" t="s">
        <v>2212</v>
      </c>
      <c r="H305" s="26" t="s">
        <v>3261</v>
      </c>
      <c r="I305" s="26"/>
      <c r="J305" s="7">
        <v>1</v>
      </c>
      <c r="K305" s="320">
        <v>300</v>
      </c>
      <c r="L305" s="30">
        <v>90000</v>
      </c>
      <c r="M305" s="9"/>
      <c r="N305" s="7">
        <v>8.5</v>
      </c>
      <c r="O305" s="320"/>
      <c r="P305" s="31">
        <v>8</v>
      </c>
      <c r="R305" s="7">
        <v>2009</v>
      </c>
      <c r="S305" s="7"/>
      <c r="T305" s="9"/>
      <c r="U305" s="9"/>
      <c r="V305" s="9"/>
      <c r="W305" s="9"/>
      <c r="X305" s="9"/>
      <c r="Y305" s="9"/>
      <c r="Z305" s="9"/>
      <c r="AA305" s="4"/>
      <c r="AB305" s="4"/>
      <c r="AC305" s="4"/>
      <c r="AD305" s="4"/>
      <c r="AE305" s="4"/>
      <c r="AF305" s="14"/>
      <c r="AG305" s="14"/>
      <c r="AH305" s="14"/>
      <c r="AI305" s="14"/>
      <c r="AJ305" s="14"/>
      <c r="AK305" s="14"/>
      <c r="AL305" s="14"/>
      <c r="AM305" s="14"/>
      <c r="AN305" s="14"/>
      <c r="AO305" s="14"/>
    </row>
    <row r="306" spans="1:41">
      <c r="A306" s="7">
        <v>286</v>
      </c>
      <c r="B306" s="7" t="s">
        <v>1476</v>
      </c>
      <c r="C306" s="4" t="s">
        <v>2051</v>
      </c>
      <c r="D306" s="9">
        <v>90630</v>
      </c>
      <c r="E306" s="4" t="s">
        <v>2052</v>
      </c>
      <c r="F306" s="2" t="s">
        <v>2053</v>
      </c>
      <c r="G306" s="2" t="s">
        <v>2056</v>
      </c>
      <c r="H306" s="26" t="s">
        <v>2055</v>
      </c>
      <c r="I306" s="26" t="s">
        <v>2054</v>
      </c>
      <c r="J306" s="9">
        <v>1</v>
      </c>
      <c r="K306" s="30">
        <v>384</v>
      </c>
      <c r="L306" s="30">
        <v>128000</v>
      </c>
      <c r="M306" s="9"/>
      <c r="N306" s="9"/>
      <c r="O306" s="30"/>
      <c r="P306" s="31"/>
      <c r="R306" s="9" t="s">
        <v>694</v>
      </c>
      <c r="S306" s="9"/>
      <c r="T306" s="9"/>
      <c r="U306" s="9"/>
      <c r="V306" s="9"/>
      <c r="W306" s="9"/>
      <c r="X306" s="9"/>
      <c r="Y306" s="9"/>
      <c r="Z306" s="9"/>
      <c r="AA306" s="4"/>
      <c r="AB306" s="4"/>
      <c r="AC306" s="4"/>
      <c r="AD306" s="4"/>
      <c r="AE306" s="4"/>
      <c r="AF306" s="14"/>
      <c r="AG306" s="14"/>
      <c r="AH306" s="14"/>
      <c r="AI306" s="14"/>
      <c r="AJ306" s="14"/>
      <c r="AK306" s="14"/>
      <c r="AL306" s="14"/>
      <c r="AM306" s="14"/>
      <c r="AN306" s="14"/>
      <c r="AO306" s="14"/>
    </row>
    <row r="307" spans="1:41">
      <c r="A307" s="7">
        <v>287</v>
      </c>
      <c r="B307" s="7" t="s">
        <v>1476</v>
      </c>
      <c r="C307" s="4" t="s">
        <v>1482</v>
      </c>
      <c r="D307" s="9">
        <v>11120</v>
      </c>
      <c r="E307" s="4" t="s">
        <v>1487</v>
      </c>
      <c r="F307" s="2" t="s">
        <v>1483</v>
      </c>
      <c r="H307" s="26" t="s">
        <v>3395</v>
      </c>
      <c r="I307" s="27" t="s">
        <v>5610</v>
      </c>
      <c r="J307" s="9">
        <v>2</v>
      </c>
      <c r="K307" s="30">
        <v>300</v>
      </c>
      <c r="L307" s="30">
        <v>100000</v>
      </c>
      <c r="M307" s="9"/>
      <c r="N307" s="9"/>
      <c r="O307" s="30"/>
      <c r="P307" s="31"/>
      <c r="R307" s="9" t="s">
        <v>694</v>
      </c>
      <c r="S307" s="9" t="s">
        <v>1748</v>
      </c>
      <c r="T307" s="9"/>
      <c r="U307" s="9"/>
      <c r="V307" s="9"/>
      <c r="W307" s="9"/>
      <c r="X307" s="9"/>
      <c r="Y307" s="9"/>
      <c r="Z307" s="9"/>
      <c r="AA307" s="4"/>
      <c r="AB307" s="4"/>
      <c r="AC307" s="4"/>
      <c r="AD307" s="4"/>
      <c r="AE307" s="4"/>
      <c r="AF307" s="14"/>
      <c r="AG307" s="14"/>
      <c r="AH307" s="14"/>
      <c r="AI307" s="14"/>
      <c r="AJ307" s="14"/>
      <c r="AK307" s="14"/>
      <c r="AL307" s="14"/>
      <c r="AM307" s="14"/>
      <c r="AN307" s="14"/>
      <c r="AO307" s="14"/>
    </row>
    <row r="308" spans="1:41">
      <c r="A308" s="7">
        <v>288</v>
      </c>
      <c r="B308" s="7" t="s">
        <v>1476</v>
      </c>
      <c r="C308" s="226" t="s">
        <v>1477</v>
      </c>
      <c r="D308" s="148">
        <v>20380</v>
      </c>
      <c r="E308" s="151" t="s">
        <v>1478</v>
      </c>
      <c r="F308" s="146" t="s">
        <v>1479</v>
      </c>
      <c r="H308" s="4"/>
      <c r="J308" s="9">
        <v>0</v>
      </c>
      <c r="K308" s="30">
        <v>0</v>
      </c>
      <c r="L308" s="30">
        <v>0</v>
      </c>
      <c r="M308" s="9"/>
      <c r="N308" s="9"/>
      <c r="O308" s="30"/>
      <c r="P308" s="31"/>
      <c r="R308" s="9" t="s">
        <v>1480</v>
      </c>
      <c r="S308" s="9"/>
      <c r="T308" s="9"/>
      <c r="U308" s="9"/>
      <c r="V308" s="9"/>
      <c r="W308" s="9"/>
      <c r="X308" s="9"/>
      <c r="Y308" s="9"/>
      <c r="Z308" s="9"/>
      <c r="AA308" s="4"/>
      <c r="AB308" s="4"/>
      <c r="AC308" s="4"/>
      <c r="AD308" s="4"/>
      <c r="AE308" s="4"/>
      <c r="AF308" s="14"/>
      <c r="AG308" s="14"/>
      <c r="AH308" s="14"/>
      <c r="AI308" s="14"/>
      <c r="AJ308" s="14"/>
      <c r="AK308" s="14"/>
      <c r="AL308" s="14"/>
      <c r="AM308" s="14"/>
      <c r="AN308" s="14"/>
      <c r="AO308" s="14"/>
    </row>
    <row r="309" spans="1:41">
      <c r="A309" s="7">
        <v>289</v>
      </c>
      <c r="B309" s="7" t="s">
        <v>1476</v>
      </c>
      <c r="C309" s="156" t="s">
        <v>3397</v>
      </c>
      <c r="D309" s="157">
        <v>66530</v>
      </c>
      <c r="E309" s="4" t="s">
        <v>3398</v>
      </c>
      <c r="F309" s="2" t="s">
        <v>1481</v>
      </c>
      <c r="H309" s="26" t="s">
        <v>3396</v>
      </c>
      <c r="I309" s="27" t="s">
        <v>7768</v>
      </c>
      <c r="J309" s="9">
        <v>1</v>
      </c>
      <c r="K309" s="30">
        <f t="shared" ref="K309:K310" si="20">L309/333</f>
        <v>450.45045045045043</v>
      </c>
      <c r="L309" s="30">
        <v>150000</v>
      </c>
      <c r="M309" s="9"/>
      <c r="N309" s="9">
        <v>15</v>
      </c>
      <c r="O309" s="30"/>
      <c r="P309" s="31">
        <v>40</v>
      </c>
      <c r="R309" s="9">
        <v>2012</v>
      </c>
      <c r="S309" s="9"/>
      <c r="T309" s="9"/>
      <c r="U309" s="9"/>
      <c r="V309" s="9"/>
      <c r="W309" s="9"/>
      <c r="X309" s="9"/>
      <c r="Y309" s="9"/>
      <c r="Z309" s="9"/>
      <c r="AA309" s="4"/>
      <c r="AB309" s="4"/>
      <c r="AC309" s="4"/>
      <c r="AD309" s="4"/>
      <c r="AE309" s="4"/>
      <c r="AF309" s="14"/>
      <c r="AG309" s="14"/>
      <c r="AH309" s="14"/>
      <c r="AI309" s="14"/>
      <c r="AJ309" s="14"/>
      <c r="AK309" s="14"/>
      <c r="AL309" s="14"/>
      <c r="AM309" s="14"/>
      <c r="AN309" s="14"/>
      <c r="AO309" s="14"/>
    </row>
    <row r="310" spans="1:41">
      <c r="A310" s="7">
        <v>290</v>
      </c>
      <c r="B310" s="7" t="s">
        <v>1476</v>
      </c>
      <c r="C310" s="4" t="s">
        <v>1486</v>
      </c>
      <c r="D310" s="9"/>
      <c r="E310" s="4" t="s">
        <v>1484</v>
      </c>
      <c r="F310" s="2" t="s">
        <v>1485</v>
      </c>
      <c r="H310" s="26" t="s">
        <v>3399</v>
      </c>
      <c r="I310" s="27" t="s">
        <v>7769</v>
      </c>
      <c r="J310" s="9">
        <v>2</v>
      </c>
      <c r="K310" s="30">
        <f t="shared" si="20"/>
        <v>960.96096096096096</v>
      </c>
      <c r="L310" s="30">
        <v>320000</v>
      </c>
      <c r="M310" s="9"/>
      <c r="N310" s="9">
        <v>43</v>
      </c>
      <c r="O310" s="30"/>
      <c r="P310" s="31">
        <v>99</v>
      </c>
      <c r="R310" s="9" t="s">
        <v>694</v>
      </c>
      <c r="S310" s="9"/>
      <c r="T310" s="9"/>
      <c r="U310" s="9"/>
      <c r="V310" s="9"/>
      <c r="W310" s="9"/>
      <c r="X310" s="9"/>
      <c r="Y310" s="9"/>
      <c r="Z310" s="9"/>
      <c r="AA310" s="4"/>
      <c r="AB310" s="4"/>
      <c r="AC310" s="4"/>
      <c r="AD310" s="4"/>
      <c r="AE310" s="4"/>
      <c r="AF310" s="14"/>
      <c r="AG310" s="14"/>
      <c r="AH310" s="14"/>
      <c r="AI310" s="14"/>
      <c r="AJ310" s="14"/>
      <c r="AK310" s="14"/>
      <c r="AL310" s="14"/>
      <c r="AM310" s="14"/>
      <c r="AN310" s="14"/>
      <c r="AO310" s="14"/>
    </row>
    <row r="311" spans="1:41">
      <c r="A311" s="7">
        <v>291</v>
      </c>
      <c r="B311" s="7" t="s">
        <v>1772</v>
      </c>
      <c r="C311" s="6" t="s">
        <v>526</v>
      </c>
      <c r="D311" s="21" t="s">
        <v>524</v>
      </c>
      <c r="E311" s="6" t="s">
        <v>523</v>
      </c>
      <c r="F311" s="2" t="s">
        <v>525</v>
      </c>
      <c r="H311" s="27" t="s">
        <v>527</v>
      </c>
      <c r="I311" s="27" t="s">
        <v>525</v>
      </c>
      <c r="J311" s="9">
        <v>1</v>
      </c>
      <c r="K311" s="325">
        <v>60</v>
      </c>
      <c r="L311" s="30">
        <v>20700</v>
      </c>
      <c r="M311" s="9"/>
      <c r="N311" s="9"/>
      <c r="O311" s="30"/>
      <c r="P311" s="31"/>
      <c r="R311" s="9">
        <v>1989</v>
      </c>
      <c r="S311" s="9"/>
      <c r="T311" s="9"/>
      <c r="U311" s="9"/>
      <c r="V311" s="9"/>
      <c r="W311" s="9"/>
      <c r="X311" s="9"/>
      <c r="Y311" s="9"/>
      <c r="Z311" s="9"/>
      <c r="AA311" s="4"/>
      <c r="AB311" s="4"/>
      <c r="AC311" s="4"/>
      <c r="AD311" s="4"/>
      <c r="AE311" s="4"/>
      <c r="AF311" s="14"/>
      <c r="AG311" s="14"/>
      <c r="AH311" s="14"/>
      <c r="AI311" s="14"/>
      <c r="AJ311" s="14"/>
      <c r="AK311" s="14"/>
      <c r="AL311" s="14"/>
      <c r="AM311" s="14"/>
      <c r="AN311" s="14"/>
      <c r="AO311" s="14"/>
    </row>
    <row r="312" spans="1:41">
      <c r="A312" s="7">
        <v>292</v>
      </c>
      <c r="B312" s="7" t="s">
        <v>1772</v>
      </c>
      <c r="C312" s="6" t="s">
        <v>562</v>
      </c>
      <c r="D312" s="21" t="s">
        <v>561</v>
      </c>
      <c r="E312" s="6" t="s">
        <v>560</v>
      </c>
      <c r="F312" s="2" t="s">
        <v>563</v>
      </c>
      <c r="H312" s="4"/>
      <c r="I312" s="27" t="s">
        <v>4957</v>
      </c>
      <c r="J312" s="9">
        <v>1</v>
      </c>
      <c r="K312" s="325">
        <v>60</v>
      </c>
      <c r="L312" s="30">
        <v>20700</v>
      </c>
      <c r="M312" s="9"/>
      <c r="N312" s="9"/>
      <c r="O312" s="30"/>
      <c r="P312" s="31"/>
      <c r="R312" s="9">
        <v>1987</v>
      </c>
      <c r="S312" s="9"/>
      <c r="T312" s="9"/>
      <c r="U312" s="9"/>
      <c r="V312" s="9"/>
      <c r="W312" s="9"/>
      <c r="X312" s="9"/>
      <c r="Y312" s="9"/>
      <c r="Z312" s="9"/>
      <c r="AA312" s="4"/>
      <c r="AB312" s="4"/>
      <c r="AC312" s="4"/>
      <c r="AD312" s="4"/>
      <c r="AE312" s="4"/>
      <c r="AF312" s="14"/>
      <c r="AG312" s="14"/>
      <c r="AH312" s="14"/>
      <c r="AI312" s="14"/>
      <c r="AJ312" s="14"/>
      <c r="AK312" s="14"/>
      <c r="AL312" s="14"/>
      <c r="AM312" s="14"/>
      <c r="AN312" s="14"/>
      <c r="AO312" s="14"/>
    </row>
    <row r="313" spans="1:41" ht="30" customHeight="1">
      <c r="A313" s="7">
        <v>293</v>
      </c>
      <c r="B313" s="7" t="s">
        <v>481</v>
      </c>
      <c r="C313" s="4" t="s">
        <v>946</v>
      </c>
      <c r="D313" s="9">
        <v>45200</v>
      </c>
      <c r="E313" s="4" t="s">
        <v>947</v>
      </c>
      <c r="F313" s="2" t="s">
        <v>962</v>
      </c>
      <c r="G313" s="2" t="s">
        <v>1102</v>
      </c>
      <c r="H313" s="87" t="s">
        <v>5168</v>
      </c>
      <c r="I313" s="27" t="s">
        <v>5169</v>
      </c>
      <c r="J313" s="9">
        <v>1</v>
      </c>
      <c r="K313" s="30">
        <v>67</v>
      </c>
      <c r="L313" s="30">
        <v>22400</v>
      </c>
      <c r="M313" s="9"/>
      <c r="N313" s="9"/>
      <c r="O313" s="30">
        <v>0</v>
      </c>
      <c r="P313" s="31">
        <v>0</v>
      </c>
      <c r="R313" s="9">
        <v>1969</v>
      </c>
      <c r="S313" s="9"/>
      <c r="T313" s="9"/>
      <c r="U313" s="9"/>
      <c r="V313" s="9"/>
      <c r="W313" s="9"/>
      <c r="X313" s="9"/>
      <c r="Y313" s="9"/>
      <c r="Z313" s="9"/>
      <c r="AA313" s="4"/>
      <c r="AB313" s="4"/>
      <c r="AC313" s="4"/>
      <c r="AD313" s="4"/>
      <c r="AE313" s="4"/>
      <c r="AF313" s="14"/>
      <c r="AG313" s="14"/>
      <c r="AH313" s="14"/>
      <c r="AI313" s="14"/>
      <c r="AJ313" s="14"/>
      <c r="AK313" s="14"/>
      <c r="AL313" s="14"/>
      <c r="AM313" s="14"/>
      <c r="AN313" s="14"/>
      <c r="AO313" s="14"/>
    </row>
    <row r="314" spans="1:41">
      <c r="A314" s="7">
        <v>294</v>
      </c>
      <c r="B314" s="7" t="s">
        <v>481</v>
      </c>
      <c r="C314" s="8" t="s">
        <v>945</v>
      </c>
      <c r="D314" s="55" t="s">
        <v>960</v>
      </c>
      <c r="E314" s="8" t="s">
        <v>961</v>
      </c>
      <c r="F314" s="2" t="s">
        <v>963</v>
      </c>
      <c r="G314" s="2" t="s">
        <v>1324</v>
      </c>
      <c r="H314" s="4"/>
      <c r="I314" s="27" t="s">
        <v>5184</v>
      </c>
      <c r="J314" s="7">
        <v>2</v>
      </c>
      <c r="K314" s="320">
        <v>432</v>
      </c>
      <c r="L314" s="30">
        <v>149040</v>
      </c>
      <c r="M314" s="9"/>
      <c r="N314" s="7">
        <v>46</v>
      </c>
      <c r="O314" s="320"/>
      <c r="P314" s="31"/>
      <c r="R314" s="7">
        <v>1969</v>
      </c>
      <c r="S314" s="7"/>
      <c r="T314" s="9"/>
      <c r="U314" s="9"/>
      <c r="V314" s="9"/>
      <c r="W314" s="9"/>
      <c r="X314" s="9"/>
      <c r="Y314" s="9"/>
      <c r="Z314" s="9"/>
      <c r="AA314" s="4"/>
      <c r="AB314" s="4"/>
      <c r="AC314" s="4"/>
      <c r="AD314" s="4"/>
      <c r="AE314" s="4"/>
      <c r="AF314" s="14"/>
      <c r="AG314" s="14"/>
      <c r="AH314" s="14"/>
      <c r="AI314" s="14"/>
      <c r="AJ314" s="14"/>
      <c r="AK314" s="14"/>
      <c r="AL314" s="14"/>
      <c r="AM314" s="14"/>
      <c r="AN314" s="14"/>
      <c r="AO314" s="14"/>
    </row>
    <row r="315" spans="1:41" ht="30" customHeight="1">
      <c r="A315" s="7">
        <v>295</v>
      </c>
      <c r="B315" s="7" t="s">
        <v>481</v>
      </c>
      <c r="C315" s="8" t="s">
        <v>948</v>
      </c>
      <c r="D315" s="7">
        <v>95100</v>
      </c>
      <c r="E315" s="8" t="s">
        <v>950</v>
      </c>
      <c r="F315" s="2" t="s">
        <v>949</v>
      </c>
      <c r="G315" s="2" t="s">
        <v>1094</v>
      </c>
      <c r="H315" s="87" t="s">
        <v>5170</v>
      </c>
      <c r="I315" s="27" t="s">
        <v>5171</v>
      </c>
      <c r="J315" s="7">
        <v>2</v>
      </c>
      <c r="K315" s="30">
        <f>L315/333</f>
        <v>519.51951951951946</v>
      </c>
      <c r="L315" s="30">
        <v>173000</v>
      </c>
      <c r="M315" s="9"/>
      <c r="N315" s="7"/>
      <c r="O315" s="320">
        <v>100000</v>
      </c>
      <c r="P315" s="31">
        <v>63600</v>
      </c>
      <c r="R315" s="7">
        <v>1998</v>
      </c>
      <c r="S315" s="7"/>
      <c r="T315" s="9"/>
      <c r="U315" s="9"/>
      <c r="V315" s="9"/>
      <c r="W315" s="9"/>
      <c r="X315" s="9"/>
      <c r="Y315" s="9"/>
      <c r="Z315" s="9"/>
      <c r="AA315" s="4"/>
      <c r="AB315" s="4"/>
      <c r="AC315" s="4"/>
      <c r="AD315" s="4"/>
      <c r="AE315" s="4"/>
      <c r="AF315" s="14"/>
      <c r="AG315" s="14"/>
      <c r="AH315" s="14"/>
      <c r="AI315" s="14"/>
      <c r="AJ315" s="14"/>
      <c r="AK315" s="14"/>
      <c r="AL315" s="14"/>
      <c r="AM315" s="14"/>
      <c r="AN315" s="14"/>
      <c r="AO315" s="14"/>
    </row>
    <row r="316" spans="1:41">
      <c r="A316" s="7">
        <v>296</v>
      </c>
      <c r="B316" s="7" t="s">
        <v>481</v>
      </c>
      <c r="C316" s="8" t="s">
        <v>1019</v>
      </c>
      <c r="D316" s="7">
        <v>62510</v>
      </c>
      <c r="E316" s="8" t="s">
        <v>7844</v>
      </c>
      <c r="F316" s="102" t="s">
        <v>5187</v>
      </c>
      <c r="G316" s="2" t="s">
        <v>1162</v>
      </c>
      <c r="H316" s="27" t="s">
        <v>5188</v>
      </c>
      <c r="I316" s="2" t="s">
        <v>1585</v>
      </c>
      <c r="J316" s="7">
        <v>1</v>
      </c>
      <c r="K316" s="320">
        <v>300</v>
      </c>
      <c r="L316" s="30">
        <v>100000</v>
      </c>
      <c r="M316" s="7">
        <v>33.4</v>
      </c>
      <c r="O316" s="320"/>
      <c r="P316" s="31"/>
      <c r="R316" s="7">
        <v>2011</v>
      </c>
      <c r="S316" s="7"/>
      <c r="T316" s="9"/>
      <c r="U316" s="9"/>
      <c r="V316" s="9"/>
      <c r="W316" s="9"/>
      <c r="X316" s="9"/>
      <c r="Y316" s="9"/>
      <c r="Z316" s="9"/>
      <c r="AA316" s="4"/>
      <c r="AB316" s="4"/>
      <c r="AC316" s="4"/>
      <c r="AD316" s="4"/>
      <c r="AE316" s="4"/>
      <c r="AF316" s="14"/>
      <c r="AG316" s="14"/>
      <c r="AH316" s="14"/>
      <c r="AI316" s="14"/>
      <c r="AJ316" s="14"/>
      <c r="AK316" s="14"/>
      <c r="AL316" s="14"/>
      <c r="AM316" s="14"/>
      <c r="AN316" s="14"/>
      <c r="AO316" s="14"/>
    </row>
    <row r="317" spans="1:41" ht="17.25" customHeight="1">
      <c r="A317" s="7">
        <v>297</v>
      </c>
      <c r="B317" s="7" t="s">
        <v>481</v>
      </c>
      <c r="C317" s="8" t="s">
        <v>964</v>
      </c>
      <c r="D317" s="7">
        <v>45500</v>
      </c>
      <c r="E317" s="8" t="s">
        <v>965</v>
      </c>
      <c r="F317" s="2" t="s">
        <v>1103</v>
      </c>
      <c r="G317" s="62" t="s">
        <v>1102</v>
      </c>
      <c r="H317" s="27" t="s">
        <v>672</v>
      </c>
      <c r="I317" s="26" t="s">
        <v>1797</v>
      </c>
      <c r="J317" s="7">
        <v>2</v>
      </c>
      <c r="K317" s="320">
        <v>240</v>
      </c>
      <c r="L317" s="30">
        <v>80000</v>
      </c>
      <c r="M317" s="9"/>
      <c r="N317" s="7">
        <v>5.5</v>
      </c>
      <c r="O317" s="320">
        <v>3001</v>
      </c>
      <c r="P317" s="31">
        <v>0</v>
      </c>
      <c r="R317" s="7">
        <v>1999</v>
      </c>
      <c r="S317" s="7"/>
      <c r="T317" s="9"/>
      <c r="U317" s="9"/>
      <c r="V317" s="9"/>
      <c r="W317" s="9"/>
      <c r="X317" s="9"/>
      <c r="Y317" s="9"/>
      <c r="Z317" s="9"/>
      <c r="AA317" s="4"/>
      <c r="AB317" s="4"/>
      <c r="AC317" s="4"/>
      <c r="AD317" s="4"/>
      <c r="AE317" s="4"/>
      <c r="AF317" s="14"/>
      <c r="AG317" s="14"/>
      <c r="AH317" s="14"/>
      <c r="AI317" s="14"/>
      <c r="AJ317" s="14"/>
      <c r="AK317" s="14"/>
      <c r="AL317" s="14"/>
      <c r="AM317" s="14"/>
      <c r="AN317" s="14"/>
      <c r="AO317" s="14"/>
    </row>
    <row r="318" spans="1:41" ht="37.5" customHeight="1">
      <c r="A318" s="7">
        <v>298</v>
      </c>
      <c r="B318" s="7" t="s">
        <v>481</v>
      </c>
      <c r="C318" s="8" t="s">
        <v>966</v>
      </c>
      <c r="D318" s="7">
        <v>15000</v>
      </c>
      <c r="E318" s="8" t="s">
        <v>967</v>
      </c>
      <c r="F318" s="2" t="s">
        <v>7984</v>
      </c>
      <c r="G318" s="2" t="s">
        <v>2997</v>
      </c>
      <c r="H318" s="87" t="s">
        <v>7983</v>
      </c>
      <c r="I318" s="2" t="s">
        <v>1585</v>
      </c>
      <c r="J318" s="7">
        <v>1</v>
      </c>
      <c r="K318" s="320">
        <v>24</v>
      </c>
      <c r="L318" s="30">
        <f>(K318*333.3333)</f>
        <v>7999.9992000000002</v>
      </c>
      <c r="M318" s="9"/>
      <c r="N318" s="7"/>
      <c r="O318" s="320"/>
      <c r="P318" s="31"/>
      <c r="R318" s="7">
        <v>1988</v>
      </c>
      <c r="S318" s="7"/>
      <c r="T318" s="9"/>
      <c r="U318" s="9"/>
      <c r="V318" s="9"/>
      <c r="W318" s="9"/>
      <c r="X318" s="9"/>
      <c r="Y318" s="9"/>
      <c r="Z318" s="9"/>
      <c r="AA318" s="4"/>
      <c r="AB318" s="4"/>
      <c r="AC318" s="4"/>
      <c r="AD318" s="4"/>
      <c r="AE318" s="4"/>
      <c r="AF318" s="14"/>
      <c r="AG318" s="14"/>
      <c r="AH318" s="14"/>
      <c r="AI318" s="14"/>
      <c r="AJ318" s="14"/>
      <c r="AK318" s="14"/>
      <c r="AL318" s="14"/>
      <c r="AM318" s="14"/>
      <c r="AN318" s="14"/>
      <c r="AO318" s="14"/>
    </row>
    <row r="319" spans="1:41">
      <c r="A319" s="7">
        <v>299</v>
      </c>
      <c r="B319" s="7" t="s">
        <v>481</v>
      </c>
      <c r="C319" s="100" t="s">
        <v>1174</v>
      </c>
      <c r="D319" s="7">
        <v>33530</v>
      </c>
      <c r="E319" s="8" t="s">
        <v>3393</v>
      </c>
      <c r="F319" s="2" t="s">
        <v>1175</v>
      </c>
      <c r="G319" s="2" t="s">
        <v>1176</v>
      </c>
      <c r="H319" s="4"/>
      <c r="I319" s="26" t="s">
        <v>3394</v>
      </c>
      <c r="J319" s="7">
        <v>1</v>
      </c>
      <c r="K319" s="320">
        <v>144</v>
      </c>
      <c r="L319" s="30">
        <f>(K319*333.3333)</f>
        <v>47999.995200000005</v>
      </c>
      <c r="M319" s="9"/>
      <c r="N319" s="7"/>
      <c r="O319" s="320"/>
      <c r="P319" s="31"/>
      <c r="R319" s="7" t="s">
        <v>1585</v>
      </c>
      <c r="S319" s="7"/>
      <c r="T319" s="9"/>
      <c r="U319" s="9"/>
      <c r="V319" s="9"/>
      <c r="W319" s="9"/>
      <c r="X319" s="9"/>
      <c r="Y319" s="9"/>
      <c r="Z319" s="9"/>
      <c r="AA319" s="4"/>
      <c r="AB319" s="4"/>
      <c r="AC319" s="4"/>
      <c r="AD319" s="4"/>
      <c r="AE319" s="4"/>
      <c r="AF319" s="14"/>
      <c r="AG319" s="14"/>
      <c r="AH319" s="14"/>
      <c r="AI319" s="14"/>
      <c r="AJ319" s="14"/>
      <c r="AK319" s="14"/>
      <c r="AL319" s="14"/>
      <c r="AM319" s="14"/>
      <c r="AN319" s="14"/>
      <c r="AO319" s="14"/>
    </row>
    <row r="320" spans="1:41" ht="22">
      <c r="A320" s="7">
        <v>300</v>
      </c>
      <c r="B320" s="7" t="s">
        <v>481</v>
      </c>
      <c r="C320" s="8" t="s">
        <v>968</v>
      </c>
      <c r="D320" s="7">
        <v>64100</v>
      </c>
      <c r="E320" s="8" t="s">
        <v>5172</v>
      </c>
      <c r="F320" s="2" t="s">
        <v>5173</v>
      </c>
      <c r="G320" s="2" t="s">
        <v>1186</v>
      </c>
      <c r="H320" s="4"/>
      <c r="I320" s="27" t="s">
        <v>5173</v>
      </c>
      <c r="J320" s="7">
        <v>2</v>
      </c>
      <c r="K320" s="320">
        <v>84</v>
      </c>
      <c r="L320" s="30">
        <v>28000</v>
      </c>
      <c r="M320" s="9"/>
      <c r="N320" s="7">
        <v>0</v>
      </c>
      <c r="O320" s="320">
        <v>0</v>
      </c>
      <c r="P320" s="31">
        <v>0</v>
      </c>
      <c r="Q320" s="5">
        <v>0</v>
      </c>
      <c r="R320" s="7">
        <v>1990</v>
      </c>
      <c r="S320" s="7"/>
      <c r="T320" s="9"/>
      <c r="U320" s="9"/>
      <c r="V320" s="9"/>
      <c r="W320" s="9"/>
      <c r="X320" s="9"/>
      <c r="Y320" s="9"/>
      <c r="Z320" s="9"/>
      <c r="AA320" s="4"/>
      <c r="AB320" s="4"/>
      <c r="AC320" s="4"/>
      <c r="AD320" s="4"/>
      <c r="AE320" s="4"/>
      <c r="AF320" s="14"/>
      <c r="AG320" s="14"/>
      <c r="AH320" s="14"/>
      <c r="AI320" s="14"/>
      <c r="AJ320" s="14"/>
      <c r="AK320" s="14"/>
      <c r="AL320" s="14"/>
      <c r="AM320" s="14"/>
      <c r="AN320" s="14"/>
      <c r="AO320" s="14"/>
    </row>
    <row r="321" spans="1:41">
      <c r="A321" s="7">
        <v>301</v>
      </c>
      <c r="B321" s="7" t="s">
        <v>481</v>
      </c>
      <c r="C321" s="8" t="s">
        <v>38</v>
      </c>
      <c r="D321" s="7">
        <v>90140</v>
      </c>
      <c r="E321" s="2" t="s">
        <v>1250</v>
      </c>
      <c r="F321" s="8" t="s">
        <v>984</v>
      </c>
      <c r="G321" s="2" t="s">
        <v>1251</v>
      </c>
      <c r="H321" s="4"/>
      <c r="I321" s="27" t="s">
        <v>5189</v>
      </c>
      <c r="J321" s="7">
        <v>2</v>
      </c>
      <c r="K321" s="320">
        <v>296</v>
      </c>
      <c r="L321" s="30">
        <v>102120</v>
      </c>
      <c r="M321" s="9"/>
      <c r="N321" s="7">
        <v>30</v>
      </c>
      <c r="O321" s="320"/>
      <c r="P321" s="31"/>
      <c r="R321" s="7">
        <v>2002</v>
      </c>
      <c r="S321" s="7"/>
      <c r="T321" s="9"/>
      <c r="U321" s="9"/>
      <c r="V321" s="9"/>
      <c r="W321" s="9"/>
      <c r="X321" s="9"/>
      <c r="Y321" s="9"/>
      <c r="Z321" s="9"/>
      <c r="AA321" s="4"/>
      <c r="AB321" s="4"/>
      <c r="AC321" s="4"/>
      <c r="AD321" s="4"/>
      <c r="AE321" s="4"/>
      <c r="AF321" s="14"/>
      <c r="AG321" s="14"/>
      <c r="AH321" s="14"/>
      <c r="AI321" s="14"/>
      <c r="AJ321" s="14"/>
      <c r="AK321" s="14"/>
      <c r="AL321" s="14"/>
      <c r="AM321" s="14"/>
      <c r="AN321" s="14"/>
      <c r="AO321" s="14"/>
    </row>
    <row r="322" spans="1:41" ht="27" customHeight="1">
      <c r="A322" s="7">
        <v>302</v>
      </c>
      <c r="B322" s="7" t="s">
        <v>481</v>
      </c>
      <c r="C322" s="8" t="s">
        <v>971</v>
      </c>
      <c r="D322" s="55" t="s">
        <v>975</v>
      </c>
      <c r="E322" s="8" t="s">
        <v>976</v>
      </c>
      <c r="F322" s="41" t="s">
        <v>3295</v>
      </c>
      <c r="G322" s="2" t="s">
        <v>1328</v>
      </c>
      <c r="H322" s="87" t="s">
        <v>5045</v>
      </c>
      <c r="I322" s="27" t="s">
        <v>5046</v>
      </c>
      <c r="J322" s="7">
        <v>2</v>
      </c>
      <c r="K322" s="320">
        <v>384</v>
      </c>
      <c r="L322" s="30">
        <v>120000</v>
      </c>
      <c r="M322" s="9"/>
      <c r="N322" s="7"/>
      <c r="O322" s="320">
        <v>54800</v>
      </c>
      <c r="P322" s="31">
        <v>0</v>
      </c>
      <c r="R322" s="7">
        <v>1998</v>
      </c>
      <c r="S322" s="7"/>
      <c r="T322" s="9"/>
      <c r="U322" s="9"/>
      <c r="V322" s="9"/>
      <c r="W322" s="9"/>
      <c r="X322" s="9"/>
      <c r="Y322" s="9"/>
      <c r="Z322" s="9"/>
      <c r="AA322" s="4"/>
      <c r="AB322" s="4"/>
      <c r="AC322" s="4"/>
      <c r="AD322" s="4"/>
      <c r="AE322" s="9">
        <v>0.14000000000000001</v>
      </c>
      <c r="AF322" s="14"/>
      <c r="AG322" s="14"/>
      <c r="AH322" s="14"/>
      <c r="AI322" s="14"/>
      <c r="AJ322" s="14"/>
      <c r="AK322" s="14"/>
      <c r="AL322" s="14"/>
      <c r="AM322" s="14"/>
      <c r="AN322" s="14"/>
      <c r="AO322" s="14"/>
    </row>
    <row r="323" spans="1:41" ht="23.25" customHeight="1">
      <c r="A323" s="7">
        <v>303</v>
      </c>
      <c r="B323" s="7" t="s">
        <v>481</v>
      </c>
      <c r="C323" s="8" t="s">
        <v>5115</v>
      </c>
      <c r="D323" s="7">
        <v>73210</v>
      </c>
      <c r="E323" s="8" t="s">
        <v>977</v>
      </c>
      <c r="F323" s="2" t="s">
        <v>979</v>
      </c>
      <c r="G323" s="2" t="s">
        <v>1333</v>
      </c>
      <c r="H323" s="87" t="s">
        <v>5114</v>
      </c>
      <c r="I323" s="27" t="s">
        <v>5116</v>
      </c>
      <c r="J323" s="7">
        <v>1</v>
      </c>
      <c r="K323" s="320">
        <v>80</v>
      </c>
      <c r="L323" s="30">
        <v>24000</v>
      </c>
      <c r="M323" s="9"/>
      <c r="N323" s="7"/>
      <c r="O323" s="320">
        <v>0</v>
      </c>
      <c r="P323" s="31">
        <v>0</v>
      </c>
      <c r="R323" s="7">
        <v>1991</v>
      </c>
      <c r="S323" s="7"/>
      <c r="T323" s="9"/>
      <c r="U323" s="9"/>
      <c r="V323" s="9"/>
      <c r="W323" s="9"/>
      <c r="X323" s="9"/>
      <c r="Y323" s="9"/>
      <c r="Z323" s="9"/>
      <c r="AA323" s="4"/>
      <c r="AB323" s="4"/>
      <c r="AC323" s="4"/>
      <c r="AD323" s="4"/>
      <c r="AE323" s="9">
        <v>2E-3</v>
      </c>
      <c r="AF323" s="14"/>
      <c r="AG323" s="14"/>
      <c r="AH323" s="14"/>
      <c r="AI323" s="14"/>
      <c r="AJ323" s="14"/>
      <c r="AK323" s="14"/>
      <c r="AL323" s="14"/>
      <c r="AM323" s="14"/>
      <c r="AN323" s="14"/>
      <c r="AO323" s="14"/>
    </row>
    <row r="324" spans="1:41" ht="12.75" customHeight="1">
      <c r="A324" s="73">
        <v>304</v>
      </c>
      <c r="B324" s="7" t="s">
        <v>481</v>
      </c>
      <c r="C324" s="8" t="s">
        <v>972</v>
      </c>
      <c r="D324" s="7">
        <v>40230</v>
      </c>
      <c r="E324" s="8" t="s">
        <v>1177</v>
      </c>
      <c r="F324" s="2" t="s">
        <v>980</v>
      </c>
      <c r="G324" s="52" t="s">
        <v>1178</v>
      </c>
      <c r="H324" s="4"/>
      <c r="I324" s="27" t="s">
        <v>3735</v>
      </c>
      <c r="J324" s="7">
        <v>2</v>
      </c>
      <c r="K324" s="320">
        <v>180</v>
      </c>
      <c r="L324" s="30">
        <f t="shared" ref="L324:L325" si="21">(K324*333.3333)</f>
        <v>59999.993999999999</v>
      </c>
      <c r="M324" s="9"/>
      <c r="N324" s="7"/>
      <c r="O324" s="320"/>
      <c r="P324" s="31"/>
      <c r="R324" s="7">
        <v>1985</v>
      </c>
      <c r="S324" s="7"/>
      <c r="T324" s="9"/>
      <c r="U324" s="9"/>
      <c r="V324" s="9"/>
      <c r="W324" s="9"/>
      <c r="X324" s="9"/>
      <c r="Y324" s="9"/>
      <c r="Z324" s="9"/>
      <c r="AA324" s="4"/>
      <c r="AB324" s="4"/>
      <c r="AC324" s="4"/>
      <c r="AD324" s="4"/>
      <c r="AE324" s="4"/>
      <c r="AF324" s="14"/>
      <c r="AG324" s="14"/>
      <c r="AH324" s="14"/>
      <c r="AI324" s="14"/>
      <c r="AJ324" s="14"/>
      <c r="AK324" s="14"/>
      <c r="AL324" s="14"/>
      <c r="AM324" s="14"/>
      <c r="AN324" s="14"/>
      <c r="AO324" s="14"/>
    </row>
    <row r="325" spans="1:41" ht="44.25" customHeight="1">
      <c r="A325" s="7">
        <v>305</v>
      </c>
      <c r="B325" s="7" t="s">
        <v>481</v>
      </c>
      <c r="C325" s="8" t="s">
        <v>973</v>
      </c>
      <c r="D325" s="7">
        <v>25000</v>
      </c>
      <c r="E325" s="8" t="s">
        <v>3734</v>
      </c>
      <c r="F325" s="2" t="s">
        <v>7846</v>
      </c>
      <c r="G325" s="2" t="s">
        <v>1249</v>
      </c>
      <c r="H325" s="27" t="s">
        <v>7845</v>
      </c>
      <c r="I325" s="26" t="s">
        <v>7846</v>
      </c>
      <c r="J325" s="7">
        <v>2</v>
      </c>
      <c r="K325" s="320">
        <v>168</v>
      </c>
      <c r="L325" s="30">
        <f t="shared" si="21"/>
        <v>55999.994400000003</v>
      </c>
      <c r="M325" s="9"/>
      <c r="N325" s="7"/>
      <c r="O325" s="320"/>
      <c r="P325" s="31"/>
      <c r="R325" s="7">
        <v>1985</v>
      </c>
      <c r="S325" s="7"/>
      <c r="T325" s="9"/>
      <c r="U325" s="9"/>
      <c r="V325" s="9"/>
      <c r="W325" s="9"/>
      <c r="X325" s="9"/>
      <c r="Y325" s="9"/>
      <c r="Z325" s="9"/>
      <c r="AA325" s="4"/>
      <c r="AB325" s="4"/>
      <c r="AC325" s="4"/>
      <c r="AD325" s="4"/>
      <c r="AE325" s="4"/>
      <c r="AF325" s="14"/>
      <c r="AG325" s="14"/>
      <c r="AH325" s="14"/>
      <c r="AI325" s="14"/>
      <c r="AJ325" s="14"/>
      <c r="AK325" s="14"/>
      <c r="AL325" s="14"/>
      <c r="AM325" s="14"/>
      <c r="AN325" s="14"/>
      <c r="AO325" s="14"/>
    </row>
    <row r="326" spans="1:41" ht="21" customHeight="1">
      <c r="A326" s="7">
        <v>306</v>
      </c>
      <c r="B326" s="7" t="s">
        <v>481</v>
      </c>
      <c r="C326" s="8" t="s">
        <v>974</v>
      </c>
      <c r="D326" s="7">
        <v>31660</v>
      </c>
      <c r="E326" s="8" t="s">
        <v>978</v>
      </c>
      <c r="F326" s="2" t="s">
        <v>981</v>
      </c>
      <c r="G326" s="2" t="s">
        <v>1132</v>
      </c>
      <c r="H326" s="27" t="s">
        <v>5138</v>
      </c>
      <c r="I326" s="27" t="s">
        <v>5174</v>
      </c>
      <c r="J326" s="7">
        <v>2</v>
      </c>
      <c r="K326" s="320">
        <v>547</v>
      </c>
      <c r="L326" s="30">
        <v>170000</v>
      </c>
      <c r="M326" s="9"/>
      <c r="N326" s="7"/>
      <c r="O326" s="320"/>
      <c r="P326" s="31"/>
      <c r="R326" s="7">
        <v>2001</v>
      </c>
      <c r="S326" s="7"/>
      <c r="T326" s="9"/>
      <c r="U326" s="9"/>
      <c r="V326" s="9"/>
      <c r="W326" s="9"/>
      <c r="X326" s="9"/>
      <c r="Y326" s="9"/>
      <c r="Z326" s="9"/>
      <c r="AA326" s="4"/>
      <c r="AB326" s="4"/>
      <c r="AC326" s="4"/>
      <c r="AD326" s="4"/>
      <c r="AE326" s="4"/>
      <c r="AF326" s="14"/>
      <c r="AG326" s="14"/>
      <c r="AH326" s="14"/>
      <c r="AI326" s="14"/>
      <c r="AJ326" s="14"/>
      <c r="AK326" s="14"/>
      <c r="AL326" s="14"/>
      <c r="AM326" s="14"/>
      <c r="AN326" s="14"/>
      <c r="AO326" s="14"/>
    </row>
    <row r="327" spans="1:41" ht="27" customHeight="1">
      <c r="A327" s="7">
        <v>307</v>
      </c>
      <c r="B327" s="7" t="s">
        <v>481</v>
      </c>
      <c r="C327" s="8" t="s">
        <v>39</v>
      </c>
      <c r="D327" s="7">
        <v>41000</v>
      </c>
      <c r="E327" s="8" t="s">
        <v>982</v>
      </c>
      <c r="F327" s="2" t="s">
        <v>5110</v>
      </c>
      <c r="G327" s="2" t="s">
        <v>1235</v>
      </c>
      <c r="H327" s="87" t="s">
        <v>5112</v>
      </c>
      <c r="I327" s="27" t="s">
        <v>5111</v>
      </c>
      <c r="J327" s="7">
        <v>2</v>
      </c>
      <c r="K327" s="320">
        <v>264</v>
      </c>
      <c r="L327" s="30">
        <v>91080</v>
      </c>
      <c r="M327" s="7">
        <v>28</v>
      </c>
      <c r="O327" s="320">
        <v>48000</v>
      </c>
      <c r="P327" s="31">
        <v>17000</v>
      </c>
      <c r="R327" s="7">
        <v>2000</v>
      </c>
      <c r="S327" s="7"/>
      <c r="T327" s="9"/>
      <c r="U327" s="9"/>
      <c r="V327" s="9"/>
      <c r="W327" s="9"/>
      <c r="X327" s="9"/>
      <c r="Y327" s="9"/>
      <c r="Z327" s="9"/>
      <c r="AA327" s="4"/>
      <c r="AB327" s="4"/>
      <c r="AC327" s="4"/>
      <c r="AD327" s="4"/>
      <c r="AE327" s="4"/>
      <c r="AF327" s="14"/>
      <c r="AG327" s="14"/>
      <c r="AH327" s="14"/>
      <c r="AI327" s="14"/>
      <c r="AJ327" s="14"/>
      <c r="AK327" s="14"/>
      <c r="AL327" s="14"/>
      <c r="AM327" s="14"/>
      <c r="AN327" s="14"/>
      <c r="AO327" s="14"/>
    </row>
    <row r="328" spans="1:41" ht="27.75" customHeight="1">
      <c r="A328" s="7">
        <v>308</v>
      </c>
      <c r="B328" s="7" t="s">
        <v>481</v>
      </c>
      <c r="C328" s="8" t="s">
        <v>41</v>
      </c>
      <c r="D328" s="7">
        <v>33323</v>
      </c>
      <c r="E328" s="8" t="s">
        <v>969</v>
      </c>
      <c r="F328" s="2" t="s">
        <v>970</v>
      </c>
      <c r="G328" s="2" t="s">
        <v>1176</v>
      </c>
      <c r="H328" s="87" t="s">
        <v>5175</v>
      </c>
      <c r="I328" s="27" t="s">
        <v>5050</v>
      </c>
      <c r="J328" s="7">
        <v>3</v>
      </c>
      <c r="K328" s="320">
        <v>864</v>
      </c>
      <c r="L328" s="30">
        <v>298080</v>
      </c>
      <c r="M328" s="7">
        <v>84</v>
      </c>
      <c r="O328" s="320">
        <v>122000</v>
      </c>
      <c r="P328" s="31">
        <v>0</v>
      </c>
      <c r="R328" s="7">
        <v>1998</v>
      </c>
      <c r="S328" s="7"/>
      <c r="T328" s="9"/>
      <c r="U328" s="9"/>
      <c r="V328" s="9"/>
      <c r="W328" s="9"/>
      <c r="X328" s="9"/>
      <c r="Y328" s="9"/>
      <c r="Z328" s="9"/>
      <c r="AA328" s="4"/>
      <c r="AB328" s="4"/>
      <c r="AC328" s="4"/>
      <c r="AD328" s="4"/>
      <c r="AE328" s="4"/>
      <c r="AF328" s="14"/>
      <c r="AG328" s="14"/>
      <c r="AH328" s="14"/>
      <c r="AI328" s="14"/>
      <c r="AJ328" s="14"/>
      <c r="AK328" s="14"/>
      <c r="AL328" s="14"/>
      <c r="AM328" s="14"/>
      <c r="AN328" s="14"/>
      <c r="AO328" s="14"/>
    </row>
    <row r="329" spans="1:41">
      <c r="A329" s="7">
        <v>309</v>
      </c>
      <c r="B329" s="7" t="s">
        <v>481</v>
      </c>
      <c r="C329" s="8" t="s">
        <v>5051</v>
      </c>
      <c r="D329" s="7">
        <v>38314</v>
      </c>
      <c r="E329" s="8" t="s">
        <v>983</v>
      </c>
      <c r="F329" s="2" t="s">
        <v>7847</v>
      </c>
      <c r="G329" s="2" t="s">
        <v>1329</v>
      </c>
      <c r="H329" s="27" t="s">
        <v>5611</v>
      </c>
      <c r="I329" s="27" t="s">
        <v>5051</v>
      </c>
      <c r="J329" s="7">
        <v>2</v>
      </c>
      <c r="K329" s="320">
        <v>528</v>
      </c>
      <c r="L329" s="30">
        <v>182160</v>
      </c>
      <c r="M329" s="7">
        <v>64</v>
      </c>
      <c r="O329" s="320"/>
      <c r="P329" s="31"/>
      <c r="R329" s="7">
        <v>2007</v>
      </c>
      <c r="S329" s="7"/>
      <c r="T329" s="9"/>
      <c r="U329" s="9"/>
      <c r="V329" s="9"/>
      <c r="W329" s="9"/>
      <c r="X329" s="9"/>
      <c r="Y329" s="9"/>
      <c r="Z329" s="9"/>
      <c r="AA329" s="4"/>
      <c r="AB329" s="4"/>
      <c r="AC329" s="4"/>
      <c r="AD329" s="4"/>
      <c r="AE329" s="4"/>
      <c r="AF329" s="14"/>
      <c r="AG329" s="14"/>
      <c r="AH329" s="14"/>
      <c r="AI329" s="14"/>
      <c r="AJ329" s="14"/>
      <c r="AK329" s="14"/>
      <c r="AL329" s="14"/>
      <c r="AM329" s="14"/>
      <c r="AN329" s="14"/>
      <c r="AO329" s="14"/>
    </row>
    <row r="330" spans="1:41" ht="17.25" customHeight="1">
      <c r="A330" s="7">
        <v>310</v>
      </c>
      <c r="B330" s="7" t="s">
        <v>481</v>
      </c>
      <c r="C330" s="8" t="s">
        <v>985</v>
      </c>
      <c r="D330" s="7">
        <v>29200</v>
      </c>
      <c r="E330" s="8" t="s">
        <v>987</v>
      </c>
      <c r="F330" s="2" t="s">
        <v>1199</v>
      </c>
      <c r="G330" s="52" t="s">
        <v>1198</v>
      </c>
      <c r="H330" s="27" t="s">
        <v>5611</v>
      </c>
      <c r="I330" s="27" t="s">
        <v>5037</v>
      </c>
      <c r="J330" s="7">
        <v>2</v>
      </c>
      <c r="K330" s="320">
        <v>432</v>
      </c>
      <c r="L330" s="30">
        <f t="shared" ref="L330:L331" si="22">(K330*333.3333)</f>
        <v>143999.98560000001</v>
      </c>
      <c r="M330" s="9"/>
      <c r="N330" s="7"/>
      <c r="O330" s="320"/>
      <c r="P330" s="31"/>
      <c r="R330" s="7">
        <v>1988</v>
      </c>
      <c r="S330" s="7"/>
      <c r="T330" s="9"/>
      <c r="U330" s="9"/>
      <c r="V330" s="9"/>
      <c r="W330" s="9"/>
      <c r="X330" s="9"/>
      <c r="Y330" s="9"/>
      <c r="Z330" s="9"/>
      <c r="AA330" s="4"/>
      <c r="AB330" s="4"/>
      <c r="AC330" s="4"/>
      <c r="AD330" s="4"/>
      <c r="AE330" s="4"/>
      <c r="AF330" s="14"/>
      <c r="AG330" s="14"/>
      <c r="AH330" s="14"/>
      <c r="AI330" s="14"/>
      <c r="AJ330" s="14"/>
      <c r="AK330" s="14"/>
      <c r="AL330" s="14"/>
      <c r="AM330" s="14"/>
      <c r="AN330" s="14"/>
      <c r="AO330" s="14"/>
    </row>
    <row r="331" spans="1:41" ht="17.25" customHeight="1">
      <c r="A331" s="7">
        <v>311</v>
      </c>
      <c r="B331" s="7" t="s">
        <v>481</v>
      </c>
      <c r="C331" s="8" t="s">
        <v>986</v>
      </c>
      <c r="D331" s="7">
        <v>29510</v>
      </c>
      <c r="E331" s="8" t="s">
        <v>988</v>
      </c>
      <c r="F331" s="2" t="s">
        <v>1200</v>
      </c>
      <c r="G331" s="2" t="s">
        <v>1198</v>
      </c>
      <c r="H331" s="27" t="s">
        <v>5611</v>
      </c>
      <c r="I331" s="27" t="s">
        <v>5190</v>
      </c>
      <c r="J331" s="7">
        <v>2</v>
      </c>
      <c r="K331" s="320">
        <v>192</v>
      </c>
      <c r="L331" s="30">
        <f t="shared" si="22"/>
        <v>63999.993600000002</v>
      </c>
      <c r="M331" s="9"/>
      <c r="N331" s="7"/>
      <c r="O331" s="320"/>
      <c r="P331" s="31"/>
      <c r="R331" s="7">
        <v>1996</v>
      </c>
      <c r="S331" s="7"/>
      <c r="T331" s="9"/>
      <c r="U331" s="9"/>
      <c r="V331" s="9"/>
      <c r="W331" s="9"/>
      <c r="X331" s="9"/>
      <c r="Y331" s="9"/>
      <c r="Z331" s="9"/>
      <c r="AA331" s="4"/>
      <c r="AB331" s="4"/>
      <c r="AC331" s="4"/>
      <c r="AD331" s="4"/>
      <c r="AE331" s="4"/>
      <c r="AF331" s="14"/>
      <c r="AG331" s="14"/>
      <c r="AH331" s="14"/>
      <c r="AI331" s="14"/>
      <c r="AJ331" s="14"/>
      <c r="AK331" s="14"/>
      <c r="AL331" s="14"/>
      <c r="AM331" s="14"/>
      <c r="AN331" s="14"/>
      <c r="AO331" s="14"/>
    </row>
    <row r="332" spans="1:41" ht="27.75" customHeight="1">
      <c r="A332" s="7">
        <v>312</v>
      </c>
      <c r="B332" s="7" t="s">
        <v>481</v>
      </c>
      <c r="C332" s="8" t="s">
        <v>1279</v>
      </c>
      <c r="D332" s="7">
        <v>66030</v>
      </c>
      <c r="E332" s="8" t="s">
        <v>1280</v>
      </c>
      <c r="F332" s="2" t="s">
        <v>3287</v>
      </c>
      <c r="G332" s="2" t="s">
        <v>1281</v>
      </c>
      <c r="H332" s="27" t="s">
        <v>672</v>
      </c>
      <c r="I332" s="27" t="s">
        <v>5191</v>
      </c>
      <c r="J332" s="7">
        <v>2</v>
      </c>
      <c r="K332" s="320">
        <v>528</v>
      </c>
      <c r="L332" s="30">
        <v>179000</v>
      </c>
      <c r="M332" s="9"/>
      <c r="N332" s="7">
        <v>21.6</v>
      </c>
      <c r="O332" s="320">
        <v>88802</v>
      </c>
      <c r="P332" s="31">
        <v>0</v>
      </c>
      <c r="R332" s="7">
        <v>2003</v>
      </c>
      <c r="S332" s="7"/>
      <c r="T332" s="9" t="s">
        <v>1517</v>
      </c>
      <c r="U332" s="9"/>
      <c r="V332" s="9"/>
      <c r="W332" s="9"/>
      <c r="X332" s="9"/>
      <c r="Y332" s="9"/>
      <c r="Z332" s="9"/>
      <c r="AA332" s="4"/>
      <c r="AB332" s="4"/>
      <c r="AC332" s="4"/>
      <c r="AD332" s="4"/>
      <c r="AE332" s="4"/>
      <c r="AF332" s="14"/>
      <c r="AG332" s="14"/>
      <c r="AH332" s="14"/>
      <c r="AI332" s="14"/>
      <c r="AJ332" s="14"/>
      <c r="AK332" s="14"/>
      <c r="AL332" s="14"/>
      <c r="AM332" s="14"/>
      <c r="AN332" s="14"/>
      <c r="AO332" s="14"/>
    </row>
    <row r="333" spans="1:41" ht="28.5" customHeight="1">
      <c r="A333" s="7">
        <v>313</v>
      </c>
      <c r="B333" s="7" t="s">
        <v>481</v>
      </c>
      <c r="C333" s="8" t="s">
        <v>989</v>
      </c>
      <c r="D333" s="38">
        <v>29270</v>
      </c>
      <c r="E333" s="8" t="s">
        <v>990</v>
      </c>
      <c r="F333" s="2" t="s">
        <v>991</v>
      </c>
      <c r="G333" s="52" t="s">
        <v>1198</v>
      </c>
      <c r="H333" s="87" t="s">
        <v>5176</v>
      </c>
      <c r="I333" s="27" t="s">
        <v>991</v>
      </c>
      <c r="J333" s="7">
        <v>1</v>
      </c>
      <c r="K333" s="30">
        <f>L333/333</f>
        <v>90.090090090090087</v>
      </c>
      <c r="L333" s="30">
        <v>30000</v>
      </c>
      <c r="M333" s="9"/>
      <c r="N333" s="7"/>
      <c r="O333" s="320">
        <v>7000</v>
      </c>
      <c r="P333" s="31">
        <v>0</v>
      </c>
      <c r="R333" s="7">
        <v>1994</v>
      </c>
      <c r="S333" s="7"/>
      <c r="T333" s="9"/>
      <c r="U333" s="9"/>
      <c r="V333" s="9"/>
      <c r="W333" s="9"/>
      <c r="X333" s="9"/>
      <c r="Y333" s="9"/>
      <c r="Z333" s="9"/>
      <c r="AA333" s="4"/>
      <c r="AB333" s="4"/>
      <c r="AC333" s="4"/>
      <c r="AD333" s="4"/>
      <c r="AE333" s="4"/>
      <c r="AF333" s="14"/>
      <c r="AG333" s="14"/>
      <c r="AH333" s="14"/>
      <c r="AI333" s="14"/>
      <c r="AJ333" s="14"/>
      <c r="AK333" s="14"/>
      <c r="AL333" s="14"/>
      <c r="AM333" s="14"/>
      <c r="AN333" s="14"/>
      <c r="AO333" s="14"/>
    </row>
    <row r="334" spans="1:41" ht="28.5" customHeight="1">
      <c r="A334" s="7">
        <v>314</v>
      </c>
      <c r="B334" s="7" t="s">
        <v>481</v>
      </c>
      <c r="C334" s="8" t="s">
        <v>1340</v>
      </c>
      <c r="D334" s="7">
        <v>78955</v>
      </c>
      <c r="E334" s="8" t="s">
        <v>951</v>
      </c>
      <c r="F334" s="2" t="s">
        <v>952</v>
      </c>
      <c r="G334" s="2" t="s">
        <v>1220</v>
      </c>
      <c r="H334" s="87" t="s">
        <v>5177</v>
      </c>
      <c r="I334" s="26" t="s">
        <v>1339</v>
      </c>
      <c r="J334" s="7">
        <v>2</v>
      </c>
      <c r="K334" s="30">
        <f>L334/333</f>
        <v>345.34534534534532</v>
      </c>
      <c r="L334" s="30">
        <v>115000</v>
      </c>
      <c r="M334" s="9"/>
      <c r="N334" s="7">
        <v>9.3000000000000007</v>
      </c>
      <c r="O334" s="320">
        <v>44000</v>
      </c>
      <c r="P334" s="31"/>
      <c r="R334" s="7">
        <v>1998</v>
      </c>
      <c r="S334" s="7"/>
      <c r="T334" s="9"/>
      <c r="U334" s="9"/>
      <c r="V334" s="9"/>
      <c r="W334" s="9"/>
      <c r="X334" s="9"/>
      <c r="Y334" s="9"/>
      <c r="Z334" s="9"/>
      <c r="AA334" s="4"/>
      <c r="AB334" s="4"/>
      <c r="AC334" s="4"/>
      <c r="AD334" s="4"/>
      <c r="AE334" s="4"/>
      <c r="AF334" s="14"/>
      <c r="AG334" s="14"/>
      <c r="AH334" s="14"/>
      <c r="AI334" s="14"/>
      <c r="AJ334" s="14"/>
      <c r="AK334" s="14"/>
      <c r="AL334" s="14"/>
      <c r="AM334" s="14"/>
      <c r="AN334" s="14"/>
      <c r="AO334" s="14"/>
    </row>
    <row r="335" spans="1:41" ht="24" customHeight="1">
      <c r="A335" s="7">
        <v>315</v>
      </c>
      <c r="B335" s="7" t="s">
        <v>481</v>
      </c>
      <c r="C335" s="8" t="s">
        <v>1268</v>
      </c>
      <c r="D335" s="7">
        <v>78420</v>
      </c>
      <c r="E335" s="8" t="s">
        <v>953</v>
      </c>
      <c r="F335" s="2" t="s">
        <v>954</v>
      </c>
      <c r="G335" s="2" t="s">
        <v>1220</v>
      </c>
      <c r="H335" s="87" t="s">
        <v>5178</v>
      </c>
      <c r="I335" s="27" t="s">
        <v>5052</v>
      </c>
      <c r="J335" s="7">
        <v>2</v>
      </c>
      <c r="K335" s="30">
        <f>L335/333</f>
        <v>420.42042042042044</v>
      </c>
      <c r="L335" s="30">
        <v>140000</v>
      </c>
      <c r="M335" s="9"/>
      <c r="N335" s="7"/>
      <c r="O335" s="320">
        <v>10100</v>
      </c>
      <c r="P335" s="31">
        <v>38000</v>
      </c>
      <c r="R335" s="7">
        <v>1987</v>
      </c>
      <c r="S335" s="7"/>
      <c r="T335" s="9"/>
      <c r="U335" s="9"/>
      <c r="V335" s="9"/>
      <c r="W335" s="9"/>
      <c r="X335" s="9"/>
      <c r="Y335" s="9"/>
      <c r="Z335" s="9"/>
      <c r="AA335" s="4"/>
      <c r="AB335" s="4"/>
      <c r="AC335" s="4"/>
      <c r="AD335" s="4"/>
      <c r="AE335" s="4"/>
      <c r="AF335" s="14"/>
      <c r="AG335" s="14"/>
      <c r="AH335" s="14"/>
      <c r="AI335" s="14"/>
      <c r="AJ335" s="14"/>
      <c r="AK335" s="14"/>
      <c r="AL335" s="14"/>
      <c r="AM335" s="14"/>
      <c r="AN335" s="14"/>
      <c r="AO335" s="14"/>
    </row>
    <row r="336" spans="1:41">
      <c r="A336" s="7">
        <v>316</v>
      </c>
      <c r="B336" s="7" t="s">
        <v>481</v>
      </c>
      <c r="C336" s="8" t="s">
        <v>992</v>
      </c>
      <c r="D336" s="38">
        <v>33150</v>
      </c>
      <c r="E336" s="8" t="s">
        <v>993</v>
      </c>
      <c r="F336" s="2" t="s">
        <v>1179</v>
      </c>
      <c r="G336" s="52" t="s">
        <v>1176</v>
      </c>
      <c r="H336" s="27" t="s">
        <v>5611</v>
      </c>
      <c r="I336" s="27" t="s">
        <v>5053</v>
      </c>
      <c r="J336" s="7">
        <v>2</v>
      </c>
      <c r="K336" s="30">
        <f>L336/333</f>
        <v>375.37537537537537</v>
      </c>
      <c r="L336" s="30">
        <v>125000</v>
      </c>
      <c r="M336" s="9"/>
      <c r="N336" s="7"/>
      <c r="O336" s="320"/>
      <c r="P336" s="31"/>
      <c r="R336" s="7">
        <v>1983</v>
      </c>
      <c r="S336" s="7"/>
      <c r="T336" s="9"/>
      <c r="U336" s="9"/>
      <c r="V336" s="9"/>
      <c r="W336" s="9"/>
      <c r="X336" s="9"/>
      <c r="Y336" s="9"/>
      <c r="Z336" s="9"/>
      <c r="AA336" s="4"/>
      <c r="AB336" s="4"/>
      <c r="AC336" s="4"/>
      <c r="AD336" s="4"/>
      <c r="AE336" s="4"/>
      <c r="AF336" s="14"/>
      <c r="AG336" s="14"/>
      <c r="AH336" s="14"/>
      <c r="AI336" s="14"/>
      <c r="AJ336" s="14"/>
      <c r="AK336" s="14"/>
      <c r="AL336" s="14"/>
      <c r="AM336" s="14"/>
      <c r="AN336" s="14"/>
      <c r="AO336" s="14"/>
    </row>
    <row r="337" spans="1:41" ht="22">
      <c r="A337" s="7">
        <v>317</v>
      </c>
      <c r="B337" s="7" t="s">
        <v>481</v>
      </c>
      <c r="C337" s="8" t="s">
        <v>5194</v>
      </c>
      <c r="D337" s="70">
        <v>51520</v>
      </c>
      <c r="E337" s="53" t="s">
        <v>5193</v>
      </c>
      <c r="F337" s="2" t="s">
        <v>1113</v>
      </c>
      <c r="G337" s="53" t="s">
        <v>1114</v>
      </c>
      <c r="H337" s="27" t="s">
        <v>5611</v>
      </c>
      <c r="I337" s="27" t="s">
        <v>5192</v>
      </c>
      <c r="J337" s="7">
        <v>1</v>
      </c>
      <c r="K337" s="320">
        <v>360</v>
      </c>
      <c r="L337" s="30">
        <v>124200</v>
      </c>
      <c r="M337" s="9"/>
      <c r="N337" s="7">
        <v>34</v>
      </c>
      <c r="O337" s="320"/>
      <c r="P337" s="31"/>
      <c r="R337" s="7">
        <v>2005</v>
      </c>
      <c r="S337" s="7"/>
      <c r="T337" s="9"/>
      <c r="U337" s="9"/>
      <c r="V337" s="9"/>
      <c r="W337" s="9"/>
      <c r="X337" s="9"/>
      <c r="Y337" s="9"/>
      <c r="Z337" s="9"/>
      <c r="AA337" s="4"/>
      <c r="AB337" s="4"/>
      <c r="AC337" s="4"/>
      <c r="AD337" s="4"/>
      <c r="AE337" s="4"/>
      <c r="AF337" s="14"/>
      <c r="AG337" s="14"/>
      <c r="AH337" s="14"/>
      <c r="AI337" s="14"/>
      <c r="AJ337" s="14"/>
      <c r="AK337" s="14"/>
      <c r="AL337" s="14"/>
      <c r="AM337" s="14"/>
      <c r="AN337" s="14"/>
      <c r="AO337" s="14"/>
    </row>
    <row r="338" spans="1:41" ht="24">
      <c r="A338" s="7">
        <v>318</v>
      </c>
      <c r="B338" s="7" t="s">
        <v>481</v>
      </c>
      <c r="C338" s="8" t="s">
        <v>1330</v>
      </c>
      <c r="D338" s="71">
        <v>73000</v>
      </c>
      <c r="E338" s="77" t="s">
        <v>1331</v>
      </c>
      <c r="F338" s="2" t="s">
        <v>1332</v>
      </c>
      <c r="G338" s="61" t="s">
        <v>1333</v>
      </c>
      <c r="H338" s="87" t="s">
        <v>7848</v>
      </c>
      <c r="I338" s="27" t="s">
        <v>5054</v>
      </c>
      <c r="J338" s="7">
        <v>3</v>
      </c>
      <c r="K338" s="320">
        <v>346</v>
      </c>
      <c r="L338" s="30">
        <f>(K338*333.3333)</f>
        <v>115333.32180000001</v>
      </c>
      <c r="M338" s="9"/>
      <c r="N338" s="7"/>
      <c r="O338" s="320"/>
      <c r="P338" s="31"/>
      <c r="R338" s="7">
        <v>1996</v>
      </c>
      <c r="S338" s="7"/>
      <c r="T338" s="9"/>
      <c r="U338" s="9"/>
      <c r="V338" s="9"/>
      <c r="W338" s="9"/>
      <c r="X338" s="9"/>
      <c r="Y338" s="9"/>
      <c r="Z338" s="9"/>
      <c r="AA338" s="4"/>
      <c r="AB338" s="4"/>
      <c r="AC338" s="4"/>
      <c r="AD338" s="4"/>
      <c r="AE338" s="4"/>
      <c r="AF338" s="14"/>
      <c r="AG338" s="14"/>
      <c r="AH338" s="14"/>
      <c r="AI338" s="14"/>
      <c r="AJ338" s="14"/>
      <c r="AK338" s="14"/>
      <c r="AL338" s="14"/>
      <c r="AM338" s="14"/>
      <c r="AN338" s="14"/>
      <c r="AO338" s="14"/>
    </row>
    <row r="339" spans="1:41" ht="30" customHeight="1">
      <c r="A339" s="7">
        <v>319</v>
      </c>
      <c r="B339" s="7" t="s">
        <v>481</v>
      </c>
      <c r="C339" s="8" t="s">
        <v>5055</v>
      </c>
      <c r="D339" s="7">
        <v>28300</v>
      </c>
      <c r="E339" s="8" t="s">
        <v>1236</v>
      </c>
      <c r="F339" s="2" t="s">
        <v>1237</v>
      </c>
      <c r="G339" s="2" t="s">
        <v>1234</v>
      </c>
      <c r="H339" s="87" t="s">
        <v>5109</v>
      </c>
      <c r="I339" s="27" t="s">
        <v>5056</v>
      </c>
      <c r="J339" s="7">
        <v>2</v>
      </c>
      <c r="K339" s="320">
        <v>360</v>
      </c>
      <c r="L339" s="30">
        <v>124200</v>
      </c>
      <c r="M339" s="7">
        <v>38</v>
      </c>
      <c r="N339" s="5">
        <v>9.44</v>
      </c>
      <c r="O339" s="320">
        <v>65500</v>
      </c>
      <c r="P339" s="31"/>
      <c r="R339" s="7">
        <v>1999</v>
      </c>
      <c r="S339" s="7"/>
      <c r="T339" s="9"/>
      <c r="U339" s="9"/>
      <c r="V339" s="9"/>
      <c r="W339" s="9"/>
      <c r="X339" s="9"/>
      <c r="Y339" s="9"/>
      <c r="Z339" s="9"/>
      <c r="AA339" s="4"/>
      <c r="AB339" s="4"/>
      <c r="AC339" s="4"/>
      <c r="AD339" s="4"/>
      <c r="AE339" s="4"/>
      <c r="AF339" s="14"/>
      <c r="AG339" s="14"/>
      <c r="AH339" s="14"/>
      <c r="AI339" s="14"/>
      <c r="AJ339" s="14"/>
      <c r="AK339" s="14"/>
      <c r="AL339" s="14"/>
      <c r="AM339" s="14"/>
      <c r="AN339" s="14"/>
      <c r="AO339" s="14"/>
    </row>
    <row r="340" spans="1:41" ht="35.25" customHeight="1">
      <c r="A340" s="7">
        <v>320</v>
      </c>
      <c r="B340" s="7" t="s">
        <v>481</v>
      </c>
      <c r="C340" s="8" t="s">
        <v>1238</v>
      </c>
      <c r="D340" s="7">
        <v>28088</v>
      </c>
      <c r="E340" s="8" t="s">
        <v>5057</v>
      </c>
      <c r="F340" s="2" t="s">
        <v>1239</v>
      </c>
      <c r="G340" s="2" t="s">
        <v>1234</v>
      </c>
      <c r="H340" s="87" t="s">
        <v>5059</v>
      </c>
      <c r="I340" s="27" t="s">
        <v>5058</v>
      </c>
      <c r="J340" s="7">
        <v>1</v>
      </c>
      <c r="K340" s="320">
        <v>82</v>
      </c>
      <c r="L340" s="30">
        <f>(K340*333.3333)</f>
        <v>27333.330600000001</v>
      </c>
      <c r="M340" s="9"/>
      <c r="N340" s="7"/>
      <c r="O340" s="320"/>
      <c r="P340" s="31"/>
      <c r="R340" s="7">
        <v>1976</v>
      </c>
      <c r="S340" s="7"/>
      <c r="T340" s="9"/>
      <c r="U340" s="9"/>
      <c r="V340" s="9"/>
      <c r="W340" s="9"/>
      <c r="X340" s="9"/>
      <c r="Y340" s="9"/>
      <c r="Z340" s="9"/>
      <c r="AA340" s="4"/>
      <c r="AB340" s="4"/>
      <c r="AC340" s="4"/>
      <c r="AD340" s="4"/>
      <c r="AE340" s="4"/>
      <c r="AF340" s="14"/>
      <c r="AG340" s="14"/>
      <c r="AH340" s="14"/>
      <c r="AI340" s="14"/>
      <c r="AJ340" s="14"/>
      <c r="AK340" s="14"/>
      <c r="AL340" s="14"/>
      <c r="AM340" s="14"/>
      <c r="AN340" s="14"/>
      <c r="AO340" s="14"/>
    </row>
    <row r="341" spans="1:41" ht="25.5" customHeight="1">
      <c r="A341" s="7">
        <v>321</v>
      </c>
      <c r="B341" s="7" t="s">
        <v>481</v>
      </c>
      <c r="C341" s="8" t="s">
        <v>40</v>
      </c>
      <c r="D341" s="70">
        <v>52000</v>
      </c>
      <c r="E341" s="53" t="s">
        <v>5060</v>
      </c>
      <c r="F341" s="2" t="s">
        <v>1115</v>
      </c>
      <c r="G341" s="51" t="s">
        <v>1116</v>
      </c>
      <c r="H341" s="27" t="s">
        <v>5611</v>
      </c>
      <c r="I341" s="27" t="s">
        <v>5061</v>
      </c>
      <c r="J341" s="7">
        <v>2</v>
      </c>
      <c r="K341" s="320">
        <v>240</v>
      </c>
      <c r="L341" s="30">
        <v>82800</v>
      </c>
      <c r="M341" s="9"/>
      <c r="N341" s="7">
        <v>23</v>
      </c>
      <c r="O341" s="320"/>
      <c r="P341" s="31"/>
      <c r="R341" s="7">
        <v>1998</v>
      </c>
      <c r="S341" s="7"/>
      <c r="T341" s="9"/>
      <c r="U341" s="9"/>
      <c r="V341" s="9"/>
      <c r="W341" s="9"/>
      <c r="X341" s="9"/>
      <c r="Y341" s="9"/>
      <c r="Z341" s="9"/>
      <c r="AA341" s="4"/>
      <c r="AB341" s="4"/>
      <c r="AC341" s="4"/>
      <c r="AD341" s="4"/>
      <c r="AE341" s="4"/>
      <c r="AF341" s="14"/>
      <c r="AG341" s="14"/>
      <c r="AH341" s="14"/>
      <c r="AI341" s="14"/>
      <c r="AJ341" s="14"/>
      <c r="AK341" s="14"/>
      <c r="AL341" s="14"/>
      <c r="AM341" s="14"/>
      <c r="AN341" s="14"/>
      <c r="AO341" s="14"/>
    </row>
    <row r="342" spans="1:41" ht="24">
      <c r="A342" s="7">
        <v>322</v>
      </c>
      <c r="B342" s="7" t="s">
        <v>481</v>
      </c>
      <c r="C342" s="8" t="s">
        <v>1334</v>
      </c>
      <c r="D342" s="70">
        <v>74067</v>
      </c>
      <c r="E342" s="99" t="s">
        <v>1335</v>
      </c>
      <c r="F342" s="2" t="s">
        <v>1336</v>
      </c>
      <c r="G342" s="102" t="s">
        <v>1337</v>
      </c>
      <c r="H342" s="26" t="s">
        <v>3299</v>
      </c>
      <c r="I342" s="26" t="s">
        <v>3300</v>
      </c>
      <c r="J342" s="7">
        <v>3</v>
      </c>
      <c r="K342" s="30">
        <f>L342/333</f>
        <v>420.42042042042044</v>
      </c>
      <c r="L342" s="30">
        <v>140000</v>
      </c>
      <c r="M342" s="9"/>
      <c r="N342" s="7"/>
      <c r="O342" s="320"/>
      <c r="P342" s="31"/>
      <c r="R342" s="7"/>
      <c r="S342" s="7" t="s">
        <v>1748</v>
      </c>
      <c r="T342" s="9"/>
      <c r="U342" s="9"/>
      <c r="V342" s="9"/>
      <c r="W342" s="9"/>
      <c r="X342" s="9"/>
      <c r="Y342" s="9"/>
      <c r="Z342" s="9"/>
      <c r="AA342" s="4"/>
      <c r="AB342" s="4"/>
      <c r="AC342" s="4"/>
      <c r="AD342" s="4"/>
      <c r="AE342" s="4"/>
      <c r="AF342" s="14"/>
      <c r="AG342" s="14"/>
      <c r="AH342" s="14"/>
      <c r="AI342" s="14"/>
      <c r="AJ342" s="14"/>
      <c r="AK342" s="14"/>
      <c r="AL342" s="14"/>
      <c r="AM342" s="14"/>
      <c r="AN342" s="14"/>
      <c r="AO342" s="14"/>
    </row>
    <row r="343" spans="1:41" ht="15" customHeight="1">
      <c r="A343" s="7">
        <v>323</v>
      </c>
      <c r="B343" s="7" t="s">
        <v>481</v>
      </c>
      <c r="C343" s="8" t="s">
        <v>46</v>
      </c>
      <c r="D343" s="7">
        <v>68066</v>
      </c>
      <c r="E343" s="8" t="s">
        <v>1169</v>
      </c>
      <c r="F343" s="2" t="s">
        <v>1170</v>
      </c>
      <c r="G343" s="2" t="s">
        <v>1171</v>
      </c>
      <c r="H343" s="27" t="s">
        <v>5071</v>
      </c>
      <c r="I343" s="27" t="s">
        <v>5062</v>
      </c>
      <c r="J343" s="7">
        <v>2</v>
      </c>
      <c r="K343" s="320">
        <v>288</v>
      </c>
      <c r="L343" s="30">
        <v>99360</v>
      </c>
      <c r="M343" s="9"/>
      <c r="N343" s="7">
        <v>30</v>
      </c>
      <c r="O343" s="320"/>
      <c r="P343" s="31"/>
      <c r="R343" s="7">
        <v>1988</v>
      </c>
      <c r="S343" s="7"/>
      <c r="T343" s="9"/>
      <c r="U343" s="9"/>
      <c r="V343" s="9"/>
      <c r="W343" s="9"/>
      <c r="X343" s="9"/>
      <c r="Y343" s="9"/>
      <c r="Z343" s="9"/>
      <c r="AA343" s="4"/>
      <c r="AB343" s="4"/>
      <c r="AC343" s="4"/>
      <c r="AD343" s="4"/>
      <c r="AE343" s="4"/>
      <c r="AF343" s="14"/>
      <c r="AG343" s="14"/>
      <c r="AH343" s="14"/>
      <c r="AI343" s="14"/>
      <c r="AJ343" s="14"/>
      <c r="AK343" s="14"/>
      <c r="AL343" s="14"/>
      <c r="AM343" s="14"/>
      <c r="AN343" s="14"/>
      <c r="AO343" s="14"/>
    </row>
    <row r="344" spans="1:41" ht="24.75" customHeight="1">
      <c r="A344" s="7">
        <v>324</v>
      </c>
      <c r="B344" s="7" t="s">
        <v>481</v>
      </c>
      <c r="C344" s="8" t="s">
        <v>1124</v>
      </c>
      <c r="D344" s="7">
        <v>14460</v>
      </c>
      <c r="E344" s="8" t="s">
        <v>1125</v>
      </c>
      <c r="F344" s="2" t="s">
        <v>1126</v>
      </c>
      <c r="G344" s="2" t="s">
        <v>1127</v>
      </c>
      <c r="H344" s="87" t="s">
        <v>5179</v>
      </c>
      <c r="I344" s="27" t="s">
        <v>5063</v>
      </c>
      <c r="J344" s="7">
        <v>2</v>
      </c>
      <c r="K344" s="320">
        <v>360</v>
      </c>
      <c r="L344" s="30">
        <v>124200</v>
      </c>
      <c r="M344" s="9"/>
      <c r="N344" s="7"/>
      <c r="O344" s="320">
        <v>0</v>
      </c>
      <c r="P344" s="31">
        <v>89400</v>
      </c>
      <c r="R344" s="7">
        <v>1972</v>
      </c>
      <c r="S344" s="7"/>
      <c r="T344" s="9"/>
      <c r="U344" s="9"/>
      <c r="V344" s="9"/>
      <c r="W344" s="9"/>
      <c r="X344" s="9"/>
      <c r="Y344" s="9"/>
      <c r="Z344" s="9"/>
      <c r="AA344" s="4"/>
      <c r="AB344" s="4"/>
      <c r="AC344" s="4"/>
      <c r="AD344" s="4"/>
      <c r="AE344" s="4"/>
      <c r="AF344" s="14"/>
      <c r="AG344" s="14"/>
      <c r="AH344" s="14"/>
      <c r="AI344" s="14"/>
      <c r="AJ344" s="14"/>
      <c r="AK344" s="14"/>
      <c r="AL344" s="14"/>
      <c r="AM344" s="14"/>
      <c r="AN344" s="14"/>
      <c r="AO344" s="14"/>
    </row>
    <row r="345" spans="1:41">
      <c r="A345" s="7">
        <v>325</v>
      </c>
      <c r="B345" s="7" t="s">
        <v>481</v>
      </c>
      <c r="C345" s="8" t="s">
        <v>1201</v>
      </c>
      <c r="D345" s="79">
        <v>29900</v>
      </c>
      <c r="E345" s="8" t="s">
        <v>1203</v>
      </c>
      <c r="F345" s="2" t="s">
        <v>1204</v>
      </c>
      <c r="G345" s="76" t="s">
        <v>1198</v>
      </c>
      <c r="H345" s="4"/>
      <c r="I345" s="27" t="s">
        <v>1202</v>
      </c>
      <c r="J345" s="7">
        <v>2</v>
      </c>
      <c r="K345" s="320">
        <v>187</v>
      </c>
      <c r="L345" s="30">
        <v>62333</v>
      </c>
      <c r="M345" s="9"/>
      <c r="N345" s="7"/>
      <c r="O345" s="320"/>
      <c r="P345" s="31"/>
      <c r="R345" s="7">
        <v>1989</v>
      </c>
      <c r="S345" s="7"/>
      <c r="T345" s="9"/>
      <c r="U345" s="9"/>
      <c r="V345" s="9"/>
      <c r="W345" s="9"/>
      <c r="X345" s="9"/>
      <c r="Y345" s="9"/>
      <c r="Z345" s="9"/>
      <c r="AA345" s="4"/>
      <c r="AB345" s="4"/>
      <c r="AC345" s="4"/>
      <c r="AD345" s="4"/>
      <c r="AE345" s="4"/>
      <c r="AF345" s="14"/>
      <c r="AG345" s="14"/>
      <c r="AH345" s="14"/>
      <c r="AI345" s="14"/>
      <c r="AJ345" s="14"/>
      <c r="AK345" s="14"/>
      <c r="AL345" s="14"/>
      <c r="AM345" s="14"/>
      <c r="AN345" s="14"/>
      <c r="AO345" s="14"/>
    </row>
    <row r="346" spans="1:41" ht="27.75" customHeight="1">
      <c r="A346" s="7">
        <v>326</v>
      </c>
      <c r="B346" s="7" t="s">
        <v>481</v>
      </c>
      <c r="C346" s="8" t="s">
        <v>3288</v>
      </c>
      <c r="D346" s="79">
        <v>29790</v>
      </c>
      <c r="E346" s="8" t="s">
        <v>5196</v>
      </c>
      <c r="F346" s="2" t="s">
        <v>3289</v>
      </c>
      <c r="G346" s="52" t="s">
        <v>1198</v>
      </c>
      <c r="H346" s="87" t="s">
        <v>7849</v>
      </c>
      <c r="I346" s="27" t="s">
        <v>5195</v>
      </c>
      <c r="J346" s="7">
        <v>1</v>
      </c>
      <c r="K346" s="320">
        <v>60</v>
      </c>
      <c r="L346" s="30">
        <v>18000</v>
      </c>
      <c r="M346" s="9"/>
      <c r="N346" s="7"/>
      <c r="O346" s="320"/>
      <c r="P346" s="31"/>
      <c r="R346" s="7">
        <v>1973</v>
      </c>
      <c r="S346" s="7"/>
      <c r="T346" s="9"/>
      <c r="U346" s="9"/>
      <c r="V346" s="9"/>
      <c r="W346" s="9"/>
      <c r="X346" s="9"/>
      <c r="Y346" s="9"/>
      <c r="Z346" s="9"/>
      <c r="AA346" s="4"/>
      <c r="AB346" s="4"/>
      <c r="AC346" s="4"/>
      <c r="AD346" s="4"/>
      <c r="AE346" s="4"/>
      <c r="AF346" s="14"/>
      <c r="AG346" s="14"/>
      <c r="AH346" s="14"/>
      <c r="AI346" s="14"/>
      <c r="AJ346" s="14"/>
      <c r="AK346" s="14"/>
      <c r="AL346" s="14"/>
      <c r="AM346" s="14"/>
      <c r="AN346" s="14"/>
      <c r="AO346" s="14"/>
    </row>
    <row r="347" spans="1:41">
      <c r="A347" s="7">
        <v>327</v>
      </c>
      <c r="B347" s="7" t="s">
        <v>481</v>
      </c>
      <c r="C347" s="8" t="s">
        <v>5066</v>
      </c>
      <c r="D347" s="81">
        <v>44220</v>
      </c>
      <c r="E347" s="8" t="s">
        <v>5065</v>
      </c>
      <c r="F347" s="2" t="s">
        <v>5068</v>
      </c>
      <c r="G347" s="76" t="s">
        <v>1304</v>
      </c>
      <c r="H347" s="27" t="s">
        <v>5064</v>
      </c>
      <c r="I347" s="27" t="s">
        <v>5067</v>
      </c>
      <c r="J347" s="7">
        <v>2</v>
      </c>
      <c r="K347" s="320">
        <v>336</v>
      </c>
      <c r="L347" s="30">
        <v>115920</v>
      </c>
      <c r="M347" s="9"/>
      <c r="N347" s="7"/>
      <c r="O347" s="320"/>
      <c r="P347" s="31"/>
      <c r="R347" s="7">
        <v>1994</v>
      </c>
      <c r="S347" s="7"/>
      <c r="T347" s="9"/>
      <c r="U347" s="9"/>
      <c r="V347" s="9"/>
      <c r="W347" s="9"/>
      <c r="X347" s="9"/>
      <c r="Y347" s="9"/>
      <c r="Z347" s="9"/>
      <c r="AA347" s="4"/>
      <c r="AB347" s="4"/>
      <c r="AC347" s="4"/>
      <c r="AD347" s="4"/>
      <c r="AE347" s="4"/>
      <c r="AF347" s="14"/>
      <c r="AG347" s="14"/>
      <c r="AH347" s="14"/>
      <c r="AI347" s="14"/>
      <c r="AJ347" s="14"/>
      <c r="AK347" s="14"/>
      <c r="AL347" s="14"/>
      <c r="AM347" s="14"/>
      <c r="AN347" s="14"/>
      <c r="AO347" s="14"/>
    </row>
    <row r="348" spans="1:41" ht="12.75" customHeight="1">
      <c r="A348" s="7">
        <v>328</v>
      </c>
      <c r="B348" s="7" t="s">
        <v>481</v>
      </c>
      <c r="C348" s="8" t="s">
        <v>1315</v>
      </c>
      <c r="D348" s="79">
        <v>16113</v>
      </c>
      <c r="E348" s="8" t="s">
        <v>1316</v>
      </c>
      <c r="F348" s="2" t="s">
        <v>1317</v>
      </c>
      <c r="G348" s="76" t="s">
        <v>1318</v>
      </c>
      <c r="H348" s="27" t="s">
        <v>5198</v>
      </c>
      <c r="I348" s="27" t="s">
        <v>5197</v>
      </c>
      <c r="J348" s="7">
        <v>1</v>
      </c>
      <c r="K348" s="320">
        <v>120</v>
      </c>
      <c r="L348" s="30">
        <v>40000</v>
      </c>
      <c r="M348" s="9"/>
      <c r="N348" s="7"/>
      <c r="O348" s="320">
        <v>0</v>
      </c>
      <c r="P348" s="31">
        <v>0</v>
      </c>
      <c r="R348" s="7">
        <v>1986</v>
      </c>
      <c r="S348" s="7"/>
      <c r="T348" s="9"/>
      <c r="U348" s="9"/>
      <c r="V348" s="9"/>
      <c r="W348" s="9"/>
      <c r="X348" s="9"/>
      <c r="Y348" s="9"/>
      <c r="Z348" s="9"/>
      <c r="AA348" s="4"/>
      <c r="AB348" s="4"/>
      <c r="AC348" s="4"/>
      <c r="AD348" s="4"/>
      <c r="AE348" s="4"/>
      <c r="AF348" s="14"/>
      <c r="AG348" s="14"/>
      <c r="AH348" s="14"/>
      <c r="AI348" s="14"/>
      <c r="AJ348" s="14"/>
      <c r="AK348" s="14"/>
      <c r="AL348" s="14"/>
      <c r="AM348" s="14"/>
      <c r="AN348" s="14"/>
      <c r="AO348" s="14"/>
    </row>
    <row r="349" spans="1:41" ht="27" customHeight="1">
      <c r="A349" s="7">
        <v>329</v>
      </c>
      <c r="B349" s="73" t="s">
        <v>481</v>
      </c>
      <c r="C349" s="74" t="s">
        <v>955</v>
      </c>
      <c r="D349" s="38">
        <v>94000</v>
      </c>
      <c r="E349" s="74" t="s">
        <v>956</v>
      </c>
      <c r="F349" s="75" t="s">
        <v>957</v>
      </c>
      <c r="G349" s="52" t="s">
        <v>1099</v>
      </c>
      <c r="H349" s="87" t="s">
        <v>5180</v>
      </c>
      <c r="I349" s="27" t="s">
        <v>957</v>
      </c>
      <c r="J349" s="73">
        <v>2</v>
      </c>
      <c r="K349" s="320">
        <v>720</v>
      </c>
      <c r="L349" s="30">
        <v>235000</v>
      </c>
      <c r="M349" s="9"/>
      <c r="N349" s="7"/>
      <c r="O349" s="320">
        <v>128100</v>
      </c>
      <c r="P349" s="31">
        <v>0</v>
      </c>
      <c r="R349" s="7">
        <v>2000</v>
      </c>
      <c r="S349" s="7"/>
      <c r="T349" s="9"/>
      <c r="U349" s="9"/>
      <c r="V349" s="9"/>
      <c r="W349" s="9"/>
      <c r="X349" s="9"/>
      <c r="Y349" s="9"/>
      <c r="Z349" s="9"/>
      <c r="AA349" s="4"/>
      <c r="AB349" s="4"/>
      <c r="AC349" s="4"/>
      <c r="AD349" s="4"/>
      <c r="AE349" s="4"/>
      <c r="AF349" s="14"/>
      <c r="AG349" s="14"/>
      <c r="AH349" s="14"/>
      <c r="AI349" s="14"/>
      <c r="AJ349" s="14"/>
      <c r="AK349" s="14"/>
      <c r="AL349" s="14"/>
      <c r="AM349" s="14"/>
      <c r="AN349" s="14"/>
      <c r="AO349" s="14"/>
    </row>
    <row r="350" spans="1:41">
      <c r="A350" s="7">
        <v>330</v>
      </c>
      <c r="B350" s="7" t="s">
        <v>481</v>
      </c>
      <c r="C350" s="8" t="s">
        <v>1194</v>
      </c>
      <c r="D350" s="7">
        <v>21000</v>
      </c>
      <c r="E350" s="8" t="s">
        <v>1196</v>
      </c>
      <c r="F350" s="2" t="s">
        <v>1195</v>
      </c>
      <c r="G350" s="2" t="s">
        <v>1197</v>
      </c>
      <c r="H350" s="27" t="s">
        <v>5072</v>
      </c>
      <c r="I350" s="27" t="s">
        <v>5069</v>
      </c>
      <c r="J350" s="7">
        <v>2</v>
      </c>
      <c r="K350" s="320">
        <v>556</v>
      </c>
      <c r="L350" s="30">
        <v>140000</v>
      </c>
      <c r="M350" s="9"/>
      <c r="N350" s="7"/>
      <c r="O350" s="320"/>
      <c r="P350" s="31"/>
      <c r="R350" s="7">
        <v>1974</v>
      </c>
      <c r="S350" s="7"/>
      <c r="T350" s="9"/>
      <c r="U350" s="9"/>
      <c r="V350" s="9"/>
      <c r="W350" s="9"/>
      <c r="X350" s="9"/>
      <c r="Y350" s="9"/>
      <c r="Z350" s="9"/>
      <c r="AA350" s="4"/>
      <c r="AB350" s="4"/>
      <c r="AC350" s="4"/>
      <c r="AD350" s="4"/>
      <c r="AE350" s="4"/>
      <c r="AF350" s="14"/>
      <c r="AG350" s="14"/>
      <c r="AH350" s="14"/>
      <c r="AI350" s="14"/>
      <c r="AJ350" s="14"/>
      <c r="AK350" s="14"/>
      <c r="AL350" s="14"/>
      <c r="AM350" s="14"/>
      <c r="AN350" s="14"/>
      <c r="AO350" s="14"/>
    </row>
    <row r="351" spans="1:41">
      <c r="A351" s="7">
        <v>331</v>
      </c>
      <c r="B351" s="7" t="s">
        <v>481</v>
      </c>
      <c r="C351" s="8" t="s">
        <v>1008</v>
      </c>
      <c r="D351" s="7">
        <v>59282</v>
      </c>
      <c r="E351" s="8" t="s">
        <v>1007</v>
      </c>
      <c r="F351" s="2" t="s">
        <v>1011</v>
      </c>
      <c r="G351" s="2" t="s">
        <v>1096</v>
      </c>
      <c r="H351" s="27" t="s">
        <v>672</v>
      </c>
      <c r="I351" s="27" t="s">
        <v>1009</v>
      </c>
      <c r="J351" s="7">
        <v>2</v>
      </c>
      <c r="K351" s="320">
        <v>240</v>
      </c>
      <c r="L351" s="30">
        <v>82800</v>
      </c>
      <c r="M351" s="7">
        <v>25</v>
      </c>
      <c r="O351" s="320">
        <v>34527</v>
      </c>
      <c r="P351" s="31"/>
      <c r="R351" s="7">
        <v>1977</v>
      </c>
      <c r="S351" s="7"/>
      <c r="T351" s="9" t="s">
        <v>1517</v>
      </c>
      <c r="U351" s="9"/>
      <c r="V351" s="9"/>
      <c r="W351" s="9"/>
      <c r="X351" s="9"/>
      <c r="Y351" s="9"/>
      <c r="Z351" s="9"/>
      <c r="AA351" s="4"/>
      <c r="AB351" s="4"/>
      <c r="AC351" s="4"/>
      <c r="AD351" s="4"/>
      <c r="AE351" s="4"/>
      <c r="AF351" s="14"/>
      <c r="AG351" s="14"/>
      <c r="AH351" s="14"/>
      <c r="AI351" s="14"/>
      <c r="AJ351" s="14"/>
      <c r="AK351" s="14"/>
      <c r="AL351" s="14"/>
      <c r="AM351" s="14"/>
      <c r="AN351" s="14"/>
      <c r="AO351" s="14"/>
    </row>
    <row r="352" spans="1:41">
      <c r="A352" s="7">
        <v>332</v>
      </c>
      <c r="B352" s="7" t="s">
        <v>481</v>
      </c>
      <c r="C352" s="8" t="s">
        <v>1004</v>
      </c>
      <c r="D352" s="7">
        <v>59183</v>
      </c>
      <c r="E352" s="50" t="s">
        <v>1005</v>
      </c>
      <c r="F352" s="2" t="s">
        <v>7850</v>
      </c>
      <c r="G352" s="2" t="s">
        <v>1096</v>
      </c>
      <c r="H352" s="4"/>
      <c r="I352" s="27" t="s">
        <v>1006</v>
      </c>
      <c r="J352" s="7">
        <v>3</v>
      </c>
      <c r="K352" s="320">
        <v>360</v>
      </c>
      <c r="L352" s="30">
        <v>120000</v>
      </c>
      <c r="M352" s="9"/>
      <c r="N352" s="7"/>
      <c r="O352" s="320"/>
      <c r="P352" s="31"/>
      <c r="R352" s="7">
        <v>2007</v>
      </c>
      <c r="S352" s="7"/>
      <c r="T352" s="9"/>
      <c r="U352" s="9"/>
      <c r="V352" s="9"/>
      <c r="W352" s="9"/>
      <c r="X352" s="9"/>
      <c r="Y352" s="9"/>
      <c r="Z352" s="9"/>
      <c r="AA352" s="4"/>
      <c r="AB352" s="4"/>
      <c r="AC352" s="4"/>
      <c r="AD352" s="4"/>
      <c r="AE352" s="4"/>
      <c r="AF352" s="14"/>
      <c r="AG352" s="14"/>
      <c r="AH352" s="14"/>
      <c r="AI352" s="14"/>
      <c r="AJ352" s="14"/>
      <c r="AK352" s="14"/>
      <c r="AL352" s="14"/>
      <c r="AM352" s="14"/>
      <c r="AN352" s="14"/>
      <c r="AO352" s="14"/>
    </row>
    <row r="353" spans="1:41" ht="22">
      <c r="A353" s="7">
        <v>333</v>
      </c>
      <c r="B353" s="7" t="s">
        <v>481</v>
      </c>
      <c r="C353" s="8" t="s">
        <v>1110</v>
      </c>
      <c r="D353" s="71">
        <v>17146</v>
      </c>
      <c r="E353" s="8" t="s">
        <v>1111</v>
      </c>
      <c r="F353" s="2" t="s">
        <v>1112</v>
      </c>
      <c r="G353" s="61" t="s">
        <v>1107</v>
      </c>
      <c r="H353" s="27" t="s">
        <v>5611</v>
      </c>
      <c r="I353" s="27" t="s">
        <v>5070</v>
      </c>
      <c r="J353" s="7">
        <v>2</v>
      </c>
      <c r="K353" s="320">
        <v>120</v>
      </c>
      <c r="L353" s="30">
        <v>40000</v>
      </c>
      <c r="M353" s="9"/>
      <c r="N353" s="7"/>
      <c r="O353" s="320"/>
      <c r="P353" s="31"/>
      <c r="R353" s="7">
        <v>1990</v>
      </c>
      <c r="S353" s="7"/>
      <c r="T353" s="9"/>
      <c r="U353" s="9"/>
      <c r="V353" s="9"/>
      <c r="W353" s="9"/>
      <c r="X353" s="9"/>
      <c r="Y353" s="9"/>
      <c r="Z353" s="9"/>
      <c r="AA353" s="4"/>
      <c r="AB353" s="4"/>
      <c r="AC353" s="4"/>
      <c r="AD353" s="4"/>
      <c r="AE353" s="4"/>
      <c r="AF353" s="14"/>
      <c r="AG353" s="14"/>
      <c r="AH353" s="14"/>
      <c r="AI353" s="14"/>
      <c r="AJ353" s="14"/>
      <c r="AK353" s="14"/>
      <c r="AL353" s="14"/>
      <c r="AM353" s="14"/>
      <c r="AN353" s="14"/>
      <c r="AO353" s="14"/>
    </row>
    <row r="354" spans="1:41">
      <c r="A354" s="7">
        <v>334</v>
      </c>
      <c r="B354" s="7" t="s">
        <v>481</v>
      </c>
      <c r="C354" s="8" t="s">
        <v>1365</v>
      </c>
      <c r="D354" s="38">
        <v>97209</v>
      </c>
      <c r="E354" s="8" t="s">
        <v>1358</v>
      </c>
      <c r="F354" s="2" t="s">
        <v>1359</v>
      </c>
      <c r="G354" s="2" t="s">
        <v>1360</v>
      </c>
      <c r="H354" s="27" t="s">
        <v>5611</v>
      </c>
      <c r="I354" s="27" t="s">
        <v>5199</v>
      </c>
      <c r="J354" s="7">
        <v>2</v>
      </c>
      <c r="K354" s="320">
        <v>336</v>
      </c>
      <c r="L354" s="30">
        <v>112000</v>
      </c>
      <c r="M354" s="9"/>
      <c r="N354" s="7"/>
      <c r="O354" s="320"/>
      <c r="P354" s="31"/>
      <c r="R354" s="7">
        <v>2002</v>
      </c>
      <c r="S354" s="7"/>
      <c r="T354" s="9"/>
      <c r="U354" s="9"/>
      <c r="V354" s="9"/>
      <c r="W354" s="9"/>
      <c r="X354" s="9"/>
      <c r="Y354" s="9"/>
      <c r="Z354" s="9"/>
      <c r="AA354" s="4"/>
      <c r="AB354" s="4"/>
      <c r="AC354" s="4"/>
      <c r="AD354" s="4"/>
      <c r="AE354" s="4"/>
      <c r="AF354" s="14"/>
      <c r="AG354" s="14"/>
      <c r="AH354" s="14"/>
      <c r="AI354" s="14"/>
      <c r="AJ354" s="14"/>
      <c r="AK354" s="14"/>
      <c r="AL354" s="14"/>
      <c r="AM354" s="14"/>
      <c r="AN354" s="14"/>
      <c r="AO354" s="14"/>
    </row>
    <row r="355" spans="1:41" ht="43.5" customHeight="1">
      <c r="A355" s="7">
        <v>335</v>
      </c>
      <c r="B355" s="7" t="s">
        <v>481</v>
      </c>
      <c r="C355" s="8" t="s">
        <v>1338</v>
      </c>
      <c r="D355" s="7">
        <v>13270</v>
      </c>
      <c r="E355" s="8" t="s">
        <v>5074</v>
      </c>
      <c r="F355" s="2" t="s">
        <v>1326</v>
      </c>
      <c r="G355" s="2" t="s">
        <v>1327</v>
      </c>
      <c r="H355" s="27" t="s">
        <v>5073</v>
      </c>
      <c r="I355" s="27" t="s">
        <v>5075</v>
      </c>
      <c r="J355" s="7">
        <v>2</v>
      </c>
      <c r="K355" s="320">
        <v>960</v>
      </c>
      <c r="L355" s="30">
        <v>331200</v>
      </c>
      <c r="M355" s="7">
        <v>126</v>
      </c>
      <c r="O355" s="31"/>
      <c r="P355" s="31"/>
      <c r="R355" s="7">
        <v>2008</v>
      </c>
      <c r="S355" s="7" t="s">
        <v>1835</v>
      </c>
      <c r="T355" s="9" t="s">
        <v>5049</v>
      </c>
      <c r="U355" s="9"/>
      <c r="V355" s="9"/>
      <c r="W355" s="9"/>
      <c r="X355" s="9"/>
      <c r="Y355" s="9"/>
      <c r="Z355" s="9"/>
      <c r="AA355" s="4"/>
      <c r="AB355" s="4"/>
      <c r="AC355" s="4"/>
      <c r="AD355" s="4"/>
      <c r="AE355" s="4"/>
      <c r="AF355" s="14"/>
      <c r="AG355" s="14"/>
      <c r="AH355" s="14"/>
      <c r="AI355" s="14"/>
      <c r="AJ355" s="14"/>
      <c r="AK355" s="14"/>
      <c r="AL355" s="14"/>
      <c r="AM355" s="14"/>
      <c r="AN355" s="14"/>
      <c r="AO355" s="14"/>
    </row>
    <row r="356" spans="1:41">
      <c r="A356" s="7">
        <v>336</v>
      </c>
      <c r="B356" s="7" t="s">
        <v>481</v>
      </c>
      <c r="C356" s="8" t="s">
        <v>1137</v>
      </c>
      <c r="D356" s="80">
        <v>58117</v>
      </c>
      <c r="E356" s="8" t="s">
        <v>1138</v>
      </c>
      <c r="F356" s="2" t="s">
        <v>1139</v>
      </c>
      <c r="G356" s="2" t="s">
        <v>1140</v>
      </c>
      <c r="H356" s="27" t="s">
        <v>5611</v>
      </c>
      <c r="I356" s="26" t="s">
        <v>1143</v>
      </c>
      <c r="J356" s="7">
        <v>1</v>
      </c>
      <c r="K356" s="320">
        <v>144</v>
      </c>
      <c r="L356" s="30">
        <v>48000</v>
      </c>
      <c r="M356" s="9"/>
      <c r="N356" s="7"/>
      <c r="O356" s="320"/>
      <c r="P356" s="31"/>
      <c r="R356" s="7">
        <v>2002</v>
      </c>
      <c r="S356" s="7"/>
      <c r="T356" s="9"/>
      <c r="U356" s="9"/>
      <c r="V356" s="9"/>
      <c r="W356" s="9"/>
      <c r="X356" s="9"/>
      <c r="Y356" s="9"/>
      <c r="Z356" s="9"/>
      <c r="AA356" s="4"/>
      <c r="AB356" s="4"/>
      <c r="AC356" s="4"/>
      <c r="AD356" s="4"/>
      <c r="AE356" s="4"/>
      <c r="AF356" s="14"/>
      <c r="AG356" s="14"/>
      <c r="AH356" s="14"/>
      <c r="AI356" s="14"/>
      <c r="AJ356" s="14"/>
      <c r="AK356" s="14"/>
      <c r="AL356" s="14"/>
      <c r="AM356" s="14"/>
      <c r="AN356" s="14"/>
      <c r="AO356" s="14"/>
    </row>
    <row r="357" spans="1:41">
      <c r="A357" s="7">
        <v>337</v>
      </c>
      <c r="B357" s="7" t="s">
        <v>481</v>
      </c>
      <c r="C357" s="8" t="s">
        <v>1265</v>
      </c>
      <c r="D357" s="80">
        <v>76120</v>
      </c>
      <c r="E357" s="8" t="s">
        <v>1266</v>
      </c>
      <c r="F357" s="2" t="s">
        <v>1267</v>
      </c>
      <c r="G357" s="2" t="s">
        <v>1261</v>
      </c>
      <c r="H357" s="26" t="s">
        <v>3385</v>
      </c>
      <c r="I357" s="26" t="s">
        <v>3384</v>
      </c>
      <c r="J357" s="7">
        <v>3</v>
      </c>
      <c r="K357" s="320">
        <v>1044</v>
      </c>
      <c r="L357" s="30">
        <v>348000</v>
      </c>
      <c r="M357" s="9"/>
      <c r="N357" s="7"/>
      <c r="O357" s="320"/>
      <c r="P357" s="31"/>
      <c r="R357" s="7">
        <v>2008</v>
      </c>
      <c r="S357" s="7"/>
      <c r="T357" s="9"/>
      <c r="U357" s="9"/>
      <c r="V357" s="9"/>
      <c r="W357" s="9"/>
      <c r="X357" s="9"/>
      <c r="Y357" s="9"/>
      <c r="Z357" s="9"/>
      <c r="AA357" s="4"/>
      <c r="AB357" s="4"/>
      <c r="AC357" s="4"/>
      <c r="AD357" s="4"/>
      <c r="AE357" s="4"/>
      <c r="AF357" s="14"/>
      <c r="AG357" s="14"/>
      <c r="AH357" s="14"/>
      <c r="AI357" s="14"/>
      <c r="AJ357" s="14"/>
      <c r="AK357" s="14"/>
      <c r="AL357" s="14"/>
      <c r="AM357" s="14"/>
      <c r="AN357" s="14"/>
      <c r="AO357" s="14"/>
    </row>
    <row r="358" spans="1:41">
      <c r="A358" s="7">
        <v>338</v>
      </c>
      <c r="B358" s="7" t="s">
        <v>481</v>
      </c>
      <c r="C358" s="8" t="s">
        <v>1831</v>
      </c>
      <c r="D358" s="80"/>
      <c r="E358" s="8" t="s">
        <v>1838</v>
      </c>
      <c r="F358" s="2" t="s">
        <v>1832</v>
      </c>
      <c r="G358" s="2" t="s">
        <v>3382</v>
      </c>
      <c r="H358" s="27" t="s">
        <v>1826</v>
      </c>
      <c r="I358" s="27" t="s">
        <v>1839</v>
      </c>
      <c r="J358" s="7">
        <v>1</v>
      </c>
      <c r="K358" s="30">
        <f>L358/333</f>
        <v>330.33033033033036</v>
      </c>
      <c r="L358" s="30">
        <v>110000</v>
      </c>
      <c r="M358" s="9"/>
      <c r="N358" s="7">
        <v>10</v>
      </c>
      <c r="O358" s="320"/>
      <c r="P358" s="31"/>
      <c r="R358" s="7" t="s">
        <v>694</v>
      </c>
      <c r="S358" s="7"/>
      <c r="T358" s="9"/>
      <c r="U358" s="9"/>
      <c r="V358" s="9"/>
      <c r="W358" s="9"/>
      <c r="X358" s="9"/>
      <c r="Y358" s="9"/>
      <c r="Z358" s="9"/>
      <c r="AA358" s="4"/>
      <c r="AB358" s="4"/>
      <c r="AC358" s="4"/>
      <c r="AD358" s="4"/>
      <c r="AE358" s="4"/>
      <c r="AF358" s="14"/>
      <c r="AG358" s="14"/>
      <c r="AH358" s="14"/>
      <c r="AI358" s="14"/>
      <c r="AJ358" s="14"/>
      <c r="AK358" s="14"/>
      <c r="AL358" s="14"/>
      <c r="AM358" s="14"/>
      <c r="AN358" s="14"/>
      <c r="AO358" s="14"/>
    </row>
    <row r="359" spans="1:41">
      <c r="A359" s="7">
        <v>339</v>
      </c>
      <c r="B359" s="7" t="s">
        <v>481</v>
      </c>
      <c r="C359" s="8" t="s">
        <v>1269</v>
      </c>
      <c r="D359" s="80">
        <v>78930</v>
      </c>
      <c r="E359" s="8" t="s">
        <v>1270</v>
      </c>
      <c r="F359" s="2" t="s">
        <v>1271</v>
      </c>
      <c r="G359" s="2" t="s">
        <v>1220</v>
      </c>
      <c r="H359" s="27" t="s">
        <v>5611</v>
      </c>
      <c r="I359" s="27" t="s">
        <v>5200</v>
      </c>
      <c r="J359" s="7">
        <v>3</v>
      </c>
      <c r="K359" s="320">
        <v>288</v>
      </c>
      <c r="L359" s="30">
        <v>96000</v>
      </c>
      <c r="M359" s="9"/>
      <c r="N359" s="7"/>
      <c r="O359" s="320"/>
      <c r="P359" s="31"/>
      <c r="R359" s="7">
        <v>1997</v>
      </c>
      <c r="S359" s="7"/>
      <c r="T359" s="9"/>
      <c r="U359" s="9"/>
      <c r="V359" s="9"/>
      <c r="W359" s="9"/>
      <c r="X359" s="9"/>
      <c r="Y359" s="9"/>
      <c r="Z359" s="9"/>
      <c r="AA359" s="4"/>
      <c r="AB359" s="4"/>
      <c r="AC359" s="4"/>
      <c r="AD359" s="4"/>
      <c r="AE359" s="4"/>
      <c r="AF359" s="14"/>
      <c r="AG359" s="14"/>
      <c r="AH359" s="14"/>
      <c r="AI359" s="14"/>
      <c r="AJ359" s="14"/>
      <c r="AK359" s="14"/>
      <c r="AL359" s="14"/>
      <c r="AM359" s="14"/>
      <c r="AN359" s="14"/>
      <c r="AO359" s="14"/>
    </row>
    <row r="360" spans="1:41">
      <c r="A360" s="7">
        <v>340</v>
      </c>
      <c r="B360" s="7" t="s">
        <v>481</v>
      </c>
      <c r="C360" s="8" t="s">
        <v>1262</v>
      </c>
      <c r="D360" s="80">
        <v>27930</v>
      </c>
      <c r="E360" s="8" t="s">
        <v>5078</v>
      </c>
      <c r="F360" s="2" t="s">
        <v>1263</v>
      </c>
      <c r="G360" s="2" t="s">
        <v>1264</v>
      </c>
      <c r="H360" s="4"/>
      <c r="I360" s="27" t="s">
        <v>5079</v>
      </c>
      <c r="J360" s="7">
        <v>2</v>
      </c>
      <c r="K360" s="320">
        <v>269</v>
      </c>
      <c r="L360" s="30">
        <v>90000</v>
      </c>
      <c r="M360" s="9"/>
      <c r="N360" s="7"/>
      <c r="O360" s="320"/>
      <c r="P360" s="31"/>
      <c r="R360" s="7">
        <v>2003</v>
      </c>
      <c r="S360" s="7"/>
      <c r="T360" s="9"/>
      <c r="U360" s="9"/>
      <c r="V360" s="9"/>
      <c r="W360" s="9"/>
      <c r="X360" s="9"/>
      <c r="Y360" s="9"/>
      <c r="Z360" s="9"/>
      <c r="AA360" s="4"/>
      <c r="AB360" s="4"/>
      <c r="AC360" s="4"/>
      <c r="AD360" s="4"/>
      <c r="AE360" s="4"/>
      <c r="AF360" s="14"/>
      <c r="AG360" s="14"/>
      <c r="AH360" s="14"/>
      <c r="AI360" s="14"/>
      <c r="AJ360" s="14"/>
      <c r="AK360" s="14"/>
      <c r="AL360" s="14"/>
      <c r="AM360" s="14"/>
      <c r="AN360" s="14"/>
      <c r="AO360" s="14"/>
    </row>
    <row r="361" spans="1:41">
      <c r="A361" s="7">
        <v>341</v>
      </c>
      <c r="B361" s="7" t="s">
        <v>481</v>
      </c>
      <c r="C361" s="8" t="s">
        <v>1159</v>
      </c>
      <c r="D361" s="7">
        <v>62427</v>
      </c>
      <c r="E361" s="8" t="s">
        <v>1160</v>
      </c>
      <c r="F361" s="2" t="s">
        <v>1161</v>
      </c>
      <c r="G361" s="2" t="s">
        <v>1162</v>
      </c>
      <c r="H361" s="27" t="s">
        <v>672</v>
      </c>
      <c r="I361" s="27" t="s">
        <v>5080</v>
      </c>
      <c r="J361" s="7">
        <v>2</v>
      </c>
      <c r="K361" s="320">
        <v>168</v>
      </c>
      <c r="L361" s="30">
        <v>57960</v>
      </c>
      <c r="M361" s="7">
        <v>22</v>
      </c>
      <c r="O361" s="320">
        <v>0</v>
      </c>
      <c r="P361" s="31">
        <v>0</v>
      </c>
      <c r="R361" s="7">
        <v>1973</v>
      </c>
      <c r="S361" s="7"/>
      <c r="T361" s="9" t="s">
        <v>1517</v>
      </c>
      <c r="U361" s="9"/>
      <c r="V361" s="9"/>
      <c r="W361" s="9"/>
      <c r="X361" s="9"/>
      <c r="Y361" s="9"/>
      <c r="Z361" s="9"/>
      <c r="AA361" s="4"/>
      <c r="AB361" s="4"/>
      <c r="AC361" s="4"/>
      <c r="AD361" s="4"/>
      <c r="AE361" s="4"/>
      <c r="AF361" s="14"/>
      <c r="AG361" s="14"/>
      <c r="AH361" s="14"/>
      <c r="AI361" s="14"/>
      <c r="AJ361" s="14"/>
      <c r="AK361" s="14"/>
      <c r="AL361" s="14"/>
      <c r="AM361" s="14"/>
      <c r="AN361" s="14"/>
      <c r="AO361" s="14"/>
    </row>
    <row r="362" spans="1:41">
      <c r="A362" s="7">
        <v>342</v>
      </c>
      <c r="B362" s="7" t="s">
        <v>481</v>
      </c>
      <c r="C362" s="8" t="s">
        <v>1163</v>
      </c>
      <c r="D362" s="70">
        <v>62122</v>
      </c>
      <c r="E362" s="8" t="s">
        <v>1164</v>
      </c>
      <c r="F362" s="2" t="s">
        <v>1165</v>
      </c>
      <c r="G362" s="2" t="s">
        <v>1162</v>
      </c>
      <c r="H362" s="4"/>
      <c r="I362" s="27" t="s">
        <v>5081</v>
      </c>
      <c r="J362" s="7">
        <v>3</v>
      </c>
      <c r="K362" s="320">
        <v>480</v>
      </c>
      <c r="L362" s="30">
        <v>160000</v>
      </c>
      <c r="M362" s="9"/>
      <c r="N362" s="7"/>
      <c r="O362" s="320"/>
      <c r="P362" s="31"/>
      <c r="R362" s="7">
        <v>2006</v>
      </c>
      <c r="S362" s="7"/>
      <c r="T362" s="9"/>
      <c r="U362" s="9"/>
      <c r="V362" s="9"/>
      <c r="W362" s="9"/>
      <c r="X362" s="9"/>
      <c r="Y362" s="9"/>
      <c r="Z362" s="9"/>
      <c r="AA362" s="4"/>
      <c r="AB362" s="4"/>
      <c r="AC362" s="4"/>
      <c r="AD362" s="4"/>
      <c r="AE362" s="4"/>
      <c r="AF362" s="14"/>
      <c r="AG362" s="14"/>
      <c r="AH362" s="14"/>
      <c r="AI362" s="14"/>
      <c r="AJ362" s="14"/>
      <c r="AK362" s="14"/>
      <c r="AL362" s="14"/>
      <c r="AM362" s="14"/>
      <c r="AN362" s="14"/>
      <c r="AO362" s="14"/>
    </row>
    <row r="363" spans="1:41" ht="15" customHeight="1">
      <c r="A363" s="7">
        <v>343</v>
      </c>
      <c r="B363" s="7" t="s">
        <v>481</v>
      </c>
      <c r="C363" s="8" t="s">
        <v>1305</v>
      </c>
      <c r="D363" s="70">
        <v>49490</v>
      </c>
      <c r="E363" s="51" t="s">
        <v>5202</v>
      </c>
      <c r="F363" s="2" t="s">
        <v>1306</v>
      </c>
      <c r="G363" s="2" t="s">
        <v>1303</v>
      </c>
      <c r="H363" s="27" t="s">
        <v>5611</v>
      </c>
      <c r="I363" s="27" t="s">
        <v>5201</v>
      </c>
      <c r="J363" s="7">
        <v>1</v>
      </c>
      <c r="K363" s="320">
        <v>300</v>
      </c>
      <c r="L363" s="30">
        <v>100000</v>
      </c>
      <c r="M363" s="9"/>
      <c r="N363" s="7"/>
      <c r="O363" s="320"/>
      <c r="P363" s="31"/>
      <c r="R363" s="7">
        <v>2004</v>
      </c>
      <c r="S363" s="7"/>
      <c r="T363" s="9"/>
      <c r="U363" s="9"/>
      <c r="V363" s="9"/>
      <c r="W363" s="9"/>
      <c r="X363" s="9"/>
      <c r="Y363" s="9"/>
      <c r="Z363" s="9"/>
      <c r="AA363" s="4"/>
      <c r="AB363" s="4"/>
      <c r="AC363" s="4"/>
      <c r="AD363" s="4"/>
      <c r="AE363" s="4"/>
      <c r="AF363" s="14"/>
      <c r="AG363" s="14"/>
      <c r="AH363" s="14"/>
      <c r="AI363" s="14"/>
      <c r="AJ363" s="14"/>
      <c r="AK363" s="14"/>
      <c r="AL363" s="14"/>
      <c r="AM363" s="14"/>
      <c r="AN363" s="14"/>
      <c r="AO363" s="14"/>
    </row>
    <row r="364" spans="1:41">
      <c r="A364" s="7">
        <v>344</v>
      </c>
      <c r="B364" s="7" t="s">
        <v>481</v>
      </c>
      <c r="C364" s="8" t="s">
        <v>1310</v>
      </c>
      <c r="D364" s="70">
        <v>72000</v>
      </c>
      <c r="E364" s="51" t="s">
        <v>1311</v>
      </c>
      <c r="F364" s="2" t="s">
        <v>1312</v>
      </c>
      <c r="G364" s="2" t="s">
        <v>1313</v>
      </c>
      <c r="H364" s="27" t="s">
        <v>5611</v>
      </c>
      <c r="I364" s="2" t="s">
        <v>1844</v>
      </c>
      <c r="J364" s="7">
        <v>2</v>
      </c>
      <c r="K364" s="320">
        <v>504</v>
      </c>
      <c r="L364" s="30">
        <v>168000</v>
      </c>
      <c r="M364" s="9"/>
      <c r="N364" s="7"/>
      <c r="O364" s="320"/>
      <c r="P364" s="31"/>
      <c r="R364" s="7">
        <v>1975</v>
      </c>
      <c r="S364" s="7"/>
      <c r="T364" s="9"/>
      <c r="U364" s="9"/>
      <c r="V364" s="9"/>
      <c r="W364" s="9"/>
      <c r="X364" s="9"/>
      <c r="Y364" s="9"/>
      <c r="Z364" s="9"/>
      <c r="AA364" s="4"/>
      <c r="AB364" s="4"/>
      <c r="AC364" s="4"/>
      <c r="AD364" s="4"/>
      <c r="AE364" s="4"/>
      <c r="AF364" s="14"/>
      <c r="AG364" s="14"/>
      <c r="AH364" s="14"/>
      <c r="AI364" s="14"/>
      <c r="AJ364" s="14"/>
      <c r="AK364" s="14"/>
      <c r="AL364" s="14"/>
      <c r="AM364" s="14"/>
      <c r="AN364" s="14"/>
      <c r="AO364" s="14"/>
    </row>
    <row r="365" spans="1:41" ht="24">
      <c r="A365" s="7">
        <v>345</v>
      </c>
      <c r="B365" s="7" t="s">
        <v>481</v>
      </c>
      <c r="C365" s="8" t="s">
        <v>1172</v>
      </c>
      <c r="D365" s="7">
        <v>47201</v>
      </c>
      <c r="E365" s="8" t="s">
        <v>5082</v>
      </c>
      <c r="F365" s="2" t="s">
        <v>3297</v>
      </c>
      <c r="G365" s="2" t="s">
        <v>1173</v>
      </c>
      <c r="H365" s="87" t="s">
        <v>5107</v>
      </c>
      <c r="I365" s="27" t="s">
        <v>5083</v>
      </c>
      <c r="J365" s="7">
        <v>1</v>
      </c>
      <c r="K365" s="320">
        <v>101</v>
      </c>
      <c r="L365" s="30">
        <v>32000</v>
      </c>
      <c r="M365" s="9"/>
      <c r="N365" s="7"/>
      <c r="O365" s="320">
        <v>23500</v>
      </c>
      <c r="P365" s="31">
        <v>0</v>
      </c>
      <c r="R365" s="7"/>
      <c r="S365" s="7"/>
      <c r="T365" s="9"/>
      <c r="U365" s="9"/>
      <c r="V365" s="9"/>
      <c r="W365" s="9"/>
      <c r="X365" s="9"/>
      <c r="Y365" s="9"/>
      <c r="Z365" s="9"/>
      <c r="AA365" s="4"/>
      <c r="AB365" s="4"/>
      <c r="AC365" s="4"/>
      <c r="AD365" s="4"/>
      <c r="AE365" s="4"/>
      <c r="AF365" s="14"/>
      <c r="AG365" s="14"/>
      <c r="AH365" s="14"/>
      <c r="AI365" s="14"/>
      <c r="AJ365" s="14"/>
      <c r="AK365" s="14"/>
      <c r="AL365" s="14"/>
      <c r="AM365" s="14"/>
      <c r="AN365" s="14"/>
      <c r="AO365" s="14"/>
    </row>
    <row r="366" spans="1:41" ht="28.5" customHeight="1">
      <c r="A366" s="7">
        <v>346</v>
      </c>
      <c r="B366" s="7" t="s">
        <v>481</v>
      </c>
      <c r="C366" s="8" t="s">
        <v>1018</v>
      </c>
      <c r="D366" s="7">
        <v>59250</v>
      </c>
      <c r="E366" s="8" t="s">
        <v>7907</v>
      </c>
      <c r="F366" s="170" t="s">
        <v>7908</v>
      </c>
      <c r="G366" s="2" t="s">
        <v>1096</v>
      </c>
      <c r="H366" s="87" t="s">
        <v>5186</v>
      </c>
      <c r="I366" s="27" t="s">
        <v>5185</v>
      </c>
      <c r="J366" s="7">
        <v>3</v>
      </c>
      <c r="K366" s="320">
        <v>1044</v>
      </c>
      <c r="L366" s="30">
        <v>360180</v>
      </c>
      <c r="M366" s="7">
        <v>111</v>
      </c>
      <c r="O366" s="320"/>
      <c r="P366" s="31"/>
      <c r="R366" s="7">
        <v>2001</v>
      </c>
      <c r="S366" s="7"/>
      <c r="T366" s="9"/>
      <c r="U366" s="9"/>
      <c r="V366" s="9"/>
      <c r="W366" s="9"/>
      <c r="X366" s="9"/>
      <c r="Y366" s="9"/>
      <c r="Z366" s="9"/>
      <c r="AA366" s="4"/>
      <c r="AB366" s="4"/>
      <c r="AC366" s="4"/>
      <c r="AD366" s="4"/>
      <c r="AE366" s="4"/>
      <c r="AF366" s="14"/>
      <c r="AG366" s="14"/>
      <c r="AH366" s="14"/>
      <c r="AI366" s="14"/>
      <c r="AJ366" s="14"/>
      <c r="AK366" s="14"/>
      <c r="AL366" s="14"/>
      <c r="AM366" s="14"/>
      <c r="AN366" s="14"/>
      <c r="AO366" s="14"/>
    </row>
    <row r="367" spans="1:41" ht="15.75" customHeight="1">
      <c r="A367" s="7">
        <v>347</v>
      </c>
      <c r="B367" s="7" t="s">
        <v>481</v>
      </c>
      <c r="C367" s="8" t="s">
        <v>1286</v>
      </c>
      <c r="D367" s="7">
        <v>87280</v>
      </c>
      <c r="E367" s="8" t="s">
        <v>5084</v>
      </c>
      <c r="F367" s="2" t="s">
        <v>1287</v>
      </c>
      <c r="G367" s="52" t="s">
        <v>1288</v>
      </c>
      <c r="H367" s="27" t="s">
        <v>5611</v>
      </c>
      <c r="I367" s="27" t="s">
        <v>5085</v>
      </c>
      <c r="J367" s="7">
        <v>3</v>
      </c>
      <c r="K367" s="320">
        <v>360</v>
      </c>
      <c r="L367" s="30">
        <v>120000</v>
      </c>
      <c r="M367" s="9"/>
      <c r="N367" s="7"/>
      <c r="O367" s="320"/>
      <c r="P367" s="31"/>
      <c r="R367" s="7">
        <v>1989</v>
      </c>
      <c r="S367" s="7"/>
      <c r="T367" s="9"/>
      <c r="U367" s="9"/>
      <c r="V367" s="9"/>
      <c r="W367" s="9"/>
      <c r="X367" s="9"/>
      <c r="Y367" s="9"/>
      <c r="Z367" s="9"/>
      <c r="AA367" s="4"/>
      <c r="AB367" s="4"/>
      <c r="AC367" s="4"/>
      <c r="AD367" s="4"/>
      <c r="AE367" s="4"/>
      <c r="AF367" s="14"/>
      <c r="AG367" s="14"/>
      <c r="AH367" s="14"/>
      <c r="AI367" s="14"/>
      <c r="AJ367" s="14"/>
      <c r="AK367" s="14"/>
      <c r="AL367" s="14"/>
      <c r="AM367" s="14"/>
      <c r="AN367" s="14"/>
      <c r="AO367" s="14"/>
    </row>
    <row r="368" spans="1:41" ht="15" customHeight="1">
      <c r="A368" s="7">
        <v>348</v>
      </c>
      <c r="B368" s="7" t="s">
        <v>481</v>
      </c>
      <c r="C368" s="8" t="s">
        <v>1343</v>
      </c>
      <c r="D368" s="7">
        <v>38212</v>
      </c>
      <c r="E368" s="8" t="s">
        <v>1344</v>
      </c>
      <c r="F368" s="2" t="s">
        <v>1345</v>
      </c>
      <c r="G368" s="2" t="s">
        <v>1329</v>
      </c>
      <c r="H368" s="27" t="s">
        <v>5611</v>
      </c>
      <c r="I368" s="27" t="s">
        <v>5136</v>
      </c>
      <c r="J368" s="7">
        <v>1</v>
      </c>
      <c r="K368" s="320">
        <v>60</v>
      </c>
      <c r="L368" s="30">
        <v>20000</v>
      </c>
      <c r="M368" s="9"/>
      <c r="N368" s="7">
        <v>0</v>
      </c>
      <c r="O368" s="320">
        <v>0</v>
      </c>
      <c r="P368" s="31">
        <v>0</v>
      </c>
      <c r="Q368" s="5">
        <v>0</v>
      </c>
      <c r="R368" s="7">
        <v>1998</v>
      </c>
      <c r="S368" s="7"/>
      <c r="T368" s="9"/>
      <c r="U368" s="9"/>
      <c r="V368" s="9"/>
      <c r="W368" s="9"/>
      <c r="X368" s="9"/>
      <c r="Y368" s="9"/>
      <c r="Z368" s="9"/>
      <c r="AA368" s="4"/>
      <c r="AB368" s="4"/>
      <c r="AC368" s="4"/>
      <c r="AD368" s="4"/>
      <c r="AE368" s="4"/>
      <c r="AF368" s="14"/>
      <c r="AG368" s="14"/>
      <c r="AH368" s="14"/>
      <c r="AI368" s="14"/>
      <c r="AJ368" s="14"/>
      <c r="AK368" s="14"/>
      <c r="AL368" s="14"/>
      <c r="AM368" s="14"/>
      <c r="AN368" s="14"/>
      <c r="AO368" s="14"/>
    </row>
    <row r="369" spans="1:41" ht="24.75" customHeight="1">
      <c r="A369" s="7">
        <v>349</v>
      </c>
      <c r="B369" s="7" t="s">
        <v>481</v>
      </c>
      <c r="C369" s="8" t="s">
        <v>44</v>
      </c>
      <c r="D369" s="7">
        <v>39000</v>
      </c>
      <c r="E369" s="8" t="s">
        <v>1144</v>
      </c>
      <c r="F369" s="2" t="s">
        <v>1145</v>
      </c>
      <c r="G369" s="51" t="s">
        <v>1146</v>
      </c>
      <c r="H369" s="87" t="s">
        <v>5047</v>
      </c>
      <c r="I369" s="26" t="s">
        <v>1147</v>
      </c>
      <c r="J369" s="7">
        <v>1</v>
      </c>
      <c r="K369" s="320">
        <v>120</v>
      </c>
      <c r="L369" s="30">
        <v>41400</v>
      </c>
      <c r="M369" s="9"/>
      <c r="N369" s="7">
        <v>12</v>
      </c>
      <c r="O369" s="320">
        <v>5000</v>
      </c>
      <c r="P369" s="31">
        <v>22000</v>
      </c>
      <c r="R369" s="7">
        <v>1994</v>
      </c>
      <c r="S369" s="7"/>
      <c r="T369" s="9"/>
      <c r="U369" s="9"/>
      <c r="V369" s="9"/>
      <c r="W369" s="9"/>
      <c r="X369" s="9"/>
      <c r="Y369" s="9"/>
      <c r="Z369" s="9"/>
      <c r="AA369" s="4"/>
      <c r="AB369" s="4"/>
      <c r="AC369" s="4"/>
      <c r="AD369" s="4"/>
      <c r="AE369" s="4"/>
      <c r="AF369" s="14"/>
      <c r="AG369" s="14"/>
      <c r="AH369" s="14"/>
      <c r="AI369" s="14"/>
      <c r="AJ369" s="14"/>
      <c r="AK369" s="14"/>
      <c r="AL369" s="14"/>
      <c r="AM369" s="14"/>
      <c r="AN369" s="14"/>
      <c r="AO369" s="14"/>
    </row>
    <row r="370" spans="1:41" ht="24" customHeight="1">
      <c r="A370" s="7">
        <v>350</v>
      </c>
      <c r="B370" s="7" t="s">
        <v>481</v>
      </c>
      <c r="C370" s="8" t="s">
        <v>1282</v>
      </c>
      <c r="D370" s="7">
        <v>34146</v>
      </c>
      <c r="E370" s="8" t="s">
        <v>1283</v>
      </c>
      <c r="F370" s="2" t="s">
        <v>1284</v>
      </c>
      <c r="G370" s="2" t="s">
        <v>1285</v>
      </c>
      <c r="H370" s="87" t="s">
        <v>5181</v>
      </c>
      <c r="I370" s="27" t="s">
        <v>5118</v>
      </c>
      <c r="J370" s="7">
        <v>2</v>
      </c>
      <c r="K370" s="320">
        <v>384</v>
      </c>
      <c r="L370" s="30">
        <v>132480</v>
      </c>
      <c r="M370" s="9"/>
      <c r="N370" s="7"/>
      <c r="O370" s="320">
        <v>65000</v>
      </c>
      <c r="P370" s="31">
        <v>0</v>
      </c>
      <c r="R370" s="7">
        <v>1999</v>
      </c>
      <c r="S370" s="7"/>
      <c r="T370" s="9"/>
      <c r="U370" s="9"/>
      <c r="V370" s="9"/>
      <c r="W370" s="9"/>
      <c r="X370" s="9"/>
      <c r="Y370" s="9"/>
      <c r="Z370" s="9"/>
      <c r="AA370" s="4"/>
      <c r="AB370" s="4"/>
      <c r="AC370" s="4"/>
      <c r="AD370" s="4"/>
      <c r="AE370" s="4"/>
      <c r="AF370" s="14"/>
      <c r="AG370" s="14"/>
      <c r="AH370" s="14"/>
      <c r="AI370" s="14"/>
      <c r="AJ370" s="14"/>
      <c r="AK370" s="14"/>
      <c r="AL370" s="14"/>
      <c r="AM370" s="14"/>
      <c r="AN370" s="14"/>
      <c r="AO370" s="14"/>
    </row>
    <row r="371" spans="1:41" ht="22">
      <c r="A371" s="7">
        <v>351</v>
      </c>
      <c r="B371" s="7" t="s">
        <v>481</v>
      </c>
      <c r="C371" s="8" t="s">
        <v>45</v>
      </c>
      <c r="D371" s="7">
        <v>69007</v>
      </c>
      <c r="E371" s="8" t="s">
        <v>1128</v>
      </c>
      <c r="F371" s="2" t="s">
        <v>1129</v>
      </c>
      <c r="G371" s="72" t="s">
        <v>1130</v>
      </c>
      <c r="H371" s="4"/>
      <c r="I371" s="27" t="s">
        <v>5086</v>
      </c>
      <c r="J371" s="7">
        <v>3</v>
      </c>
      <c r="K371" s="320">
        <v>960</v>
      </c>
      <c r="L371" s="30">
        <v>331200</v>
      </c>
      <c r="M371" s="7">
        <v>82</v>
      </c>
      <c r="O371" s="320"/>
      <c r="P371" s="31"/>
      <c r="R371" s="7">
        <v>1990</v>
      </c>
      <c r="S371" s="7"/>
      <c r="T371" s="9"/>
      <c r="U371" s="9"/>
      <c r="V371" s="9"/>
      <c r="W371" s="9"/>
      <c r="X371" s="9"/>
      <c r="Y371" s="9"/>
      <c r="Z371" s="9"/>
      <c r="AA371" s="4"/>
      <c r="AB371" s="4"/>
      <c r="AC371" s="4"/>
      <c r="AD371" s="4"/>
      <c r="AE371" s="4"/>
      <c r="AF371" s="14"/>
      <c r="AG371" s="14"/>
      <c r="AH371" s="14"/>
      <c r="AI371" s="14"/>
      <c r="AJ371" s="14"/>
      <c r="AK371" s="14"/>
      <c r="AL371" s="14"/>
      <c r="AM371" s="14"/>
      <c r="AN371" s="14"/>
      <c r="AO371" s="14"/>
    </row>
    <row r="372" spans="1:41">
      <c r="A372" s="7">
        <v>352</v>
      </c>
      <c r="B372" s="7" t="s">
        <v>481</v>
      </c>
      <c r="C372" s="8" t="s">
        <v>1346</v>
      </c>
      <c r="D372" s="7">
        <v>74970</v>
      </c>
      <c r="E372" s="8" t="s">
        <v>1347</v>
      </c>
      <c r="F372" s="2" t="s">
        <v>1348</v>
      </c>
      <c r="G372" s="102" t="s">
        <v>1337</v>
      </c>
      <c r="H372" s="27" t="s">
        <v>5611</v>
      </c>
      <c r="I372" s="2" t="s">
        <v>1585</v>
      </c>
      <c r="J372" s="7">
        <v>1</v>
      </c>
      <c r="K372" s="320">
        <v>120</v>
      </c>
      <c r="L372" s="30">
        <v>40000</v>
      </c>
      <c r="M372" s="9"/>
      <c r="N372" s="7"/>
      <c r="O372" s="320"/>
      <c r="P372" s="31"/>
      <c r="R372" s="7">
        <v>1991</v>
      </c>
      <c r="S372" s="7"/>
      <c r="T372" s="9"/>
      <c r="U372" s="9"/>
      <c r="V372" s="9"/>
      <c r="W372" s="9"/>
      <c r="X372" s="9"/>
      <c r="Y372" s="9"/>
      <c r="Z372" s="9"/>
      <c r="AA372" s="4"/>
      <c r="AB372" s="4"/>
      <c r="AC372" s="4"/>
      <c r="AD372" s="4"/>
      <c r="AE372" s="4"/>
      <c r="AF372" s="14"/>
      <c r="AG372" s="14"/>
      <c r="AH372" s="14"/>
      <c r="AI372" s="14"/>
      <c r="AJ372" s="14"/>
      <c r="AK372" s="14"/>
      <c r="AL372" s="14"/>
      <c r="AM372" s="14"/>
      <c r="AN372" s="14"/>
      <c r="AO372" s="14"/>
    </row>
    <row r="373" spans="1:41">
      <c r="A373" s="7">
        <v>353</v>
      </c>
      <c r="B373" s="7" t="s">
        <v>481</v>
      </c>
      <c r="C373" s="8" t="s">
        <v>1272</v>
      </c>
      <c r="D373" s="7">
        <v>91377</v>
      </c>
      <c r="E373" s="8" t="s">
        <v>1273</v>
      </c>
      <c r="F373" s="2" t="s">
        <v>1274</v>
      </c>
      <c r="G373" s="2" t="s">
        <v>1091</v>
      </c>
      <c r="H373" s="27" t="s">
        <v>5137</v>
      </c>
      <c r="I373" s="27" t="s">
        <v>5119</v>
      </c>
      <c r="J373" s="7">
        <v>2</v>
      </c>
      <c r="K373" s="320">
        <v>264</v>
      </c>
      <c r="L373" s="30">
        <v>88000</v>
      </c>
      <c r="M373" s="9">
        <v>22</v>
      </c>
      <c r="N373" s="7"/>
      <c r="O373" s="320"/>
      <c r="P373" s="31"/>
      <c r="R373" s="7">
        <v>1987</v>
      </c>
      <c r="S373" s="7"/>
      <c r="T373" s="9"/>
      <c r="U373" s="9"/>
      <c r="V373" s="9"/>
      <c r="W373" s="9"/>
      <c r="X373" s="9"/>
      <c r="Y373" s="9"/>
      <c r="Z373" s="9"/>
      <c r="AA373" s="4"/>
      <c r="AB373" s="4"/>
      <c r="AC373" s="4"/>
      <c r="AD373" s="4"/>
      <c r="AE373" s="4"/>
      <c r="AF373" s="14"/>
      <c r="AG373" s="14"/>
      <c r="AH373" s="14"/>
      <c r="AI373" s="14"/>
      <c r="AJ373" s="14"/>
      <c r="AK373" s="14"/>
      <c r="AL373" s="14"/>
      <c r="AM373" s="14"/>
      <c r="AN373" s="14"/>
      <c r="AO373" s="14"/>
    </row>
    <row r="374" spans="1:41" ht="22">
      <c r="A374" s="7">
        <v>354</v>
      </c>
      <c r="B374" s="7" t="s">
        <v>481</v>
      </c>
      <c r="C374" s="8" t="s">
        <v>1014</v>
      </c>
      <c r="D374" s="7">
        <v>59392</v>
      </c>
      <c r="E374" s="8" t="s">
        <v>1015</v>
      </c>
      <c r="F374" s="2" t="s">
        <v>1016</v>
      </c>
      <c r="G374" s="2" t="s">
        <v>1096</v>
      </c>
      <c r="H374" s="4"/>
      <c r="I374" s="27" t="s">
        <v>1017</v>
      </c>
      <c r="J374" s="7">
        <v>2</v>
      </c>
      <c r="K374" s="320">
        <v>264</v>
      </c>
      <c r="L374" s="30">
        <v>88000</v>
      </c>
      <c r="M374" s="9"/>
      <c r="N374" s="7"/>
      <c r="O374" s="320"/>
      <c r="P374" s="31"/>
      <c r="R374" s="7">
        <v>1981</v>
      </c>
      <c r="S374" s="7"/>
      <c r="T374" s="9"/>
      <c r="U374" s="9"/>
      <c r="V374" s="9"/>
      <c r="W374" s="9"/>
      <c r="X374" s="9"/>
      <c r="Y374" s="9"/>
      <c r="Z374" s="9"/>
      <c r="AA374" s="4"/>
      <c r="AB374" s="4"/>
      <c r="AC374" s="4"/>
      <c r="AD374" s="4"/>
      <c r="AE374" s="4"/>
      <c r="AF374" s="14"/>
      <c r="AG374" s="14"/>
      <c r="AH374" s="14"/>
      <c r="AI374" s="14"/>
      <c r="AJ374" s="14"/>
      <c r="AK374" s="14"/>
      <c r="AL374" s="14"/>
      <c r="AM374" s="14"/>
      <c r="AN374" s="14"/>
      <c r="AO374" s="14"/>
    </row>
    <row r="375" spans="1:41" ht="24">
      <c r="A375" s="7">
        <v>355</v>
      </c>
      <c r="B375" s="7" t="s">
        <v>481</v>
      </c>
      <c r="C375" s="8" t="s">
        <v>1180</v>
      </c>
      <c r="D375" s="5">
        <v>40181</v>
      </c>
      <c r="E375" s="64" t="s">
        <v>1181</v>
      </c>
      <c r="F375" s="2" t="s">
        <v>1182</v>
      </c>
      <c r="G375" s="2" t="s">
        <v>1178</v>
      </c>
      <c r="H375" s="4" t="s">
        <v>1585</v>
      </c>
      <c r="I375" s="2" t="s">
        <v>1585</v>
      </c>
      <c r="J375" s="7">
        <v>1</v>
      </c>
      <c r="K375" s="320">
        <v>72</v>
      </c>
      <c r="L375" s="30">
        <v>24000</v>
      </c>
      <c r="M375" s="9"/>
      <c r="N375" s="7"/>
      <c r="O375" s="320"/>
      <c r="P375" s="31"/>
      <c r="R375" s="7"/>
      <c r="S375" s="7"/>
      <c r="T375" s="9"/>
      <c r="U375" s="9"/>
      <c r="V375" s="9"/>
      <c r="W375" s="9"/>
      <c r="X375" s="9"/>
      <c r="Y375" s="9"/>
      <c r="Z375" s="9"/>
      <c r="AA375" s="4"/>
      <c r="AB375" s="4"/>
      <c r="AC375" s="4"/>
      <c r="AD375" s="4"/>
      <c r="AE375" s="9">
        <v>1E-3</v>
      </c>
      <c r="AF375" s="14"/>
      <c r="AG375" s="14"/>
      <c r="AH375" s="14"/>
      <c r="AI375" s="14"/>
      <c r="AJ375" s="14"/>
      <c r="AK375" s="14"/>
      <c r="AL375" s="14"/>
      <c r="AM375" s="14"/>
      <c r="AN375" s="14"/>
      <c r="AO375" s="14"/>
    </row>
    <row r="376" spans="1:41">
      <c r="A376" s="7">
        <v>356</v>
      </c>
      <c r="B376" s="7" t="s">
        <v>481</v>
      </c>
      <c r="C376" s="8" t="s">
        <v>52</v>
      </c>
      <c r="D376" s="7">
        <v>57463</v>
      </c>
      <c r="E376" s="8" t="s">
        <v>5087</v>
      </c>
      <c r="F376" s="2" t="s">
        <v>1296</v>
      </c>
      <c r="G376" s="2" t="s">
        <v>1297</v>
      </c>
      <c r="H376" s="26" t="s">
        <v>3298</v>
      </c>
      <c r="I376" s="27" t="s">
        <v>5088</v>
      </c>
      <c r="J376" s="7">
        <v>2</v>
      </c>
      <c r="K376" s="320">
        <v>384</v>
      </c>
      <c r="L376" s="30">
        <v>128000</v>
      </c>
      <c r="M376" s="7">
        <v>41</v>
      </c>
      <c r="O376" s="320"/>
      <c r="P376" s="31"/>
      <c r="R376" s="7">
        <v>2001</v>
      </c>
      <c r="S376" s="7"/>
      <c r="T376" s="9" t="s">
        <v>1517</v>
      </c>
      <c r="U376" s="9"/>
      <c r="V376" s="9"/>
      <c r="W376" s="9"/>
      <c r="X376" s="9"/>
      <c r="Y376" s="9"/>
      <c r="Z376" s="9"/>
      <c r="AA376" s="4"/>
      <c r="AB376" s="4"/>
      <c r="AC376" s="4"/>
      <c r="AD376" s="4"/>
      <c r="AE376" s="4"/>
      <c r="AF376" s="14"/>
      <c r="AG376" s="14"/>
      <c r="AH376" s="14"/>
      <c r="AI376" s="14"/>
      <c r="AJ376" s="14"/>
      <c r="AK376" s="14"/>
      <c r="AL376" s="14"/>
      <c r="AM376" s="14"/>
      <c r="AN376" s="14"/>
      <c r="AO376" s="14"/>
    </row>
    <row r="377" spans="1:41" ht="27.75" customHeight="1">
      <c r="A377" s="7">
        <v>357</v>
      </c>
      <c r="B377" s="7" t="s">
        <v>481</v>
      </c>
      <c r="C377" s="8" t="s">
        <v>1298</v>
      </c>
      <c r="D377" s="7">
        <v>82000</v>
      </c>
      <c r="E377" s="8" t="s">
        <v>1299</v>
      </c>
      <c r="F377" s="2" t="s">
        <v>1300</v>
      </c>
      <c r="G377" s="2" t="s">
        <v>1301</v>
      </c>
      <c r="H377" s="87" t="s">
        <v>5108</v>
      </c>
      <c r="I377" s="27" t="s">
        <v>5089</v>
      </c>
      <c r="J377" s="7">
        <v>1</v>
      </c>
      <c r="K377" s="320">
        <v>120</v>
      </c>
      <c r="L377" s="30">
        <v>40000</v>
      </c>
      <c r="M377" s="9"/>
      <c r="N377" s="7"/>
      <c r="O377" s="320">
        <v>0</v>
      </c>
      <c r="P377" s="31">
        <v>18500</v>
      </c>
      <c r="R377" s="7">
        <v>1986</v>
      </c>
      <c r="S377" s="7"/>
      <c r="T377" s="9"/>
      <c r="U377" s="9"/>
      <c r="V377" s="9"/>
      <c r="W377" s="9"/>
      <c r="X377" s="9"/>
      <c r="Y377" s="9"/>
      <c r="Z377" s="9"/>
      <c r="AA377" s="4"/>
      <c r="AB377" s="4"/>
      <c r="AC377" s="4"/>
      <c r="AD377" s="4"/>
      <c r="AE377" s="4"/>
      <c r="AF377" s="14"/>
      <c r="AG377" s="14"/>
      <c r="AH377" s="14"/>
      <c r="AI377" s="14"/>
      <c r="AJ377" s="14"/>
      <c r="AK377" s="14"/>
      <c r="AL377" s="14"/>
      <c r="AM377" s="14"/>
      <c r="AN377" s="14"/>
      <c r="AO377" s="14"/>
    </row>
    <row r="378" spans="1:41" ht="15.75" customHeight="1">
      <c r="A378" s="7">
        <v>358</v>
      </c>
      <c r="B378" s="7" t="s">
        <v>481</v>
      </c>
      <c r="C378" s="8" t="s">
        <v>1252</v>
      </c>
      <c r="D378" s="7">
        <v>25200</v>
      </c>
      <c r="E378" s="8" t="s">
        <v>3475</v>
      </c>
      <c r="F378" s="2" t="s">
        <v>1253</v>
      </c>
      <c r="G378" s="2" t="s">
        <v>1249</v>
      </c>
      <c r="H378" s="27" t="s">
        <v>5611</v>
      </c>
      <c r="I378" s="27" t="s">
        <v>3474</v>
      </c>
      <c r="J378" s="7">
        <v>2</v>
      </c>
      <c r="K378" s="320">
        <v>192</v>
      </c>
      <c r="L378" s="30">
        <v>64000</v>
      </c>
      <c r="M378" s="9"/>
      <c r="N378" s="7"/>
      <c r="O378" s="320"/>
      <c r="P378" s="31"/>
      <c r="R378" s="7">
        <v>1987</v>
      </c>
      <c r="S378" s="7"/>
      <c r="T378" s="9"/>
      <c r="U378" s="9"/>
      <c r="V378" s="9"/>
      <c r="W378" s="9"/>
      <c r="X378" s="9"/>
      <c r="Y378" s="9"/>
      <c r="Z378" s="9"/>
      <c r="AA378" s="4"/>
      <c r="AB378" s="4"/>
      <c r="AC378" s="4"/>
      <c r="AD378" s="4"/>
      <c r="AE378" s="4"/>
      <c r="AF378" s="14"/>
      <c r="AG378" s="14"/>
      <c r="AH378" s="14"/>
      <c r="AI378" s="14"/>
      <c r="AJ378" s="14"/>
      <c r="AK378" s="14"/>
      <c r="AL378" s="14"/>
      <c r="AM378" s="14"/>
      <c r="AN378" s="14"/>
      <c r="AO378" s="14"/>
    </row>
    <row r="379" spans="1:41">
      <c r="A379" s="7">
        <v>359</v>
      </c>
      <c r="B379" s="7" t="s">
        <v>481</v>
      </c>
      <c r="C379" s="8" t="s">
        <v>3383</v>
      </c>
      <c r="D379" s="7">
        <v>77305</v>
      </c>
      <c r="E379" s="8" t="s">
        <v>1275</v>
      </c>
      <c r="F379" s="2" t="s">
        <v>1276</v>
      </c>
      <c r="G379" s="2" t="s">
        <v>1135</v>
      </c>
      <c r="H379" s="27" t="s">
        <v>5611</v>
      </c>
      <c r="I379" s="27" t="s">
        <v>5090</v>
      </c>
      <c r="J379" s="7">
        <v>1</v>
      </c>
      <c r="K379" s="320">
        <v>77</v>
      </c>
      <c r="L379" s="30">
        <v>25600</v>
      </c>
      <c r="M379" s="9" t="s">
        <v>0</v>
      </c>
      <c r="N379" s="7">
        <v>0</v>
      </c>
      <c r="O379" s="320">
        <v>0</v>
      </c>
      <c r="P379" s="31">
        <v>0</v>
      </c>
      <c r="Q379" s="5">
        <v>0</v>
      </c>
      <c r="R379" s="7">
        <v>1973</v>
      </c>
      <c r="S379" s="7"/>
      <c r="T379" s="9"/>
      <c r="U379" s="9"/>
      <c r="V379" s="9"/>
      <c r="W379" s="9"/>
      <c r="X379" s="9"/>
      <c r="Y379" s="9"/>
      <c r="Z379" s="9"/>
      <c r="AA379" s="4"/>
      <c r="AB379" s="4"/>
      <c r="AC379" s="4"/>
      <c r="AD379" s="4"/>
      <c r="AE379" s="4"/>
      <c r="AF379" s="14"/>
      <c r="AG379" s="14"/>
      <c r="AH379" s="14"/>
      <c r="AI379" s="14"/>
      <c r="AJ379" s="14"/>
      <c r="AK379" s="14"/>
      <c r="AL379" s="14"/>
      <c r="AM379" s="14"/>
      <c r="AN379" s="14"/>
      <c r="AO379" s="14"/>
    </row>
    <row r="380" spans="1:41" ht="26.25" customHeight="1">
      <c r="A380" s="7">
        <v>360</v>
      </c>
      <c r="B380" s="7" t="s">
        <v>481</v>
      </c>
      <c r="C380" s="8" t="s">
        <v>42</v>
      </c>
      <c r="D380" s="7">
        <v>77122</v>
      </c>
      <c r="E380" s="8" t="s">
        <v>1277</v>
      </c>
      <c r="F380" s="2" t="s">
        <v>1278</v>
      </c>
      <c r="G380" s="52" t="s">
        <v>1135</v>
      </c>
      <c r="H380" s="2"/>
      <c r="I380" s="27" t="s">
        <v>5091</v>
      </c>
      <c r="J380" s="7">
        <v>2</v>
      </c>
      <c r="K380" s="320">
        <v>336</v>
      </c>
      <c r="L380" s="30">
        <v>115920</v>
      </c>
      <c r="M380" s="9"/>
      <c r="N380" s="7">
        <v>35</v>
      </c>
      <c r="O380" s="320"/>
      <c r="P380" s="31"/>
      <c r="R380" s="7">
        <v>1997</v>
      </c>
      <c r="S380" s="7"/>
      <c r="T380" s="9"/>
      <c r="U380" s="9"/>
      <c r="V380" s="9"/>
      <c r="W380" s="9"/>
      <c r="X380" s="9"/>
      <c r="Y380" s="9"/>
      <c r="Z380" s="9"/>
      <c r="AA380" s="4"/>
      <c r="AB380" s="4"/>
      <c r="AC380" s="4"/>
      <c r="AD380" s="4"/>
      <c r="AE380" s="4"/>
      <c r="AF380" s="14"/>
      <c r="AG380" s="14"/>
      <c r="AH380" s="14"/>
      <c r="AI380" s="14"/>
      <c r="AJ380" s="14"/>
      <c r="AK380" s="14"/>
      <c r="AL380" s="14"/>
      <c r="AM380" s="14"/>
      <c r="AN380" s="14"/>
      <c r="AO380" s="14"/>
    </row>
    <row r="381" spans="1:41" ht="16.5" customHeight="1">
      <c r="A381" s="7">
        <v>361</v>
      </c>
      <c r="B381" s="7" t="s">
        <v>481</v>
      </c>
      <c r="C381" s="8" t="s">
        <v>1183</v>
      </c>
      <c r="D381" s="7">
        <v>64150</v>
      </c>
      <c r="E381" s="53" t="s">
        <v>1184</v>
      </c>
      <c r="F381" s="2" t="s">
        <v>1185</v>
      </c>
      <c r="G381" s="2" t="s">
        <v>1186</v>
      </c>
      <c r="H381" s="4"/>
      <c r="I381" s="2" t="s">
        <v>1585</v>
      </c>
      <c r="J381" s="7">
        <v>1</v>
      </c>
      <c r="K381" s="320">
        <v>48</v>
      </c>
      <c r="L381" s="30">
        <v>16000</v>
      </c>
      <c r="M381" s="9"/>
      <c r="N381" s="7"/>
      <c r="O381" s="320"/>
      <c r="P381" s="31"/>
      <c r="R381" s="7">
        <v>1990</v>
      </c>
      <c r="S381" s="7"/>
      <c r="T381" s="9"/>
      <c r="U381" s="9"/>
      <c r="V381" s="9"/>
      <c r="W381" s="9"/>
      <c r="X381" s="9"/>
      <c r="Y381" s="9"/>
      <c r="Z381" s="9"/>
      <c r="AA381" s="4"/>
      <c r="AB381" s="4"/>
      <c r="AC381" s="4"/>
      <c r="AD381" s="4"/>
      <c r="AE381" s="4"/>
      <c r="AF381" s="14"/>
      <c r="AG381" s="14"/>
      <c r="AH381" s="14"/>
      <c r="AI381" s="14"/>
      <c r="AJ381" s="14"/>
      <c r="AK381" s="14"/>
      <c r="AL381" s="14"/>
      <c r="AM381" s="14"/>
      <c r="AN381" s="14"/>
      <c r="AO381" s="14"/>
    </row>
    <row r="382" spans="1:41">
      <c r="A382" s="7">
        <v>362</v>
      </c>
      <c r="B382" s="7" t="s">
        <v>481</v>
      </c>
      <c r="C382" s="8" t="s">
        <v>43</v>
      </c>
      <c r="D382" s="7">
        <v>54328</v>
      </c>
      <c r="E382" s="8" t="s">
        <v>1289</v>
      </c>
      <c r="F382" s="2" t="s">
        <v>1290</v>
      </c>
      <c r="G382" s="2" t="s">
        <v>1291</v>
      </c>
      <c r="H382" s="27" t="s">
        <v>5036</v>
      </c>
      <c r="I382" s="27" t="s">
        <v>5035</v>
      </c>
      <c r="J382" s="7">
        <v>2</v>
      </c>
      <c r="K382" s="320">
        <v>336</v>
      </c>
      <c r="L382" s="30">
        <v>115920</v>
      </c>
      <c r="M382" s="9"/>
      <c r="N382" s="7">
        <v>32</v>
      </c>
      <c r="O382" s="320"/>
      <c r="P382" s="31"/>
      <c r="R382" s="7">
        <v>1995</v>
      </c>
      <c r="S382" s="7"/>
      <c r="T382" s="9"/>
      <c r="U382" s="9"/>
      <c r="V382" s="9"/>
      <c r="W382" s="9"/>
      <c r="X382" s="9"/>
      <c r="Y382" s="9"/>
      <c r="Z382" s="9"/>
      <c r="AA382" s="4"/>
      <c r="AB382" s="4"/>
      <c r="AC382" s="4"/>
      <c r="AD382" s="4"/>
      <c r="AE382" s="4"/>
      <c r="AF382" s="14"/>
      <c r="AG382" s="14"/>
      <c r="AH382" s="14"/>
      <c r="AI382" s="14"/>
      <c r="AJ382" s="14"/>
      <c r="AK382" s="14"/>
      <c r="AL382" s="14"/>
      <c r="AM382" s="14"/>
      <c r="AN382" s="14"/>
      <c r="AO382" s="14"/>
    </row>
    <row r="383" spans="1:41">
      <c r="A383" s="7">
        <v>363</v>
      </c>
      <c r="B383" s="7" t="s">
        <v>481</v>
      </c>
      <c r="C383" s="8" t="s">
        <v>47</v>
      </c>
      <c r="D383" s="7">
        <v>44326</v>
      </c>
      <c r="E383" s="8" t="s">
        <v>994</v>
      </c>
      <c r="F383" s="2" t="s">
        <v>3302</v>
      </c>
      <c r="G383" s="2" t="s">
        <v>1304</v>
      </c>
      <c r="H383" s="26" t="s">
        <v>3301</v>
      </c>
      <c r="I383" s="27" t="s">
        <v>5092</v>
      </c>
      <c r="J383" s="7">
        <v>2</v>
      </c>
      <c r="K383" s="320">
        <v>456</v>
      </c>
      <c r="L383" s="30">
        <v>157320</v>
      </c>
      <c r="M383" s="9"/>
      <c r="N383" s="7"/>
      <c r="O383" s="320">
        <v>0</v>
      </c>
      <c r="P383" s="31">
        <v>136000</v>
      </c>
      <c r="R383" s="7">
        <v>1987</v>
      </c>
      <c r="S383" s="7"/>
      <c r="T383" s="9" t="s">
        <v>589</v>
      </c>
      <c r="U383" s="9"/>
      <c r="V383" s="9"/>
      <c r="W383" s="9"/>
      <c r="X383" s="9"/>
      <c r="Y383" s="9"/>
      <c r="Z383" s="9"/>
      <c r="AA383" s="4"/>
      <c r="AB383" s="4"/>
      <c r="AC383" s="4"/>
      <c r="AD383" s="4"/>
      <c r="AE383" s="4"/>
      <c r="AF383" s="14"/>
      <c r="AG383" s="14"/>
      <c r="AH383" s="14"/>
      <c r="AI383" s="14"/>
      <c r="AJ383" s="14"/>
      <c r="AK383" s="14"/>
      <c r="AL383" s="14"/>
      <c r="AM383" s="14"/>
      <c r="AN383" s="14"/>
      <c r="AO383" s="14"/>
    </row>
    <row r="384" spans="1:41">
      <c r="A384" s="7">
        <v>364</v>
      </c>
      <c r="B384" s="7" t="s">
        <v>481</v>
      </c>
      <c r="C384" s="8" t="s">
        <v>50</v>
      </c>
      <c r="D384" s="55" t="s">
        <v>995</v>
      </c>
      <c r="E384" s="8" t="s">
        <v>996</v>
      </c>
      <c r="F384" s="2" t="s">
        <v>50</v>
      </c>
      <c r="G384" s="2" t="s">
        <v>1324</v>
      </c>
      <c r="H384" s="4"/>
      <c r="I384" s="27" t="s">
        <v>5093</v>
      </c>
      <c r="J384" s="7">
        <v>4</v>
      </c>
      <c r="K384" s="320">
        <v>1296</v>
      </c>
      <c r="L384" s="30">
        <v>450000</v>
      </c>
      <c r="M384" s="9"/>
      <c r="N384" s="7"/>
      <c r="O384" s="320"/>
      <c r="P384" s="31"/>
      <c r="R384" s="7">
        <v>1977</v>
      </c>
      <c r="S384" s="7"/>
      <c r="T384" s="9"/>
      <c r="U384" s="9"/>
      <c r="V384" s="9"/>
      <c r="W384" s="9"/>
      <c r="X384" s="9"/>
      <c r="Y384" s="9"/>
      <c r="Z384" s="9"/>
      <c r="AA384" s="4"/>
      <c r="AB384" s="4"/>
      <c r="AC384" s="4"/>
      <c r="AD384" s="4"/>
      <c r="AE384" s="4"/>
      <c r="AF384" s="14"/>
      <c r="AG384" s="14"/>
      <c r="AH384" s="14"/>
      <c r="AI384" s="14"/>
      <c r="AJ384" s="14"/>
      <c r="AK384" s="14"/>
      <c r="AL384" s="14"/>
      <c r="AM384" s="14"/>
      <c r="AN384" s="14"/>
      <c r="AO384" s="14"/>
    </row>
    <row r="385" spans="1:41">
      <c r="A385" s="7">
        <v>365</v>
      </c>
      <c r="B385" s="7" t="s">
        <v>481</v>
      </c>
      <c r="C385" s="8" t="s">
        <v>36</v>
      </c>
      <c r="D385" s="38">
        <v>30900</v>
      </c>
      <c r="E385" s="8" t="s">
        <v>997</v>
      </c>
      <c r="F385" s="2" t="s">
        <v>998</v>
      </c>
      <c r="G385" s="2" t="s">
        <v>1134</v>
      </c>
      <c r="H385" s="27" t="s">
        <v>7851</v>
      </c>
      <c r="I385" s="26" t="s">
        <v>1133</v>
      </c>
      <c r="J385" s="7">
        <v>1</v>
      </c>
      <c r="K385" s="320">
        <v>336</v>
      </c>
      <c r="L385" s="30">
        <v>115920</v>
      </c>
      <c r="M385" s="9"/>
      <c r="N385" s="7">
        <v>35</v>
      </c>
      <c r="O385" s="320"/>
      <c r="P385" s="31"/>
      <c r="R385" s="7">
        <v>2003</v>
      </c>
      <c r="S385" s="7"/>
      <c r="T385" s="9"/>
      <c r="U385" s="9"/>
      <c r="V385" s="9"/>
      <c r="W385" s="9"/>
      <c r="X385" s="9"/>
      <c r="Y385" s="9"/>
      <c r="Z385" s="9"/>
      <c r="AA385" s="4"/>
      <c r="AB385" s="4"/>
      <c r="AC385" s="4"/>
      <c r="AD385" s="4"/>
      <c r="AE385" s="4"/>
      <c r="AF385" s="14"/>
      <c r="AG385" s="14"/>
      <c r="AH385" s="14"/>
      <c r="AI385" s="14"/>
      <c r="AJ385" s="14"/>
      <c r="AK385" s="14"/>
      <c r="AL385" s="14"/>
      <c r="AM385" s="14"/>
      <c r="AN385" s="14"/>
      <c r="AO385" s="14"/>
    </row>
    <row r="386" spans="1:41" ht="37.5" customHeight="1">
      <c r="A386" s="7">
        <v>366</v>
      </c>
      <c r="B386" s="7" t="s">
        <v>481</v>
      </c>
      <c r="C386" s="8" t="s">
        <v>5095</v>
      </c>
      <c r="D386" s="7">
        <v>70387</v>
      </c>
      <c r="E386" s="8" t="s">
        <v>5096</v>
      </c>
      <c r="F386" s="2" t="s">
        <v>1256</v>
      </c>
      <c r="G386" s="52" t="s">
        <v>1257</v>
      </c>
      <c r="H386" s="87" t="s">
        <v>5139</v>
      </c>
      <c r="I386" s="27" t="s">
        <v>5097</v>
      </c>
      <c r="J386" s="7">
        <v>1</v>
      </c>
      <c r="K386" s="320">
        <v>125</v>
      </c>
      <c r="L386" s="30">
        <v>41000</v>
      </c>
      <c r="M386" s="9"/>
      <c r="N386" s="7"/>
      <c r="O386" s="320"/>
      <c r="P386" s="31"/>
      <c r="R386" s="7">
        <v>2007</v>
      </c>
      <c r="S386" s="7"/>
      <c r="T386" s="9"/>
      <c r="U386" s="9"/>
      <c r="V386" s="9"/>
      <c r="W386" s="9"/>
      <c r="X386" s="9"/>
      <c r="Y386" s="9"/>
      <c r="Z386" s="9"/>
      <c r="AA386" s="4"/>
      <c r="AB386" s="4"/>
      <c r="AC386" s="4"/>
      <c r="AD386" s="4"/>
      <c r="AE386" s="4"/>
      <c r="AF386" s="14"/>
      <c r="AG386" s="14"/>
      <c r="AH386" s="14"/>
      <c r="AI386" s="14"/>
      <c r="AJ386" s="14"/>
      <c r="AK386" s="14"/>
      <c r="AL386" s="14"/>
      <c r="AM386" s="14"/>
      <c r="AN386" s="14"/>
      <c r="AO386" s="14"/>
    </row>
    <row r="387" spans="1:41" ht="24.75" customHeight="1">
      <c r="A387" s="7">
        <v>367</v>
      </c>
      <c r="B387" s="7" t="s">
        <v>481</v>
      </c>
      <c r="C387" s="8" t="s">
        <v>1166</v>
      </c>
      <c r="D387" s="7">
        <v>62221</v>
      </c>
      <c r="E387" s="8" t="s">
        <v>1167</v>
      </c>
      <c r="F387" s="2" t="s">
        <v>1168</v>
      </c>
      <c r="G387" s="2" t="s">
        <v>1162</v>
      </c>
      <c r="H387" s="4" t="s">
        <v>0</v>
      </c>
      <c r="I387" s="27" t="s">
        <v>5094</v>
      </c>
      <c r="J387" s="7">
        <v>2</v>
      </c>
      <c r="K387" s="320">
        <v>322</v>
      </c>
      <c r="L387" s="30">
        <v>111090</v>
      </c>
      <c r="M387" s="9"/>
      <c r="N387" s="7">
        <v>37</v>
      </c>
      <c r="O387" s="320"/>
      <c r="P387" s="31"/>
      <c r="R387" s="7">
        <v>1973</v>
      </c>
      <c r="S387" s="7"/>
      <c r="T387" s="9"/>
      <c r="U387" s="9"/>
      <c r="V387" s="9"/>
      <c r="W387" s="9"/>
      <c r="X387" s="9"/>
      <c r="Y387" s="9"/>
      <c r="Z387" s="9"/>
      <c r="AA387" s="4"/>
      <c r="AB387" s="4"/>
      <c r="AC387" s="4"/>
      <c r="AD387" s="4"/>
      <c r="AE387" s="4"/>
      <c r="AF387" s="14"/>
      <c r="AG387" s="14"/>
      <c r="AH387" s="14"/>
      <c r="AI387" s="14"/>
      <c r="AJ387" s="14"/>
      <c r="AK387" s="14"/>
      <c r="AL387" s="14"/>
      <c r="AM387" s="14"/>
      <c r="AN387" s="14"/>
      <c r="AO387" s="14"/>
    </row>
    <row r="388" spans="1:41" ht="29.25" customHeight="1">
      <c r="A388" s="7">
        <v>368</v>
      </c>
      <c r="B388" s="7" t="s">
        <v>481</v>
      </c>
      <c r="C388" s="8" t="s">
        <v>1231</v>
      </c>
      <c r="D388" s="7">
        <v>28291</v>
      </c>
      <c r="E388" s="8" t="s">
        <v>1232</v>
      </c>
      <c r="F388" s="2" t="s">
        <v>1233</v>
      </c>
      <c r="G388" s="2" t="s">
        <v>1234</v>
      </c>
      <c r="H388" s="87" t="s">
        <v>5182</v>
      </c>
      <c r="I388" s="27" t="s">
        <v>5098</v>
      </c>
      <c r="J388" s="7">
        <v>2</v>
      </c>
      <c r="K388" s="320">
        <v>384</v>
      </c>
      <c r="L388" s="30">
        <v>120000</v>
      </c>
      <c r="M388" s="9"/>
      <c r="N388" s="7"/>
      <c r="O388" s="320">
        <v>60000</v>
      </c>
      <c r="P388" s="31">
        <v>0</v>
      </c>
      <c r="R388" s="7">
        <v>2000</v>
      </c>
      <c r="S388" s="7"/>
      <c r="T388" s="9"/>
      <c r="U388" s="9"/>
      <c r="V388" s="9"/>
      <c r="W388" s="9"/>
      <c r="X388" s="9"/>
      <c r="Y388" s="9"/>
      <c r="Z388" s="9"/>
      <c r="AA388" s="4"/>
      <c r="AB388" s="4"/>
      <c r="AC388" s="4"/>
      <c r="AD388" s="4"/>
      <c r="AE388" s="4"/>
      <c r="AF388" s="14"/>
      <c r="AG388" s="14"/>
      <c r="AH388" s="14"/>
      <c r="AI388" s="14"/>
      <c r="AJ388" s="14"/>
      <c r="AK388" s="14"/>
      <c r="AL388" s="14"/>
      <c r="AM388" s="14"/>
      <c r="AN388" s="14"/>
      <c r="AO388" s="14"/>
    </row>
    <row r="389" spans="1:41" ht="25.5" customHeight="1">
      <c r="A389" s="7">
        <v>369</v>
      </c>
      <c r="B389" s="7" t="s">
        <v>481</v>
      </c>
      <c r="C389" s="8" t="s">
        <v>3290</v>
      </c>
      <c r="D389" s="7">
        <v>17271</v>
      </c>
      <c r="E389" s="8" t="s">
        <v>5099</v>
      </c>
      <c r="F389" s="2" t="s">
        <v>3291</v>
      </c>
      <c r="G389" s="2" t="s">
        <v>1107</v>
      </c>
      <c r="H389" s="27" t="s">
        <v>672</v>
      </c>
      <c r="I389" s="27" t="s">
        <v>5100</v>
      </c>
      <c r="J389" s="7">
        <v>1</v>
      </c>
      <c r="K389" s="320">
        <v>84</v>
      </c>
      <c r="L389" s="30">
        <v>26000</v>
      </c>
      <c r="M389" s="9"/>
      <c r="N389" s="7"/>
      <c r="O389" s="320">
        <v>0</v>
      </c>
      <c r="P389" s="31">
        <v>0</v>
      </c>
      <c r="R389" s="7">
        <v>1981</v>
      </c>
      <c r="S389" s="7"/>
      <c r="T389" s="138" t="s">
        <v>1517</v>
      </c>
      <c r="U389" s="138"/>
      <c r="V389" s="138"/>
      <c r="W389" s="138"/>
      <c r="X389" s="138"/>
      <c r="Y389" s="138"/>
      <c r="Z389" s="138"/>
      <c r="AA389" s="128"/>
      <c r="AB389" s="128"/>
      <c r="AC389" s="128"/>
      <c r="AD389" s="128"/>
      <c r="AE389" s="128"/>
      <c r="AF389" s="14"/>
      <c r="AG389" s="14"/>
      <c r="AH389" s="14"/>
      <c r="AI389" s="14"/>
      <c r="AJ389" s="14"/>
      <c r="AK389" s="14"/>
      <c r="AL389" s="14"/>
      <c r="AM389" s="14"/>
      <c r="AN389" s="14"/>
      <c r="AO389" s="14"/>
    </row>
    <row r="390" spans="1:41" ht="22">
      <c r="A390" s="7">
        <v>370</v>
      </c>
      <c r="B390" s="7" t="s">
        <v>481</v>
      </c>
      <c r="C390" s="8" t="s">
        <v>1040</v>
      </c>
      <c r="D390" s="7">
        <v>92130</v>
      </c>
      <c r="E390" s="8" t="s">
        <v>1039</v>
      </c>
      <c r="F390" s="25" t="s">
        <v>325</v>
      </c>
      <c r="G390" s="53" t="s">
        <v>1098</v>
      </c>
      <c r="H390" s="26" t="s">
        <v>323</v>
      </c>
      <c r="I390" s="166" t="s">
        <v>324</v>
      </c>
      <c r="J390" s="7">
        <v>2</v>
      </c>
      <c r="K390" s="320">
        <v>1464</v>
      </c>
      <c r="L390" s="30">
        <v>460000</v>
      </c>
      <c r="M390" s="9"/>
      <c r="N390" s="7">
        <v>50</v>
      </c>
      <c r="O390" s="320"/>
      <c r="P390" s="31">
        <v>461131</v>
      </c>
      <c r="Q390" s="135"/>
      <c r="R390" s="7">
        <v>2007</v>
      </c>
      <c r="S390" s="7" t="s">
        <v>326</v>
      </c>
      <c r="T390" s="138" t="s">
        <v>1517</v>
      </c>
      <c r="U390" s="138"/>
      <c r="V390" s="138"/>
      <c r="W390" s="138"/>
      <c r="X390" s="138"/>
      <c r="Y390" s="138"/>
      <c r="Z390" s="138"/>
      <c r="AA390" s="128"/>
      <c r="AB390" s="128"/>
      <c r="AC390" s="128"/>
      <c r="AD390" s="128"/>
      <c r="AE390" s="128"/>
      <c r="AF390" s="14"/>
      <c r="AG390" s="14"/>
      <c r="AH390" s="14"/>
      <c r="AI390" s="14"/>
      <c r="AJ390" s="14"/>
      <c r="AK390" s="14"/>
      <c r="AL390" s="14"/>
      <c r="AM390" s="14"/>
      <c r="AN390" s="14"/>
      <c r="AO390" s="14"/>
    </row>
    <row r="391" spans="1:41">
      <c r="A391" s="7">
        <v>371</v>
      </c>
      <c r="B391" s="7" t="s">
        <v>481</v>
      </c>
      <c r="C391" s="8" t="s">
        <v>1041</v>
      </c>
      <c r="D391" s="7">
        <v>75013</v>
      </c>
      <c r="E391" s="8" t="s">
        <v>313</v>
      </c>
      <c r="F391" s="2" t="s">
        <v>321</v>
      </c>
      <c r="G391" s="2" t="s">
        <v>1099</v>
      </c>
      <c r="H391" s="26" t="s">
        <v>315</v>
      </c>
      <c r="I391" s="26" t="s">
        <v>314</v>
      </c>
      <c r="J391" s="7">
        <v>2</v>
      </c>
      <c r="K391" s="320">
        <v>2400</v>
      </c>
      <c r="L391" s="30">
        <v>730000</v>
      </c>
      <c r="M391" s="9"/>
      <c r="N391" s="7" t="s">
        <v>317</v>
      </c>
      <c r="O391" s="320">
        <v>70711</v>
      </c>
      <c r="P391" s="31">
        <v>10000</v>
      </c>
      <c r="R391" s="7" t="s">
        <v>312</v>
      </c>
      <c r="S391" s="7" t="s">
        <v>316</v>
      </c>
      <c r="T391" s="138" t="s">
        <v>1517</v>
      </c>
      <c r="U391" s="138"/>
      <c r="V391" s="138"/>
      <c r="W391" s="138"/>
      <c r="X391" s="138"/>
      <c r="Y391" s="138"/>
      <c r="Z391" s="138"/>
      <c r="AA391" s="128"/>
      <c r="AB391" s="128"/>
      <c r="AC391" s="128"/>
      <c r="AD391" s="128"/>
      <c r="AE391" s="128"/>
      <c r="AF391" s="14"/>
      <c r="AG391" s="14"/>
      <c r="AH391" s="14"/>
      <c r="AI391" s="14"/>
      <c r="AJ391" s="14"/>
      <c r="AK391" s="14"/>
      <c r="AL391" s="14"/>
      <c r="AM391" s="14"/>
      <c r="AN391" s="14"/>
      <c r="AO391" s="14"/>
    </row>
    <row r="392" spans="1:41">
      <c r="A392" s="7">
        <v>372</v>
      </c>
      <c r="B392" s="7" t="s">
        <v>481</v>
      </c>
      <c r="C392" s="8" t="s">
        <v>1042</v>
      </c>
      <c r="D392" s="7">
        <v>94300</v>
      </c>
      <c r="E392" s="8" t="s">
        <v>318</v>
      </c>
      <c r="F392" s="2" t="s">
        <v>322</v>
      </c>
      <c r="G392" s="2" t="s">
        <v>1097</v>
      </c>
      <c r="H392" s="26" t="s">
        <v>315</v>
      </c>
      <c r="I392" s="26" t="s">
        <v>320</v>
      </c>
      <c r="J392" s="7">
        <v>3</v>
      </c>
      <c r="K392" s="320">
        <v>2736</v>
      </c>
      <c r="L392" s="30">
        <v>630000</v>
      </c>
      <c r="M392" s="9"/>
      <c r="N392" s="7">
        <v>10</v>
      </c>
      <c r="O392" s="320">
        <v>11482</v>
      </c>
      <c r="P392" s="31">
        <v>89000</v>
      </c>
      <c r="R392" s="7">
        <v>1990</v>
      </c>
      <c r="S392" s="7" t="s">
        <v>319</v>
      </c>
      <c r="T392" s="9" t="s">
        <v>1517</v>
      </c>
      <c r="U392" s="9"/>
      <c r="V392" s="9"/>
      <c r="W392" s="9"/>
      <c r="X392" s="9"/>
      <c r="Y392" s="9"/>
      <c r="Z392" s="9"/>
      <c r="AA392" s="4"/>
      <c r="AB392" s="4"/>
      <c r="AC392" s="4"/>
      <c r="AD392" s="4"/>
      <c r="AE392" s="4"/>
      <c r="AF392" s="14"/>
      <c r="AG392" s="14"/>
      <c r="AH392" s="14"/>
      <c r="AI392" s="14"/>
      <c r="AJ392" s="14"/>
      <c r="AK392" s="14"/>
      <c r="AL392" s="14"/>
      <c r="AM392" s="14"/>
      <c r="AN392" s="14"/>
      <c r="AO392" s="14"/>
    </row>
    <row r="393" spans="1:41">
      <c r="A393" s="7">
        <v>373</v>
      </c>
      <c r="B393" s="7" t="s">
        <v>481</v>
      </c>
      <c r="C393" s="8" t="s">
        <v>1349</v>
      </c>
      <c r="D393" s="7">
        <v>74190</v>
      </c>
      <c r="E393" s="8" t="s">
        <v>1350</v>
      </c>
      <c r="F393" s="2" t="s">
        <v>3296</v>
      </c>
      <c r="G393" s="107" t="s">
        <v>1337</v>
      </c>
      <c r="H393" s="26" t="s">
        <v>3301</v>
      </c>
      <c r="I393" s="27" t="s">
        <v>5048</v>
      </c>
      <c r="J393" s="7">
        <v>1</v>
      </c>
      <c r="K393" s="320">
        <v>180</v>
      </c>
      <c r="L393" s="30">
        <v>60000</v>
      </c>
      <c r="M393" s="9"/>
      <c r="N393" s="7"/>
      <c r="O393" s="320">
        <v>21300</v>
      </c>
      <c r="P393" s="31">
        <v>0</v>
      </c>
      <c r="R393" s="7">
        <v>1995</v>
      </c>
      <c r="S393" s="7" t="s">
        <v>704</v>
      </c>
      <c r="T393" s="9" t="s">
        <v>5049</v>
      </c>
      <c r="U393" s="9"/>
      <c r="V393" s="9"/>
      <c r="W393" s="9"/>
      <c r="X393" s="9"/>
      <c r="Y393" s="9"/>
      <c r="Z393" s="9"/>
      <c r="AA393" s="4"/>
      <c r="AB393" s="4"/>
      <c r="AC393" s="4"/>
      <c r="AD393" s="4"/>
      <c r="AE393" s="4"/>
      <c r="AF393" s="14"/>
      <c r="AG393" s="14"/>
      <c r="AH393" s="14"/>
      <c r="AI393" s="14"/>
      <c r="AJ393" s="14"/>
      <c r="AK393" s="14"/>
      <c r="AL393" s="14"/>
      <c r="AM393" s="14"/>
      <c r="AN393" s="14"/>
      <c r="AO393" s="14"/>
    </row>
    <row r="394" spans="1:41" ht="16.5" customHeight="1">
      <c r="A394" s="7">
        <v>374</v>
      </c>
      <c r="B394" s="7" t="s">
        <v>481</v>
      </c>
      <c r="C394" s="8" t="s">
        <v>1187</v>
      </c>
      <c r="D394" s="7">
        <v>64230</v>
      </c>
      <c r="E394" s="8" t="s">
        <v>1188</v>
      </c>
      <c r="F394" s="2" t="s">
        <v>1189</v>
      </c>
      <c r="G394" s="53" t="s">
        <v>1186</v>
      </c>
      <c r="H394" s="26" t="s">
        <v>3301</v>
      </c>
      <c r="I394" s="26" t="s">
        <v>3392</v>
      </c>
      <c r="J394" s="7">
        <v>2</v>
      </c>
      <c r="K394" s="320">
        <v>280</v>
      </c>
      <c r="L394" s="30">
        <v>82000</v>
      </c>
      <c r="M394" s="9"/>
      <c r="N394" s="7">
        <v>5.5</v>
      </c>
      <c r="O394" s="320">
        <v>20700</v>
      </c>
      <c r="P394" s="31">
        <v>0</v>
      </c>
      <c r="R394" s="7">
        <v>1997</v>
      </c>
      <c r="S394" s="7"/>
      <c r="T394" s="9"/>
      <c r="U394" s="9"/>
      <c r="V394" s="9"/>
      <c r="W394" s="9"/>
      <c r="X394" s="9"/>
      <c r="Y394" s="9"/>
      <c r="Z394" s="9"/>
      <c r="AA394" s="4"/>
      <c r="AB394" s="4"/>
      <c r="AC394" s="4"/>
      <c r="AD394" s="4"/>
      <c r="AE394" s="4"/>
      <c r="AF394" s="14"/>
      <c r="AG394" s="14"/>
      <c r="AH394" s="14"/>
      <c r="AI394" s="14"/>
      <c r="AJ394" s="14"/>
      <c r="AK394" s="14"/>
      <c r="AL394" s="14"/>
      <c r="AM394" s="14"/>
      <c r="AN394" s="14"/>
      <c r="AO394" s="14"/>
    </row>
    <row r="395" spans="1:41">
      <c r="A395" s="7">
        <v>375</v>
      </c>
      <c r="B395" s="7" t="s">
        <v>481</v>
      </c>
      <c r="C395" s="8" t="s">
        <v>1240</v>
      </c>
      <c r="D395" s="7">
        <v>45252</v>
      </c>
      <c r="E395" s="8" t="s">
        <v>1241</v>
      </c>
      <c r="F395" s="2" t="s">
        <v>1242</v>
      </c>
      <c r="G395" s="2" t="s">
        <v>1102</v>
      </c>
      <c r="H395" s="4"/>
      <c r="I395" s="27" t="s">
        <v>5128</v>
      </c>
      <c r="J395" s="7">
        <v>1</v>
      </c>
      <c r="K395" s="320">
        <v>78</v>
      </c>
      <c r="L395" s="30">
        <v>26000</v>
      </c>
      <c r="M395" s="9"/>
      <c r="N395" s="7"/>
      <c r="O395" s="320"/>
      <c r="P395" s="31"/>
      <c r="R395" s="7">
        <v>1985</v>
      </c>
      <c r="S395" s="7"/>
      <c r="T395" s="9"/>
      <c r="U395" s="9"/>
      <c r="V395" s="9"/>
      <c r="W395" s="9"/>
      <c r="X395" s="9"/>
      <c r="Y395" s="9"/>
      <c r="Z395" s="9"/>
      <c r="AA395" s="4"/>
      <c r="AB395" s="4"/>
      <c r="AC395" s="4"/>
      <c r="AD395" s="4"/>
      <c r="AE395" s="4"/>
      <c r="AF395" s="14"/>
      <c r="AG395" s="14"/>
      <c r="AH395" s="14"/>
      <c r="AI395" s="14"/>
      <c r="AJ395" s="14"/>
      <c r="AK395" s="14"/>
      <c r="AL395" s="14"/>
      <c r="AM395" s="14"/>
      <c r="AN395" s="14"/>
      <c r="AO395" s="14"/>
    </row>
    <row r="396" spans="1:41">
      <c r="A396" s="7">
        <v>376</v>
      </c>
      <c r="B396" s="7" t="s">
        <v>481</v>
      </c>
      <c r="C396" s="8" t="s">
        <v>1205</v>
      </c>
      <c r="D396" s="7">
        <v>22400</v>
      </c>
      <c r="E396" s="8" t="s">
        <v>1206</v>
      </c>
      <c r="F396" s="2" t="s">
        <v>1207</v>
      </c>
      <c r="G396" s="2" t="s">
        <v>1208</v>
      </c>
      <c r="H396" s="26" t="s">
        <v>3301</v>
      </c>
      <c r="I396" s="27" t="s">
        <v>5167</v>
      </c>
      <c r="J396" s="7">
        <v>1</v>
      </c>
      <c r="K396" s="320">
        <v>134</v>
      </c>
      <c r="L396" s="30">
        <v>42000</v>
      </c>
      <c r="M396" s="9"/>
      <c r="N396" s="7">
        <v>2</v>
      </c>
      <c r="O396" s="320">
        <v>12300</v>
      </c>
      <c r="P396" s="31">
        <v>0</v>
      </c>
      <c r="R396" s="7">
        <v>1993</v>
      </c>
      <c r="S396" s="7" t="s">
        <v>1874</v>
      </c>
      <c r="T396" s="9"/>
      <c r="U396" s="9"/>
      <c r="V396" s="9"/>
      <c r="W396" s="9"/>
      <c r="X396" s="9"/>
      <c r="Y396" s="9"/>
      <c r="Z396" s="9"/>
      <c r="AA396" s="4"/>
      <c r="AB396" s="4"/>
      <c r="AC396" s="4"/>
      <c r="AD396" s="4"/>
      <c r="AE396" s="4"/>
      <c r="AF396" s="14"/>
      <c r="AG396" s="14"/>
      <c r="AH396" s="14"/>
      <c r="AI396" s="14"/>
      <c r="AJ396" s="14"/>
      <c r="AK396" s="14"/>
      <c r="AL396" s="14"/>
      <c r="AM396" s="14"/>
      <c r="AN396" s="14"/>
      <c r="AO396" s="14"/>
    </row>
    <row r="397" spans="1:41">
      <c r="A397" s="7">
        <v>377</v>
      </c>
      <c r="B397" s="7" t="s">
        <v>481</v>
      </c>
      <c r="C397" s="8" t="s">
        <v>1221</v>
      </c>
      <c r="D397" s="7">
        <v>56168</v>
      </c>
      <c r="E397" s="8" t="s">
        <v>5130</v>
      </c>
      <c r="F397" s="2" t="s">
        <v>1222</v>
      </c>
      <c r="G397" s="62" t="s">
        <v>1223</v>
      </c>
      <c r="H397" s="27" t="s">
        <v>5611</v>
      </c>
      <c r="I397" s="27" t="s">
        <v>5131</v>
      </c>
      <c r="J397" s="7">
        <v>1</v>
      </c>
      <c r="K397" s="320">
        <v>100</v>
      </c>
      <c r="L397" s="30">
        <v>33600</v>
      </c>
      <c r="M397" s="9"/>
      <c r="N397" s="7"/>
      <c r="O397" s="320"/>
      <c r="P397" s="31"/>
      <c r="R397" s="7">
        <v>1971</v>
      </c>
      <c r="S397" s="7"/>
      <c r="T397" s="9"/>
      <c r="U397" s="9"/>
      <c r="V397" s="9"/>
      <c r="W397" s="9"/>
      <c r="X397" s="9"/>
      <c r="Y397" s="9"/>
      <c r="Z397" s="9"/>
      <c r="AA397" s="4"/>
      <c r="AB397" s="4"/>
      <c r="AC397" s="4"/>
      <c r="AD397" s="4"/>
      <c r="AE397" s="9">
        <v>4.0000000000000001E-3</v>
      </c>
      <c r="AF397" s="14"/>
      <c r="AG397" s="14"/>
      <c r="AH397" s="14"/>
      <c r="AI397" s="14"/>
      <c r="AJ397" s="14"/>
      <c r="AK397" s="14"/>
      <c r="AL397" s="14"/>
      <c r="AM397" s="14"/>
      <c r="AN397" s="14"/>
      <c r="AO397" s="14"/>
    </row>
    <row r="398" spans="1:41">
      <c r="A398" s="7">
        <v>378</v>
      </c>
      <c r="B398" s="7" t="s">
        <v>481</v>
      </c>
      <c r="C398" s="8" t="s">
        <v>1224</v>
      </c>
      <c r="D398" s="70">
        <v>22140</v>
      </c>
      <c r="E398" s="8" t="s">
        <v>1225</v>
      </c>
      <c r="F398" s="2" t="s">
        <v>1226</v>
      </c>
      <c r="G398" s="2" t="s">
        <v>1208</v>
      </c>
      <c r="H398" s="27" t="s">
        <v>5611</v>
      </c>
      <c r="I398" s="27" t="s">
        <v>5129</v>
      </c>
      <c r="J398" s="7">
        <v>1</v>
      </c>
      <c r="K398" s="320">
        <v>168</v>
      </c>
      <c r="L398" s="30">
        <v>56000</v>
      </c>
      <c r="M398" s="9"/>
      <c r="N398" s="7"/>
      <c r="O398" s="320"/>
      <c r="P398" s="31"/>
      <c r="R398" s="7">
        <v>1997</v>
      </c>
      <c r="S398" s="7"/>
      <c r="T398" s="9"/>
      <c r="U398" s="9"/>
      <c r="V398" s="9"/>
      <c r="W398" s="9"/>
      <c r="X398" s="9"/>
      <c r="Y398" s="9"/>
      <c r="Z398" s="9"/>
      <c r="AA398" s="4"/>
      <c r="AB398" s="4"/>
      <c r="AC398" s="4"/>
      <c r="AD398" s="4"/>
      <c r="AE398" s="4"/>
      <c r="AF398" s="14"/>
      <c r="AG398" s="14"/>
      <c r="AH398" s="14"/>
      <c r="AI398" s="14"/>
      <c r="AJ398" s="14"/>
      <c r="AK398" s="14"/>
      <c r="AL398" s="14"/>
      <c r="AM398" s="14"/>
      <c r="AN398" s="14"/>
      <c r="AO398" s="14"/>
    </row>
    <row r="399" spans="1:41">
      <c r="A399" s="7">
        <v>379</v>
      </c>
      <c r="B399" s="7" t="s">
        <v>481</v>
      </c>
      <c r="C399" s="8" t="s">
        <v>1321</v>
      </c>
      <c r="D399" s="70">
        <v>86194</v>
      </c>
      <c r="E399" s="8" t="s">
        <v>4952</v>
      </c>
      <c r="F399" s="2" t="s">
        <v>1322</v>
      </c>
      <c r="G399" s="2" t="s">
        <v>1323</v>
      </c>
      <c r="H399" s="27" t="s">
        <v>5611</v>
      </c>
      <c r="I399" s="27" t="s">
        <v>4953</v>
      </c>
      <c r="J399" s="7">
        <v>2</v>
      </c>
      <c r="K399" s="320">
        <v>192</v>
      </c>
      <c r="L399" s="30">
        <v>64000</v>
      </c>
      <c r="M399" s="9"/>
      <c r="N399" s="7"/>
      <c r="O399" s="320"/>
      <c r="P399" s="31"/>
      <c r="R399" s="7">
        <v>1984</v>
      </c>
      <c r="S399" s="7"/>
      <c r="T399" s="9"/>
      <c r="U399" s="9"/>
      <c r="V399" s="9"/>
      <c r="W399" s="9"/>
      <c r="X399" s="9"/>
      <c r="Y399" s="9"/>
      <c r="Z399" s="9"/>
      <c r="AA399" s="4"/>
      <c r="AB399" s="4"/>
      <c r="AC399" s="4"/>
      <c r="AD399" s="4"/>
      <c r="AE399" s="4"/>
      <c r="AF399" s="14"/>
      <c r="AG399" s="14"/>
      <c r="AH399" s="14"/>
      <c r="AI399" s="14"/>
      <c r="AJ399" s="14"/>
      <c r="AK399" s="14"/>
      <c r="AL399" s="14"/>
      <c r="AM399" s="14"/>
      <c r="AN399" s="14"/>
      <c r="AO399" s="14"/>
    </row>
    <row r="400" spans="1:41">
      <c r="A400" s="7">
        <v>380</v>
      </c>
      <c r="B400" s="7" t="s">
        <v>481</v>
      </c>
      <c r="C400" s="8" t="s">
        <v>1254</v>
      </c>
      <c r="D400" s="7">
        <v>25300</v>
      </c>
      <c r="E400" s="8" t="s">
        <v>5101</v>
      </c>
      <c r="F400" s="2" t="s">
        <v>1255</v>
      </c>
      <c r="G400" s="2" t="s">
        <v>1249</v>
      </c>
      <c r="H400" s="26" t="s">
        <v>3301</v>
      </c>
      <c r="I400" s="27" t="s">
        <v>5102</v>
      </c>
      <c r="J400" s="7">
        <v>1</v>
      </c>
      <c r="K400" s="320">
        <v>108</v>
      </c>
      <c r="L400" s="30">
        <v>37500</v>
      </c>
      <c r="M400" s="9"/>
      <c r="N400" s="7"/>
      <c r="O400" s="320">
        <v>0</v>
      </c>
      <c r="P400" s="31">
        <v>34000</v>
      </c>
      <c r="R400" s="7">
        <v>1989</v>
      </c>
      <c r="S400" s="7" t="s">
        <v>675</v>
      </c>
      <c r="T400" s="9"/>
      <c r="U400" s="9"/>
      <c r="V400" s="9"/>
      <c r="W400" s="9"/>
      <c r="X400" s="9"/>
      <c r="Y400" s="9"/>
      <c r="Z400" s="9"/>
      <c r="AA400" s="4"/>
      <c r="AB400" s="4"/>
      <c r="AC400" s="4"/>
      <c r="AD400" s="4"/>
      <c r="AE400" s="4"/>
      <c r="AF400" s="14"/>
      <c r="AG400" s="14"/>
      <c r="AH400" s="14"/>
      <c r="AI400" s="14"/>
      <c r="AJ400" s="14"/>
      <c r="AK400" s="14"/>
      <c r="AL400" s="14"/>
      <c r="AM400" s="14"/>
      <c r="AN400" s="14"/>
      <c r="AO400" s="14"/>
    </row>
    <row r="401" spans="1:41" ht="39" customHeight="1">
      <c r="A401" s="7">
        <v>381</v>
      </c>
      <c r="B401" s="7" t="s">
        <v>481</v>
      </c>
      <c r="C401" s="8" t="s">
        <v>1351</v>
      </c>
      <c r="D401" s="7">
        <v>38530</v>
      </c>
      <c r="E401" s="8" t="s">
        <v>5103</v>
      </c>
      <c r="F401" s="2" t="s">
        <v>5140</v>
      </c>
      <c r="G401" s="2" t="s">
        <v>1329</v>
      </c>
      <c r="H401" s="87" t="s">
        <v>5139</v>
      </c>
      <c r="I401" s="27" t="s">
        <v>5104</v>
      </c>
      <c r="J401" s="7">
        <v>1</v>
      </c>
      <c r="K401" s="320">
        <v>65</v>
      </c>
      <c r="L401" s="30">
        <v>21600</v>
      </c>
      <c r="M401" s="9"/>
      <c r="N401" s="7">
        <v>0</v>
      </c>
      <c r="O401" s="320">
        <v>0</v>
      </c>
      <c r="P401" s="31">
        <v>0</v>
      </c>
      <c r="Q401" s="5">
        <v>0</v>
      </c>
      <c r="R401" s="7">
        <v>1977</v>
      </c>
      <c r="S401" s="7"/>
      <c r="T401" s="9"/>
      <c r="U401" s="9"/>
      <c r="V401" s="9"/>
      <c r="W401" s="9"/>
      <c r="X401" s="9"/>
      <c r="Y401" s="9"/>
      <c r="Z401" s="9"/>
      <c r="AA401" s="4"/>
      <c r="AB401" s="4"/>
      <c r="AC401" s="4"/>
      <c r="AD401" s="4"/>
      <c r="AE401" s="4"/>
      <c r="AF401" s="14"/>
      <c r="AG401" s="14"/>
      <c r="AH401" s="14"/>
      <c r="AI401" s="14"/>
      <c r="AJ401" s="14"/>
      <c r="AK401" s="14"/>
      <c r="AL401" s="14"/>
      <c r="AM401" s="14"/>
      <c r="AN401" s="14"/>
      <c r="AO401" s="14"/>
    </row>
    <row r="402" spans="1:41" ht="26.25" customHeight="1">
      <c r="A402" s="7">
        <v>382</v>
      </c>
      <c r="B402" s="7" t="s">
        <v>481</v>
      </c>
      <c r="C402" s="8" t="s">
        <v>1190</v>
      </c>
      <c r="D402" s="7">
        <v>40200</v>
      </c>
      <c r="E402" s="8" t="s">
        <v>5106</v>
      </c>
      <c r="F402" s="2" t="s">
        <v>1191</v>
      </c>
      <c r="G402" s="2" t="s">
        <v>1178</v>
      </c>
      <c r="H402" s="27" t="s">
        <v>672</v>
      </c>
      <c r="I402" s="27" t="s">
        <v>5105</v>
      </c>
      <c r="J402" s="7">
        <v>1</v>
      </c>
      <c r="K402" s="320">
        <v>127</v>
      </c>
      <c r="L402" s="30">
        <v>40000</v>
      </c>
      <c r="M402" s="9"/>
      <c r="N402" s="7">
        <v>2.4</v>
      </c>
      <c r="O402" s="320">
        <v>11000</v>
      </c>
      <c r="P402" s="31">
        <v>0</v>
      </c>
      <c r="R402" s="7">
        <v>1997</v>
      </c>
      <c r="S402" s="7"/>
      <c r="T402" s="9" t="s">
        <v>1517</v>
      </c>
      <c r="U402" s="9"/>
      <c r="V402" s="9"/>
      <c r="W402" s="9"/>
      <c r="X402" s="9"/>
      <c r="Y402" s="9"/>
      <c r="Z402" s="9"/>
      <c r="AA402" s="4"/>
      <c r="AB402" s="4"/>
      <c r="AC402" s="4"/>
      <c r="AD402" s="4"/>
      <c r="AE402" s="4"/>
      <c r="AF402" s="14"/>
      <c r="AG402" s="14"/>
      <c r="AH402" s="14"/>
      <c r="AI402" s="14"/>
      <c r="AJ402" s="14"/>
      <c r="AK402" s="14"/>
      <c r="AL402" s="14"/>
      <c r="AM402" s="14"/>
      <c r="AN402" s="14"/>
      <c r="AO402" s="14"/>
    </row>
    <row r="403" spans="1:41" ht="21.75" customHeight="1">
      <c r="A403" s="7">
        <v>383</v>
      </c>
      <c r="B403" s="7" t="s">
        <v>481</v>
      </c>
      <c r="C403" s="8" t="s">
        <v>1227</v>
      </c>
      <c r="D403" s="7">
        <v>56300</v>
      </c>
      <c r="E403" s="8" t="s">
        <v>5133</v>
      </c>
      <c r="F403" s="2" t="s">
        <v>1228</v>
      </c>
      <c r="G403" s="2" t="s">
        <v>1223</v>
      </c>
      <c r="H403" s="27" t="s">
        <v>672</v>
      </c>
      <c r="I403" s="27" t="s">
        <v>5132</v>
      </c>
      <c r="J403" s="7">
        <v>1</v>
      </c>
      <c r="K403" s="320">
        <v>96</v>
      </c>
      <c r="L403" s="30">
        <v>28000</v>
      </c>
      <c r="M403" s="9"/>
      <c r="N403" s="7"/>
      <c r="O403" s="320">
        <v>0</v>
      </c>
      <c r="P403" s="31">
        <v>34000</v>
      </c>
      <c r="R403" s="7">
        <v>1990</v>
      </c>
      <c r="S403" s="7"/>
      <c r="T403" s="9" t="s">
        <v>1517</v>
      </c>
      <c r="U403" s="9"/>
      <c r="V403" s="9"/>
      <c r="W403" s="9"/>
      <c r="X403" s="9"/>
      <c r="Y403" s="9"/>
      <c r="Z403" s="9"/>
      <c r="AA403" s="4"/>
      <c r="AB403" s="4"/>
      <c r="AC403" s="4"/>
      <c r="AD403" s="4"/>
      <c r="AE403" s="4"/>
      <c r="AF403" s="14"/>
      <c r="AG403" s="14"/>
      <c r="AH403" s="14"/>
      <c r="AI403" s="14"/>
      <c r="AJ403" s="14"/>
      <c r="AK403" s="14"/>
      <c r="AL403" s="14"/>
      <c r="AM403" s="14"/>
      <c r="AN403" s="14"/>
      <c r="AO403" s="14"/>
    </row>
    <row r="404" spans="1:41" ht="18" customHeight="1">
      <c r="A404" s="7">
        <v>384</v>
      </c>
      <c r="B404" s="7" t="s">
        <v>481</v>
      </c>
      <c r="C404" s="8" t="s">
        <v>1307</v>
      </c>
      <c r="D404" s="7">
        <v>53181</v>
      </c>
      <c r="E404" s="8" t="s">
        <v>5121</v>
      </c>
      <c r="F404" s="2" t="s">
        <v>1308</v>
      </c>
      <c r="G404" s="2" t="s">
        <v>1309</v>
      </c>
      <c r="H404" s="26" t="s">
        <v>3301</v>
      </c>
      <c r="I404" s="27" t="s">
        <v>5120</v>
      </c>
      <c r="J404" s="7">
        <v>2</v>
      </c>
      <c r="K404" s="320">
        <v>173</v>
      </c>
      <c r="L404" s="30">
        <v>57600</v>
      </c>
      <c r="M404" s="9"/>
      <c r="N404" s="7"/>
      <c r="O404" s="320" t="s">
        <v>1585</v>
      </c>
      <c r="P404" s="31" t="s">
        <v>1585</v>
      </c>
      <c r="R404" s="7">
        <v>1984</v>
      </c>
      <c r="S404" s="7"/>
      <c r="T404" s="9"/>
      <c r="U404" s="9"/>
      <c r="V404" s="9"/>
      <c r="W404" s="9"/>
      <c r="X404" s="9"/>
      <c r="Y404" s="9"/>
      <c r="Z404" s="9"/>
      <c r="AA404" s="4"/>
      <c r="AB404" s="4"/>
      <c r="AC404" s="4"/>
      <c r="AD404" s="4"/>
      <c r="AE404" s="4"/>
      <c r="AF404" s="14"/>
      <c r="AG404" s="14"/>
      <c r="AH404" s="14"/>
      <c r="AI404" s="14"/>
      <c r="AJ404" s="14"/>
      <c r="AK404" s="14"/>
      <c r="AL404" s="14"/>
      <c r="AM404" s="14"/>
      <c r="AN404" s="14"/>
      <c r="AO404" s="14"/>
    </row>
    <row r="405" spans="1:41" ht="24" customHeight="1">
      <c r="A405" s="7">
        <v>385</v>
      </c>
      <c r="B405" s="7" t="s">
        <v>481</v>
      </c>
      <c r="C405" s="8" t="s">
        <v>1292</v>
      </c>
      <c r="D405" s="7"/>
      <c r="E405" s="8" t="s">
        <v>5134</v>
      </c>
      <c r="F405" s="2" t="s">
        <v>1293</v>
      </c>
      <c r="G405" s="2" t="s">
        <v>1294</v>
      </c>
      <c r="H405" s="87" t="s">
        <v>5183</v>
      </c>
      <c r="I405" s="27" t="s">
        <v>5135</v>
      </c>
      <c r="J405" s="7">
        <v>3</v>
      </c>
      <c r="K405" s="320">
        <v>312</v>
      </c>
      <c r="L405" s="30">
        <v>104000</v>
      </c>
      <c r="M405" s="9"/>
      <c r="N405" s="7"/>
      <c r="O405" s="320">
        <v>38600</v>
      </c>
      <c r="P405" s="31">
        <v>1700</v>
      </c>
      <c r="R405" s="7">
        <v>1983</v>
      </c>
      <c r="S405" s="7"/>
      <c r="T405" s="9"/>
      <c r="U405" s="9"/>
      <c r="V405" s="9"/>
      <c r="W405" s="9"/>
      <c r="X405" s="9"/>
      <c r="Y405" s="9"/>
      <c r="Z405" s="9"/>
      <c r="AA405" s="4"/>
      <c r="AB405" s="4"/>
      <c r="AC405" s="4"/>
      <c r="AD405" s="4"/>
      <c r="AE405" s="4"/>
      <c r="AF405" s="14"/>
      <c r="AG405" s="14"/>
      <c r="AH405" s="14"/>
      <c r="AI405" s="14"/>
      <c r="AJ405" s="14"/>
      <c r="AK405" s="14"/>
      <c r="AL405" s="14"/>
      <c r="AM405" s="14"/>
      <c r="AN405" s="14"/>
      <c r="AO405" s="14"/>
    </row>
    <row r="406" spans="1:41">
      <c r="A406" s="7">
        <v>386</v>
      </c>
      <c r="B406" s="7" t="s">
        <v>481</v>
      </c>
      <c r="C406" s="8" t="s">
        <v>1118</v>
      </c>
      <c r="D406" s="7">
        <v>51689</v>
      </c>
      <c r="E406" s="8" t="s">
        <v>5122</v>
      </c>
      <c r="F406" s="2" t="s">
        <v>1119</v>
      </c>
      <c r="G406" s="98" t="s">
        <v>1114</v>
      </c>
      <c r="H406" s="27" t="s">
        <v>5611</v>
      </c>
      <c r="I406" s="27" t="s">
        <v>5123</v>
      </c>
      <c r="J406" s="7">
        <v>2</v>
      </c>
      <c r="K406" s="320">
        <v>312</v>
      </c>
      <c r="L406" s="30">
        <v>104000</v>
      </c>
      <c r="M406" s="9"/>
      <c r="N406" s="7"/>
      <c r="O406" s="320"/>
      <c r="P406" s="31"/>
      <c r="R406" s="7">
        <v>1989</v>
      </c>
      <c r="S406" s="7"/>
      <c r="T406" s="9"/>
      <c r="U406" s="9"/>
      <c r="V406" s="9"/>
      <c r="W406" s="9"/>
      <c r="X406" s="9"/>
      <c r="Y406" s="9"/>
      <c r="Z406" s="9"/>
      <c r="AA406" s="4"/>
      <c r="AB406" s="4"/>
      <c r="AC406" s="4"/>
      <c r="AD406" s="4"/>
      <c r="AE406" s="4"/>
      <c r="AF406" s="14"/>
      <c r="AG406" s="14"/>
      <c r="AH406" s="14"/>
      <c r="AI406" s="14"/>
      <c r="AJ406" s="14"/>
      <c r="AK406" s="14"/>
      <c r="AL406" s="14"/>
      <c r="AM406" s="14"/>
      <c r="AN406" s="14"/>
      <c r="AO406" s="14"/>
    </row>
    <row r="407" spans="1:41">
      <c r="A407" s="7">
        <v>387</v>
      </c>
      <c r="B407" s="7" t="s">
        <v>481</v>
      </c>
      <c r="C407" s="8" t="s">
        <v>53</v>
      </c>
      <c r="D407" s="7">
        <v>35238</v>
      </c>
      <c r="E407" s="8" t="s">
        <v>999</v>
      </c>
      <c r="F407" s="2" t="s">
        <v>1230</v>
      </c>
      <c r="G407" s="2" t="s">
        <v>1229</v>
      </c>
      <c r="H407" s="27" t="s">
        <v>5611</v>
      </c>
      <c r="I407" s="27" t="s">
        <v>5124</v>
      </c>
      <c r="J407" s="7">
        <v>2</v>
      </c>
      <c r="K407" s="320">
        <v>240</v>
      </c>
      <c r="L407" s="30">
        <v>82800</v>
      </c>
      <c r="M407" s="9"/>
      <c r="N407" s="7">
        <v>29</v>
      </c>
      <c r="O407" s="320"/>
      <c r="P407" s="31"/>
      <c r="R407" s="7">
        <v>1968</v>
      </c>
      <c r="S407" s="7"/>
      <c r="T407" s="9"/>
      <c r="U407" s="9"/>
      <c r="V407" s="9"/>
      <c r="W407" s="9"/>
      <c r="X407" s="9"/>
      <c r="Y407" s="9"/>
      <c r="Z407" s="9"/>
      <c r="AA407" s="4"/>
      <c r="AB407" s="4"/>
      <c r="AC407" s="4"/>
      <c r="AD407" s="4"/>
      <c r="AE407" s="4"/>
      <c r="AF407" s="14"/>
      <c r="AG407" s="14"/>
      <c r="AH407" s="14"/>
      <c r="AI407" s="14"/>
      <c r="AJ407" s="14"/>
      <c r="AK407" s="14"/>
      <c r="AL407" s="14"/>
      <c r="AM407" s="14"/>
      <c r="AN407" s="14"/>
      <c r="AO407" s="14"/>
    </row>
    <row r="408" spans="1:41" ht="30" customHeight="1">
      <c r="A408" s="7">
        <v>388</v>
      </c>
      <c r="B408" s="7" t="s">
        <v>481</v>
      </c>
      <c r="C408" s="8" t="s">
        <v>1086</v>
      </c>
      <c r="D408" s="7">
        <v>69140</v>
      </c>
      <c r="E408" s="8" t="s">
        <v>1087</v>
      </c>
      <c r="F408" s="2" t="s">
        <v>1088</v>
      </c>
      <c r="G408" s="2" t="s">
        <v>1130</v>
      </c>
      <c r="H408" s="87" t="s">
        <v>5117</v>
      </c>
      <c r="I408" s="27" t="s">
        <v>5034</v>
      </c>
      <c r="J408" s="7">
        <v>2</v>
      </c>
      <c r="K408" s="320">
        <v>576</v>
      </c>
      <c r="L408" s="30">
        <v>192000</v>
      </c>
      <c r="M408" s="9"/>
      <c r="N408" s="7"/>
      <c r="O408" s="320">
        <v>36000</v>
      </c>
      <c r="P408" s="31">
        <v>90000</v>
      </c>
      <c r="R408" s="7">
        <v>1989</v>
      </c>
      <c r="S408" s="7"/>
      <c r="T408" s="9"/>
      <c r="U408" s="9"/>
      <c r="V408" s="9"/>
      <c r="W408" s="9"/>
      <c r="X408" s="9"/>
      <c r="Y408" s="9"/>
      <c r="Z408" s="9"/>
      <c r="AA408" s="4"/>
      <c r="AB408" s="4"/>
      <c r="AC408" s="4"/>
      <c r="AD408" s="4"/>
      <c r="AE408" s="4"/>
      <c r="AF408" s="14"/>
      <c r="AG408" s="14"/>
      <c r="AH408" s="14"/>
      <c r="AI408" s="14"/>
      <c r="AJ408" s="14"/>
      <c r="AK408" s="14"/>
      <c r="AL408" s="14"/>
      <c r="AM408" s="14"/>
      <c r="AN408" s="14"/>
      <c r="AO408" s="14"/>
    </row>
    <row r="409" spans="1:41" ht="27.75" customHeight="1">
      <c r="A409" s="7">
        <v>389</v>
      </c>
      <c r="B409" s="7" t="s">
        <v>481</v>
      </c>
      <c r="C409" s="8" t="s">
        <v>5203</v>
      </c>
      <c r="D409" s="7">
        <v>17300</v>
      </c>
      <c r="E409" s="8" t="s">
        <v>1319</v>
      </c>
      <c r="F409" s="2" t="s">
        <v>1320</v>
      </c>
      <c r="G409" s="2" t="s">
        <v>1107</v>
      </c>
      <c r="H409" s="27" t="s">
        <v>5611</v>
      </c>
      <c r="I409" s="27" t="s">
        <v>5204</v>
      </c>
      <c r="J409" s="7">
        <v>2</v>
      </c>
      <c r="K409" s="320">
        <v>192</v>
      </c>
      <c r="L409" s="30">
        <v>64000</v>
      </c>
      <c r="M409" s="9"/>
      <c r="N409" s="7"/>
      <c r="O409" s="320"/>
      <c r="P409" s="31"/>
      <c r="R409" s="7">
        <v>1988</v>
      </c>
      <c r="S409" s="7"/>
      <c r="T409" s="9"/>
      <c r="U409" s="9"/>
      <c r="V409" s="9"/>
      <c r="W409" s="9"/>
      <c r="X409" s="9"/>
      <c r="Y409" s="9"/>
      <c r="Z409" s="9"/>
      <c r="AA409" s="4"/>
      <c r="AB409" s="4"/>
      <c r="AC409" s="4"/>
      <c r="AD409" s="4"/>
      <c r="AE409" s="4"/>
      <c r="AF409" s="14"/>
      <c r="AG409" s="14"/>
      <c r="AH409" s="14"/>
      <c r="AI409" s="14"/>
      <c r="AJ409" s="14"/>
      <c r="AK409" s="14"/>
      <c r="AL409" s="14"/>
      <c r="AM409" s="14"/>
      <c r="AN409" s="14"/>
      <c r="AO409" s="14"/>
    </row>
    <row r="410" spans="1:41" ht="27.75" customHeight="1">
      <c r="A410" s="7">
        <v>390</v>
      </c>
      <c r="B410" s="7" t="s">
        <v>481</v>
      </c>
      <c r="C410" s="8" t="s">
        <v>3292</v>
      </c>
      <c r="D410" s="7">
        <v>19300</v>
      </c>
      <c r="E410" s="8" t="s">
        <v>1090</v>
      </c>
      <c r="F410" s="2" t="s">
        <v>1089</v>
      </c>
      <c r="G410" s="2" t="s">
        <v>1123</v>
      </c>
      <c r="H410" s="87" t="s">
        <v>5166</v>
      </c>
      <c r="I410" s="27" t="s">
        <v>5165</v>
      </c>
      <c r="J410" s="7">
        <v>1</v>
      </c>
      <c r="K410" s="320">
        <v>127</v>
      </c>
      <c r="L410" s="30">
        <v>40000</v>
      </c>
      <c r="M410" s="9"/>
      <c r="N410" s="7">
        <v>2.4</v>
      </c>
      <c r="O410" s="320">
        <v>13400</v>
      </c>
      <c r="P410" s="31">
        <v>0</v>
      </c>
      <c r="R410" s="7">
        <v>1997</v>
      </c>
      <c r="S410" s="7"/>
      <c r="T410" s="9"/>
      <c r="U410" s="9"/>
      <c r="V410" s="9"/>
      <c r="W410" s="9"/>
      <c r="X410" s="9"/>
      <c r="Y410" s="9"/>
      <c r="Z410" s="9"/>
      <c r="AA410" s="4"/>
      <c r="AB410" s="4"/>
      <c r="AC410" s="4"/>
      <c r="AD410" s="4"/>
      <c r="AE410" s="4"/>
      <c r="AF410" s="14"/>
      <c r="AG410" s="14"/>
      <c r="AH410" s="14"/>
      <c r="AI410" s="14"/>
      <c r="AJ410" s="14"/>
      <c r="AK410" s="14"/>
      <c r="AL410" s="14"/>
      <c r="AM410" s="14"/>
      <c r="AN410" s="14"/>
      <c r="AO410" s="14"/>
    </row>
    <row r="411" spans="1:41" ht="15.75" customHeight="1">
      <c r="A411" s="7">
        <v>391</v>
      </c>
      <c r="B411" s="7" t="s">
        <v>481</v>
      </c>
      <c r="C411" s="8" t="s">
        <v>1258</v>
      </c>
      <c r="D411" s="7">
        <v>76370</v>
      </c>
      <c r="E411" s="8" t="s">
        <v>1259</v>
      </c>
      <c r="F411" s="2" t="s">
        <v>1260</v>
      </c>
      <c r="G411" s="2" t="s">
        <v>1261</v>
      </c>
      <c r="H411" s="4"/>
      <c r="I411" s="27" t="s">
        <v>5125</v>
      </c>
      <c r="J411" s="7">
        <v>2</v>
      </c>
      <c r="K411" s="320">
        <v>120</v>
      </c>
      <c r="L411" s="30">
        <v>40000</v>
      </c>
      <c r="M411" s="9"/>
      <c r="N411" s="7"/>
      <c r="O411" s="320"/>
      <c r="P411" s="31"/>
      <c r="R411" s="7">
        <v>1971</v>
      </c>
      <c r="S411" s="7"/>
      <c r="T411" s="9"/>
      <c r="U411" s="9"/>
      <c r="V411" s="9"/>
      <c r="W411" s="9"/>
      <c r="X411" s="9"/>
      <c r="Y411" s="9"/>
      <c r="Z411" s="9"/>
      <c r="AA411" s="4"/>
      <c r="AB411" s="4"/>
      <c r="AC411" s="4"/>
      <c r="AD411" s="4"/>
      <c r="AE411" s="4"/>
      <c r="AF411" s="14"/>
      <c r="AG411" s="14"/>
      <c r="AH411" s="14"/>
      <c r="AI411" s="14"/>
      <c r="AJ411" s="14"/>
      <c r="AK411" s="14"/>
      <c r="AL411" s="14"/>
      <c r="AM411" s="14"/>
      <c r="AN411" s="14"/>
      <c r="AO411" s="14"/>
    </row>
    <row r="412" spans="1:41" ht="22.5" customHeight="1">
      <c r="A412" s="7">
        <v>392</v>
      </c>
      <c r="B412" s="7" t="s">
        <v>481</v>
      </c>
      <c r="C412" s="8" t="s">
        <v>48</v>
      </c>
      <c r="D412" s="7">
        <v>94569</v>
      </c>
      <c r="E412" s="8" t="s">
        <v>1085</v>
      </c>
      <c r="F412" s="2" t="s">
        <v>5612</v>
      </c>
      <c r="G412" s="2" t="s">
        <v>1099</v>
      </c>
      <c r="H412" s="27" t="s">
        <v>5611</v>
      </c>
      <c r="I412" s="27" t="s">
        <v>5126</v>
      </c>
      <c r="J412" s="7">
        <v>2</v>
      </c>
      <c r="K412" s="320">
        <v>490</v>
      </c>
      <c r="L412" s="30">
        <v>169050</v>
      </c>
      <c r="M412" s="9"/>
      <c r="N412" s="7">
        <v>35</v>
      </c>
      <c r="O412" s="320"/>
      <c r="P412" s="31"/>
      <c r="R412" s="7">
        <v>1984</v>
      </c>
      <c r="S412" s="7"/>
      <c r="T412" s="9"/>
      <c r="U412" s="9"/>
      <c r="V412" s="9"/>
      <c r="W412" s="9"/>
      <c r="X412" s="9"/>
      <c r="Y412" s="9"/>
      <c r="Z412" s="9"/>
      <c r="AA412" s="4"/>
      <c r="AB412" s="4"/>
      <c r="AC412" s="4"/>
      <c r="AD412" s="4"/>
      <c r="AE412" s="4"/>
      <c r="AF412" s="14"/>
      <c r="AG412" s="14"/>
      <c r="AH412" s="14"/>
      <c r="AI412" s="14"/>
      <c r="AJ412" s="14"/>
      <c r="AK412" s="14"/>
      <c r="AL412" s="14"/>
      <c r="AM412" s="14"/>
      <c r="AN412" s="14"/>
      <c r="AO412" s="14"/>
    </row>
    <row r="413" spans="1:41" ht="27.75" customHeight="1">
      <c r="A413" s="7">
        <v>393</v>
      </c>
      <c r="B413" s="7" t="s">
        <v>481</v>
      </c>
      <c r="C413" s="8" t="s">
        <v>1361</v>
      </c>
      <c r="D413" s="7">
        <v>97123</v>
      </c>
      <c r="E413" s="8" t="s">
        <v>1362</v>
      </c>
      <c r="F413" s="2" t="s">
        <v>1363</v>
      </c>
      <c r="G413" s="2" t="s">
        <v>1360</v>
      </c>
      <c r="H413" s="27" t="s">
        <v>672</v>
      </c>
      <c r="I413" s="27" t="s">
        <v>5205</v>
      </c>
      <c r="J413" s="7">
        <v>1</v>
      </c>
      <c r="K413" s="320">
        <v>36</v>
      </c>
      <c r="L413" s="30">
        <v>7500</v>
      </c>
      <c r="M413" s="9"/>
      <c r="N413" s="7"/>
      <c r="O413" s="320"/>
      <c r="P413" s="31" t="s">
        <v>7863</v>
      </c>
      <c r="R413" s="7">
        <v>2001</v>
      </c>
      <c r="S413" s="7"/>
      <c r="T413" s="9" t="s">
        <v>1517</v>
      </c>
      <c r="U413" s="9"/>
      <c r="V413" s="9"/>
      <c r="W413" s="9"/>
      <c r="X413" s="9"/>
      <c r="Y413" s="9"/>
      <c r="Z413" s="9"/>
      <c r="AA413" s="4"/>
      <c r="AB413" s="4"/>
      <c r="AC413" s="4"/>
      <c r="AD413" s="4"/>
      <c r="AE413" s="4"/>
      <c r="AF413" s="14"/>
      <c r="AG413" s="14"/>
      <c r="AH413" s="14"/>
      <c r="AI413" s="14"/>
      <c r="AJ413" s="14"/>
      <c r="AK413" s="14"/>
      <c r="AL413" s="14"/>
      <c r="AM413" s="14"/>
      <c r="AN413" s="14"/>
      <c r="AO413" s="14"/>
    </row>
    <row r="414" spans="1:41" ht="17.25" customHeight="1">
      <c r="A414" s="7">
        <v>394</v>
      </c>
      <c r="B414" s="7" t="s">
        <v>481</v>
      </c>
      <c r="C414" s="8" t="s">
        <v>1243</v>
      </c>
      <c r="D414" s="7">
        <v>37500</v>
      </c>
      <c r="E414" s="8" t="s">
        <v>1364</v>
      </c>
      <c r="F414" s="2" t="s">
        <v>1244</v>
      </c>
      <c r="G414" s="2" t="s">
        <v>1245</v>
      </c>
      <c r="H414" s="4"/>
      <c r="I414" s="27" t="s">
        <v>5127</v>
      </c>
      <c r="J414" s="7">
        <v>1</v>
      </c>
      <c r="K414" s="320">
        <v>67</v>
      </c>
      <c r="L414" s="30">
        <v>22400</v>
      </c>
      <c r="M414" s="9"/>
      <c r="N414" s="7"/>
      <c r="O414" s="320"/>
      <c r="P414" s="31"/>
      <c r="R414" s="7">
        <v>1984</v>
      </c>
      <c r="S414" s="7"/>
      <c r="T414" s="9"/>
      <c r="U414" s="9"/>
      <c r="V414" s="9"/>
      <c r="W414" s="9"/>
      <c r="X414" s="9"/>
      <c r="Y414" s="9"/>
      <c r="Z414" s="9"/>
      <c r="AA414" s="4"/>
      <c r="AB414" s="4"/>
      <c r="AC414" s="4"/>
      <c r="AD414" s="4"/>
      <c r="AE414" s="4"/>
      <c r="AF414" s="14"/>
      <c r="AG414" s="14"/>
      <c r="AH414" s="14"/>
      <c r="AI414" s="14"/>
      <c r="AJ414" s="14"/>
      <c r="AK414" s="14"/>
      <c r="AL414" s="14"/>
      <c r="AM414" s="14"/>
      <c r="AN414" s="14"/>
      <c r="AO414" s="14"/>
    </row>
    <row r="415" spans="1:41" ht="24" customHeight="1">
      <c r="A415" s="7">
        <v>395</v>
      </c>
      <c r="B415" s="7" t="s">
        <v>481</v>
      </c>
      <c r="C415" s="8" t="s">
        <v>1080</v>
      </c>
      <c r="D415" s="7">
        <v>76170</v>
      </c>
      <c r="E415" s="8" t="s">
        <v>1053</v>
      </c>
      <c r="F415" s="2" t="s">
        <v>1054</v>
      </c>
      <c r="G415" s="52" t="s">
        <v>1261</v>
      </c>
      <c r="H415" s="87" t="s">
        <v>5164</v>
      </c>
      <c r="I415" s="27" t="s">
        <v>5163</v>
      </c>
      <c r="J415" s="7">
        <v>2</v>
      </c>
      <c r="K415" s="320">
        <v>576</v>
      </c>
      <c r="L415" s="30">
        <v>198720</v>
      </c>
      <c r="M415" s="7">
        <v>61</v>
      </c>
      <c r="N415" s="5">
        <v>17</v>
      </c>
      <c r="O415" s="320">
        <v>84400</v>
      </c>
      <c r="P415" s="31">
        <v>0</v>
      </c>
      <c r="R415" s="7">
        <v>2004</v>
      </c>
      <c r="S415" s="7"/>
      <c r="T415" s="9"/>
      <c r="U415" s="9"/>
      <c r="V415" s="9"/>
      <c r="W415" s="9"/>
      <c r="X415" s="9"/>
      <c r="Y415" s="9"/>
      <c r="Z415" s="9"/>
      <c r="AA415" s="4"/>
      <c r="AB415" s="4"/>
      <c r="AC415" s="4"/>
      <c r="AD415" s="4"/>
      <c r="AE415" s="4"/>
      <c r="AF415" s="14"/>
      <c r="AG415" s="14"/>
      <c r="AH415" s="14"/>
      <c r="AI415" s="14"/>
      <c r="AJ415" s="14"/>
      <c r="AK415" s="14"/>
      <c r="AL415" s="14"/>
      <c r="AM415" s="14"/>
      <c r="AN415" s="14"/>
      <c r="AO415" s="14"/>
    </row>
    <row r="416" spans="1:41" ht="25.5" customHeight="1">
      <c r="A416" s="7">
        <v>396</v>
      </c>
      <c r="B416" s="7" t="s">
        <v>481</v>
      </c>
      <c r="C416" s="8" t="s">
        <v>1061</v>
      </c>
      <c r="D416" s="7">
        <v>17310</v>
      </c>
      <c r="E416" s="8" t="s">
        <v>1108</v>
      </c>
      <c r="F416" s="2" t="s">
        <v>1059</v>
      </c>
      <c r="G416" s="61" t="s">
        <v>1107</v>
      </c>
      <c r="H416" s="4"/>
      <c r="I416" s="27" t="s">
        <v>1109</v>
      </c>
      <c r="J416" s="7">
        <v>2</v>
      </c>
      <c r="K416" s="320">
        <v>120</v>
      </c>
      <c r="L416" s="30">
        <v>40000</v>
      </c>
      <c r="M416" s="9"/>
      <c r="N416" s="7">
        <v>0</v>
      </c>
      <c r="O416" s="320">
        <v>0</v>
      </c>
      <c r="P416" s="31">
        <v>0</v>
      </c>
      <c r="Q416" s="5">
        <v>0</v>
      </c>
      <c r="R416" s="7">
        <v>1979</v>
      </c>
      <c r="S416" s="7"/>
      <c r="T416" s="9"/>
      <c r="U416" s="9"/>
      <c r="V416" s="9"/>
      <c r="W416" s="9"/>
      <c r="X416" s="9"/>
      <c r="Y416" s="9"/>
      <c r="Z416" s="9"/>
      <c r="AA416" s="4"/>
      <c r="AB416" s="4"/>
      <c r="AC416" s="4"/>
      <c r="AD416" s="4"/>
      <c r="AE416" s="4"/>
      <c r="AF416" s="14"/>
      <c r="AG416" s="14"/>
      <c r="AH416" s="14"/>
      <c r="AI416" s="14"/>
      <c r="AJ416" s="14"/>
      <c r="AK416" s="14"/>
      <c r="AL416" s="14"/>
      <c r="AM416" s="14"/>
      <c r="AN416" s="14"/>
      <c r="AO416" s="14"/>
    </row>
    <row r="417" spans="1:41" ht="15.75" customHeight="1">
      <c r="A417" s="7">
        <v>397</v>
      </c>
      <c r="B417" s="7" t="s">
        <v>481</v>
      </c>
      <c r="C417" s="8" t="s">
        <v>1082</v>
      </c>
      <c r="D417" s="55" t="s">
        <v>1083</v>
      </c>
      <c r="E417" s="8" t="s">
        <v>1084</v>
      </c>
      <c r="F417" s="2" t="s">
        <v>1192</v>
      </c>
      <c r="G417" s="2" t="s">
        <v>1193</v>
      </c>
      <c r="H417" s="27" t="s">
        <v>5611</v>
      </c>
      <c r="I417" s="27" t="s">
        <v>5206</v>
      </c>
      <c r="J417" s="7">
        <v>2</v>
      </c>
      <c r="K417" s="320">
        <v>216</v>
      </c>
      <c r="L417" s="30">
        <v>72000</v>
      </c>
      <c r="M417" s="9"/>
      <c r="N417" s="7"/>
      <c r="O417" s="320"/>
      <c r="P417" s="31"/>
      <c r="R417" s="7">
        <v>1982</v>
      </c>
      <c r="S417" s="7"/>
      <c r="T417" s="9"/>
      <c r="U417" s="9"/>
      <c r="V417" s="9"/>
      <c r="W417" s="9"/>
      <c r="X417" s="9"/>
      <c r="Y417" s="9"/>
      <c r="Z417" s="9"/>
      <c r="AA417" s="4"/>
      <c r="AB417" s="4"/>
      <c r="AC417" s="4"/>
      <c r="AD417" s="4"/>
      <c r="AE417" s="4"/>
      <c r="AF417" s="14"/>
      <c r="AG417" s="14"/>
      <c r="AH417" s="14"/>
      <c r="AI417" s="14"/>
      <c r="AJ417" s="14"/>
      <c r="AK417" s="14"/>
      <c r="AL417" s="14"/>
      <c r="AM417" s="14"/>
      <c r="AN417" s="14"/>
      <c r="AO417" s="14"/>
    </row>
    <row r="418" spans="1:41" ht="24.75" customHeight="1">
      <c r="A418" s="7">
        <v>398</v>
      </c>
      <c r="B418" s="7" t="s">
        <v>481</v>
      </c>
      <c r="C418" s="8" t="s">
        <v>1081</v>
      </c>
      <c r="D418" s="7">
        <v>59880</v>
      </c>
      <c r="E418" s="8" t="s">
        <v>1010</v>
      </c>
      <c r="F418" s="2" t="s">
        <v>1012</v>
      </c>
      <c r="G418" s="2" t="s">
        <v>1096</v>
      </c>
      <c r="H418" s="27" t="s">
        <v>672</v>
      </c>
      <c r="I418" s="27" t="s">
        <v>1013</v>
      </c>
      <c r="J418" s="7">
        <v>3</v>
      </c>
      <c r="K418" s="320">
        <v>360</v>
      </c>
      <c r="L418" s="30">
        <v>124200</v>
      </c>
      <c r="M418" s="7">
        <v>38</v>
      </c>
      <c r="O418" s="320">
        <v>30324</v>
      </c>
      <c r="P418" s="31">
        <v>0</v>
      </c>
      <c r="R418" s="7">
        <v>1977</v>
      </c>
      <c r="S418" s="7"/>
      <c r="T418" s="9" t="s">
        <v>1517</v>
      </c>
      <c r="U418" s="9"/>
      <c r="V418" s="9"/>
      <c r="W418" s="9"/>
      <c r="X418" s="9"/>
      <c r="Y418" s="9"/>
      <c r="Z418" s="9"/>
      <c r="AA418" s="4"/>
      <c r="AB418" s="4"/>
      <c r="AC418" s="4"/>
      <c r="AD418" s="4"/>
      <c r="AE418" s="4"/>
      <c r="AF418" s="14"/>
      <c r="AG418" s="14"/>
      <c r="AH418" s="14"/>
      <c r="AI418" s="14"/>
      <c r="AJ418" s="14"/>
      <c r="AK418" s="14"/>
      <c r="AL418" s="14"/>
      <c r="AM418" s="14"/>
      <c r="AN418" s="14"/>
      <c r="AO418" s="14"/>
    </row>
    <row r="419" spans="1:41" ht="29.25" customHeight="1">
      <c r="A419" s="7">
        <v>399</v>
      </c>
      <c r="B419" s="7" t="s">
        <v>481</v>
      </c>
      <c r="C419" s="8" t="s">
        <v>1060</v>
      </c>
      <c r="D419" s="7">
        <v>77400</v>
      </c>
      <c r="E419" s="8" t="s">
        <v>1058</v>
      </c>
      <c r="F419" s="2" t="s">
        <v>1136</v>
      </c>
      <c r="G419" s="52" t="s">
        <v>1135</v>
      </c>
      <c r="H419" s="87" t="s">
        <v>5162</v>
      </c>
      <c r="I419" s="27" t="s">
        <v>5161</v>
      </c>
      <c r="J419" s="7">
        <v>2</v>
      </c>
      <c r="K419" s="320">
        <v>480</v>
      </c>
      <c r="L419" s="30">
        <v>140000</v>
      </c>
      <c r="M419" s="9"/>
      <c r="N419" s="7">
        <v>11.5</v>
      </c>
      <c r="O419" s="320">
        <v>70000</v>
      </c>
      <c r="P419" s="31">
        <v>0</v>
      </c>
      <c r="R419" s="7">
        <v>1995</v>
      </c>
      <c r="S419" s="7"/>
      <c r="T419" s="9"/>
      <c r="U419" s="9"/>
      <c r="V419" s="9"/>
      <c r="W419" s="9"/>
      <c r="X419" s="9"/>
      <c r="Y419" s="9"/>
      <c r="Z419" s="9"/>
      <c r="AA419" s="4"/>
      <c r="AB419" s="4"/>
      <c r="AC419" s="4"/>
      <c r="AD419" s="4"/>
      <c r="AE419" s="4"/>
      <c r="AF419" s="14"/>
      <c r="AG419" s="14"/>
      <c r="AH419" s="14"/>
      <c r="AI419" s="14"/>
      <c r="AJ419" s="14"/>
      <c r="AK419" s="14"/>
      <c r="AL419" s="14"/>
      <c r="AM419" s="14"/>
      <c r="AN419" s="14"/>
      <c r="AO419" s="14"/>
    </row>
    <row r="420" spans="1:41" ht="27" customHeight="1">
      <c r="A420" s="7">
        <v>400</v>
      </c>
      <c r="B420" s="7" t="s">
        <v>481</v>
      </c>
      <c r="C420" s="8" t="s">
        <v>1078</v>
      </c>
      <c r="D420" s="7">
        <v>49130</v>
      </c>
      <c r="E420" s="8" t="s">
        <v>1079</v>
      </c>
      <c r="F420" s="2" t="s">
        <v>1302</v>
      </c>
      <c r="G420" s="2" t="s">
        <v>1303</v>
      </c>
      <c r="H420" s="27" t="s">
        <v>5611</v>
      </c>
      <c r="I420" s="27" t="s">
        <v>5207</v>
      </c>
      <c r="J420" s="7">
        <v>3</v>
      </c>
      <c r="K420" s="320">
        <v>360</v>
      </c>
      <c r="L420" s="30">
        <v>120000</v>
      </c>
      <c r="M420" s="9"/>
      <c r="N420" s="7"/>
      <c r="O420" s="320"/>
      <c r="P420" s="31"/>
      <c r="R420" s="7">
        <v>1974</v>
      </c>
      <c r="S420" s="7"/>
      <c r="T420" s="9"/>
      <c r="U420" s="9"/>
      <c r="V420" s="9"/>
      <c r="W420" s="9"/>
      <c r="X420" s="9"/>
      <c r="Y420" s="9"/>
      <c r="Z420" s="9"/>
      <c r="AA420" s="4"/>
      <c r="AB420" s="4"/>
      <c r="AC420" s="4"/>
      <c r="AD420" s="4"/>
      <c r="AE420" s="9">
        <v>5.0000000000000001E-3</v>
      </c>
      <c r="AF420" s="14"/>
      <c r="AG420" s="14"/>
      <c r="AH420" s="14"/>
      <c r="AI420" s="14"/>
      <c r="AJ420" s="14"/>
      <c r="AK420" s="14"/>
      <c r="AL420" s="14"/>
      <c r="AM420" s="14"/>
      <c r="AN420" s="14"/>
      <c r="AO420" s="14"/>
    </row>
    <row r="421" spans="1:41" ht="24" customHeight="1">
      <c r="A421" s="66">
        <v>401</v>
      </c>
      <c r="B421" s="7" t="s">
        <v>481</v>
      </c>
      <c r="C421" s="8" t="s">
        <v>1095</v>
      </c>
      <c r="D421" s="7">
        <v>95572</v>
      </c>
      <c r="E421" s="8" t="s">
        <v>1092</v>
      </c>
      <c r="F421" s="2" t="s">
        <v>7856</v>
      </c>
      <c r="G421" s="2" t="s">
        <v>1094</v>
      </c>
      <c r="H421" s="27" t="s">
        <v>5611</v>
      </c>
      <c r="I421" s="27" t="s">
        <v>1093</v>
      </c>
      <c r="J421" s="7">
        <v>2</v>
      </c>
      <c r="K421" s="320">
        <v>504</v>
      </c>
      <c r="L421" s="30">
        <v>168000</v>
      </c>
      <c r="M421" s="9"/>
      <c r="N421" s="7"/>
      <c r="O421" s="320"/>
      <c r="P421" s="31"/>
      <c r="R421" s="7">
        <v>1996</v>
      </c>
      <c r="S421" s="7"/>
      <c r="T421" s="9"/>
      <c r="U421" s="9"/>
      <c r="V421" s="9"/>
      <c r="W421" s="9"/>
      <c r="X421" s="9"/>
      <c r="Y421" s="9"/>
      <c r="Z421" s="9"/>
      <c r="AA421" s="4"/>
      <c r="AB421" s="4"/>
      <c r="AC421" s="4"/>
      <c r="AD421" s="4"/>
      <c r="AE421" s="4"/>
      <c r="AF421" s="14"/>
      <c r="AG421" s="14"/>
      <c r="AH421" s="14"/>
      <c r="AI421" s="14"/>
      <c r="AJ421" s="14"/>
      <c r="AK421" s="14"/>
      <c r="AL421" s="14"/>
      <c r="AM421" s="14"/>
      <c r="AN421" s="14"/>
      <c r="AO421" s="14"/>
    </row>
    <row r="422" spans="1:41">
      <c r="A422" s="7">
        <v>402</v>
      </c>
      <c r="B422" s="7" t="s">
        <v>481</v>
      </c>
      <c r="C422" s="8" t="s">
        <v>1120</v>
      </c>
      <c r="D422" s="7">
        <v>19600</v>
      </c>
      <c r="E422" s="8" t="s">
        <v>1121</v>
      </c>
      <c r="F422" s="2" t="s">
        <v>1122</v>
      </c>
      <c r="G422" s="72" t="s">
        <v>1123</v>
      </c>
      <c r="H422" s="4"/>
      <c r="I422" s="26" t="s">
        <v>1122</v>
      </c>
      <c r="J422" s="7">
        <v>3</v>
      </c>
      <c r="K422" s="320">
        <v>252</v>
      </c>
      <c r="L422" s="30">
        <v>84500</v>
      </c>
      <c r="M422" s="9"/>
      <c r="N422" s="7"/>
      <c r="O422" s="320"/>
      <c r="P422" s="31"/>
      <c r="R422" s="7">
        <v>1973</v>
      </c>
      <c r="S422" s="7"/>
      <c r="T422" s="9"/>
      <c r="U422" s="9"/>
      <c r="V422" s="9"/>
      <c r="W422" s="9"/>
      <c r="X422" s="9"/>
      <c r="Y422" s="9"/>
      <c r="Z422" s="9"/>
      <c r="AA422" s="4"/>
      <c r="AB422" s="4"/>
      <c r="AC422" s="4"/>
      <c r="AD422" s="4"/>
      <c r="AE422" s="4"/>
      <c r="AF422" s="14"/>
      <c r="AG422" s="14"/>
      <c r="AH422" s="14"/>
      <c r="AI422" s="14"/>
      <c r="AJ422" s="14"/>
      <c r="AK422" s="14"/>
      <c r="AL422" s="14"/>
      <c r="AM422" s="14"/>
      <c r="AN422" s="14"/>
      <c r="AO422" s="14"/>
    </row>
    <row r="423" spans="1:41" ht="27" customHeight="1">
      <c r="A423" s="7">
        <v>403</v>
      </c>
      <c r="B423" s="7" t="s">
        <v>481</v>
      </c>
      <c r="C423" s="8" t="s">
        <v>1352</v>
      </c>
      <c r="D423" s="7">
        <v>38468</v>
      </c>
      <c r="E423" s="8" t="s">
        <v>3390</v>
      </c>
      <c r="F423" s="2" t="s">
        <v>1353</v>
      </c>
      <c r="G423" s="72" t="s">
        <v>1329</v>
      </c>
      <c r="H423" s="26" t="s">
        <v>3391</v>
      </c>
      <c r="I423" s="26" t="s">
        <v>3389</v>
      </c>
      <c r="J423" s="7">
        <v>1</v>
      </c>
      <c r="K423" s="30">
        <f>L423/333</f>
        <v>300.30030030030031</v>
      </c>
      <c r="L423" s="30">
        <v>100000</v>
      </c>
      <c r="M423" s="9"/>
      <c r="N423" s="7"/>
      <c r="O423" s="320"/>
      <c r="P423" s="31"/>
      <c r="R423" s="7">
        <v>1985</v>
      </c>
      <c r="S423" s="7"/>
      <c r="T423" s="9"/>
      <c r="U423" s="9"/>
      <c r="V423" s="9"/>
      <c r="W423" s="9"/>
      <c r="X423" s="9"/>
      <c r="Y423" s="9"/>
      <c r="Z423" s="9"/>
      <c r="AA423" s="4"/>
      <c r="AB423" s="4"/>
      <c r="AC423" s="4"/>
      <c r="AD423" s="4"/>
      <c r="AE423" s="4"/>
      <c r="AF423" s="14"/>
      <c r="AG423" s="14"/>
      <c r="AH423" s="14"/>
      <c r="AI423" s="14"/>
      <c r="AJ423" s="14"/>
      <c r="AK423" s="14"/>
      <c r="AL423" s="14"/>
      <c r="AM423" s="14"/>
      <c r="AN423" s="14"/>
      <c r="AO423" s="14"/>
    </row>
    <row r="424" spans="1:41">
      <c r="A424" s="7">
        <v>404</v>
      </c>
      <c r="B424" s="7" t="s">
        <v>481</v>
      </c>
      <c r="C424" s="8" t="s">
        <v>1075</v>
      </c>
      <c r="D424" s="7">
        <v>73600</v>
      </c>
      <c r="E424" s="8" t="s">
        <v>1076</v>
      </c>
      <c r="F424" s="2" t="s">
        <v>1077</v>
      </c>
      <c r="G424" s="2" t="s">
        <v>1333</v>
      </c>
      <c r="H424" s="4" t="s">
        <v>1585</v>
      </c>
      <c r="I424" s="2" t="s">
        <v>1585</v>
      </c>
      <c r="J424" s="7">
        <v>1</v>
      </c>
      <c r="K424" s="320">
        <v>23</v>
      </c>
      <c r="L424" s="30">
        <v>7600</v>
      </c>
      <c r="M424" s="9"/>
      <c r="N424" s="7">
        <v>0</v>
      </c>
      <c r="O424" s="320">
        <v>0</v>
      </c>
      <c r="P424" s="31">
        <v>0</v>
      </c>
      <c r="Q424" s="5">
        <v>0</v>
      </c>
      <c r="R424" s="7">
        <v>1991</v>
      </c>
      <c r="S424" s="7"/>
      <c r="T424" s="9"/>
      <c r="U424" s="9"/>
      <c r="V424" s="9"/>
      <c r="W424" s="9"/>
      <c r="X424" s="9"/>
      <c r="Y424" s="9"/>
      <c r="Z424" s="9"/>
      <c r="AA424" s="4"/>
      <c r="AB424" s="4"/>
      <c r="AC424" s="4"/>
      <c r="AD424" s="4"/>
      <c r="AE424" s="4"/>
      <c r="AF424" s="14"/>
      <c r="AG424" s="14"/>
      <c r="AH424" s="14"/>
      <c r="AI424" s="14"/>
      <c r="AJ424" s="14"/>
      <c r="AK424" s="14"/>
      <c r="AL424" s="14"/>
      <c r="AM424" s="14"/>
      <c r="AN424" s="14"/>
      <c r="AO424" s="14"/>
    </row>
    <row r="425" spans="1:41">
      <c r="A425" s="7">
        <v>405</v>
      </c>
      <c r="B425" s="7" t="s">
        <v>481</v>
      </c>
      <c r="C425" s="8" t="s">
        <v>1073</v>
      </c>
      <c r="D425" s="7">
        <v>45770</v>
      </c>
      <c r="E425" s="8" t="s">
        <v>1074</v>
      </c>
      <c r="F425" s="2" t="s">
        <v>1246</v>
      </c>
      <c r="G425" s="2" t="s">
        <v>1102</v>
      </c>
      <c r="H425" s="27" t="s">
        <v>5611</v>
      </c>
      <c r="I425" s="27" t="s">
        <v>3736</v>
      </c>
      <c r="J425" s="7">
        <v>2</v>
      </c>
      <c r="K425" s="320">
        <v>336</v>
      </c>
      <c r="L425" s="30">
        <v>112000</v>
      </c>
      <c r="M425" s="9"/>
      <c r="N425" s="7"/>
      <c r="O425" s="320"/>
      <c r="P425" s="31"/>
      <c r="R425" s="7">
        <v>1995</v>
      </c>
      <c r="S425" s="7"/>
      <c r="T425" s="9"/>
      <c r="U425" s="9"/>
      <c r="V425" s="9"/>
      <c r="W425" s="9"/>
      <c r="X425" s="9"/>
      <c r="Y425" s="9"/>
      <c r="Z425" s="9"/>
      <c r="AA425" s="4"/>
      <c r="AB425" s="4"/>
      <c r="AC425" s="4"/>
      <c r="AD425" s="4"/>
      <c r="AE425" s="4"/>
      <c r="AF425" s="14"/>
      <c r="AG425" s="14"/>
      <c r="AH425" s="14"/>
      <c r="AI425" s="14"/>
      <c r="AJ425" s="14"/>
      <c r="AK425" s="14"/>
      <c r="AL425" s="14"/>
      <c r="AM425" s="14"/>
      <c r="AN425" s="14"/>
      <c r="AO425" s="14"/>
    </row>
    <row r="426" spans="1:41" ht="36.75" customHeight="1">
      <c r="A426" s="7">
        <v>406</v>
      </c>
      <c r="B426" s="7" t="s">
        <v>481</v>
      </c>
      <c r="C426" s="8" t="s">
        <v>1070</v>
      </c>
      <c r="D426" s="7">
        <v>95200</v>
      </c>
      <c r="E426" s="8" t="s">
        <v>1071</v>
      </c>
      <c r="F426" s="2" t="s">
        <v>1072</v>
      </c>
      <c r="G426" s="2" t="s">
        <v>1094</v>
      </c>
      <c r="H426" s="87" t="s">
        <v>5139</v>
      </c>
      <c r="I426" s="27" t="s">
        <v>3737</v>
      </c>
      <c r="J426" s="7">
        <v>2</v>
      </c>
      <c r="K426" s="320">
        <v>480</v>
      </c>
      <c r="L426" s="30">
        <v>160000</v>
      </c>
      <c r="M426" s="9"/>
      <c r="N426" s="7"/>
      <c r="O426" s="320"/>
      <c r="P426" s="31"/>
      <c r="R426" s="7">
        <v>1978</v>
      </c>
      <c r="S426" s="7"/>
      <c r="T426" s="9"/>
      <c r="U426" s="9"/>
      <c r="V426" s="9"/>
      <c r="W426" s="9"/>
      <c r="X426" s="9"/>
      <c r="Y426" s="9"/>
      <c r="Z426" s="9"/>
      <c r="AA426" s="4"/>
      <c r="AB426" s="4"/>
      <c r="AC426" s="4"/>
      <c r="AD426" s="4"/>
      <c r="AE426" s="4"/>
      <c r="AF426" s="14"/>
      <c r="AG426" s="14"/>
      <c r="AH426" s="14"/>
      <c r="AI426" s="14"/>
      <c r="AJ426" s="14"/>
      <c r="AK426" s="14"/>
      <c r="AL426" s="14"/>
      <c r="AM426" s="14"/>
      <c r="AN426" s="14"/>
      <c r="AO426" s="14"/>
    </row>
    <row r="427" spans="1:41" ht="26.25" customHeight="1">
      <c r="A427" s="7">
        <v>407</v>
      </c>
      <c r="B427" s="7" t="s">
        <v>481</v>
      </c>
      <c r="C427" s="8" t="s">
        <v>1067</v>
      </c>
      <c r="D427" s="7">
        <v>68390</v>
      </c>
      <c r="E427" s="8" t="s">
        <v>1068</v>
      </c>
      <c r="F427" s="2" t="s">
        <v>1069</v>
      </c>
      <c r="G427" s="2" t="s">
        <v>1171</v>
      </c>
      <c r="H427" s="87" t="s">
        <v>5159</v>
      </c>
      <c r="I427" s="27" t="s">
        <v>5158</v>
      </c>
      <c r="J427" s="7">
        <v>2</v>
      </c>
      <c r="K427" s="320">
        <v>504</v>
      </c>
      <c r="L427" s="30">
        <v>165000</v>
      </c>
      <c r="M427" s="9"/>
      <c r="N427" s="7"/>
      <c r="O427" s="320">
        <v>64700</v>
      </c>
      <c r="P427" s="31">
        <v>0</v>
      </c>
      <c r="R427" s="7">
        <v>1999</v>
      </c>
      <c r="S427" s="7"/>
      <c r="T427" s="9"/>
      <c r="U427" s="9"/>
      <c r="V427" s="9"/>
      <c r="W427" s="9"/>
      <c r="X427" s="9"/>
      <c r="Y427" s="9"/>
      <c r="Z427" s="9"/>
      <c r="AA427" s="4"/>
      <c r="AB427" s="4"/>
      <c r="AC427" s="4"/>
      <c r="AD427" s="4"/>
      <c r="AE427" s="4"/>
      <c r="AF427" s="14"/>
      <c r="AG427" s="14"/>
      <c r="AH427" s="14"/>
      <c r="AI427" s="14"/>
      <c r="AJ427" s="14"/>
      <c r="AK427" s="14"/>
      <c r="AL427" s="14"/>
      <c r="AM427" s="14"/>
      <c r="AN427" s="14"/>
      <c r="AO427" s="14"/>
    </row>
    <row r="428" spans="1:41" ht="27.75" customHeight="1">
      <c r="A428" s="7">
        <v>408</v>
      </c>
      <c r="B428" s="7" t="s">
        <v>481</v>
      </c>
      <c r="C428" s="8" t="s">
        <v>1065</v>
      </c>
      <c r="D428" s="7">
        <v>67590</v>
      </c>
      <c r="E428" s="8" t="s">
        <v>1066</v>
      </c>
      <c r="F428" s="2" t="s">
        <v>1104</v>
      </c>
      <c r="G428" s="53" t="s">
        <v>1100</v>
      </c>
      <c r="H428" s="87" t="s">
        <v>5160</v>
      </c>
      <c r="I428" s="27" t="s">
        <v>3738</v>
      </c>
      <c r="J428" s="7">
        <v>2</v>
      </c>
      <c r="K428" s="320">
        <v>240</v>
      </c>
      <c r="L428" s="30">
        <v>80000</v>
      </c>
      <c r="M428" s="9"/>
      <c r="N428" s="7"/>
      <c r="O428" s="320">
        <v>9100</v>
      </c>
      <c r="P428" s="31">
        <v>44500</v>
      </c>
      <c r="R428" s="7">
        <v>1990</v>
      </c>
      <c r="S428" s="7"/>
      <c r="T428" s="9"/>
      <c r="U428" s="9"/>
      <c r="V428" s="9"/>
      <c r="W428" s="9"/>
      <c r="X428" s="9"/>
      <c r="Y428" s="9"/>
      <c r="Z428" s="9"/>
      <c r="AA428" s="4"/>
      <c r="AB428" s="4"/>
      <c r="AC428" s="4"/>
      <c r="AD428" s="4"/>
      <c r="AE428" s="4"/>
      <c r="AF428" s="14"/>
      <c r="AG428" s="14"/>
      <c r="AH428" s="14"/>
      <c r="AI428" s="14"/>
      <c r="AJ428" s="14"/>
      <c r="AK428" s="14"/>
      <c r="AL428" s="14"/>
      <c r="AM428" s="14"/>
      <c r="AN428" s="14"/>
      <c r="AO428" s="14"/>
    </row>
    <row r="429" spans="1:41" ht="22">
      <c r="A429" s="7">
        <v>409</v>
      </c>
      <c r="B429" s="7" t="s">
        <v>481</v>
      </c>
      <c r="C429" s="8" t="s">
        <v>1063</v>
      </c>
      <c r="D429" s="7">
        <v>89100</v>
      </c>
      <c r="E429" s="8" t="s">
        <v>1064</v>
      </c>
      <c r="F429" s="2" t="s">
        <v>1141</v>
      </c>
      <c r="G429" s="2" t="s">
        <v>1142</v>
      </c>
      <c r="H429" s="27" t="s">
        <v>5611</v>
      </c>
      <c r="I429" s="26" t="s">
        <v>1063</v>
      </c>
      <c r="J429" s="7">
        <v>1</v>
      </c>
      <c r="K429" s="320">
        <v>72</v>
      </c>
      <c r="L429" s="30">
        <v>24000</v>
      </c>
      <c r="M429" s="9"/>
      <c r="N429" s="7"/>
      <c r="O429" s="320"/>
      <c r="P429" s="31"/>
      <c r="R429" s="7">
        <v>1988</v>
      </c>
      <c r="S429" s="7"/>
      <c r="T429" s="9"/>
      <c r="U429" s="9"/>
      <c r="V429" s="9"/>
      <c r="W429" s="9"/>
      <c r="X429" s="9"/>
      <c r="Y429" s="9"/>
      <c r="Z429" s="9"/>
      <c r="AA429" s="4"/>
      <c r="AB429" s="4"/>
      <c r="AC429" s="4"/>
      <c r="AD429" s="4"/>
      <c r="AE429" s="4"/>
      <c r="AF429" s="14"/>
      <c r="AG429" s="14"/>
      <c r="AH429" s="14"/>
      <c r="AI429" s="14"/>
      <c r="AJ429" s="14"/>
      <c r="AK429" s="14"/>
      <c r="AL429" s="14"/>
      <c r="AM429" s="14"/>
      <c r="AN429" s="14"/>
      <c r="AO429" s="14"/>
    </row>
    <row r="430" spans="1:41" ht="32.25" customHeight="1">
      <c r="A430" s="7">
        <v>410</v>
      </c>
      <c r="B430" s="7" t="s">
        <v>481</v>
      </c>
      <c r="C430" s="8" t="s">
        <v>1062</v>
      </c>
      <c r="D430" s="7">
        <v>34200</v>
      </c>
      <c r="E430" s="8" t="s">
        <v>5214</v>
      </c>
      <c r="F430" s="2" t="s">
        <v>7852</v>
      </c>
      <c r="G430" s="2" t="s">
        <v>1285</v>
      </c>
      <c r="H430" s="27" t="s">
        <v>5611</v>
      </c>
      <c r="I430" s="27" t="s">
        <v>5213</v>
      </c>
      <c r="J430" s="7">
        <v>1</v>
      </c>
      <c r="K430" s="320">
        <v>135</v>
      </c>
      <c r="L430" s="30">
        <v>44800</v>
      </c>
      <c r="M430" s="9"/>
      <c r="N430" s="7"/>
      <c r="O430" s="320"/>
      <c r="P430" s="31"/>
      <c r="R430" s="7">
        <v>1992</v>
      </c>
      <c r="S430" s="7"/>
      <c r="T430" s="9"/>
      <c r="U430" s="9"/>
      <c r="V430" s="9"/>
      <c r="W430" s="9"/>
      <c r="X430" s="9"/>
      <c r="Y430" s="9"/>
      <c r="Z430" s="9"/>
      <c r="AA430" s="4"/>
      <c r="AB430" s="4"/>
      <c r="AC430" s="4"/>
      <c r="AD430" s="4"/>
      <c r="AE430" s="4"/>
      <c r="AF430" s="14"/>
      <c r="AG430" s="14"/>
      <c r="AH430" s="14"/>
      <c r="AI430" s="14"/>
      <c r="AJ430" s="14"/>
      <c r="AK430" s="14"/>
      <c r="AL430" s="14"/>
      <c r="AM430" s="14"/>
      <c r="AN430" s="14"/>
      <c r="AO430" s="14"/>
    </row>
    <row r="431" spans="1:41">
      <c r="A431" s="7">
        <v>411</v>
      </c>
      <c r="B431" s="7" t="s">
        <v>481</v>
      </c>
      <c r="C431" s="8" t="s">
        <v>1056</v>
      </c>
      <c r="D431" s="7">
        <v>67000</v>
      </c>
      <c r="E431" s="8" t="s">
        <v>1057</v>
      </c>
      <c r="F431" s="2" t="s">
        <v>1101</v>
      </c>
      <c r="G431" s="61" t="s">
        <v>1100</v>
      </c>
      <c r="H431" s="26" t="s">
        <v>3391</v>
      </c>
      <c r="I431" s="26" t="s">
        <v>3446</v>
      </c>
      <c r="J431" s="7">
        <v>4</v>
      </c>
      <c r="K431" s="320">
        <v>1056</v>
      </c>
      <c r="L431" s="30">
        <v>350000</v>
      </c>
      <c r="M431" s="9"/>
      <c r="N431" s="7">
        <v>22</v>
      </c>
      <c r="O431" s="320">
        <v>54888</v>
      </c>
      <c r="P431" s="31">
        <v>0</v>
      </c>
      <c r="R431" s="7">
        <v>1974</v>
      </c>
      <c r="S431" s="7"/>
      <c r="T431" s="9"/>
      <c r="U431" s="9"/>
      <c r="V431" s="9"/>
      <c r="W431" s="9"/>
      <c r="X431" s="9"/>
      <c r="Y431" s="9"/>
      <c r="Z431" s="9"/>
      <c r="AA431" s="4"/>
      <c r="AB431" s="4"/>
      <c r="AC431" s="4"/>
      <c r="AD431" s="4"/>
      <c r="AE431" s="4"/>
      <c r="AF431" s="14"/>
      <c r="AG431" s="14"/>
      <c r="AH431" s="14"/>
      <c r="AI431" s="14"/>
      <c r="AJ431" s="14"/>
      <c r="AK431" s="14"/>
      <c r="AL431" s="14"/>
      <c r="AM431" s="14"/>
      <c r="AN431" s="14"/>
      <c r="AO431" s="14"/>
    </row>
    <row r="432" spans="1:41">
      <c r="A432" s="7">
        <v>412</v>
      </c>
      <c r="B432" s="7" t="s">
        <v>481</v>
      </c>
      <c r="C432" s="8" t="s">
        <v>1055</v>
      </c>
      <c r="D432" s="7">
        <v>17700</v>
      </c>
      <c r="E432" s="8" t="s">
        <v>1105</v>
      </c>
      <c r="F432" s="2" t="s">
        <v>1106</v>
      </c>
      <c r="G432" s="2" t="s">
        <v>1107</v>
      </c>
      <c r="H432" s="4" t="s">
        <v>1585</v>
      </c>
      <c r="I432" s="27" t="s">
        <v>5613</v>
      </c>
      <c r="J432" s="7">
        <v>1</v>
      </c>
      <c r="K432" s="320">
        <v>84</v>
      </c>
      <c r="L432" s="30">
        <v>28000</v>
      </c>
      <c r="M432" s="9"/>
      <c r="N432" s="7">
        <v>0</v>
      </c>
      <c r="O432" s="320">
        <v>0</v>
      </c>
      <c r="P432" s="31">
        <v>0</v>
      </c>
      <c r="Q432" s="5">
        <v>0</v>
      </c>
      <c r="R432" s="7">
        <v>1981</v>
      </c>
      <c r="S432" s="7"/>
      <c r="T432" s="9"/>
      <c r="U432" s="9"/>
      <c r="V432" s="9"/>
      <c r="W432" s="9"/>
      <c r="X432" s="9"/>
      <c r="Y432" s="9"/>
      <c r="Z432" s="9"/>
      <c r="AA432" s="4"/>
      <c r="AB432" s="4"/>
      <c r="AC432" s="4"/>
      <c r="AD432" s="4"/>
      <c r="AE432" s="4"/>
      <c r="AF432" s="14"/>
      <c r="AG432" s="14"/>
      <c r="AH432" s="14"/>
      <c r="AI432" s="14"/>
      <c r="AJ432" s="14"/>
      <c r="AK432" s="14"/>
      <c r="AL432" s="14"/>
      <c r="AM432" s="14"/>
      <c r="AN432" s="14"/>
      <c r="AO432" s="14"/>
    </row>
    <row r="433" spans="1:41" ht="24">
      <c r="A433" s="7">
        <v>413</v>
      </c>
      <c r="B433" s="7" t="s">
        <v>481</v>
      </c>
      <c r="C433" s="8" t="s">
        <v>1117</v>
      </c>
      <c r="D433" s="7">
        <v>22100</v>
      </c>
      <c r="E433" s="8" t="s">
        <v>5076</v>
      </c>
      <c r="F433" s="2" t="s">
        <v>5077</v>
      </c>
      <c r="G433" s="52" t="s">
        <v>1208</v>
      </c>
      <c r="H433" s="87" t="s">
        <v>5139</v>
      </c>
      <c r="I433" s="27" t="s">
        <v>5077</v>
      </c>
      <c r="J433" s="7">
        <v>2</v>
      </c>
      <c r="K433" s="320">
        <v>336</v>
      </c>
      <c r="L433" s="30">
        <v>115920</v>
      </c>
      <c r="M433" s="7">
        <v>32</v>
      </c>
      <c r="O433" s="320"/>
      <c r="P433" s="31"/>
      <c r="R433" s="7">
        <v>1997</v>
      </c>
      <c r="S433" s="7"/>
      <c r="T433" s="9"/>
      <c r="U433" s="9"/>
      <c r="V433" s="9"/>
      <c r="W433" s="9"/>
      <c r="X433" s="9"/>
      <c r="Y433" s="9"/>
      <c r="Z433" s="9"/>
      <c r="AA433" s="4"/>
      <c r="AB433" s="4"/>
      <c r="AC433" s="4"/>
      <c r="AD433" s="4"/>
      <c r="AE433" s="4"/>
      <c r="AF433" s="14"/>
      <c r="AG433" s="14"/>
      <c r="AH433" s="14"/>
      <c r="AI433" s="14"/>
      <c r="AJ433" s="14"/>
      <c r="AK433" s="14"/>
      <c r="AL433" s="14"/>
      <c r="AM433" s="14"/>
      <c r="AN433" s="14"/>
      <c r="AO433" s="14"/>
    </row>
    <row r="434" spans="1:41">
      <c r="A434" s="7">
        <v>414</v>
      </c>
      <c r="B434" s="7" t="s">
        <v>481</v>
      </c>
      <c r="C434" s="8" t="s">
        <v>51</v>
      </c>
      <c r="D434" s="7">
        <v>78850</v>
      </c>
      <c r="E434" s="8" t="s">
        <v>5208</v>
      </c>
      <c r="F434" s="2" t="s">
        <v>7853</v>
      </c>
      <c r="G434" s="2" t="s">
        <v>1220</v>
      </c>
      <c r="H434" s="27" t="s">
        <v>7854</v>
      </c>
      <c r="I434" s="26" t="s">
        <v>5209</v>
      </c>
      <c r="J434" s="7">
        <v>3</v>
      </c>
      <c r="K434" s="320">
        <v>757</v>
      </c>
      <c r="L434" s="30">
        <v>262000</v>
      </c>
      <c r="M434" s="7">
        <v>76</v>
      </c>
      <c r="O434" s="320"/>
      <c r="P434" s="31"/>
      <c r="R434" s="7">
        <v>1974</v>
      </c>
      <c r="S434" s="7"/>
      <c r="T434" s="9"/>
      <c r="U434" s="9"/>
      <c r="V434" s="9"/>
      <c r="W434" s="9"/>
      <c r="X434" s="9"/>
      <c r="Y434" s="9"/>
      <c r="Z434" s="9"/>
      <c r="AA434" s="4"/>
      <c r="AB434" s="4"/>
      <c r="AC434" s="4"/>
      <c r="AD434" s="4"/>
      <c r="AE434" s="4"/>
      <c r="AF434" s="14"/>
      <c r="AG434" s="14"/>
      <c r="AH434" s="14"/>
      <c r="AI434" s="14"/>
      <c r="AJ434" s="14"/>
      <c r="AK434" s="14"/>
      <c r="AL434" s="14"/>
      <c r="AM434" s="14"/>
      <c r="AN434" s="14"/>
      <c r="AO434" s="14"/>
    </row>
    <row r="435" spans="1:41">
      <c r="A435" s="7">
        <v>415</v>
      </c>
      <c r="B435" s="7" t="s">
        <v>481</v>
      </c>
      <c r="C435" s="8" t="s">
        <v>5210</v>
      </c>
      <c r="D435" s="7">
        <v>74203</v>
      </c>
      <c r="E435" s="8" t="s">
        <v>5211</v>
      </c>
      <c r="F435" s="2" t="s">
        <v>7855</v>
      </c>
      <c r="G435" s="106" t="s">
        <v>1337</v>
      </c>
      <c r="H435" s="27" t="s">
        <v>5611</v>
      </c>
      <c r="I435" s="27" t="s">
        <v>5212</v>
      </c>
      <c r="J435" s="7">
        <v>1</v>
      </c>
      <c r="K435" s="320">
        <v>120</v>
      </c>
      <c r="L435" s="30">
        <v>40000</v>
      </c>
      <c r="M435" s="7"/>
      <c r="O435" s="320"/>
      <c r="P435" s="31"/>
      <c r="R435" s="7">
        <v>1994</v>
      </c>
      <c r="S435" s="7"/>
      <c r="T435" s="9"/>
      <c r="U435" s="9"/>
      <c r="V435" s="9"/>
      <c r="W435" s="9"/>
      <c r="X435" s="9"/>
      <c r="Y435" s="9"/>
      <c r="Z435" s="9"/>
      <c r="AA435" s="4"/>
      <c r="AB435" s="4"/>
      <c r="AC435" s="4"/>
      <c r="AD435" s="4"/>
      <c r="AE435" s="4"/>
      <c r="AF435" s="14"/>
      <c r="AG435" s="14"/>
      <c r="AH435" s="14"/>
      <c r="AI435" s="14"/>
      <c r="AJ435" s="14"/>
      <c r="AK435" s="14"/>
      <c r="AL435" s="14"/>
      <c r="AM435" s="14"/>
      <c r="AN435" s="14"/>
      <c r="AO435" s="14"/>
    </row>
    <row r="436" spans="1:41">
      <c r="A436" s="7">
        <v>416</v>
      </c>
      <c r="B436" s="7" t="s">
        <v>481</v>
      </c>
      <c r="C436" s="8" t="s">
        <v>1049</v>
      </c>
      <c r="D436" s="7">
        <v>73320</v>
      </c>
      <c r="E436" s="8" t="s">
        <v>1050</v>
      </c>
      <c r="F436" s="2" t="s">
        <v>1354</v>
      </c>
      <c r="G436" s="2" t="s">
        <v>1333</v>
      </c>
      <c r="H436" s="27" t="s">
        <v>5611</v>
      </c>
      <c r="I436" s="2" t="s">
        <v>1585</v>
      </c>
      <c r="J436" s="7">
        <v>2</v>
      </c>
      <c r="K436" s="320">
        <v>72</v>
      </c>
      <c r="L436" s="30">
        <v>24000</v>
      </c>
      <c r="M436" s="7"/>
      <c r="O436" s="320"/>
      <c r="P436" s="31"/>
      <c r="R436" s="7">
        <v>1985</v>
      </c>
      <c r="S436" s="7"/>
      <c r="T436" s="9"/>
      <c r="U436" s="9"/>
      <c r="V436" s="9"/>
      <c r="W436" s="9"/>
      <c r="X436" s="9"/>
      <c r="Y436" s="9"/>
      <c r="Z436" s="9"/>
      <c r="AA436" s="4"/>
      <c r="AB436" s="4"/>
      <c r="AC436" s="4"/>
      <c r="AD436" s="4"/>
      <c r="AE436" s="4"/>
      <c r="AF436" s="14"/>
      <c r="AG436" s="14"/>
      <c r="AH436" s="14"/>
      <c r="AI436" s="14"/>
      <c r="AJ436" s="14"/>
      <c r="AK436" s="14"/>
      <c r="AL436" s="14"/>
      <c r="AM436" s="14"/>
      <c r="AN436" s="14"/>
      <c r="AO436" s="14"/>
    </row>
    <row r="437" spans="1:41" ht="24">
      <c r="A437" s="7">
        <v>417</v>
      </c>
      <c r="B437" s="7" t="s">
        <v>481</v>
      </c>
      <c r="C437" s="8" t="s">
        <v>49</v>
      </c>
      <c r="D437" s="7">
        <v>83200</v>
      </c>
      <c r="E437" s="8" t="s">
        <v>1000</v>
      </c>
      <c r="F437" s="2" t="s">
        <v>1052</v>
      </c>
      <c r="G437" s="2" t="s">
        <v>1131</v>
      </c>
      <c r="H437" s="87" t="s">
        <v>5157</v>
      </c>
      <c r="I437" s="27" t="s">
        <v>5156</v>
      </c>
      <c r="J437" s="7">
        <v>3</v>
      </c>
      <c r="K437" s="320">
        <v>1013</v>
      </c>
      <c r="L437" s="30">
        <v>350000</v>
      </c>
      <c r="M437" s="7">
        <v>87</v>
      </c>
      <c r="N437" s="5">
        <v>19.899999999999999</v>
      </c>
      <c r="O437" s="320">
        <v>96900</v>
      </c>
      <c r="P437" s="31">
        <v>14200</v>
      </c>
      <c r="R437" s="7">
        <v>1993</v>
      </c>
      <c r="S437" s="7"/>
      <c r="T437" s="9"/>
      <c r="U437" s="9"/>
      <c r="V437" s="9"/>
      <c r="W437" s="9"/>
      <c r="X437" s="9"/>
      <c r="Y437" s="9"/>
      <c r="Z437" s="9"/>
      <c r="AA437" s="4"/>
      <c r="AB437" s="4"/>
      <c r="AC437" s="4"/>
      <c r="AD437" s="4"/>
      <c r="AE437" s="4"/>
      <c r="AF437" s="14"/>
      <c r="AG437" s="14"/>
      <c r="AH437" s="14"/>
      <c r="AI437" s="14"/>
      <c r="AJ437" s="14"/>
      <c r="AK437" s="14"/>
      <c r="AL437" s="14"/>
      <c r="AM437" s="14"/>
      <c r="AN437" s="14"/>
      <c r="AO437" s="14"/>
    </row>
    <row r="438" spans="1:41" ht="24" customHeight="1">
      <c r="A438" s="7">
        <v>418</v>
      </c>
      <c r="B438" s="7" t="s">
        <v>481</v>
      </c>
      <c r="C438" s="8" t="s">
        <v>1046</v>
      </c>
      <c r="D438" s="38">
        <v>31100</v>
      </c>
      <c r="E438" s="8" t="s">
        <v>1048</v>
      </c>
      <c r="F438" s="2" t="s">
        <v>1051</v>
      </c>
      <c r="G438" s="2" t="s">
        <v>1132</v>
      </c>
      <c r="H438" s="27" t="s">
        <v>5611</v>
      </c>
      <c r="I438" s="27" t="s">
        <v>1051</v>
      </c>
      <c r="J438" s="7">
        <v>4</v>
      </c>
      <c r="K438" s="320">
        <v>1056</v>
      </c>
      <c r="L438" s="30">
        <v>352000</v>
      </c>
      <c r="M438" s="7">
        <v>100</v>
      </c>
      <c r="O438" s="320"/>
      <c r="P438" s="31"/>
      <c r="R438" s="7">
        <v>2006</v>
      </c>
      <c r="S438" s="7" t="s">
        <v>1047</v>
      </c>
      <c r="T438" s="9"/>
      <c r="U438" s="9"/>
      <c r="V438" s="9"/>
      <c r="W438" s="9"/>
      <c r="X438" s="9"/>
      <c r="Y438" s="9"/>
      <c r="Z438" s="9"/>
      <c r="AA438" s="4"/>
      <c r="AB438" s="4"/>
      <c r="AC438" s="4"/>
      <c r="AD438" s="4"/>
      <c r="AE438" s="4"/>
      <c r="AF438" s="14"/>
      <c r="AG438" s="14"/>
      <c r="AH438" s="14"/>
      <c r="AI438" s="14"/>
      <c r="AJ438" s="14"/>
      <c r="AK438" s="14"/>
      <c r="AL438" s="14"/>
      <c r="AM438" s="14"/>
      <c r="AN438" s="14"/>
      <c r="AO438" s="14"/>
    </row>
    <row r="439" spans="1:41" ht="23.25" customHeight="1">
      <c r="A439" s="7">
        <v>419</v>
      </c>
      <c r="B439" s="66" t="s">
        <v>481</v>
      </c>
      <c r="C439" s="78" t="s">
        <v>1355</v>
      </c>
      <c r="D439" s="66">
        <v>38700</v>
      </c>
      <c r="E439" s="50" t="s">
        <v>5153</v>
      </c>
      <c r="F439" s="68" t="s">
        <v>1356</v>
      </c>
      <c r="G439" s="68" t="s">
        <v>1329</v>
      </c>
      <c r="H439" s="89" t="s">
        <v>5155</v>
      </c>
      <c r="I439" s="89" t="s">
        <v>5154</v>
      </c>
      <c r="J439" s="66">
        <v>3</v>
      </c>
      <c r="K439" s="321">
        <v>594</v>
      </c>
      <c r="L439" s="322">
        <v>198000</v>
      </c>
      <c r="M439" s="65"/>
      <c r="N439" s="66"/>
      <c r="O439" s="321"/>
      <c r="P439" s="323"/>
      <c r="Q439" s="69"/>
      <c r="R439" s="66">
        <v>1972</v>
      </c>
      <c r="S439" s="66"/>
      <c r="T439" s="9"/>
      <c r="U439" s="9"/>
      <c r="V439" s="9"/>
      <c r="W439" s="9"/>
      <c r="X439" s="9"/>
      <c r="Y439" s="9"/>
      <c r="Z439" s="9"/>
      <c r="AA439" s="4"/>
      <c r="AB439" s="4"/>
      <c r="AC439" s="4"/>
      <c r="AD439" s="4"/>
      <c r="AE439" s="4"/>
      <c r="AF439" s="14"/>
      <c r="AG439" s="14"/>
      <c r="AH439" s="14"/>
      <c r="AI439" s="14"/>
      <c r="AJ439" s="14"/>
      <c r="AK439" s="14"/>
      <c r="AL439" s="14"/>
      <c r="AM439" s="14"/>
      <c r="AN439" s="14"/>
      <c r="AO439" s="14"/>
    </row>
    <row r="440" spans="1:41" ht="26.25" customHeight="1">
      <c r="A440" s="7">
        <v>420</v>
      </c>
      <c r="B440" s="7" t="s">
        <v>481</v>
      </c>
      <c r="C440" s="8" t="s">
        <v>1043</v>
      </c>
      <c r="D440" s="7">
        <v>55310</v>
      </c>
      <c r="E440" s="8" t="s">
        <v>1044</v>
      </c>
      <c r="F440" s="2" t="s">
        <v>1045</v>
      </c>
      <c r="G440" s="2" t="s">
        <v>1295</v>
      </c>
      <c r="H440" s="87" t="s">
        <v>5113</v>
      </c>
      <c r="I440" s="27" t="s">
        <v>5149</v>
      </c>
      <c r="J440" s="7">
        <v>1</v>
      </c>
      <c r="K440" s="320">
        <v>84</v>
      </c>
      <c r="L440" s="30">
        <v>30000</v>
      </c>
      <c r="M440" s="9"/>
      <c r="N440" s="7"/>
      <c r="O440" s="320">
        <v>0</v>
      </c>
      <c r="P440" s="31">
        <v>14200</v>
      </c>
      <c r="R440" s="7">
        <v>1983</v>
      </c>
      <c r="S440" s="7"/>
      <c r="T440" s="9"/>
      <c r="U440" s="9"/>
      <c r="V440" s="9"/>
      <c r="W440" s="9"/>
      <c r="X440" s="9"/>
      <c r="Y440" s="9"/>
      <c r="Z440" s="9"/>
      <c r="AA440" s="4"/>
      <c r="AB440" s="4"/>
      <c r="AC440" s="4"/>
      <c r="AD440" s="4"/>
      <c r="AE440" s="4"/>
      <c r="AF440" s="14"/>
      <c r="AG440" s="14"/>
      <c r="AH440" s="14"/>
      <c r="AI440" s="14"/>
      <c r="AJ440" s="14"/>
      <c r="AK440" s="14"/>
      <c r="AL440" s="14"/>
      <c r="AM440" s="14"/>
      <c r="AN440" s="14"/>
      <c r="AO440" s="14"/>
    </row>
    <row r="441" spans="1:41" ht="22">
      <c r="A441" s="7">
        <v>421</v>
      </c>
      <c r="B441" s="7" t="s">
        <v>481</v>
      </c>
      <c r="C441" s="8" t="s">
        <v>1033</v>
      </c>
      <c r="D441" s="7">
        <v>77000</v>
      </c>
      <c r="E441" s="8" t="s">
        <v>1034</v>
      </c>
      <c r="F441" s="2" t="s">
        <v>1036</v>
      </c>
      <c r="G441" s="61" t="s">
        <v>1135</v>
      </c>
      <c r="H441" s="27" t="s">
        <v>1038</v>
      </c>
      <c r="I441" s="27" t="s">
        <v>1037</v>
      </c>
      <c r="J441" s="7">
        <v>2</v>
      </c>
      <c r="K441" s="320">
        <v>384</v>
      </c>
      <c r="L441" s="30">
        <v>132480</v>
      </c>
      <c r="M441" s="9"/>
      <c r="N441" s="7">
        <v>43</v>
      </c>
      <c r="O441" s="320"/>
      <c r="P441" s="31"/>
      <c r="R441" s="7">
        <v>2001</v>
      </c>
      <c r="S441" s="7" t="s">
        <v>704</v>
      </c>
      <c r="T441" s="9"/>
      <c r="U441" s="9"/>
      <c r="V441" s="9"/>
      <c r="W441" s="9"/>
      <c r="X441" s="9"/>
      <c r="Y441" s="9"/>
      <c r="Z441" s="9"/>
      <c r="AA441" s="4"/>
      <c r="AB441" s="4"/>
      <c r="AC441" s="4"/>
      <c r="AD441" s="4"/>
      <c r="AE441" s="4"/>
      <c r="AF441" s="14"/>
      <c r="AG441" s="14"/>
      <c r="AH441" s="14"/>
      <c r="AI441" s="14"/>
      <c r="AJ441" s="14"/>
      <c r="AK441" s="14"/>
      <c r="AL441" s="14"/>
      <c r="AM441" s="14"/>
      <c r="AN441" s="14"/>
      <c r="AO441" s="14"/>
    </row>
    <row r="442" spans="1:41" ht="28.5" customHeight="1">
      <c r="A442" s="7">
        <v>422</v>
      </c>
      <c r="B442" s="7" t="s">
        <v>481</v>
      </c>
      <c r="C442" s="8" t="s">
        <v>1028</v>
      </c>
      <c r="D442" s="7">
        <v>84270</v>
      </c>
      <c r="E442" s="2" t="s">
        <v>5146</v>
      </c>
      <c r="F442" s="2" t="s">
        <v>1029</v>
      </c>
      <c r="G442" s="2" t="s">
        <v>1325</v>
      </c>
      <c r="H442" s="87" t="s">
        <v>5148</v>
      </c>
      <c r="I442" s="27" t="s">
        <v>5147</v>
      </c>
      <c r="J442" s="7">
        <v>3</v>
      </c>
      <c r="K442" s="320">
        <v>432</v>
      </c>
      <c r="L442" s="30">
        <v>144000</v>
      </c>
      <c r="M442" s="9"/>
      <c r="N442" s="7"/>
      <c r="O442" s="320">
        <v>0</v>
      </c>
      <c r="P442" s="31">
        <v>113800</v>
      </c>
      <c r="R442" s="7">
        <v>1997</v>
      </c>
      <c r="S442" s="7"/>
      <c r="T442" s="9"/>
      <c r="U442" s="9"/>
      <c r="V442" s="9"/>
      <c r="W442" s="9"/>
      <c r="X442" s="9"/>
      <c r="Y442" s="9"/>
      <c r="Z442" s="9"/>
      <c r="AA442" s="4"/>
      <c r="AB442" s="4"/>
      <c r="AC442" s="4"/>
      <c r="AD442" s="4"/>
      <c r="AE442" s="4"/>
      <c r="AF442" s="14"/>
      <c r="AG442" s="14"/>
      <c r="AH442" s="14"/>
      <c r="AI442" s="14"/>
      <c r="AJ442" s="14"/>
      <c r="AK442" s="14"/>
      <c r="AL442" s="14"/>
      <c r="AM442" s="14"/>
      <c r="AN442" s="14"/>
      <c r="AO442" s="14"/>
    </row>
    <row r="443" spans="1:41">
      <c r="A443" s="7">
        <v>423</v>
      </c>
      <c r="B443" s="7" t="s">
        <v>481</v>
      </c>
      <c r="C443" s="8" t="s">
        <v>1247</v>
      </c>
      <c r="D443" s="7">
        <v>41271</v>
      </c>
      <c r="E443" s="2" t="s">
        <v>5151</v>
      </c>
      <c r="F443" s="2" t="s">
        <v>1248</v>
      </c>
      <c r="G443" s="2" t="s">
        <v>1235</v>
      </c>
      <c r="H443" s="27" t="s">
        <v>5152</v>
      </c>
      <c r="I443" s="27" t="s">
        <v>5150</v>
      </c>
      <c r="J443" s="7">
        <v>1</v>
      </c>
      <c r="K443" s="320">
        <v>55</v>
      </c>
      <c r="L443" s="30">
        <v>18400</v>
      </c>
      <c r="M443" s="9"/>
      <c r="N443" s="7"/>
      <c r="O443" s="320"/>
      <c r="P443" s="31"/>
      <c r="R443" s="7">
        <v>1987</v>
      </c>
      <c r="S443" s="7"/>
      <c r="T443" s="9"/>
      <c r="U443" s="9"/>
      <c r="V443" s="9"/>
      <c r="W443" s="9"/>
      <c r="X443" s="9"/>
      <c r="Y443" s="9"/>
      <c r="Z443" s="9"/>
      <c r="AA443" s="4"/>
      <c r="AB443" s="4"/>
      <c r="AC443" s="4"/>
      <c r="AD443" s="4"/>
      <c r="AE443" s="4"/>
      <c r="AF443" s="14"/>
      <c r="AG443" s="14"/>
      <c r="AH443" s="14"/>
      <c r="AI443" s="14"/>
      <c r="AJ443" s="14"/>
      <c r="AK443" s="14"/>
      <c r="AL443" s="14"/>
      <c r="AM443" s="14"/>
      <c r="AN443" s="14"/>
      <c r="AO443" s="14"/>
    </row>
    <row r="444" spans="1:41">
      <c r="A444" s="7">
        <v>424</v>
      </c>
      <c r="B444" s="7" t="s">
        <v>481</v>
      </c>
      <c r="C444" s="8" t="s">
        <v>1030</v>
      </c>
      <c r="D444" s="7">
        <v>91810</v>
      </c>
      <c r="E444" s="2" t="s">
        <v>1031</v>
      </c>
      <c r="F444" s="2" t="s">
        <v>1032</v>
      </c>
      <c r="G444" s="62" t="s">
        <v>1091</v>
      </c>
      <c r="H444" s="26" t="s">
        <v>1035</v>
      </c>
      <c r="I444" s="26" t="s">
        <v>3294</v>
      </c>
      <c r="J444" s="7">
        <v>2</v>
      </c>
      <c r="K444" s="320">
        <v>672</v>
      </c>
      <c r="L444" s="30">
        <v>220000</v>
      </c>
      <c r="M444" s="9"/>
      <c r="N444" s="7">
        <v>24</v>
      </c>
      <c r="O444" s="320"/>
      <c r="P444" s="31"/>
      <c r="R444" s="7">
        <v>1991</v>
      </c>
      <c r="S444" s="7" t="s">
        <v>1741</v>
      </c>
      <c r="T444" s="9"/>
      <c r="U444" s="9"/>
      <c r="V444" s="9"/>
      <c r="W444" s="9"/>
      <c r="X444" s="9"/>
      <c r="Y444" s="9"/>
      <c r="Z444" s="9"/>
      <c r="AA444" s="4"/>
      <c r="AB444" s="4"/>
      <c r="AC444" s="4"/>
      <c r="AD444" s="4"/>
      <c r="AE444" s="4"/>
      <c r="AF444" s="14"/>
      <c r="AG444" s="14"/>
      <c r="AH444" s="14"/>
      <c r="AI444" s="14"/>
      <c r="AJ444" s="14"/>
      <c r="AK444" s="14"/>
      <c r="AL444" s="14"/>
      <c r="AM444" s="14"/>
      <c r="AN444" s="14"/>
      <c r="AO444" s="14"/>
    </row>
    <row r="445" spans="1:41">
      <c r="A445" s="7">
        <v>425</v>
      </c>
      <c r="B445" s="7" t="s">
        <v>481</v>
      </c>
      <c r="C445" s="8" t="s">
        <v>37</v>
      </c>
      <c r="D445" s="7">
        <v>69400</v>
      </c>
      <c r="E445" s="8" t="s">
        <v>1001</v>
      </c>
      <c r="F445" s="2" t="s">
        <v>1357</v>
      </c>
      <c r="G445" s="2" t="s">
        <v>1130</v>
      </c>
      <c r="H445" s="27" t="s">
        <v>672</v>
      </c>
      <c r="I445" s="26" t="s">
        <v>3445</v>
      </c>
      <c r="J445" s="7">
        <v>2</v>
      </c>
      <c r="K445" s="320">
        <v>264</v>
      </c>
      <c r="L445" s="30">
        <v>91080</v>
      </c>
      <c r="M445" s="7">
        <v>27</v>
      </c>
      <c r="O445" s="320">
        <v>21391</v>
      </c>
      <c r="P445" s="31">
        <v>0</v>
      </c>
      <c r="R445" s="7">
        <v>2002</v>
      </c>
      <c r="S445" s="7"/>
      <c r="T445" s="9" t="s">
        <v>1517</v>
      </c>
      <c r="U445" s="9"/>
      <c r="V445" s="9"/>
      <c r="W445" s="9"/>
      <c r="X445" s="9"/>
      <c r="Y445" s="9"/>
      <c r="Z445" s="9"/>
      <c r="AA445" s="4"/>
      <c r="AB445" s="4"/>
      <c r="AC445" s="4"/>
      <c r="AD445" s="4"/>
      <c r="AE445" s="4"/>
      <c r="AF445" s="14"/>
      <c r="AG445" s="14"/>
      <c r="AH445" s="14"/>
      <c r="AI445" s="14"/>
      <c r="AJ445" s="14"/>
      <c r="AK445" s="14"/>
      <c r="AL445" s="14"/>
      <c r="AM445" s="14"/>
      <c r="AN445" s="14"/>
      <c r="AO445" s="14"/>
    </row>
    <row r="446" spans="1:41">
      <c r="A446" s="7">
        <v>426</v>
      </c>
      <c r="B446" s="7" t="s">
        <v>481</v>
      </c>
      <c r="C446" s="8" t="s">
        <v>1025</v>
      </c>
      <c r="D446" s="7">
        <v>91140</v>
      </c>
      <c r="E446" s="8" t="s">
        <v>1026</v>
      </c>
      <c r="F446" s="2" t="s">
        <v>1027</v>
      </c>
      <c r="G446" s="62" t="s">
        <v>1091</v>
      </c>
      <c r="H446" s="26" t="s">
        <v>2998</v>
      </c>
      <c r="I446" s="27" t="s">
        <v>1025</v>
      </c>
      <c r="J446" s="7">
        <v>2</v>
      </c>
      <c r="K446" s="320">
        <v>312</v>
      </c>
      <c r="L446" s="30">
        <v>107640</v>
      </c>
      <c r="M446" s="9"/>
      <c r="N446" s="7"/>
      <c r="O446" s="320"/>
      <c r="P446" s="31"/>
      <c r="R446" s="7">
        <v>2008</v>
      </c>
      <c r="S446" s="7"/>
      <c r="T446" s="9"/>
      <c r="U446" s="9"/>
      <c r="V446" s="9"/>
      <c r="W446" s="9"/>
      <c r="X446" s="9"/>
      <c r="Y446" s="9"/>
      <c r="Z446" s="9"/>
      <c r="AA446" s="4"/>
      <c r="AB446" s="4"/>
      <c r="AC446" s="4"/>
      <c r="AD446" s="4"/>
      <c r="AE446" s="4"/>
      <c r="AF446" s="14"/>
      <c r="AG446" s="14"/>
      <c r="AH446" s="14"/>
      <c r="AI446" s="14"/>
      <c r="AJ446" s="14"/>
      <c r="AK446" s="14"/>
      <c r="AL446" s="14"/>
      <c r="AM446" s="14"/>
      <c r="AN446" s="14"/>
      <c r="AO446" s="14"/>
    </row>
    <row r="447" spans="1:41" ht="24">
      <c r="A447" s="7">
        <v>427</v>
      </c>
      <c r="B447" s="7" t="s">
        <v>481</v>
      </c>
      <c r="C447" s="8" t="s">
        <v>35</v>
      </c>
      <c r="D447" s="7">
        <v>60870</v>
      </c>
      <c r="E447" s="8" t="s">
        <v>959</v>
      </c>
      <c r="F447" s="2" t="s">
        <v>958</v>
      </c>
      <c r="G447" s="2" t="s">
        <v>1314</v>
      </c>
      <c r="H447" s="87" t="s">
        <v>5144</v>
      </c>
      <c r="I447" s="27" t="s">
        <v>5145</v>
      </c>
      <c r="J447" s="7">
        <v>2</v>
      </c>
      <c r="K447" s="320">
        <v>517</v>
      </c>
      <c r="L447" s="30">
        <v>157000</v>
      </c>
      <c r="M447" s="9"/>
      <c r="N447" s="7">
        <v>14.3</v>
      </c>
      <c r="O447" s="320">
        <v>63700</v>
      </c>
      <c r="P447" s="31">
        <v>0</v>
      </c>
      <c r="R447" s="7">
        <v>2004</v>
      </c>
      <c r="S447" s="7"/>
      <c r="T447" s="9"/>
      <c r="U447" s="9"/>
      <c r="V447" s="9"/>
      <c r="W447" s="9"/>
      <c r="X447" s="9"/>
      <c r="Y447" s="9"/>
      <c r="Z447" s="9"/>
      <c r="AA447" s="4"/>
      <c r="AB447" s="4"/>
      <c r="AC447" s="4"/>
      <c r="AD447" s="4"/>
      <c r="AE447" s="4"/>
      <c r="AF447" s="14"/>
      <c r="AG447" s="14"/>
      <c r="AH447" s="14"/>
      <c r="AI447" s="14"/>
      <c r="AJ447" s="14"/>
      <c r="AK447" s="14"/>
      <c r="AL447" s="14"/>
      <c r="AM447" s="14"/>
      <c r="AN447" s="14"/>
      <c r="AO447" s="14"/>
    </row>
    <row r="448" spans="1:41" ht="24">
      <c r="A448" s="7">
        <v>428</v>
      </c>
      <c r="B448" s="7" t="s">
        <v>481</v>
      </c>
      <c r="C448" s="8" t="s">
        <v>1002</v>
      </c>
      <c r="D448" s="7">
        <v>35500</v>
      </c>
      <c r="E448" s="8" t="s">
        <v>5141</v>
      </c>
      <c r="F448" s="2" t="s">
        <v>1003</v>
      </c>
      <c r="G448" s="2" t="s">
        <v>1229</v>
      </c>
      <c r="H448" s="87" t="s">
        <v>5143</v>
      </c>
      <c r="I448" s="27" t="s">
        <v>5142</v>
      </c>
      <c r="J448" s="7">
        <v>1</v>
      </c>
      <c r="K448" s="320">
        <v>96</v>
      </c>
      <c r="L448" s="30">
        <v>32000</v>
      </c>
      <c r="M448" s="9"/>
      <c r="N448" s="7"/>
      <c r="O448" s="320">
        <v>1500</v>
      </c>
      <c r="P448" s="31">
        <v>21000</v>
      </c>
      <c r="R448" s="7">
        <v>1998</v>
      </c>
      <c r="S448" s="7"/>
      <c r="T448" s="9"/>
      <c r="U448" s="9"/>
      <c r="V448" s="9"/>
      <c r="W448" s="9"/>
      <c r="X448" s="9"/>
      <c r="Y448" s="9"/>
      <c r="Z448" s="9"/>
      <c r="AA448" s="4"/>
      <c r="AB448" s="4"/>
      <c r="AC448" s="4"/>
      <c r="AD448" s="4"/>
      <c r="AE448" s="4"/>
      <c r="AF448" s="14"/>
      <c r="AG448" s="14"/>
      <c r="AH448" s="14"/>
      <c r="AI448" s="14"/>
      <c r="AJ448" s="14"/>
      <c r="AK448" s="14"/>
      <c r="AL448" s="14"/>
      <c r="AM448" s="14"/>
      <c r="AN448" s="14"/>
      <c r="AO448" s="14"/>
    </row>
    <row r="449" spans="1:41" ht="24">
      <c r="A449" s="7">
        <v>429</v>
      </c>
      <c r="B449" s="7" t="s">
        <v>54</v>
      </c>
      <c r="C449" s="8" t="s">
        <v>2165</v>
      </c>
      <c r="D449" s="7"/>
      <c r="E449" s="8" t="s">
        <v>7988</v>
      </c>
      <c r="F449" s="2" t="s">
        <v>2167</v>
      </c>
      <c r="G449" s="2" t="s">
        <v>2166</v>
      </c>
      <c r="H449" s="87" t="s">
        <v>7771</v>
      </c>
      <c r="I449" s="27" t="s">
        <v>7770</v>
      </c>
      <c r="J449" s="7">
        <v>2</v>
      </c>
      <c r="K449" s="320">
        <v>1104</v>
      </c>
      <c r="L449" s="30">
        <v>368000</v>
      </c>
      <c r="M449" s="9"/>
      <c r="N449" s="7"/>
      <c r="O449" s="320"/>
      <c r="P449" s="31"/>
      <c r="R449" s="7" t="s">
        <v>2066</v>
      </c>
      <c r="S449" s="7"/>
      <c r="T449" s="9"/>
      <c r="U449" s="9"/>
      <c r="V449" s="9"/>
      <c r="W449" s="9"/>
      <c r="X449" s="9"/>
      <c r="Y449" s="9"/>
      <c r="Z449" s="9"/>
      <c r="AA449" s="4"/>
      <c r="AB449" s="4"/>
      <c r="AC449" s="4"/>
      <c r="AD449" s="4"/>
      <c r="AE449" s="4"/>
      <c r="AF449" s="14"/>
      <c r="AG449" s="14"/>
      <c r="AH449" s="14"/>
      <c r="AI449" s="14"/>
      <c r="AJ449" s="14"/>
      <c r="AK449" s="14"/>
      <c r="AL449" s="14"/>
      <c r="AM449" s="14"/>
      <c r="AN449" s="14"/>
      <c r="AO449" s="14"/>
    </row>
    <row r="450" spans="1:41" ht="22">
      <c r="A450" s="7">
        <v>430</v>
      </c>
      <c r="B450" s="7" t="s">
        <v>54</v>
      </c>
      <c r="C450" s="8" t="s">
        <v>1618</v>
      </c>
      <c r="D450" s="7" t="s">
        <v>1620</v>
      </c>
      <c r="E450" s="8" t="s">
        <v>1621</v>
      </c>
      <c r="F450" s="2" t="s">
        <v>1619</v>
      </c>
      <c r="G450" s="2" t="s">
        <v>1624</v>
      </c>
      <c r="H450" s="27" t="s">
        <v>1623</v>
      </c>
      <c r="I450" s="27" t="s">
        <v>1622</v>
      </c>
      <c r="J450" s="7">
        <v>3</v>
      </c>
      <c r="K450" s="320">
        <v>2145</v>
      </c>
      <c r="L450" s="30">
        <v>585000</v>
      </c>
      <c r="M450" s="9"/>
      <c r="N450" s="7">
        <v>66</v>
      </c>
      <c r="O450" s="320"/>
      <c r="P450" s="31"/>
      <c r="R450" s="7">
        <v>2011</v>
      </c>
      <c r="S450" s="7" t="s">
        <v>675</v>
      </c>
      <c r="T450" s="9" t="s">
        <v>1625</v>
      </c>
      <c r="U450" s="9"/>
      <c r="V450" s="9"/>
      <c r="W450" s="9"/>
      <c r="X450" s="9"/>
      <c r="Y450" s="9"/>
      <c r="Z450" s="9"/>
      <c r="AA450" s="4"/>
      <c r="AB450" s="4"/>
      <c r="AC450" s="4"/>
      <c r="AD450" s="4"/>
      <c r="AE450" s="4"/>
      <c r="AF450" s="14"/>
      <c r="AG450" s="14"/>
      <c r="AH450" s="14"/>
      <c r="AI450" s="14"/>
      <c r="AJ450" s="14"/>
      <c r="AK450" s="14"/>
      <c r="AL450" s="14"/>
      <c r="AM450" s="14"/>
      <c r="AN450" s="14"/>
      <c r="AO450" s="14"/>
    </row>
    <row r="451" spans="1:41">
      <c r="A451" s="7">
        <v>431</v>
      </c>
      <c r="B451" s="7" t="s">
        <v>54</v>
      </c>
      <c r="C451" s="8" t="s">
        <v>1626</v>
      </c>
      <c r="D451" s="7" t="s">
        <v>1628</v>
      </c>
      <c r="E451" s="8" t="s">
        <v>1627</v>
      </c>
      <c r="F451" s="2" t="s">
        <v>1629</v>
      </c>
      <c r="G451" s="2" t="s">
        <v>1767</v>
      </c>
      <c r="H451" s="27" t="s">
        <v>1630</v>
      </c>
      <c r="I451" s="27" t="s">
        <v>1631</v>
      </c>
      <c r="J451" s="7">
        <v>3</v>
      </c>
      <c r="K451" s="320">
        <v>1170</v>
      </c>
      <c r="L451" s="30">
        <v>390000</v>
      </c>
      <c r="M451" s="9"/>
      <c r="N451" s="7"/>
      <c r="O451" s="320"/>
      <c r="P451" s="31"/>
      <c r="R451" s="7">
        <v>1998</v>
      </c>
      <c r="S451" s="7" t="s">
        <v>704</v>
      </c>
      <c r="T451" s="9"/>
      <c r="U451" s="9"/>
      <c r="V451" s="9"/>
      <c r="W451" s="9"/>
      <c r="X451" s="9"/>
      <c r="Y451" s="9"/>
      <c r="Z451" s="9"/>
      <c r="AA451" s="4"/>
      <c r="AB451" s="4"/>
      <c r="AC451" s="4"/>
      <c r="AD451" s="4"/>
      <c r="AE451" s="4"/>
      <c r="AF451" s="14"/>
      <c r="AG451" s="14"/>
      <c r="AH451" s="14"/>
      <c r="AI451" s="14"/>
      <c r="AJ451" s="14"/>
      <c r="AK451" s="14"/>
      <c r="AL451" s="14"/>
      <c r="AM451" s="14"/>
      <c r="AN451" s="14"/>
      <c r="AO451" s="14"/>
    </row>
    <row r="452" spans="1:41" ht="24">
      <c r="A452" s="7">
        <v>432</v>
      </c>
      <c r="B452" s="7" t="s">
        <v>54</v>
      </c>
      <c r="C452" s="8" t="s">
        <v>65</v>
      </c>
      <c r="D452" s="7" t="s">
        <v>1652</v>
      </c>
      <c r="E452" s="8" t="s">
        <v>1655</v>
      </c>
      <c r="F452" s="2" t="s">
        <v>1654</v>
      </c>
      <c r="G452" s="2" t="s">
        <v>1766</v>
      </c>
      <c r="H452" s="87" t="s">
        <v>1651</v>
      </c>
      <c r="I452" s="27" t="s">
        <v>1653</v>
      </c>
      <c r="J452" s="7">
        <v>2</v>
      </c>
      <c r="K452" s="320">
        <v>1128</v>
      </c>
      <c r="L452" s="30">
        <v>350000</v>
      </c>
      <c r="M452" s="9"/>
      <c r="N452" s="7">
        <v>25</v>
      </c>
      <c r="O452" s="320"/>
      <c r="P452" s="31"/>
      <c r="R452" s="7">
        <v>1996</v>
      </c>
      <c r="S452" s="7" t="s">
        <v>1650</v>
      </c>
      <c r="T452" s="9" t="s">
        <v>1641</v>
      </c>
      <c r="U452" s="9"/>
      <c r="V452" s="9"/>
      <c r="W452" s="9"/>
      <c r="X452" s="9"/>
      <c r="Y452" s="9"/>
      <c r="Z452" s="9"/>
      <c r="AA452" s="4"/>
      <c r="AB452" s="4"/>
      <c r="AC452" s="4"/>
      <c r="AD452" s="4"/>
      <c r="AE452" s="4"/>
      <c r="AF452" s="14"/>
      <c r="AG452" s="14"/>
      <c r="AH452" s="14"/>
      <c r="AI452" s="14"/>
      <c r="AJ452" s="14"/>
      <c r="AK452" s="14"/>
      <c r="AL452" s="14"/>
      <c r="AM452" s="14"/>
      <c r="AN452" s="14"/>
      <c r="AO452" s="14"/>
    </row>
    <row r="453" spans="1:41">
      <c r="A453" s="7">
        <v>433</v>
      </c>
      <c r="B453" s="7" t="s">
        <v>54</v>
      </c>
      <c r="C453" s="8" t="s">
        <v>1718</v>
      </c>
      <c r="D453" s="7" t="s">
        <v>1720</v>
      </c>
      <c r="E453" s="8" t="s">
        <v>1721</v>
      </c>
      <c r="F453" s="2" t="s">
        <v>1719</v>
      </c>
      <c r="G453" s="2" t="s">
        <v>1722</v>
      </c>
      <c r="H453" s="87"/>
      <c r="I453" s="26" t="s">
        <v>1723</v>
      </c>
      <c r="J453" s="7">
        <v>1</v>
      </c>
      <c r="K453" s="320">
        <v>480</v>
      </c>
      <c r="L453" s="30">
        <f>(K453*333.3333)</f>
        <v>159999.984</v>
      </c>
      <c r="M453" s="9"/>
      <c r="N453" s="7">
        <v>11</v>
      </c>
      <c r="O453" s="320"/>
      <c r="P453" s="31"/>
      <c r="R453" s="5">
        <v>1971</v>
      </c>
      <c r="S453" s="7" t="s">
        <v>1585</v>
      </c>
      <c r="T453" s="9"/>
      <c r="U453" s="9"/>
      <c r="V453" s="9"/>
      <c r="W453" s="9"/>
      <c r="X453" s="9"/>
      <c r="Y453" s="9"/>
      <c r="Z453" s="9"/>
      <c r="AA453" s="4"/>
      <c r="AB453" s="4"/>
      <c r="AC453" s="4"/>
      <c r="AD453" s="4"/>
      <c r="AE453" s="4"/>
      <c r="AF453" s="14"/>
      <c r="AG453" s="14"/>
      <c r="AH453" s="14"/>
      <c r="AI453" s="14"/>
      <c r="AJ453" s="14"/>
      <c r="AK453" s="14"/>
      <c r="AL453" s="14"/>
      <c r="AM453" s="14"/>
      <c r="AN453" s="14"/>
      <c r="AO453" s="14"/>
    </row>
    <row r="454" spans="1:41" ht="22">
      <c r="A454" s="7">
        <v>434</v>
      </c>
      <c r="B454" s="7" t="s">
        <v>54</v>
      </c>
      <c r="C454" s="8" t="s">
        <v>2681</v>
      </c>
      <c r="D454" s="7" t="s">
        <v>2687</v>
      </c>
      <c r="E454" s="8" t="s">
        <v>2682</v>
      </c>
      <c r="F454" s="2" t="s">
        <v>2683</v>
      </c>
      <c r="G454" s="2" t="s">
        <v>2684</v>
      </c>
      <c r="H454" s="87"/>
      <c r="I454" s="27" t="s">
        <v>2686</v>
      </c>
      <c r="J454" s="7">
        <v>2</v>
      </c>
      <c r="K454" s="320">
        <v>1056</v>
      </c>
      <c r="L454" s="30">
        <v>352000</v>
      </c>
      <c r="M454" s="9"/>
      <c r="N454" s="7">
        <v>20</v>
      </c>
      <c r="O454" s="320"/>
      <c r="P454" s="31">
        <v>50</v>
      </c>
      <c r="R454" s="7" t="s">
        <v>2685</v>
      </c>
      <c r="S454" s="7" t="s">
        <v>711</v>
      </c>
      <c r="T454" s="9"/>
      <c r="U454" s="9"/>
      <c r="V454" s="9"/>
      <c r="W454" s="9"/>
      <c r="X454" s="9"/>
      <c r="Y454" s="9"/>
      <c r="Z454" s="9"/>
      <c r="AA454" s="4"/>
      <c r="AB454" s="4"/>
      <c r="AC454" s="4"/>
      <c r="AD454" s="4"/>
      <c r="AE454" s="4"/>
      <c r="AF454" s="14"/>
      <c r="AG454" s="14"/>
      <c r="AH454" s="14"/>
      <c r="AI454" s="14"/>
      <c r="AJ454" s="14"/>
      <c r="AK454" s="14"/>
      <c r="AL454" s="14"/>
      <c r="AM454" s="14"/>
      <c r="AN454" s="14"/>
      <c r="AO454" s="14"/>
    </row>
    <row r="455" spans="1:41" ht="24">
      <c r="A455" s="7">
        <v>435</v>
      </c>
      <c r="B455" s="7" t="s">
        <v>54</v>
      </c>
      <c r="C455" s="8" t="s">
        <v>58</v>
      </c>
      <c r="D455" s="7" t="s">
        <v>1679</v>
      </c>
      <c r="E455" s="8" t="s">
        <v>1678</v>
      </c>
      <c r="F455" s="2" t="s">
        <v>1677</v>
      </c>
      <c r="G455" s="2" t="s">
        <v>1672</v>
      </c>
      <c r="H455" s="87" t="s">
        <v>1676</v>
      </c>
      <c r="I455" s="27" t="s">
        <v>1680</v>
      </c>
      <c r="J455" s="7">
        <v>1</v>
      </c>
      <c r="K455" s="320">
        <v>288</v>
      </c>
      <c r="L455" s="30">
        <v>99360</v>
      </c>
      <c r="M455" s="9"/>
      <c r="N455" s="7">
        <v>8</v>
      </c>
      <c r="O455" s="320"/>
      <c r="P455" s="31"/>
      <c r="R455" s="7">
        <v>2002</v>
      </c>
      <c r="S455" s="7" t="s">
        <v>704</v>
      </c>
      <c r="T455" s="9" t="s">
        <v>1641</v>
      </c>
      <c r="U455" s="9"/>
      <c r="V455" s="9"/>
      <c r="W455" s="9"/>
      <c r="X455" s="9"/>
      <c r="Y455" s="9"/>
      <c r="Z455" s="9"/>
      <c r="AA455" s="4"/>
      <c r="AB455" s="4"/>
      <c r="AC455" s="4"/>
      <c r="AD455" s="4"/>
      <c r="AE455" s="4"/>
      <c r="AF455" s="14"/>
      <c r="AG455" s="14"/>
      <c r="AH455" s="14"/>
      <c r="AI455" s="14"/>
      <c r="AJ455" s="14"/>
      <c r="AK455" s="14"/>
      <c r="AL455" s="14"/>
      <c r="AM455" s="14"/>
      <c r="AN455" s="14"/>
      <c r="AO455" s="14"/>
    </row>
    <row r="456" spans="1:41" ht="27" customHeight="1">
      <c r="A456" s="7">
        <v>436</v>
      </c>
      <c r="B456" s="7" t="s">
        <v>54</v>
      </c>
      <c r="C456" s="8" t="s">
        <v>1645</v>
      </c>
      <c r="D456" s="7" t="s">
        <v>1646</v>
      </c>
      <c r="E456" s="8" t="s">
        <v>1644</v>
      </c>
      <c r="F456" s="2" t="s">
        <v>1643</v>
      </c>
      <c r="G456" s="2" t="s">
        <v>1647</v>
      </c>
      <c r="H456" s="27" t="s">
        <v>1648</v>
      </c>
      <c r="I456" s="27" t="s">
        <v>1649</v>
      </c>
      <c r="J456" s="7">
        <v>2</v>
      </c>
      <c r="K456" s="30">
        <f>L456/333</f>
        <v>810.81081081081084</v>
      </c>
      <c r="L456" s="30">
        <v>270000</v>
      </c>
      <c r="M456" s="9"/>
      <c r="N456" s="7">
        <v>34</v>
      </c>
      <c r="O456" s="320"/>
      <c r="P456" s="31"/>
      <c r="R456" s="7"/>
      <c r="S456" s="7" t="s">
        <v>711</v>
      </c>
      <c r="T456" s="9" t="s">
        <v>1641</v>
      </c>
      <c r="U456" s="9"/>
      <c r="V456" s="9"/>
      <c r="W456" s="9"/>
      <c r="X456" s="9"/>
      <c r="Y456" s="9"/>
      <c r="Z456" s="9"/>
      <c r="AA456" s="4"/>
      <c r="AB456" s="4"/>
      <c r="AC456" s="4"/>
      <c r="AD456" s="4"/>
      <c r="AE456" s="4"/>
      <c r="AF456" s="14"/>
      <c r="AG456" s="14"/>
      <c r="AH456" s="14"/>
      <c r="AI456" s="14"/>
      <c r="AJ456" s="14"/>
      <c r="AK456" s="14"/>
      <c r="AL456" s="14"/>
      <c r="AM456" s="14"/>
      <c r="AN456" s="14"/>
      <c r="AO456" s="14"/>
    </row>
    <row r="457" spans="1:41">
      <c r="A457" s="7">
        <v>437</v>
      </c>
      <c r="B457" s="7" t="s">
        <v>54</v>
      </c>
      <c r="C457" s="8" t="s">
        <v>63</v>
      </c>
      <c r="D457" s="7" t="s">
        <v>1638</v>
      </c>
      <c r="E457" s="8" t="s">
        <v>1637</v>
      </c>
      <c r="F457" s="2" t="s">
        <v>1636</v>
      </c>
      <c r="G457" s="2" t="s">
        <v>1639</v>
      </c>
      <c r="H457" s="27" t="s">
        <v>1640</v>
      </c>
      <c r="I457" s="27" t="s">
        <v>1642</v>
      </c>
      <c r="J457" s="7">
        <v>3</v>
      </c>
      <c r="K457" s="320">
        <v>864</v>
      </c>
      <c r="L457" s="30">
        <v>298080</v>
      </c>
      <c r="M457" s="9"/>
      <c r="N457" s="7">
        <v>79</v>
      </c>
      <c r="O457" s="320"/>
      <c r="P457" s="31"/>
      <c r="R457" s="7">
        <v>1975</v>
      </c>
      <c r="S457" s="7" t="s">
        <v>675</v>
      </c>
      <c r="T457" s="9" t="s">
        <v>1641</v>
      </c>
      <c r="U457" s="9"/>
      <c r="V457" s="9"/>
      <c r="W457" s="9"/>
      <c r="X457" s="9"/>
      <c r="Y457" s="9"/>
      <c r="Z457" s="9"/>
      <c r="AA457" s="4"/>
      <c r="AB457" s="4"/>
      <c r="AC457" s="4"/>
      <c r="AD457" s="4"/>
      <c r="AE457" s="4"/>
      <c r="AF457" s="14"/>
      <c r="AG457" s="14"/>
      <c r="AH457" s="14"/>
      <c r="AI457" s="14"/>
      <c r="AJ457" s="14"/>
      <c r="AK457" s="14"/>
      <c r="AL457" s="14"/>
      <c r="AM457" s="14"/>
      <c r="AN457" s="14"/>
      <c r="AO457" s="14"/>
    </row>
    <row r="458" spans="1:41" ht="17.25" customHeight="1">
      <c r="A458" s="7">
        <v>438</v>
      </c>
      <c r="B458" s="7" t="s">
        <v>54</v>
      </c>
      <c r="C458" s="8" t="s">
        <v>60</v>
      </c>
      <c r="D458" s="7" t="s">
        <v>1686</v>
      </c>
      <c r="E458" s="8" t="s">
        <v>1685</v>
      </c>
      <c r="F458" s="2" t="s">
        <v>7987</v>
      </c>
      <c r="G458" s="2" t="s">
        <v>1766</v>
      </c>
      <c r="H458" s="27" t="s">
        <v>1687</v>
      </c>
      <c r="I458" s="27" t="s">
        <v>60</v>
      </c>
      <c r="J458" s="7">
        <v>2</v>
      </c>
      <c r="K458" s="320">
        <v>288</v>
      </c>
      <c r="L458" s="30">
        <v>99360</v>
      </c>
      <c r="M458" s="9"/>
      <c r="N458" s="7">
        <v>30</v>
      </c>
      <c r="O458" s="320"/>
      <c r="P458" s="31"/>
      <c r="R458" s="7">
        <v>1998</v>
      </c>
      <c r="S458" s="7" t="s">
        <v>1585</v>
      </c>
      <c r="T458" s="9"/>
      <c r="U458" s="9"/>
      <c r="V458" s="9"/>
      <c r="W458" s="9"/>
      <c r="X458" s="9"/>
      <c r="Y458" s="9"/>
      <c r="Z458" s="9"/>
      <c r="AA458" s="4"/>
      <c r="AB458" s="4"/>
      <c r="AC458" s="4"/>
      <c r="AD458" s="4"/>
      <c r="AE458" s="4"/>
      <c r="AF458" s="14"/>
      <c r="AG458" s="14"/>
      <c r="AH458" s="14"/>
      <c r="AI458" s="14"/>
      <c r="AJ458" s="14"/>
      <c r="AK458" s="14"/>
      <c r="AL458" s="14"/>
      <c r="AM458" s="14"/>
      <c r="AN458" s="14"/>
      <c r="AO458" s="14"/>
    </row>
    <row r="459" spans="1:41" ht="28.5" customHeight="1">
      <c r="A459" s="7">
        <v>439</v>
      </c>
      <c r="B459" s="7" t="s">
        <v>54</v>
      </c>
      <c r="C459" s="50" t="s">
        <v>7994</v>
      </c>
      <c r="D459" s="7" t="s">
        <v>7997</v>
      </c>
      <c r="E459" s="8" t="s">
        <v>7996</v>
      </c>
      <c r="F459" s="41" t="s">
        <v>7993</v>
      </c>
      <c r="G459" s="2" t="s">
        <v>7995</v>
      </c>
      <c r="H459" s="26"/>
      <c r="I459" s="27" t="s">
        <v>7998</v>
      </c>
      <c r="J459" s="7">
        <v>2</v>
      </c>
      <c r="K459" s="320">
        <v>180</v>
      </c>
      <c r="L459" s="30">
        <v>60000</v>
      </c>
      <c r="M459" s="9"/>
      <c r="N459" s="7"/>
      <c r="O459" s="320"/>
      <c r="P459" s="31"/>
      <c r="R459" s="7">
        <v>2009</v>
      </c>
      <c r="S459" s="7" t="s">
        <v>1659</v>
      </c>
      <c r="T459" s="136" t="s">
        <v>7999</v>
      </c>
      <c r="U459" s="9"/>
      <c r="V459" s="9"/>
      <c r="W459" s="9"/>
      <c r="X459" s="9"/>
      <c r="Y459" s="9"/>
      <c r="Z459" s="9"/>
      <c r="AA459" s="4"/>
      <c r="AB459" s="4"/>
      <c r="AC459" s="4"/>
      <c r="AD459" s="4"/>
      <c r="AE459" s="4"/>
      <c r="AF459" s="14"/>
      <c r="AG459" s="14"/>
      <c r="AH459" s="14"/>
      <c r="AI459" s="14"/>
      <c r="AJ459" s="14"/>
      <c r="AK459" s="14"/>
      <c r="AL459" s="14"/>
      <c r="AM459" s="14"/>
      <c r="AN459" s="14"/>
      <c r="AO459" s="14"/>
    </row>
    <row r="460" spans="1:41">
      <c r="A460" s="7">
        <v>440</v>
      </c>
      <c r="B460" s="7" t="s">
        <v>54</v>
      </c>
      <c r="C460" s="8" t="s">
        <v>2061</v>
      </c>
      <c r="D460" s="7" t="s">
        <v>2065</v>
      </c>
      <c r="E460" s="8" t="s">
        <v>2064</v>
      </c>
      <c r="F460" s="2" t="s">
        <v>2063</v>
      </c>
      <c r="G460" s="2" t="s">
        <v>2062</v>
      </c>
      <c r="H460" s="4"/>
      <c r="I460" s="27" t="s">
        <v>7772</v>
      </c>
      <c r="J460" s="7">
        <v>2</v>
      </c>
      <c r="K460" s="320">
        <v>960</v>
      </c>
      <c r="L460" s="30">
        <v>300000</v>
      </c>
      <c r="M460" s="9"/>
      <c r="N460" s="7"/>
      <c r="O460" s="320"/>
      <c r="P460" s="31"/>
      <c r="R460" s="7" t="s">
        <v>2066</v>
      </c>
      <c r="S460" s="7"/>
      <c r="T460" s="9"/>
      <c r="U460" s="9"/>
      <c r="V460" s="9"/>
      <c r="W460" s="9"/>
      <c r="X460" s="9"/>
      <c r="Y460" s="9"/>
      <c r="Z460" s="9"/>
      <c r="AA460" s="4"/>
      <c r="AB460" s="4"/>
      <c r="AC460" s="4"/>
      <c r="AD460" s="4"/>
      <c r="AE460" s="4"/>
      <c r="AF460" s="14"/>
      <c r="AG460" s="14"/>
      <c r="AH460" s="14"/>
      <c r="AI460" s="14"/>
      <c r="AJ460" s="14"/>
      <c r="AK460" s="14"/>
      <c r="AL460" s="14"/>
      <c r="AM460" s="14"/>
      <c r="AN460" s="14"/>
      <c r="AO460" s="14"/>
    </row>
    <row r="461" spans="1:41" ht="24">
      <c r="A461" s="7">
        <v>441</v>
      </c>
      <c r="B461" s="7" t="s">
        <v>54</v>
      </c>
      <c r="C461" s="8" t="s">
        <v>1614</v>
      </c>
      <c r="D461" s="7" t="s">
        <v>1615</v>
      </c>
      <c r="E461" s="8" t="s">
        <v>1613</v>
      </c>
      <c r="F461" s="2" t="s">
        <v>1616</v>
      </c>
      <c r="G461" s="41" t="s">
        <v>1612</v>
      </c>
      <c r="H461" s="26" t="s">
        <v>1611</v>
      </c>
      <c r="I461" s="26" t="s">
        <v>1617</v>
      </c>
      <c r="J461" s="7">
        <v>1</v>
      </c>
      <c r="K461" s="320">
        <v>336</v>
      </c>
      <c r="L461" s="30">
        <v>90000</v>
      </c>
      <c r="M461" s="9"/>
      <c r="N461" s="7">
        <v>3</v>
      </c>
      <c r="O461" s="320">
        <v>17631</v>
      </c>
      <c r="P461" s="31">
        <v>0</v>
      </c>
      <c r="R461" s="7">
        <v>2003</v>
      </c>
      <c r="S461" s="7" t="s">
        <v>1585</v>
      </c>
      <c r="T461" s="9"/>
      <c r="U461" s="9"/>
      <c r="V461" s="9"/>
      <c r="W461" s="9"/>
      <c r="X461" s="9"/>
      <c r="Y461" s="9"/>
      <c r="Z461" s="9"/>
      <c r="AA461" s="4"/>
      <c r="AB461" s="4"/>
      <c r="AC461" s="4"/>
      <c r="AD461" s="4"/>
      <c r="AE461" s="4"/>
      <c r="AF461" s="14"/>
      <c r="AG461" s="14"/>
      <c r="AH461" s="14"/>
      <c r="AI461" s="14"/>
      <c r="AJ461" s="14"/>
      <c r="AK461" s="14"/>
      <c r="AL461" s="14"/>
      <c r="AM461" s="14"/>
      <c r="AN461" s="14"/>
      <c r="AO461" s="14"/>
    </row>
    <row r="462" spans="1:41">
      <c r="A462" s="7">
        <v>442</v>
      </c>
      <c r="B462" s="7" t="s">
        <v>54</v>
      </c>
      <c r="C462" s="8" t="s">
        <v>1632</v>
      </c>
      <c r="D462" s="7" t="s">
        <v>1633</v>
      </c>
      <c r="E462" s="8" t="s">
        <v>1635</v>
      </c>
      <c r="F462" s="2" t="s">
        <v>1634</v>
      </c>
      <c r="G462" s="41" t="s">
        <v>1662</v>
      </c>
      <c r="H462" s="27" t="s">
        <v>1630</v>
      </c>
      <c r="I462" s="27" t="s">
        <v>1634</v>
      </c>
      <c r="J462" s="7">
        <v>1</v>
      </c>
      <c r="K462" s="320">
        <v>408</v>
      </c>
      <c r="L462" s="30">
        <v>136000</v>
      </c>
      <c r="M462" s="9"/>
      <c r="N462" s="7"/>
      <c r="O462" s="320"/>
      <c r="P462" s="31"/>
      <c r="R462" s="7">
        <v>2002</v>
      </c>
      <c r="S462" s="7" t="s">
        <v>711</v>
      </c>
      <c r="T462" s="9"/>
      <c r="U462" s="9"/>
      <c r="V462" s="9"/>
      <c r="W462" s="9"/>
      <c r="X462" s="9"/>
      <c r="Y462" s="9"/>
      <c r="Z462" s="9"/>
      <c r="AA462" s="4"/>
      <c r="AB462" s="4"/>
      <c r="AC462" s="4"/>
      <c r="AD462" s="4"/>
      <c r="AE462" s="4"/>
      <c r="AF462" s="14"/>
      <c r="AG462" s="14"/>
      <c r="AH462" s="14"/>
      <c r="AI462" s="14"/>
      <c r="AJ462" s="14"/>
      <c r="AK462" s="14"/>
      <c r="AL462" s="14"/>
      <c r="AM462" s="14"/>
      <c r="AN462" s="14"/>
      <c r="AO462" s="14"/>
    </row>
    <row r="463" spans="1:41">
      <c r="A463" s="7">
        <v>443</v>
      </c>
      <c r="B463" s="7" t="s">
        <v>54</v>
      </c>
      <c r="C463" s="39" t="s">
        <v>1955</v>
      </c>
      <c r="D463" s="7" t="s">
        <v>1973</v>
      </c>
      <c r="E463" s="8" t="s">
        <v>1972</v>
      </c>
      <c r="F463" s="2" t="s">
        <v>1974</v>
      </c>
      <c r="G463" s="39" t="s">
        <v>1955</v>
      </c>
      <c r="H463" s="27" t="s">
        <v>1970</v>
      </c>
      <c r="I463" s="26" t="s">
        <v>1955</v>
      </c>
      <c r="J463" s="7">
        <v>1</v>
      </c>
      <c r="K463" s="30">
        <f t="shared" ref="K463:K464" si="23">L463/333</f>
        <v>90.090090090090087</v>
      </c>
      <c r="L463" s="30">
        <v>30000</v>
      </c>
      <c r="M463" s="9"/>
      <c r="N463" s="7">
        <v>1.8</v>
      </c>
      <c r="O463" s="320"/>
      <c r="P463" s="31"/>
      <c r="R463" s="7">
        <v>2009</v>
      </c>
      <c r="S463" s="7"/>
      <c r="T463" s="9" t="s">
        <v>1971</v>
      </c>
      <c r="U463" s="9"/>
      <c r="V463" s="9"/>
      <c r="W463" s="9"/>
      <c r="X463" s="9"/>
      <c r="Y463" s="9"/>
      <c r="Z463" s="9"/>
      <c r="AA463" s="4"/>
      <c r="AB463" s="4"/>
      <c r="AC463" s="4"/>
      <c r="AD463" s="4"/>
      <c r="AE463" s="4"/>
      <c r="AF463" s="14"/>
      <c r="AG463" s="14"/>
      <c r="AH463" s="14"/>
      <c r="AI463" s="14"/>
      <c r="AJ463" s="14"/>
      <c r="AK463" s="14"/>
      <c r="AL463" s="14"/>
      <c r="AM463" s="14"/>
      <c r="AN463" s="14"/>
      <c r="AO463" s="14"/>
    </row>
    <row r="464" spans="1:41">
      <c r="A464" s="7">
        <v>444</v>
      </c>
      <c r="B464" s="7" t="s">
        <v>54</v>
      </c>
      <c r="C464" s="53" t="s">
        <v>1763</v>
      </c>
      <c r="D464" s="7"/>
      <c r="E464" s="8"/>
      <c r="F464" s="2" t="s">
        <v>1765</v>
      </c>
      <c r="G464" s="41" t="s">
        <v>1762</v>
      </c>
      <c r="H464" s="27" t="s">
        <v>1764</v>
      </c>
      <c r="I464" s="27"/>
      <c r="J464" s="7">
        <v>1</v>
      </c>
      <c r="K464" s="30">
        <f t="shared" si="23"/>
        <v>10.51051051051051</v>
      </c>
      <c r="L464" s="30">
        <v>3500</v>
      </c>
      <c r="M464" s="9"/>
      <c r="N464" s="7"/>
      <c r="O464" s="320"/>
      <c r="P464" s="31"/>
      <c r="R464" s="7"/>
      <c r="S464" s="7" t="s">
        <v>1585</v>
      </c>
      <c r="T464" s="9"/>
      <c r="U464" s="9"/>
      <c r="V464" s="9"/>
      <c r="W464" s="9"/>
      <c r="X464" s="9"/>
      <c r="Y464" s="9"/>
      <c r="Z464" s="9"/>
      <c r="AA464" s="4"/>
      <c r="AB464" s="4"/>
      <c r="AC464" s="4"/>
      <c r="AD464" s="4"/>
      <c r="AE464" s="4"/>
      <c r="AF464" s="14"/>
      <c r="AG464" s="14"/>
      <c r="AH464" s="14"/>
      <c r="AI464" s="14"/>
      <c r="AJ464" s="14"/>
      <c r="AK464" s="14"/>
      <c r="AL464" s="14"/>
      <c r="AM464" s="14"/>
      <c r="AN464" s="14"/>
      <c r="AO464" s="14"/>
    </row>
    <row r="465" spans="1:41" ht="24">
      <c r="A465" s="7">
        <v>445</v>
      </c>
      <c r="B465" s="7" t="s">
        <v>54</v>
      </c>
      <c r="C465" s="8" t="s">
        <v>1663</v>
      </c>
      <c r="D465" s="7" t="s">
        <v>1665</v>
      </c>
      <c r="E465" s="8" t="s">
        <v>1664</v>
      </c>
      <c r="F465" s="2" t="s">
        <v>1666</v>
      </c>
      <c r="G465" s="41" t="s">
        <v>1667</v>
      </c>
      <c r="H465" s="27" t="s">
        <v>1668</v>
      </c>
      <c r="I465" s="27" t="s">
        <v>1670</v>
      </c>
      <c r="J465" s="7">
        <v>2</v>
      </c>
      <c r="K465" s="320">
        <v>1260</v>
      </c>
      <c r="L465" s="30">
        <v>420000</v>
      </c>
      <c r="M465" s="9"/>
      <c r="N465" s="7">
        <v>35</v>
      </c>
      <c r="O465" s="320"/>
      <c r="P465" s="31"/>
      <c r="R465" s="7">
        <v>1994</v>
      </c>
      <c r="S465" s="7" t="s">
        <v>711</v>
      </c>
      <c r="T465" s="9" t="s">
        <v>1669</v>
      </c>
      <c r="U465" s="9"/>
      <c r="V465" s="9"/>
      <c r="W465" s="9"/>
      <c r="X465" s="9"/>
      <c r="Y465" s="9"/>
      <c r="Z465" s="9"/>
      <c r="AA465" s="4"/>
      <c r="AB465" s="4"/>
      <c r="AC465" s="4"/>
      <c r="AD465" s="4"/>
      <c r="AE465" s="4"/>
      <c r="AF465" s="14"/>
      <c r="AG465" s="14"/>
      <c r="AH465" s="14"/>
      <c r="AI465" s="14"/>
      <c r="AJ465" s="14"/>
      <c r="AK465" s="14"/>
      <c r="AL465" s="14"/>
      <c r="AM465" s="14"/>
      <c r="AN465" s="14"/>
      <c r="AO465" s="14"/>
    </row>
    <row r="466" spans="1:41" ht="29.25" customHeight="1">
      <c r="A466" s="7">
        <v>446</v>
      </c>
      <c r="B466" s="7" t="s">
        <v>54</v>
      </c>
      <c r="C466" s="8" t="s">
        <v>1744</v>
      </c>
      <c r="D466" s="7" t="s">
        <v>1737</v>
      </c>
      <c r="E466" s="8" t="s">
        <v>1739</v>
      </c>
      <c r="F466" s="2" t="s">
        <v>1740</v>
      </c>
      <c r="G466" s="41" t="s">
        <v>1624</v>
      </c>
      <c r="H466" s="27" t="s">
        <v>1743</v>
      </c>
      <c r="I466" s="26" t="s">
        <v>1738</v>
      </c>
      <c r="J466" s="7">
        <v>5</v>
      </c>
      <c r="K466" s="30">
        <f>L466/333</f>
        <v>1501.5015015015015</v>
      </c>
      <c r="L466" s="30">
        <v>500000</v>
      </c>
      <c r="M466" s="9"/>
      <c r="N466" s="7"/>
      <c r="O466" s="320"/>
      <c r="P466" s="31"/>
      <c r="R466" s="7"/>
      <c r="S466" s="7" t="s">
        <v>1741</v>
      </c>
      <c r="T466" s="9" t="s">
        <v>1742</v>
      </c>
      <c r="U466" s="9"/>
      <c r="V466" s="9"/>
      <c r="W466" s="9"/>
      <c r="X466" s="9"/>
      <c r="Y466" s="9"/>
      <c r="Z466" s="9"/>
      <c r="AA466" s="4"/>
      <c r="AB466" s="4"/>
      <c r="AC466" s="4"/>
      <c r="AD466" s="4"/>
      <c r="AE466" s="4"/>
      <c r="AF466" s="14"/>
      <c r="AG466" s="14"/>
      <c r="AH466" s="14"/>
      <c r="AI466" s="14"/>
      <c r="AJ466" s="14"/>
      <c r="AK466" s="14"/>
      <c r="AL466" s="14"/>
      <c r="AM466" s="14"/>
      <c r="AN466" s="14"/>
      <c r="AO466" s="14"/>
    </row>
    <row r="467" spans="1:41" ht="16.5" customHeight="1">
      <c r="A467" s="9">
        <v>447</v>
      </c>
      <c r="B467" s="7" t="s">
        <v>54</v>
      </c>
      <c r="C467" s="8" t="s">
        <v>1698</v>
      </c>
      <c r="D467" s="60" t="s">
        <v>1699</v>
      </c>
      <c r="E467" s="8" t="s">
        <v>1700</v>
      </c>
      <c r="F467" s="2" t="s">
        <v>1701</v>
      </c>
      <c r="G467" s="41" t="s">
        <v>1702</v>
      </c>
      <c r="H467" s="26" t="s">
        <v>1715</v>
      </c>
      <c r="I467" s="26" t="s">
        <v>1703</v>
      </c>
      <c r="J467" s="7">
        <v>3</v>
      </c>
      <c r="K467" s="320">
        <v>1500</v>
      </c>
      <c r="L467" s="30">
        <v>500000</v>
      </c>
      <c r="M467" s="9"/>
      <c r="N467" s="7">
        <v>40</v>
      </c>
      <c r="O467" s="320"/>
      <c r="P467" s="31"/>
      <c r="R467" s="7">
        <v>2008</v>
      </c>
      <c r="S467" s="7" t="s">
        <v>1716</v>
      </c>
      <c r="T467" s="9" t="s">
        <v>1717</v>
      </c>
      <c r="U467" s="9"/>
      <c r="V467" s="9"/>
      <c r="W467" s="9"/>
      <c r="X467" s="9"/>
      <c r="Y467" s="9"/>
      <c r="Z467" s="9"/>
      <c r="AA467" s="4"/>
      <c r="AB467" s="4"/>
      <c r="AC467" s="4"/>
      <c r="AD467" s="4"/>
      <c r="AE467" s="4"/>
      <c r="AF467" s="14"/>
      <c r="AG467" s="14"/>
      <c r="AH467" s="14"/>
      <c r="AI467" s="14"/>
      <c r="AJ467" s="14"/>
      <c r="AK467" s="14"/>
      <c r="AL467" s="14"/>
      <c r="AM467" s="14"/>
      <c r="AN467" s="14"/>
      <c r="AO467" s="14"/>
    </row>
    <row r="468" spans="1:41" ht="31.5" customHeight="1">
      <c r="A468" s="9">
        <v>448</v>
      </c>
      <c r="B468" s="7" t="s">
        <v>54</v>
      </c>
      <c r="C468" s="91" t="s">
        <v>57</v>
      </c>
      <c r="D468" s="7" t="s">
        <v>1674</v>
      </c>
      <c r="E468" s="8" t="s">
        <v>1673</v>
      </c>
      <c r="F468" s="2" t="s">
        <v>1671</v>
      </c>
      <c r="G468" s="2" t="s">
        <v>1672</v>
      </c>
      <c r="H468" s="87" t="s">
        <v>1676</v>
      </c>
      <c r="I468" s="27" t="s">
        <v>1675</v>
      </c>
      <c r="J468" s="7">
        <v>2</v>
      </c>
      <c r="K468" s="320">
        <v>495</v>
      </c>
      <c r="L468" s="30">
        <v>165000</v>
      </c>
      <c r="M468" s="9"/>
      <c r="N468" s="7">
        <v>14</v>
      </c>
      <c r="O468" s="320"/>
      <c r="P468" s="31"/>
      <c r="R468" s="7">
        <v>2004</v>
      </c>
      <c r="S468" s="7" t="s">
        <v>704</v>
      </c>
      <c r="T468" s="9" t="s">
        <v>1641</v>
      </c>
      <c r="U468" s="9"/>
      <c r="V468" s="9"/>
      <c r="W468" s="9"/>
      <c r="X468" s="9"/>
      <c r="Y468" s="9"/>
      <c r="Z468" s="9"/>
      <c r="AA468" s="4"/>
      <c r="AB468" s="4"/>
      <c r="AC468" s="4"/>
      <c r="AD468" s="4"/>
      <c r="AE468" s="4"/>
      <c r="AF468" s="14"/>
      <c r="AG468" s="14"/>
      <c r="AH468" s="14"/>
      <c r="AI468" s="14"/>
      <c r="AJ468" s="14"/>
      <c r="AK468" s="14"/>
      <c r="AL468" s="14"/>
      <c r="AM468" s="14"/>
      <c r="AN468" s="14"/>
      <c r="AO468" s="14"/>
    </row>
    <row r="469" spans="1:41" ht="24">
      <c r="A469" s="9">
        <v>449</v>
      </c>
      <c r="B469" s="7" t="s">
        <v>54</v>
      </c>
      <c r="C469" s="8" t="s">
        <v>1709</v>
      </c>
      <c r="D469" s="7" t="s">
        <v>1714</v>
      </c>
      <c r="E469" s="8" t="s">
        <v>1711</v>
      </c>
      <c r="F469" s="2" t="s">
        <v>1710</v>
      </c>
      <c r="G469" s="2" t="s">
        <v>1712</v>
      </c>
      <c r="H469" s="87" t="s">
        <v>1713</v>
      </c>
      <c r="I469" s="26" t="s">
        <v>1710</v>
      </c>
      <c r="J469" s="7">
        <v>2</v>
      </c>
      <c r="K469" s="320">
        <v>696</v>
      </c>
      <c r="L469" s="30">
        <v>226000</v>
      </c>
      <c r="M469" s="9"/>
      <c r="N469" s="7"/>
      <c r="O469" s="320"/>
      <c r="P469" s="31"/>
      <c r="R469" s="7">
        <v>2011</v>
      </c>
      <c r="S469" s="7" t="s">
        <v>1650</v>
      </c>
      <c r="T469" s="9" t="s">
        <v>1625</v>
      </c>
      <c r="U469" s="9"/>
      <c r="V469" s="9"/>
      <c r="W469" s="9"/>
      <c r="X469" s="9"/>
      <c r="Y469" s="9"/>
      <c r="Z469" s="9"/>
      <c r="AA469" s="4"/>
      <c r="AB469" s="4"/>
      <c r="AC469" s="4"/>
      <c r="AD469" s="4"/>
      <c r="AE469" s="4"/>
      <c r="AF469" s="14"/>
      <c r="AG469" s="14"/>
      <c r="AH469" s="14"/>
      <c r="AI469" s="14"/>
      <c r="AJ469" s="14"/>
      <c r="AK469" s="14"/>
      <c r="AL469" s="14"/>
      <c r="AM469" s="14"/>
      <c r="AN469" s="14"/>
      <c r="AO469" s="14"/>
    </row>
    <row r="470" spans="1:41">
      <c r="A470" s="9">
        <v>450</v>
      </c>
      <c r="B470" s="7" t="s">
        <v>54</v>
      </c>
      <c r="C470" s="8" t="s">
        <v>2067</v>
      </c>
      <c r="D470" s="7"/>
      <c r="E470" s="8" t="s">
        <v>2071</v>
      </c>
      <c r="F470" s="2" t="s">
        <v>2069</v>
      </c>
      <c r="G470" s="2" t="s">
        <v>2068</v>
      </c>
      <c r="H470" s="87" t="s">
        <v>1696</v>
      </c>
      <c r="I470" s="26" t="s">
        <v>2070</v>
      </c>
      <c r="J470" s="7">
        <v>0</v>
      </c>
      <c r="K470" s="320">
        <v>0</v>
      </c>
      <c r="L470" s="30">
        <v>0</v>
      </c>
      <c r="M470" s="9"/>
      <c r="N470" s="7"/>
      <c r="O470" s="320"/>
      <c r="P470" s="31"/>
      <c r="R470" s="7" t="s">
        <v>694</v>
      </c>
      <c r="S470" s="7"/>
      <c r="T470" s="9"/>
      <c r="U470" s="9"/>
      <c r="V470" s="9"/>
      <c r="W470" s="9"/>
      <c r="X470" s="9"/>
      <c r="Y470" s="9"/>
      <c r="Z470" s="9"/>
      <c r="AA470" s="4"/>
      <c r="AB470" s="4"/>
      <c r="AC470" s="4"/>
      <c r="AD470" s="4"/>
      <c r="AE470" s="4"/>
      <c r="AF470" s="14"/>
      <c r="AG470" s="14"/>
      <c r="AH470" s="14"/>
      <c r="AI470" s="14"/>
      <c r="AJ470" s="14"/>
      <c r="AK470" s="14"/>
      <c r="AL470" s="14"/>
      <c r="AM470" s="14"/>
      <c r="AN470" s="14"/>
      <c r="AO470" s="14"/>
    </row>
    <row r="471" spans="1:41" ht="22">
      <c r="A471" s="9">
        <v>451</v>
      </c>
      <c r="B471" s="7" t="s">
        <v>54</v>
      </c>
      <c r="C471" s="8" t="s">
        <v>64</v>
      </c>
      <c r="D471" s="7" t="s">
        <v>1694</v>
      </c>
      <c r="E471" s="8" t="s">
        <v>1693</v>
      </c>
      <c r="F471" s="2" t="s">
        <v>1692</v>
      </c>
      <c r="G471" s="2" t="s">
        <v>1695</v>
      </c>
      <c r="H471" s="27" t="s">
        <v>1696</v>
      </c>
      <c r="I471" s="27" t="s">
        <v>1697</v>
      </c>
      <c r="J471" s="7">
        <v>2</v>
      </c>
      <c r="K471" s="320">
        <v>562</v>
      </c>
      <c r="L471" s="30">
        <v>193890</v>
      </c>
      <c r="M471" s="7">
        <v>54</v>
      </c>
      <c r="O471" s="31"/>
      <c r="P471" s="31"/>
      <c r="R471" s="7">
        <v>1973</v>
      </c>
      <c r="S471" s="7" t="s">
        <v>675</v>
      </c>
      <c r="T471" s="9"/>
      <c r="U471" s="9"/>
      <c r="V471" s="9"/>
      <c r="W471" s="9"/>
      <c r="X471" s="9"/>
      <c r="Y471" s="9"/>
      <c r="Z471" s="9"/>
      <c r="AA471" s="4"/>
      <c r="AB471" s="4"/>
      <c r="AC471" s="4"/>
      <c r="AD471" s="4"/>
      <c r="AE471" s="4"/>
      <c r="AF471" s="14"/>
      <c r="AG471" s="14"/>
      <c r="AH471" s="14"/>
      <c r="AI471" s="14"/>
      <c r="AJ471" s="14"/>
      <c r="AK471" s="14"/>
      <c r="AL471" s="14"/>
      <c r="AM471" s="14"/>
      <c r="AN471" s="14"/>
      <c r="AO471" s="14"/>
    </row>
    <row r="472" spans="1:41">
      <c r="A472" s="9">
        <v>452</v>
      </c>
      <c r="B472" s="7" t="s">
        <v>54</v>
      </c>
      <c r="C472" s="8" t="s">
        <v>7989</v>
      </c>
      <c r="D472" s="7" t="s">
        <v>2680</v>
      </c>
      <c r="E472" s="8" t="s">
        <v>7990</v>
      </c>
      <c r="F472" s="2" t="s">
        <v>2679</v>
      </c>
      <c r="G472" s="2" t="s">
        <v>4785</v>
      </c>
      <c r="H472" s="27"/>
      <c r="I472" s="27" t="s">
        <v>2677</v>
      </c>
      <c r="J472" s="7">
        <v>2</v>
      </c>
      <c r="K472" s="320">
        <v>921</v>
      </c>
      <c r="L472" s="30">
        <v>307200</v>
      </c>
      <c r="M472" s="9"/>
      <c r="N472" s="7">
        <v>25</v>
      </c>
      <c r="O472" s="320"/>
      <c r="P472" s="31"/>
      <c r="R472" s="7" t="s">
        <v>2675</v>
      </c>
      <c r="S472" s="7" t="s">
        <v>2678</v>
      </c>
      <c r="T472" s="9"/>
      <c r="U472" s="9"/>
      <c r="V472" s="9"/>
      <c r="W472" s="9"/>
      <c r="X472" s="9"/>
      <c r="Y472" s="9"/>
      <c r="Z472" s="9"/>
      <c r="AA472" s="4"/>
      <c r="AB472" s="4"/>
      <c r="AC472" s="4"/>
      <c r="AD472" s="4"/>
      <c r="AE472" s="4"/>
      <c r="AF472" s="14"/>
      <c r="AG472" s="14"/>
      <c r="AH472" s="14"/>
      <c r="AI472" s="14"/>
      <c r="AJ472" s="14"/>
      <c r="AK472" s="14"/>
      <c r="AL472" s="14"/>
      <c r="AM472" s="14"/>
      <c r="AN472" s="14"/>
      <c r="AO472" s="14"/>
    </row>
    <row r="473" spans="1:41">
      <c r="A473" s="9">
        <v>453</v>
      </c>
      <c r="B473" s="7" t="s">
        <v>54</v>
      </c>
      <c r="C473" s="8" t="s">
        <v>2673</v>
      </c>
      <c r="D473" s="7" t="s">
        <v>2674</v>
      </c>
      <c r="E473" s="8" t="s">
        <v>2671</v>
      </c>
      <c r="F473" s="2" t="s">
        <v>2672</v>
      </c>
      <c r="G473" s="2" t="s">
        <v>4786</v>
      </c>
      <c r="H473" s="27"/>
      <c r="I473" s="27" t="s">
        <v>2676</v>
      </c>
      <c r="J473" s="7">
        <v>1</v>
      </c>
      <c r="K473" s="320">
        <v>180</v>
      </c>
      <c r="L473" s="30">
        <v>60000</v>
      </c>
      <c r="M473" s="9"/>
      <c r="N473" s="7">
        <v>4.6500000000000004</v>
      </c>
      <c r="O473" s="320"/>
      <c r="P473" s="31"/>
      <c r="R473" s="7" t="s">
        <v>2675</v>
      </c>
      <c r="S473" s="7" t="s">
        <v>711</v>
      </c>
      <c r="T473" s="9"/>
      <c r="U473" s="9"/>
      <c r="V473" s="9"/>
      <c r="W473" s="9"/>
      <c r="X473" s="9"/>
      <c r="Y473" s="9"/>
      <c r="Z473" s="9"/>
      <c r="AA473" s="4"/>
      <c r="AB473" s="4"/>
      <c r="AC473" s="4"/>
      <c r="AD473" s="4"/>
      <c r="AE473" s="4"/>
      <c r="AF473" s="14"/>
      <c r="AG473" s="14"/>
      <c r="AH473" s="14"/>
      <c r="AI473" s="14"/>
      <c r="AJ473" s="14"/>
      <c r="AK473" s="14"/>
      <c r="AL473" s="14"/>
      <c r="AM473" s="14"/>
      <c r="AN473" s="14"/>
      <c r="AO473" s="14"/>
    </row>
    <row r="474" spans="1:41" ht="30" customHeight="1">
      <c r="A474" s="7">
        <v>454</v>
      </c>
      <c r="B474" s="7" t="s">
        <v>54</v>
      </c>
      <c r="C474" s="8" t="s">
        <v>56</v>
      </c>
      <c r="D474" s="7" t="s">
        <v>1683</v>
      </c>
      <c r="E474" s="8" t="s">
        <v>1682</v>
      </c>
      <c r="F474" s="2" t="s">
        <v>1681</v>
      </c>
      <c r="G474" s="2" t="s">
        <v>1672</v>
      </c>
      <c r="H474" s="87" t="s">
        <v>1676</v>
      </c>
      <c r="I474" s="27" t="s">
        <v>1684</v>
      </c>
      <c r="J474" s="7">
        <v>2</v>
      </c>
      <c r="K474" s="320">
        <v>495</v>
      </c>
      <c r="L474" s="30">
        <v>165000</v>
      </c>
      <c r="M474" s="9"/>
      <c r="N474" s="7">
        <v>14</v>
      </c>
      <c r="O474" s="320"/>
      <c r="P474" s="31"/>
      <c r="R474" s="7">
        <v>2005</v>
      </c>
      <c r="S474" s="7" t="s">
        <v>711</v>
      </c>
      <c r="T474" s="9" t="s">
        <v>1641</v>
      </c>
      <c r="U474" s="9"/>
      <c r="V474" s="9"/>
      <c r="W474" s="9"/>
      <c r="X474" s="9"/>
      <c r="Y474" s="9"/>
      <c r="Z474" s="9"/>
      <c r="AA474" s="4"/>
      <c r="AB474" s="4"/>
      <c r="AC474" s="4"/>
      <c r="AD474" s="4"/>
      <c r="AE474" s="4"/>
      <c r="AF474" s="14"/>
      <c r="AG474" s="14"/>
      <c r="AH474" s="14"/>
      <c r="AI474" s="14"/>
      <c r="AJ474" s="14"/>
      <c r="AK474" s="14"/>
      <c r="AL474" s="14"/>
      <c r="AM474" s="14"/>
      <c r="AN474" s="14"/>
      <c r="AO474" s="14"/>
    </row>
    <row r="475" spans="1:41" ht="27" customHeight="1">
      <c r="A475" s="7">
        <v>455</v>
      </c>
      <c r="B475" s="7" t="s">
        <v>54</v>
      </c>
      <c r="C475" s="8" t="s">
        <v>1726</v>
      </c>
      <c r="D475" s="7" t="s">
        <v>1727</v>
      </c>
      <c r="E475" s="8" t="s">
        <v>1729</v>
      </c>
      <c r="F475" s="2" t="s">
        <v>1728</v>
      </c>
      <c r="G475" s="2" t="s">
        <v>1752</v>
      </c>
      <c r="H475" s="87" t="s">
        <v>1730</v>
      </c>
      <c r="I475" s="27" t="s">
        <v>1731</v>
      </c>
      <c r="J475" s="7">
        <v>4</v>
      </c>
      <c r="K475" s="30">
        <f>L475/333</f>
        <v>2552.5525525525527</v>
      </c>
      <c r="L475" s="30">
        <v>850000</v>
      </c>
      <c r="M475" s="9"/>
      <c r="N475" s="7">
        <v>83</v>
      </c>
      <c r="O475" s="320"/>
      <c r="P475" s="31">
        <v>51</v>
      </c>
      <c r="R475" s="7" t="s">
        <v>694</v>
      </c>
      <c r="S475" s="7" t="s">
        <v>1659</v>
      </c>
      <c r="T475" s="9"/>
      <c r="U475" s="9"/>
      <c r="V475" s="9"/>
      <c r="W475" s="9"/>
      <c r="X475" s="9"/>
      <c r="Y475" s="9"/>
      <c r="Z475" s="9"/>
      <c r="AA475" s="4"/>
      <c r="AB475" s="4"/>
      <c r="AC475" s="4"/>
      <c r="AD475" s="4"/>
      <c r="AE475" s="4"/>
      <c r="AF475" s="14"/>
      <c r="AG475" s="14"/>
      <c r="AH475" s="14"/>
      <c r="AI475" s="14"/>
      <c r="AJ475" s="14"/>
      <c r="AK475" s="14"/>
      <c r="AL475" s="14"/>
      <c r="AM475" s="14"/>
      <c r="AN475" s="14"/>
      <c r="AO475" s="14"/>
    </row>
    <row r="476" spans="1:41" ht="29.25" customHeight="1">
      <c r="A476" s="7">
        <v>456</v>
      </c>
      <c r="B476" s="7" t="s">
        <v>54</v>
      </c>
      <c r="C476" s="8" t="s">
        <v>55</v>
      </c>
      <c r="D476" s="38" t="s">
        <v>1656</v>
      </c>
      <c r="E476" s="8" t="s">
        <v>1657</v>
      </c>
      <c r="F476" s="2" t="s">
        <v>1658</v>
      </c>
      <c r="G476" s="2" t="s">
        <v>1662</v>
      </c>
      <c r="H476" s="87" t="s">
        <v>1660</v>
      </c>
      <c r="I476" s="27" t="s">
        <v>1661</v>
      </c>
      <c r="J476" s="7">
        <v>1</v>
      </c>
      <c r="K476" s="320">
        <v>672</v>
      </c>
      <c r="L476" s="30">
        <v>240000</v>
      </c>
      <c r="M476" s="9"/>
      <c r="N476" s="7">
        <v>19</v>
      </c>
      <c r="O476" s="320"/>
      <c r="P476" s="31">
        <v>60</v>
      </c>
      <c r="R476" s="7">
        <v>2005</v>
      </c>
      <c r="S476" s="7" t="s">
        <v>1659</v>
      </c>
      <c r="T476" s="9" t="s">
        <v>1641</v>
      </c>
      <c r="U476" s="9"/>
      <c r="V476" s="9"/>
      <c r="W476" s="9"/>
      <c r="X476" s="9"/>
      <c r="Y476" s="9"/>
      <c r="Z476" s="9"/>
      <c r="AA476" s="4"/>
      <c r="AB476" s="4"/>
      <c r="AC476" s="4"/>
      <c r="AD476" s="4"/>
      <c r="AE476" s="4"/>
      <c r="AF476" s="14"/>
      <c r="AG476" s="14"/>
      <c r="AH476" s="14"/>
      <c r="AI476" s="14"/>
      <c r="AJ476" s="14"/>
      <c r="AK476" s="14"/>
      <c r="AL476" s="14"/>
      <c r="AM476" s="14"/>
      <c r="AN476" s="14"/>
      <c r="AO476" s="14"/>
    </row>
    <row r="477" spans="1:41" ht="29.25" customHeight="1">
      <c r="A477" s="9">
        <v>457</v>
      </c>
      <c r="B477" s="7" t="s">
        <v>54</v>
      </c>
      <c r="C477" s="8" t="s">
        <v>1745</v>
      </c>
      <c r="D477" s="7" t="s">
        <v>1746</v>
      </c>
      <c r="E477" s="8" t="s">
        <v>1749</v>
      </c>
      <c r="F477" s="2" t="s">
        <v>1750</v>
      </c>
      <c r="G477" s="2" t="s">
        <v>7992</v>
      </c>
      <c r="H477" s="87" t="s">
        <v>1747</v>
      </c>
      <c r="I477" s="27" t="s">
        <v>1751</v>
      </c>
      <c r="J477" s="7">
        <v>1</v>
      </c>
      <c r="K477" s="320">
        <v>80</v>
      </c>
      <c r="L477" s="30">
        <v>26000</v>
      </c>
      <c r="M477" s="9"/>
      <c r="N477" s="7"/>
      <c r="O477" s="320"/>
      <c r="P477" s="31">
        <v>6.5</v>
      </c>
      <c r="R477" s="7"/>
      <c r="S477" s="7" t="s">
        <v>1748</v>
      </c>
      <c r="T477" s="9"/>
      <c r="U477" s="9"/>
      <c r="V477" s="9"/>
      <c r="W477" s="9"/>
      <c r="X477" s="9"/>
      <c r="Y477" s="9"/>
      <c r="Z477" s="9"/>
      <c r="AA477" s="4"/>
      <c r="AB477" s="4"/>
      <c r="AC477" s="4"/>
      <c r="AD477" s="4"/>
      <c r="AE477" s="4"/>
      <c r="AF477" s="14"/>
      <c r="AG477" s="14"/>
      <c r="AH477" s="14"/>
      <c r="AI477" s="14"/>
      <c r="AJ477" s="14"/>
      <c r="AK477" s="14"/>
      <c r="AL477" s="14"/>
      <c r="AM477" s="14"/>
      <c r="AN477" s="14"/>
      <c r="AO477" s="14"/>
    </row>
    <row r="478" spans="1:41" ht="33" customHeight="1">
      <c r="A478" s="7">
        <v>458</v>
      </c>
      <c r="B478" s="7" t="s">
        <v>54</v>
      </c>
      <c r="C478" s="8" t="s">
        <v>61</v>
      </c>
      <c r="D478" s="7" t="s">
        <v>1690</v>
      </c>
      <c r="E478" s="8" t="s">
        <v>1689</v>
      </c>
      <c r="F478" s="8" t="s">
        <v>7985</v>
      </c>
      <c r="G478" s="2" t="s">
        <v>1766</v>
      </c>
      <c r="H478" s="27" t="s">
        <v>1687</v>
      </c>
      <c r="I478" s="27" t="s">
        <v>61</v>
      </c>
      <c r="J478" s="7">
        <v>2</v>
      </c>
      <c r="K478" s="320">
        <v>624</v>
      </c>
      <c r="L478" s="30">
        <v>215280</v>
      </c>
      <c r="M478" s="9"/>
      <c r="N478" s="7">
        <v>61</v>
      </c>
      <c r="O478" s="320"/>
      <c r="P478" s="31"/>
      <c r="R478" s="7">
        <v>1997</v>
      </c>
      <c r="S478" s="7" t="s">
        <v>704</v>
      </c>
      <c r="T478" s="9"/>
      <c r="U478" s="9"/>
      <c r="V478" s="9"/>
      <c r="W478" s="9"/>
      <c r="X478" s="9"/>
      <c r="Y478" s="9"/>
      <c r="Z478" s="9"/>
      <c r="AA478" s="4"/>
      <c r="AB478" s="4"/>
      <c r="AC478" s="4"/>
      <c r="AD478" s="4"/>
      <c r="AE478" s="4"/>
      <c r="AF478" s="14"/>
      <c r="AG478" s="14"/>
      <c r="AH478" s="14"/>
      <c r="AI478" s="14"/>
      <c r="AJ478" s="14"/>
      <c r="AK478" s="14"/>
      <c r="AL478" s="14"/>
      <c r="AM478" s="14"/>
      <c r="AN478" s="14"/>
      <c r="AO478" s="14"/>
    </row>
    <row r="479" spans="1:41" ht="28.5" customHeight="1">
      <c r="A479" s="7">
        <v>459</v>
      </c>
      <c r="B479" s="7" t="s">
        <v>54</v>
      </c>
      <c r="C479" s="8" t="s">
        <v>59</v>
      </c>
      <c r="D479" s="7" t="s">
        <v>1691</v>
      </c>
      <c r="E479" s="8" t="s">
        <v>1688</v>
      </c>
      <c r="F479" s="8" t="s">
        <v>7986</v>
      </c>
      <c r="G479" s="2" t="s">
        <v>1766</v>
      </c>
      <c r="H479" s="27" t="s">
        <v>1687</v>
      </c>
      <c r="I479" s="27" t="s">
        <v>59</v>
      </c>
      <c r="J479" s="7">
        <v>2</v>
      </c>
      <c r="K479" s="320">
        <v>336</v>
      </c>
      <c r="L479" s="30">
        <v>115920</v>
      </c>
      <c r="M479" s="9"/>
      <c r="N479" s="7">
        <v>35</v>
      </c>
      <c r="O479" s="320"/>
      <c r="P479" s="31"/>
      <c r="R479" s="7">
        <v>1998</v>
      </c>
      <c r="S479" s="7" t="s">
        <v>704</v>
      </c>
      <c r="T479" s="9"/>
      <c r="U479" s="9"/>
      <c r="V479" s="9"/>
      <c r="W479" s="9"/>
      <c r="X479" s="9"/>
      <c r="Y479" s="9"/>
      <c r="Z479" s="9"/>
      <c r="AA479" s="4"/>
      <c r="AB479" s="4"/>
      <c r="AC479" s="4"/>
      <c r="AD479" s="4"/>
      <c r="AE479" s="4"/>
      <c r="AF479" s="14"/>
      <c r="AG479" s="14"/>
      <c r="AH479" s="14"/>
      <c r="AI479" s="14"/>
      <c r="AJ479" s="14"/>
      <c r="AK479" s="14"/>
      <c r="AL479" s="14"/>
      <c r="AM479" s="14"/>
      <c r="AN479" s="14"/>
      <c r="AO479" s="14"/>
    </row>
    <row r="480" spans="1:41" ht="38.25" customHeight="1">
      <c r="A480" s="9">
        <v>460</v>
      </c>
      <c r="B480" s="7" t="s">
        <v>54</v>
      </c>
      <c r="C480" s="8" t="s">
        <v>699</v>
      </c>
      <c r="D480" s="7" t="s">
        <v>701</v>
      </c>
      <c r="E480" s="8" t="s">
        <v>705</v>
      </c>
      <c r="F480" s="25" t="s">
        <v>707</v>
      </c>
      <c r="G480" s="2" t="s">
        <v>706</v>
      </c>
      <c r="H480" s="27" t="s">
        <v>703</v>
      </c>
      <c r="I480" s="27" t="s">
        <v>702</v>
      </c>
      <c r="J480" s="7">
        <v>2</v>
      </c>
      <c r="K480" s="30">
        <f t="shared" ref="K480:K483" si="24">L480/333</f>
        <v>180.18018018018017</v>
      </c>
      <c r="L480" s="30">
        <v>60000</v>
      </c>
      <c r="M480" s="9"/>
      <c r="N480" s="7">
        <v>6</v>
      </c>
      <c r="O480" s="320"/>
      <c r="P480" s="31"/>
      <c r="R480" s="7">
        <v>2004</v>
      </c>
      <c r="S480" s="7" t="s">
        <v>704</v>
      </c>
      <c r="T480" s="9" t="s">
        <v>700</v>
      </c>
      <c r="U480" s="9"/>
      <c r="V480" s="9"/>
      <c r="W480" s="9"/>
      <c r="X480" s="9"/>
      <c r="Y480" s="9"/>
      <c r="Z480" s="9"/>
      <c r="AA480" s="4"/>
      <c r="AB480" s="4"/>
      <c r="AC480" s="4"/>
      <c r="AD480" s="4"/>
      <c r="AE480" s="4"/>
      <c r="AF480" s="14"/>
      <c r="AG480" s="14"/>
      <c r="AH480" s="14"/>
      <c r="AI480" s="14"/>
      <c r="AJ480" s="14"/>
      <c r="AK480" s="14"/>
      <c r="AL480" s="14"/>
      <c r="AM480" s="14"/>
      <c r="AN480" s="14"/>
      <c r="AO480" s="14"/>
    </row>
    <row r="481" spans="1:41" ht="24.75" customHeight="1">
      <c r="A481" s="5">
        <v>461</v>
      </c>
      <c r="B481" s="7" t="s">
        <v>54</v>
      </c>
      <c r="C481" s="8" t="s">
        <v>1732</v>
      </c>
      <c r="D481" s="7" t="s">
        <v>1736</v>
      </c>
      <c r="E481" s="8" t="s">
        <v>1734</v>
      </c>
      <c r="F481" s="2" t="s">
        <v>1733</v>
      </c>
      <c r="G481" s="2" t="s">
        <v>4787</v>
      </c>
      <c r="H481" s="27"/>
      <c r="I481" s="26" t="s">
        <v>1735</v>
      </c>
      <c r="J481" s="7">
        <v>1</v>
      </c>
      <c r="K481" s="30">
        <f t="shared" si="24"/>
        <v>360.36036036036035</v>
      </c>
      <c r="L481" s="30">
        <v>120000</v>
      </c>
      <c r="M481" s="9"/>
      <c r="N481" s="7">
        <v>8.3000000000000007</v>
      </c>
      <c r="O481" s="320"/>
      <c r="P481" s="31"/>
      <c r="R481" s="7">
        <v>1999</v>
      </c>
      <c r="S481" s="7" t="s">
        <v>7991</v>
      </c>
      <c r="T481" s="9"/>
      <c r="U481" s="9"/>
      <c r="V481" s="9"/>
      <c r="W481" s="9"/>
      <c r="X481" s="9"/>
      <c r="Y481" s="9"/>
      <c r="Z481" s="9"/>
      <c r="AA481" s="4"/>
      <c r="AB481" s="4"/>
      <c r="AC481" s="4"/>
      <c r="AD481" s="4"/>
      <c r="AE481" s="4"/>
      <c r="AF481" s="14"/>
      <c r="AG481" s="14"/>
      <c r="AH481" s="14"/>
      <c r="AI481" s="14"/>
      <c r="AJ481" s="14"/>
      <c r="AK481" s="14"/>
      <c r="AL481" s="14"/>
      <c r="AM481" s="14"/>
      <c r="AN481" s="14"/>
      <c r="AO481" s="14"/>
    </row>
    <row r="482" spans="1:41" ht="27" customHeight="1">
      <c r="A482" s="7">
        <v>462</v>
      </c>
      <c r="B482" s="7" t="s">
        <v>54</v>
      </c>
      <c r="C482" s="8" t="s">
        <v>693</v>
      </c>
      <c r="D482" s="7" t="s">
        <v>698</v>
      </c>
      <c r="E482" s="8" t="s">
        <v>692</v>
      </c>
      <c r="F482" s="2" t="s">
        <v>695</v>
      </c>
      <c r="G482" s="2" t="s">
        <v>1768</v>
      </c>
      <c r="H482" s="27" t="s">
        <v>697</v>
      </c>
      <c r="I482" s="87" t="s">
        <v>691</v>
      </c>
      <c r="J482" s="7">
        <v>1</v>
      </c>
      <c r="K482" s="30">
        <f t="shared" si="24"/>
        <v>180.18018018018017</v>
      </c>
      <c r="L482" s="30">
        <v>60000</v>
      </c>
      <c r="M482" s="9"/>
      <c r="N482" s="7"/>
      <c r="O482" s="320"/>
      <c r="P482" s="31"/>
      <c r="R482" s="7" t="s">
        <v>694</v>
      </c>
      <c r="S482" s="7" t="s">
        <v>696</v>
      </c>
      <c r="T482" s="9"/>
      <c r="U482" s="9"/>
      <c r="V482" s="9"/>
      <c r="W482" s="9"/>
      <c r="X482" s="9"/>
      <c r="Y482" s="9"/>
      <c r="Z482" s="9"/>
      <c r="AA482" s="4"/>
      <c r="AB482" s="4"/>
      <c r="AC482" s="4"/>
      <c r="AD482" s="4"/>
      <c r="AE482" s="4"/>
      <c r="AF482" s="14"/>
      <c r="AG482" s="14"/>
      <c r="AH482" s="14"/>
      <c r="AI482" s="14"/>
      <c r="AJ482" s="14"/>
      <c r="AK482" s="14"/>
      <c r="AL482" s="14"/>
      <c r="AM482" s="14"/>
      <c r="AN482" s="14"/>
      <c r="AO482" s="14"/>
    </row>
    <row r="483" spans="1:41" ht="27" customHeight="1">
      <c r="A483" s="7">
        <v>463</v>
      </c>
      <c r="B483" s="7" t="s">
        <v>54</v>
      </c>
      <c r="C483" s="90" t="s">
        <v>1725</v>
      </c>
      <c r="D483" s="8"/>
      <c r="E483" s="8"/>
      <c r="F483" s="2" t="s">
        <v>1724</v>
      </c>
      <c r="G483" s="2" t="s">
        <v>1769</v>
      </c>
      <c r="H483" s="27" t="s">
        <v>1770</v>
      </c>
      <c r="I483" s="128" t="s">
        <v>1585</v>
      </c>
      <c r="J483" s="7">
        <v>1</v>
      </c>
      <c r="K483" s="30">
        <f t="shared" si="24"/>
        <v>157.65765765765767</v>
      </c>
      <c r="L483" s="30">
        <v>52500</v>
      </c>
      <c r="M483" s="9"/>
      <c r="N483" s="7"/>
      <c r="O483" s="320"/>
      <c r="P483" s="31"/>
      <c r="R483" s="7">
        <v>2002</v>
      </c>
      <c r="S483" s="7" t="s">
        <v>1585</v>
      </c>
      <c r="T483" s="9"/>
      <c r="U483" s="9"/>
      <c r="V483" s="9"/>
      <c r="W483" s="9"/>
      <c r="X483" s="9"/>
      <c r="Y483" s="9"/>
      <c r="Z483" s="9"/>
      <c r="AA483" s="4"/>
      <c r="AB483" s="4"/>
      <c r="AC483" s="4"/>
      <c r="AD483" s="4"/>
      <c r="AE483" s="4"/>
      <c r="AF483" s="14"/>
      <c r="AG483" s="14"/>
      <c r="AH483" s="14"/>
      <c r="AI483" s="14"/>
      <c r="AJ483" s="14"/>
      <c r="AK483" s="14"/>
      <c r="AL483" s="14"/>
      <c r="AM483" s="14"/>
      <c r="AN483" s="14"/>
      <c r="AO483" s="14"/>
    </row>
    <row r="484" spans="1:41" ht="13.5" customHeight="1">
      <c r="A484" s="7">
        <v>464</v>
      </c>
      <c r="B484" s="7" t="s">
        <v>1341</v>
      </c>
      <c r="C484" s="8" t="s">
        <v>943</v>
      </c>
      <c r="D484" s="7">
        <v>1151</v>
      </c>
      <c r="E484" s="8" t="s">
        <v>1855</v>
      </c>
      <c r="F484" s="2" t="s">
        <v>1852</v>
      </c>
      <c r="G484" s="2" t="s">
        <v>943</v>
      </c>
      <c r="H484" s="27" t="s">
        <v>1853</v>
      </c>
      <c r="I484" s="27" t="s">
        <v>1854</v>
      </c>
      <c r="J484" s="7">
        <v>4</v>
      </c>
      <c r="K484" s="320">
        <v>1260</v>
      </c>
      <c r="L484" s="30">
        <v>420000</v>
      </c>
      <c r="M484" s="9"/>
      <c r="N484" s="7">
        <v>24</v>
      </c>
      <c r="O484" s="320"/>
      <c r="P484" s="31"/>
      <c r="R484" s="7">
        <v>2005</v>
      </c>
      <c r="S484" s="7" t="s">
        <v>711</v>
      </c>
      <c r="T484" s="9" t="s">
        <v>1517</v>
      </c>
      <c r="U484" s="9"/>
      <c r="V484" s="9"/>
      <c r="W484" s="9"/>
      <c r="X484" s="9"/>
      <c r="Y484" s="9"/>
      <c r="Z484" s="9"/>
      <c r="AA484" s="4"/>
      <c r="AB484" s="4"/>
      <c r="AC484" s="4"/>
      <c r="AD484" s="4"/>
      <c r="AE484" s="4"/>
      <c r="AF484" s="14"/>
      <c r="AG484" s="14"/>
      <c r="AH484" s="14"/>
      <c r="AI484" s="14"/>
      <c r="AJ484" s="14"/>
      <c r="AK484" s="14"/>
      <c r="AL484" s="14"/>
      <c r="AM484" s="14"/>
      <c r="AN484" s="14"/>
      <c r="AO484" s="14"/>
    </row>
    <row r="485" spans="1:41" ht="30" customHeight="1">
      <c r="A485" s="9">
        <v>465</v>
      </c>
      <c r="B485" s="7" t="s">
        <v>1474</v>
      </c>
      <c r="C485" s="28" t="s">
        <v>388</v>
      </c>
      <c r="D485" s="4"/>
      <c r="E485" s="28" t="s">
        <v>387</v>
      </c>
      <c r="F485" s="8" t="s">
        <v>392</v>
      </c>
      <c r="G485" s="4" t="s">
        <v>386</v>
      </c>
      <c r="H485" s="26" t="s">
        <v>389</v>
      </c>
      <c r="I485" s="27" t="s">
        <v>391</v>
      </c>
      <c r="J485" s="9">
        <v>1</v>
      </c>
      <c r="K485" s="30">
        <v>580</v>
      </c>
      <c r="L485" s="30">
        <v>200000</v>
      </c>
      <c r="M485" s="9"/>
      <c r="N485" s="9" t="s">
        <v>415</v>
      </c>
      <c r="O485" s="30"/>
      <c r="P485" s="30" t="s">
        <v>415</v>
      </c>
      <c r="Q485" s="9"/>
      <c r="R485" s="9">
        <v>2011</v>
      </c>
      <c r="S485" s="7" t="s">
        <v>1659</v>
      </c>
      <c r="T485" s="9"/>
      <c r="U485" s="9"/>
      <c r="V485" s="9"/>
      <c r="W485" s="9"/>
      <c r="X485" s="9"/>
      <c r="Y485" s="9"/>
      <c r="Z485" s="9"/>
      <c r="AA485" s="4"/>
      <c r="AB485" s="4"/>
      <c r="AC485" s="4"/>
      <c r="AD485" s="4"/>
      <c r="AE485" s="4"/>
      <c r="AF485" s="14"/>
      <c r="AG485" s="14"/>
      <c r="AH485" s="14"/>
      <c r="AI485" s="14"/>
      <c r="AJ485" s="14"/>
      <c r="AK485" s="14"/>
      <c r="AL485" s="14"/>
      <c r="AM485" s="14"/>
      <c r="AN485" s="14"/>
      <c r="AO485" s="14"/>
    </row>
    <row r="486" spans="1:41" ht="24">
      <c r="A486" s="9">
        <v>466</v>
      </c>
      <c r="B486" s="7" t="s">
        <v>1474</v>
      </c>
      <c r="C486" s="4" t="s">
        <v>224</v>
      </c>
      <c r="D486" s="4"/>
      <c r="E486" s="4"/>
      <c r="F486" s="2" t="s">
        <v>8000</v>
      </c>
      <c r="G486" s="2" t="s">
        <v>3278</v>
      </c>
      <c r="H486" s="57" t="s">
        <v>7773</v>
      </c>
      <c r="I486" s="27" t="s">
        <v>7774</v>
      </c>
      <c r="J486" s="9">
        <v>1</v>
      </c>
      <c r="K486" s="30">
        <v>290</v>
      </c>
      <c r="L486" s="30">
        <v>100050</v>
      </c>
      <c r="M486" s="9">
        <v>60</v>
      </c>
      <c r="O486" s="30"/>
      <c r="P486" s="31"/>
      <c r="R486" s="9" t="s">
        <v>3277</v>
      </c>
      <c r="S486" s="9"/>
      <c r="T486" s="9"/>
      <c r="U486" s="9"/>
      <c r="V486" s="9"/>
      <c r="W486" s="9"/>
      <c r="X486" s="9"/>
      <c r="Y486" s="9"/>
      <c r="Z486" s="9"/>
      <c r="AA486" s="4"/>
      <c r="AB486" s="4"/>
      <c r="AC486" s="4"/>
      <c r="AD486" s="4"/>
      <c r="AE486" s="4"/>
      <c r="AF486" s="14"/>
      <c r="AG486" s="14"/>
      <c r="AH486" s="14"/>
      <c r="AI486" s="14"/>
      <c r="AJ486" s="14"/>
      <c r="AK486" s="14"/>
      <c r="AL486" s="14"/>
      <c r="AM486" s="14"/>
      <c r="AN486" s="14"/>
      <c r="AO486" s="14"/>
    </row>
    <row r="487" spans="1:41" ht="24">
      <c r="A487" s="9">
        <v>467</v>
      </c>
      <c r="B487" s="7" t="s">
        <v>3756</v>
      </c>
      <c r="C487" s="4" t="s">
        <v>3757</v>
      </c>
      <c r="D487" s="4"/>
      <c r="E487" s="4"/>
      <c r="F487" s="41" t="s">
        <v>3758</v>
      </c>
      <c r="G487" s="2" t="s">
        <v>3760</v>
      </c>
      <c r="H487" s="26"/>
      <c r="I487" s="27" t="s">
        <v>3759</v>
      </c>
      <c r="J487" s="9">
        <v>1</v>
      </c>
      <c r="K487" s="30">
        <v>450</v>
      </c>
      <c r="L487" s="30">
        <v>150000</v>
      </c>
      <c r="M487" s="9"/>
      <c r="N487" s="9">
        <v>10</v>
      </c>
      <c r="O487" s="30"/>
      <c r="P487" s="31"/>
      <c r="R487" s="9" t="s">
        <v>694</v>
      </c>
      <c r="S487" s="9"/>
      <c r="T487" s="9"/>
      <c r="U487" s="9"/>
      <c r="V487" s="9"/>
      <c r="W487" s="9"/>
      <c r="X487" s="9"/>
      <c r="Y487" s="9"/>
      <c r="Z487" s="9"/>
      <c r="AA487" s="4"/>
      <c r="AB487" s="4"/>
      <c r="AC487" s="4"/>
      <c r="AD487" s="4"/>
      <c r="AE487" s="4"/>
      <c r="AF487" s="14"/>
      <c r="AG487" s="14"/>
      <c r="AH487" s="14"/>
      <c r="AI487" s="14"/>
      <c r="AJ487" s="14"/>
      <c r="AK487" s="14"/>
      <c r="AL487" s="14"/>
      <c r="AM487" s="14"/>
      <c r="AN487" s="14"/>
      <c r="AO487" s="14"/>
    </row>
    <row r="488" spans="1:41" ht="24">
      <c r="A488" s="9">
        <v>468</v>
      </c>
      <c r="B488" s="7" t="s">
        <v>1966</v>
      </c>
      <c r="C488" s="4" t="s">
        <v>1967</v>
      </c>
      <c r="D488" s="4"/>
      <c r="E488" s="4" t="s">
        <v>3859</v>
      </c>
      <c r="F488" s="170" t="s">
        <v>1969</v>
      </c>
      <c r="G488" s="2" t="s">
        <v>3760</v>
      </c>
      <c r="H488" s="26" t="s">
        <v>1968</v>
      </c>
      <c r="I488" s="27" t="s">
        <v>3858</v>
      </c>
      <c r="J488" s="9">
        <v>1</v>
      </c>
      <c r="K488" s="30">
        <v>675</v>
      </c>
      <c r="L488" s="30">
        <v>225000</v>
      </c>
      <c r="M488" s="9"/>
      <c r="N488" s="9">
        <v>16</v>
      </c>
      <c r="O488" s="30"/>
      <c r="P488" s="31"/>
      <c r="R488" s="9">
        <v>2011</v>
      </c>
      <c r="S488" s="9"/>
      <c r="T488" s="9"/>
      <c r="U488" s="9"/>
      <c r="V488" s="9"/>
      <c r="W488" s="9"/>
      <c r="X488" s="9"/>
      <c r="Y488" s="9"/>
      <c r="Z488" s="9"/>
      <c r="AA488" s="4"/>
      <c r="AB488" s="4"/>
      <c r="AC488" s="4"/>
      <c r="AD488" s="4"/>
      <c r="AE488" s="4"/>
      <c r="AF488" s="14"/>
      <c r="AG488" s="14"/>
      <c r="AH488" s="14"/>
      <c r="AI488" s="14"/>
      <c r="AJ488" s="14"/>
      <c r="AK488" s="14"/>
      <c r="AL488" s="14"/>
      <c r="AM488" s="14"/>
      <c r="AN488" s="14"/>
      <c r="AO488" s="14"/>
    </row>
    <row r="489" spans="1:41" ht="33">
      <c r="A489" s="7">
        <v>469</v>
      </c>
      <c r="B489" s="7" t="s">
        <v>1966</v>
      </c>
      <c r="C489" s="4" t="s">
        <v>5620</v>
      </c>
      <c r="D489" s="4"/>
      <c r="E489" s="8" t="s">
        <v>5621</v>
      </c>
      <c r="F489" s="41" t="s">
        <v>5624</v>
      </c>
      <c r="G489" s="2" t="s">
        <v>5622</v>
      </c>
      <c r="H489" s="57" t="s">
        <v>5623</v>
      </c>
      <c r="I489" s="27" t="s">
        <v>5624</v>
      </c>
      <c r="J489" s="9">
        <v>1</v>
      </c>
      <c r="K489" s="30">
        <v>180</v>
      </c>
      <c r="L489" s="30">
        <v>54000</v>
      </c>
      <c r="M489" s="9"/>
      <c r="N489" s="9">
        <v>5.9</v>
      </c>
      <c r="O489" s="30"/>
      <c r="P489" s="31"/>
      <c r="R489" s="9">
        <v>2005</v>
      </c>
      <c r="S489" s="9" t="s">
        <v>1462</v>
      </c>
      <c r="T489" s="9"/>
      <c r="U489" s="9"/>
      <c r="V489" s="9"/>
      <c r="W489" s="9"/>
      <c r="X489" s="9"/>
      <c r="Y489" s="9"/>
      <c r="Z489" s="9"/>
      <c r="AA489" s="4"/>
      <c r="AB489" s="4"/>
      <c r="AC489" s="4"/>
      <c r="AD489" s="4"/>
      <c r="AE489" s="4"/>
      <c r="AF489" s="14"/>
      <c r="AG489" s="14"/>
      <c r="AH489" s="14"/>
      <c r="AI489" s="14"/>
      <c r="AJ489" s="14"/>
      <c r="AK489" s="14"/>
      <c r="AL489" s="14"/>
      <c r="AM489" s="14"/>
      <c r="AN489" s="14"/>
      <c r="AO489" s="14"/>
    </row>
    <row r="490" spans="1:41">
      <c r="A490" s="7">
        <v>470</v>
      </c>
      <c r="B490" s="7" t="s">
        <v>3869</v>
      </c>
      <c r="C490" s="4" t="s">
        <v>3880</v>
      </c>
      <c r="D490" s="4"/>
      <c r="E490" s="4"/>
      <c r="F490" s="92" t="s">
        <v>3881</v>
      </c>
      <c r="G490" s="2" t="s">
        <v>3882</v>
      </c>
      <c r="H490" s="26"/>
      <c r="I490" s="27"/>
      <c r="J490" s="9">
        <v>1</v>
      </c>
      <c r="K490" s="30">
        <v>25</v>
      </c>
      <c r="L490" s="30">
        <v>3500</v>
      </c>
      <c r="M490" s="9"/>
      <c r="N490" s="9"/>
      <c r="O490" s="30"/>
      <c r="P490" s="31"/>
      <c r="R490" s="9"/>
      <c r="S490" s="9"/>
      <c r="T490" s="9"/>
      <c r="U490" s="9"/>
      <c r="V490" s="9"/>
      <c r="W490" s="9"/>
      <c r="X490" s="9"/>
      <c r="Y490" s="9"/>
      <c r="Z490" s="9"/>
      <c r="AA490" s="4"/>
      <c r="AB490" s="4"/>
      <c r="AC490" s="4"/>
      <c r="AD490" s="4"/>
      <c r="AE490" s="4"/>
      <c r="AF490" s="14"/>
      <c r="AG490" s="14"/>
      <c r="AH490" s="14"/>
      <c r="AI490" s="14"/>
      <c r="AJ490" s="14"/>
      <c r="AK490" s="14"/>
      <c r="AL490" s="14"/>
      <c r="AM490" s="14"/>
      <c r="AN490" s="14"/>
      <c r="AO490" s="14"/>
    </row>
    <row r="491" spans="1:41">
      <c r="A491" s="7">
        <v>471</v>
      </c>
      <c r="B491" s="7" t="s">
        <v>3869</v>
      </c>
      <c r="C491" s="4" t="s">
        <v>3870</v>
      </c>
      <c r="D491" s="4"/>
      <c r="E491" s="4" t="s">
        <v>3873</v>
      </c>
      <c r="F491" s="92" t="s">
        <v>3871</v>
      </c>
      <c r="G491" s="2" t="s">
        <v>3875</v>
      </c>
      <c r="H491" s="26" t="s">
        <v>3872</v>
      </c>
      <c r="I491" s="27" t="s">
        <v>3874</v>
      </c>
      <c r="J491" s="9">
        <v>1</v>
      </c>
      <c r="K491" s="30">
        <v>0</v>
      </c>
      <c r="L491" s="30">
        <v>0</v>
      </c>
      <c r="M491" s="9"/>
      <c r="N491" s="9"/>
      <c r="O491" s="30"/>
      <c r="P491" s="31"/>
      <c r="R491" s="9"/>
      <c r="S491" s="9"/>
      <c r="T491" s="9"/>
      <c r="U491" s="9"/>
      <c r="V491" s="9"/>
      <c r="W491" s="9"/>
      <c r="X491" s="9"/>
      <c r="Y491" s="9"/>
      <c r="Z491" s="9"/>
      <c r="AA491" s="4"/>
      <c r="AB491" s="4"/>
      <c r="AC491" s="4"/>
      <c r="AD491" s="4"/>
      <c r="AE491" s="4"/>
      <c r="AF491" s="14"/>
      <c r="AG491" s="14"/>
      <c r="AH491" s="14"/>
      <c r="AI491" s="14"/>
      <c r="AJ491" s="14"/>
      <c r="AK491" s="14"/>
      <c r="AL491" s="14"/>
      <c r="AM491" s="14"/>
      <c r="AN491" s="14"/>
      <c r="AO491" s="14"/>
    </row>
    <row r="492" spans="1:41">
      <c r="A492" s="7">
        <v>472</v>
      </c>
      <c r="B492" s="7" t="s">
        <v>3869</v>
      </c>
      <c r="C492" s="4" t="s">
        <v>3876</v>
      </c>
      <c r="D492" s="4"/>
      <c r="E492" s="4" t="s">
        <v>3884</v>
      </c>
      <c r="F492" s="92" t="s">
        <v>3877</v>
      </c>
      <c r="G492" s="2" t="s">
        <v>3883</v>
      </c>
      <c r="H492" s="26"/>
      <c r="I492" s="27" t="s">
        <v>3887</v>
      </c>
      <c r="J492" s="9">
        <v>1</v>
      </c>
      <c r="K492" s="30">
        <v>0</v>
      </c>
      <c r="L492" s="30">
        <v>0</v>
      </c>
      <c r="M492" s="9"/>
      <c r="N492" s="9"/>
      <c r="O492" s="30"/>
      <c r="P492" s="31"/>
      <c r="R492" s="9"/>
      <c r="S492" s="9"/>
      <c r="T492" s="9"/>
      <c r="U492" s="9"/>
      <c r="V492" s="9"/>
      <c r="W492" s="9"/>
      <c r="X492" s="9"/>
      <c r="Y492" s="9"/>
      <c r="Z492" s="9"/>
      <c r="AA492" s="4"/>
      <c r="AB492" s="4"/>
      <c r="AC492" s="4"/>
      <c r="AD492" s="4"/>
      <c r="AE492" s="4"/>
      <c r="AF492" s="14"/>
      <c r="AG492" s="14"/>
      <c r="AH492" s="14"/>
      <c r="AI492" s="14"/>
      <c r="AJ492" s="14"/>
      <c r="AK492" s="14"/>
      <c r="AL492" s="14"/>
      <c r="AM492" s="14"/>
      <c r="AN492" s="14"/>
      <c r="AO492" s="14"/>
    </row>
    <row r="493" spans="1:41">
      <c r="A493" s="7">
        <v>473</v>
      </c>
      <c r="B493" s="7" t="s">
        <v>3869</v>
      </c>
      <c r="C493" s="4" t="s">
        <v>3878</v>
      </c>
      <c r="D493" s="4"/>
      <c r="E493" s="4" t="s">
        <v>3886</v>
      </c>
      <c r="F493" s="92" t="s">
        <v>3879</v>
      </c>
      <c r="G493" s="2" t="s">
        <v>3878</v>
      </c>
      <c r="H493" s="26"/>
      <c r="I493" s="27" t="s">
        <v>3885</v>
      </c>
      <c r="J493" s="9">
        <v>1</v>
      </c>
      <c r="K493" s="30">
        <v>0</v>
      </c>
      <c r="L493" s="30">
        <v>0</v>
      </c>
      <c r="M493" s="9"/>
      <c r="N493" s="9"/>
      <c r="O493" s="30"/>
      <c r="P493" s="31"/>
      <c r="R493" s="9"/>
      <c r="S493" s="9"/>
      <c r="T493" s="9"/>
      <c r="U493" s="9"/>
      <c r="V493" s="9"/>
      <c r="W493" s="9"/>
      <c r="X493" s="9"/>
      <c r="Y493" s="9"/>
      <c r="Z493" s="9"/>
      <c r="AA493" s="4"/>
      <c r="AB493" s="4"/>
      <c r="AC493" s="4"/>
      <c r="AD493" s="4"/>
      <c r="AE493" s="4"/>
      <c r="AF493" s="14"/>
      <c r="AG493" s="14"/>
      <c r="AH493" s="14"/>
      <c r="AI493" s="14"/>
      <c r="AJ493" s="14"/>
      <c r="AK493" s="14"/>
      <c r="AL493" s="14"/>
      <c r="AM493" s="14"/>
      <c r="AN493" s="14"/>
      <c r="AO493" s="14"/>
    </row>
    <row r="494" spans="1:41" ht="20.25" customHeight="1">
      <c r="A494" s="9">
        <v>474</v>
      </c>
      <c r="B494" s="7" t="s">
        <v>482</v>
      </c>
      <c r="C494" s="4" t="s">
        <v>1213</v>
      </c>
      <c r="D494" s="9">
        <v>80011</v>
      </c>
      <c r="E494" s="4" t="s">
        <v>3008</v>
      </c>
      <c r="F494" s="2" t="s">
        <v>1214</v>
      </c>
      <c r="G494" s="2" t="s">
        <v>5424</v>
      </c>
      <c r="H494" s="27" t="s">
        <v>3010</v>
      </c>
      <c r="I494" s="27" t="s">
        <v>3009</v>
      </c>
      <c r="J494" s="9">
        <v>3</v>
      </c>
      <c r="K494" s="30">
        <v>1950</v>
      </c>
      <c r="L494" s="30">
        <v>600000</v>
      </c>
      <c r="M494" s="9">
        <v>107.5</v>
      </c>
      <c r="O494" s="30">
        <v>600000</v>
      </c>
      <c r="P494" s="31">
        <v>0</v>
      </c>
      <c r="R494" s="9"/>
      <c r="S494" s="9" t="s">
        <v>1835</v>
      </c>
      <c r="T494" s="9"/>
      <c r="U494" s="9"/>
      <c r="V494" s="9"/>
      <c r="W494" s="9"/>
      <c r="X494" s="9"/>
      <c r="Y494" s="9"/>
      <c r="Z494" s="9"/>
      <c r="AA494" s="4"/>
      <c r="AB494" s="4"/>
      <c r="AC494" s="4"/>
      <c r="AD494" s="4"/>
      <c r="AE494" s="4"/>
      <c r="AF494" s="14"/>
      <c r="AG494" s="14"/>
      <c r="AH494" s="14"/>
      <c r="AI494" s="14"/>
      <c r="AJ494" s="14"/>
      <c r="AK494" s="14"/>
      <c r="AL494" s="14"/>
      <c r="AM494" s="14"/>
      <c r="AN494" s="14"/>
      <c r="AO494" s="14"/>
    </row>
    <row r="495" spans="1:41" ht="31.5" customHeight="1">
      <c r="A495" s="9">
        <v>475</v>
      </c>
      <c r="B495" s="7" t="s">
        <v>482</v>
      </c>
      <c r="C495" s="4" t="s">
        <v>1218</v>
      </c>
      <c r="D495" s="9">
        <v>52100</v>
      </c>
      <c r="E495" s="8" t="s">
        <v>5349</v>
      </c>
      <c r="F495" s="41" t="s">
        <v>1217</v>
      </c>
      <c r="G495" s="2" t="s">
        <v>5421</v>
      </c>
      <c r="H495" s="26" t="s">
        <v>1219</v>
      </c>
      <c r="I495" s="27" t="s">
        <v>1218</v>
      </c>
      <c r="J495" s="9">
        <v>1</v>
      </c>
      <c r="K495" s="30">
        <v>114</v>
      </c>
      <c r="L495" s="30">
        <v>38000</v>
      </c>
      <c r="M495" s="9"/>
      <c r="N495" s="9"/>
      <c r="O495" s="30"/>
      <c r="P495" s="31"/>
      <c r="R495" s="9">
        <v>2000</v>
      </c>
      <c r="S495" s="9" t="s">
        <v>7780</v>
      </c>
      <c r="T495" s="9"/>
      <c r="U495" s="9"/>
      <c r="V495" s="9"/>
      <c r="W495" s="9"/>
      <c r="X495" s="9"/>
      <c r="Y495" s="9"/>
      <c r="Z495" s="9"/>
      <c r="AA495" s="4"/>
      <c r="AB495" s="4"/>
      <c r="AC495" s="4"/>
      <c r="AD495" s="4"/>
      <c r="AE495" s="4"/>
      <c r="AF495" s="14"/>
      <c r="AG495" s="14"/>
      <c r="AH495" s="14"/>
      <c r="AI495" s="14"/>
      <c r="AJ495" s="14"/>
      <c r="AK495" s="14"/>
      <c r="AL495" s="14"/>
      <c r="AM495" s="14"/>
      <c r="AN495" s="14"/>
      <c r="AO495" s="14"/>
    </row>
    <row r="496" spans="1:41" ht="24">
      <c r="A496" s="7">
        <v>476</v>
      </c>
      <c r="B496" s="7" t="s">
        <v>482</v>
      </c>
      <c r="C496" s="4" t="s">
        <v>1212</v>
      </c>
      <c r="D496" s="9">
        <v>24100</v>
      </c>
      <c r="E496" s="4" t="s">
        <v>2764</v>
      </c>
      <c r="F496" s="2" t="s">
        <v>1211</v>
      </c>
      <c r="G496" s="2" t="s">
        <v>5403</v>
      </c>
      <c r="H496" s="87" t="s">
        <v>5031</v>
      </c>
      <c r="I496" s="27" t="s">
        <v>1211</v>
      </c>
      <c r="J496" s="9">
        <v>1</v>
      </c>
      <c r="K496" s="30">
        <v>216</v>
      </c>
      <c r="L496" s="30">
        <f>(K496*333.3333)</f>
        <v>71999.992800000007</v>
      </c>
      <c r="M496" s="9"/>
      <c r="N496" s="9"/>
      <c r="O496" s="30">
        <v>76000</v>
      </c>
      <c r="P496" s="31">
        <v>5700</v>
      </c>
      <c r="R496" s="9">
        <v>2003</v>
      </c>
      <c r="S496" s="9" t="s">
        <v>7785</v>
      </c>
      <c r="T496" s="9"/>
      <c r="U496" s="9"/>
      <c r="V496" s="9"/>
      <c r="W496" s="9"/>
      <c r="X496" s="9"/>
      <c r="Y496" s="9"/>
      <c r="Z496" s="9"/>
      <c r="AA496" s="4"/>
      <c r="AB496" s="4"/>
      <c r="AC496" s="4"/>
      <c r="AD496" s="4"/>
      <c r="AE496" s="4"/>
      <c r="AF496" s="14"/>
      <c r="AG496" s="14"/>
      <c r="AH496" s="14"/>
      <c r="AI496" s="14"/>
      <c r="AJ496" s="14"/>
      <c r="AK496" s="14"/>
      <c r="AL496" s="14"/>
      <c r="AM496" s="14"/>
      <c r="AN496" s="14"/>
      <c r="AO496" s="14"/>
    </row>
    <row r="497" spans="1:41" ht="33.75" customHeight="1">
      <c r="A497" s="9">
        <v>477</v>
      </c>
      <c r="B497" s="7" t="s">
        <v>482</v>
      </c>
      <c r="C497" s="4" t="s">
        <v>2850</v>
      </c>
      <c r="D497" s="9">
        <v>39100</v>
      </c>
      <c r="E497" s="8" t="s">
        <v>3003</v>
      </c>
      <c r="F497" s="4" t="s">
        <v>3006</v>
      </c>
      <c r="G497" s="4" t="s">
        <v>3001</v>
      </c>
      <c r="H497" s="43" t="s">
        <v>3005</v>
      </c>
      <c r="I497" s="27" t="s">
        <v>3007</v>
      </c>
      <c r="J497" s="9">
        <v>1</v>
      </c>
      <c r="K497" s="30">
        <v>400</v>
      </c>
      <c r="L497" s="30">
        <v>130000</v>
      </c>
      <c r="M497" s="9"/>
      <c r="N497" s="9">
        <v>14.4</v>
      </c>
      <c r="O497" s="30"/>
      <c r="P497" s="30">
        <v>5.9</v>
      </c>
      <c r="Q497" s="9"/>
      <c r="R497" s="7" t="s">
        <v>3004</v>
      </c>
      <c r="S497" s="9" t="s">
        <v>3002</v>
      </c>
      <c r="T497" s="9"/>
      <c r="U497" s="9"/>
      <c r="V497" s="9"/>
      <c r="W497" s="9"/>
      <c r="X497" s="9"/>
      <c r="Y497" s="9"/>
      <c r="Z497" s="9"/>
      <c r="AA497" s="9"/>
      <c r="AB497" s="9"/>
      <c r="AC497" s="9"/>
      <c r="AD497" s="9"/>
      <c r="AE497" s="9"/>
      <c r="AF497" s="14"/>
      <c r="AG497" s="14"/>
      <c r="AH497" s="14"/>
      <c r="AI497" s="14"/>
      <c r="AJ497" s="14"/>
      <c r="AK497" s="14"/>
      <c r="AL497" s="14"/>
      <c r="AM497" s="14"/>
      <c r="AN497" s="14"/>
      <c r="AO497" s="14"/>
    </row>
    <row r="498" spans="1:41" ht="13">
      <c r="A498" s="9">
        <v>478</v>
      </c>
      <c r="B498" s="7" t="s">
        <v>482</v>
      </c>
      <c r="C498" s="8" t="s">
        <v>69</v>
      </c>
      <c r="D498" s="7">
        <v>25124</v>
      </c>
      <c r="E498" s="8" t="s">
        <v>1209</v>
      </c>
      <c r="F498" s="167" t="s">
        <v>1210</v>
      </c>
      <c r="G498" s="2" t="s">
        <v>5402</v>
      </c>
      <c r="H498" s="26" t="s">
        <v>1215</v>
      </c>
      <c r="I498" s="26" t="s">
        <v>69</v>
      </c>
      <c r="J498" s="7">
        <v>3</v>
      </c>
      <c r="K498" s="320">
        <v>2400</v>
      </c>
      <c r="L498" s="30">
        <v>800000</v>
      </c>
      <c r="M498" s="9">
        <v>176</v>
      </c>
      <c r="N498" s="7"/>
      <c r="O498" s="320">
        <v>602000</v>
      </c>
      <c r="P498" s="31">
        <v>747000</v>
      </c>
      <c r="R498" s="7">
        <v>2004</v>
      </c>
      <c r="S498" s="7" t="s">
        <v>7786</v>
      </c>
      <c r="T498" s="9" t="s">
        <v>1517</v>
      </c>
      <c r="U498" s="9"/>
      <c r="V498" s="9"/>
      <c r="W498" s="9"/>
      <c r="X498" s="9"/>
      <c r="Y498" s="9"/>
      <c r="Z498" s="9"/>
      <c r="AA498" s="4"/>
      <c r="AB498" s="4"/>
      <c r="AC498" s="4"/>
      <c r="AD498" s="4"/>
      <c r="AE498" s="4"/>
      <c r="AF498" s="14"/>
      <c r="AG498" s="14"/>
      <c r="AH498" s="14"/>
      <c r="AI498" s="14"/>
      <c r="AJ498" s="14"/>
      <c r="AK498" s="14"/>
      <c r="AL498" s="14"/>
      <c r="AM498" s="14"/>
      <c r="AN498" s="14"/>
      <c r="AO498" s="14"/>
    </row>
    <row r="499" spans="1:41" ht="30" customHeight="1">
      <c r="A499" s="9">
        <v>479</v>
      </c>
      <c r="B499" s="7" t="s">
        <v>482</v>
      </c>
      <c r="C499" s="8" t="s">
        <v>67</v>
      </c>
      <c r="D499" s="7">
        <v>21052</v>
      </c>
      <c r="E499" s="8" t="s">
        <v>2765</v>
      </c>
      <c r="F499" s="2" t="s">
        <v>67</v>
      </c>
      <c r="G499" s="2" t="s">
        <v>5395</v>
      </c>
      <c r="H499" s="27" t="s">
        <v>5426</v>
      </c>
      <c r="I499" s="27" t="s">
        <v>67</v>
      </c>
      <c r="J499" s="7">
        <v>2</v>
      </c>
      <c r="K499" s="320">
        <v>504</v>
      </c>
      <c r="L499" s="30">
        <v>173880</v>
      </c>
      <c r="M499" s="7">
        <v>61</v>
      </c>
      <c r="O499" s="320"/>
      <c r="P499" s="31"/>
      <c r="R499" s="7">
        <v>2000</v>
      </c>
      <c r="S499" s="7" t="s">
        <v>7787</v>
      </c>
      <c r="T499" s="9"/>
      <c r="U499" s="9"/>
      <c r="V499" s="9"/>
      <c r="W499" s="9"/>
      <c r="X499" s="9"/>
      <c r="Y499" s="9"/>
      <c r="Z499" s="9"/>
      <c r="AA499" s="4"/>
      <c r="AB499" s="4"/>
      <c r="AC499" s="4"/>
      <c r="AD499" s="4"/>
      <c r="AE499" s="4"/>
      <c r="AF499" s="14"/>
      <c r="AG499" s="14"/>
      <c r="AH499" s="14"/>
      <c r="AI499" s="14"/>
      <c r="AJ499" s="14"/>
      <c r="AK499" s="14"/>
      <c r="AL499" s="14"/>
      <c r="AM499" s="14"/>
      <c r="AN499" s="14"/>
      <c r="AO499" s="14"/>
    </row>
    <row r="500" spans="1:41">
      <c r="A500" s="7">
        <v>480</v>
      </c>
      <c r="B500" s="7" t="s">
        <v>482</v>
      </c>
      <c r="C500" s="41" t="s">
        <v>2766</v>
      </c>
      <c r="D500" s="5">
        <v>55032</v>
      </c>
      <c r="E500" s="2" t="s">
        <v>2767</v>
      </c>
      <c r="F500" s="2" t="s">
        <v>5348</v>
      </c>
      <c r="G500" s="2" t="s">
        <v>5366</v>
      </c>
      <c r="H500" s="27" t="s">
        <v>5471</v>
      </c>
      <c r="I500" s="27" t="s">
        <v>5350</v>
      </c>
      <c r="J500" s="9">
        <v>1</v>
      </c>
      <c r="K500" s="30">
        <v>36</v>
      </c>
      <c r="L500" s="30">
        <f t="shared" ref="L500:L505" si="25">(K500*333.3333)</f>
        <v>11999.998800000001</v>
      </c>
      <c r="M500" s="9"/>
      <c r="N500" s="9"/>
      <c r="O500" s="30"/>
      <c r="P500" s="31"/>
      <c r="R500" s="9">
        <v>1997</v>
      </c>
      <c r="S500" s="5" t="s">
        <v>7788</v>
      </c>
      <c r="T500" s="9"/>
      <c r="U500" s="9"/>
      <c r="V500" s="9"/>
      <c r="W500" s="9"/>
      <c r="X500" s="9"/>
      <c r="Y500" s="9"/>
      <c r="Z500" s="9"/>
      <c r="AA500" s="4"/>
      <c r="AB500" s="4"/>
      <c r="AC500" s="4"/>
      <c r="AD500" s="4"/>
      <c r="AE500" s="4"/>
      <c r="AF500" s="14"/>
      <c r="AG500" s="14"/>
      <c r="AH500" s="14"/>
      <c r="AI500" s="14"/>
      <c r="AJ500" s="14"/>
      <c r="AK500" s="14"/>
      <c r="AL500" s="14"/>
      <c r="AM500" s="14"/>
      <c r="AN500" s="14"/>
      <c r="AO500" s="14"/>
    </row>
    <row r="501" spans="1:41" ht="36.75" customHeight="1">
      <c r="A501" s="9">
        <v>481</v>
      </c>
      <c r="B501" s="7" t="s">
        <v>482</v>
      </c>
      <c r="C501" s="8" t="s">
        <v>2768</v>
      </c>
      <c r="D501" s="55" t="s">
        <v>2769</v>
      </c>
      <c r="E501" s="8" t="s">
        <v>2770</v>
      </c>
      <c r="F501" s="2" t="s">
        <v>5016</v>
      </c>
      <c r="G501" s="2" t="s">
        <v>5423</v>
      </c>
      <c r="H501" s="87" t="s">
        <v>5017</v>
      </c>
      <c r="I501" s="27" t="s">
        <v>5018</v>
      </c>
      <c r="J501" s="7">
        <v>2</v>
      </c>
      <c r="K501" s="320">
        <v>576</v>
      </c>
      <c r="L501" s="30">
        <f t="shared" si="25"/>
        <v>191999.98080000002</v>
      </c>
      <c r="M501" s="9"/>
      <c r="N501" s="7">
        <v>12</v>
      </c>
      <c r="O501" s="320"/>
      <c r="P501" s="31"/>
      <c r="R501" s="7">
        <v>2003</v>
      </c>
      <c r="S501" s="7" t="s">
        <v>7789</v>
      </c>
      <c r="T501" s="9"/>
      <c r="U501" s="9"/>
      <c r="V501" s="9"/>
      <c r="W501" s="9"/>
      <c r="X501" s="9"/>
      <c r="Y501" s="9"/>
      <c r="Z501" s="9"/>
      <c r="AA501" s="4"/>
      <c r="AB501" s="4"/>
      <c r="AC501" s="4"/>
      <c r="AD501" s="4"/>
      <c r="AE501" s="4"/>
      <c r="AF501" s="14"/>
      <c r="AG501" s="14"/>
      <c r="AH501" s="14"/>
      <c r="AI501" s="14"/>
      <c r="AJ501" s="14"/>
      <c r="AK501" s="14"/>
      <c r="AL501" s="14"/>
      <c r="AM501" s="14"/>
      <c r="AN501" s="14"/>
      <c r="AO501" s="14"/>
    </row>
    <row r="502" spans="1:41">
      <c r="A502" s="7">
        <v>482</v>
      </c>
      <c r="B502" s="7" t="s">
        <v>482</v>
      </c>
      <c r="C502" s="2" t="s">
        <v>2771</v>
      </c>
      <c r="D502" s="5">
        <v>22100</v>
      </c>
      <c r="E502" s="2" t="s">
        <v>2772</v>
      </c>
      <c r="F502" s="2" t="s">
        <v>5019</v>
      </c>
      <c r="G502" s="2" t="s">
        <v>5396</v>
      </c>
      <c r="H502" s="87" t="s">
        <v>5020</v>
      </c>
      <c r="I502" s="27" t="s">
        <v>2771</v>
      </c>
      <c r="J502" s="7">
        <v>2</v>
      </c>
      <c r="K502" s="320">
        <v>750</v>
      </c>
      <c r="L502" s="30">
        <f t="shared" si="25"/>
        <v>249999.97500000001</v>
      </c>
      <c r="M502" s="9"/>
      <c r="N502" s="7"/>
      <c r="O502" s="320"/>
      <c r="P502" s="31"/>
      <c r="R502" s="7">
        <v>1967</v>
      </c>
      <c r="S502" s="7" t="s">
        <v>5022</v>
      </c>
      <c r="T502" s="9" t="s">
        <v>5021</v>
      </c>
      <c r="U502" s="9"/>
      <c r="V502" s="9"/>
      <c r="W502" s="9"/>
      <c r="X502" s="9"/>
      <c r="Y502" s="9"/>
      <c r="Z502" s="9"/>
      <c r="AA502" s="4"/>
      <c r="AB502" s="4"/>
      <c r="AC502" s="4"/>
      <c r="AD502" s="4"/>
      <c r="AE502" s="4"/>
      <c r="AF502" s="14"/>
      <c r="AG502" s="14"/>
      <c r="AH502" s="14"/>
      <c r="AI502" s="14"/>
      <c r="AJ502" s="14"/>
      <c r="AK502" s="14"/>
      <c r="AL502" s="14"/>
      <c r="AM502" s="14"/>
      <c r="AN502" s="14"/>
      <c r="AO502" s="14"/>
    </row>
    <row r="503" spans="1:41" ht="24">
      <c r="A503" s="9">
        <v>483</v>
      </c>
      <c r="B503" s="7" t="s">
        <v>482</v>
      </c>
      <c r="C503" s="2" t="s">
        <v>2773</v>
      </c>
      <c r="D503" s="5">
        <v>47040</v>
      </c>
      <c r="E503" s="2" t="s">
        <v>5010</v>
      </c>
      <c r="F503" s="2" t="s">
        <v>5009</v>
      </c>
      <c r="G503" s="2" t="s">
        <v>5418</v>
      </c>
      <c r="H503" s="87" t="s">
        <v>5012</v>
      </c>
      <c r="I503" s="27" t="s">
        <v>5011</v>
      </c>
      <c r="J503" s="9">
        <v>1</v>
      </c>
      <c r="K503" s="30">
        <v>450</v>
      </c>
      <c r="L503" s="30">
        <v>150000</v>
      </c>
      <c r="M503" s="9"/>
      <c r="N503" s="9"/>
      <c r="O503" s="30"/>
      <c r="P503" s="31"/>
      <c r="R503" s="9">
        <v>2010</v>
      </c>
      <c r="S503" s="9" t="s">
        <v>1843</v>
      </c>
      <c r="T503" s="9" t="s">
        <v>589</v>
      </c>
      <c r="U503" s="9"/>
      <c r="V503" s="9"/>
      <c r="W503" s="9"/>
      <c r="X503" s="9"/>
      <c r="Y503" s="9"/>
      <c r="Z503" s="9"/>
      <c r="AA503" s="4"/>
      <c r="AB503" s="4"/>
      <c r="AC503" s="4"/>
      <c r="AD503" s="4"/>
      <c r="AE503" s="4"/>
      <c r="AF503" s="14"/>
      <c r="AG503" s="14"/>
      <c r="AH503" s="14"/>
      <c r="AI503" s="14"/>
      <c r="AJ503" s="14"/>
      <c r="AK503" s="14"/>
      <c r="AL503" s="14"/>
      <c r="AM503" s="14"/>
      <c r="AN503" s="14"/>
      <c r="AO503" s="14"/>
    </row>
    <row r="504" spans="1:41">
      <c r="A504" s="9">
        <v>484</v>
      </c>
      <c r="B504" s="5" t="s">
        <v>482</v>
      </c>
      <c r="C504" s="2" t="s">
        <v>2774</v>
      </c>
      <c r="D504" s="5">
        <v>27014</v>
      </c>
      <c r="E504" s="2" t="s">
        <v>2775</v>
      </c>
      <c r="F504" s="2" t="s">
        <v>5405</v>
      </c>
      <c r="G504" s="2" t="s">
        <v>5404</v>
      </c>
      <c r="H504" s="27" t="s">
        <v>5407</v>
      </c>
      <c r="I504" s="26" t="s">
        <v>5406</v>
      </c>
      <c r="J504" s="5">
        <v>1</v>
      </c>
      <c r="K504" s="31">
        <v>196</v>
      </c>
      <c r="L504" s="30">
        <f t="shared" si="25"/>
        <v>65333.326800000003</v>
      </c>
      <c r="M504" s="2"/>
      <c r="O504" s="31"/>
      <c r="P504" s="31"/>
      <c r="R504" s="5">
        <v>2004</v>
      </c>
      <c r="S504" s="5" t="s">
        <v>7790</v>
      </c>
      <c r="T504" s="5" t="s">
        <v>589</v>
      </c>
      <c r="AA504" s="2"/>
      <c r="AB504" s="2"/>
      <c r="AC504" s="2"/>
      <c r="AD504" s="2"/>
      <c r="AE504" s="2"/>
      <c r="AF504" s="14"/>
      <c r="AG504" s="14"/>
      <c r="AH504" s="14"/>
      <c r="AI504" s="14"/>
      <c r="AJ504" s="14"/>
      <c r="AK504" s="14"/>
      <c r="AL504" s="14"/>
      <c r="AM504" s="14"/>
      <c r="AN504" s="14"/>
      <c r="AO504" s="14"/>
    </row>
    <row r="505" spans="1:41" ht="24">
      <c r="A505" s="7">
        <v>485</v>
      </c>
      <c r="B505" s="7" t="s">
        <v>482</v>
      </c>
      <c r="C505" s="8" t="s">
        <v>2776</v>
      </c>
      <c r="D505" s="7">
        <v>26100</v>
      </c>
      <c r="E505" s="8" t="s">
        <v>2777</v>
      </c>
      <c r="F505" s="2" t="s">
        <v>5024</v>
      </c>
      <c r="G505" s="2" t="s">
        <v>5394</v>
      </c>
      <c r="H505" s="57" t="s">
        <v>5023</v>
      </c>
      <c r="I505" s="27" t="s">
        <v>5025</v>
      </c>
      <c r="J505" s="7">
        <v>2</v>
      </c>
      <c r="K505" s="320">
        <v>300</v>
      </c>
      <c r="L505" s="30">
        <f t="shared" si="25"/>
        <v>99999.99</v>
      </c>
      <c r="M505" s="9"/>
      <c r="N505" s="7"/>
      <c r="O505" s="320"/>
      <c r="P505" s="31"/>
      <c r="R505" s="7">
        <v>2001</v>
      </c>
      <c r="S505" s="7"/>
      <c r="T505" s="9"/>
      <c r="U505" s="9"/>
      <c r="V505" s="9"/>
      <c r="W505" s="9"/>
      <c r="X505" s="9"/>
      <c r="Y505" s="9"/>
      <c r="Z505" s="9"/>
      <c r="AA505" s="4"/>
      <c r="AB505" s="4"/>
      <c r="AC505" s="4"/>
      <c r="AD505" s="4"/>
      <c r="AE505" s="4"/>
      <c r="AF505" s="14"/>
      <c r="AG505" s="14"/>
      <c r="AH505" s="14"/>
      <c r="AI505" s="14"/>
      <c r="AJ505" s="14"/>
      <c r="AK505" s="14"/>
      <c r="AL505" s="14"/>
      <c r="AM505" s="14"/>
      <c r="AN505" s="14"/>
      <c r="AO505" s="14"/>
    </row>
    <row r="506" spans="1:41">
      <c r="A506" s="9">
        <v>486</v>
      </c>
      <c r="B506" s="7" t="s">
        <v>482</v>
      </c>
      <c r="C506" s="8" t="s">
        <v>2778</v>
      </c>
      <c r="D506" s="7">
        <v>24044</v>
      </c>
      <c r="E506" s="8" t="s">
        <v>2779</v>
      </c>
      <c r="F506" s="2" t="s">
        <v>2866</v>
      </c>
      <c r="G506" s="2" t="s">
        <v>5389</v>
      </c>
      <c r="H506" s="27" t="s">
        <v>4945</v>
      </c>
      <c r="I506" s="27" t="s">
        <v>4944</v>
      </c>
      <c r="J506" s="7">
        <v>2</v>
      </c>
      <c r="K506" s="320">
        <v>400</v>
      </c>
      <c r="L506" s="30">
        <v>300000</v>
      </c>
      <c r="M506" s="9"/>
      <c r="N506" s="7">
        <v>19</v>
      </c>
      <c r="O506" s="320"/>
      <c r="P506" s="31"/>
      <c r="R506" s="7">
        <v>2001</v>
      </c>
      <c r="S506" s="7" t="s">
        <v>1874</v>
      </c>
      <c r="T506" s="9"/>
      <c r="U506" s="9"/>
      <c r="V506" s="9"/>
      <c r="W506" s="9"/>
      <c r="X506" s="9"/>
      <c r="Y506" s="9"/>
      <c r="Z506" s="9"/>
      <c r="AA506" s="4"/>
      <c r="AB506" s="4"/>
      <c r="AC506" s="4"/>
      <c r="AD506" s="4"/>
      <c r="AE506" s="4"/>
      <c r="AF506" s="14"/>
      <c r="AG506" s="14"/>
      <c r="AH506" s="14"/>
      <c r="AI506" s="14"/>
      <c r="AJ506" s="14"/>
      <c r="AK506" s="14"/>
      <c r="AL506" s="14"/>
      <c r="AM506" s="14"/>
      <c r="AN506" s="14"/>
      <c r="AO506" s="14"/>
    </row>
    <row r="507" spans="1:41" ht="31.5" customHeight="1">
      <c r="A507" s="7">
        <v>487</v>
      </c>
      <c r="B507" s="5" t="s">
        <v>482</v>
      </c>
      <c r="C507" s="8" t="s">
        <v>2782</v>
      </c>
      <c r="D507" s="7">
        <v>20033</v>
      </c>
      <c r="E507" s="8" t="s">
        <v>2781</v>
      </c>
      <c r="F507" s="2" t="s">
        <v>5374</v>
      </c>
      <c r="G507" s="2" t="s">
        <v>5372</v>
      </c>
      <c r="H507" s="87" t="s">
        <v>5373</v>
      </c>
      <c r="I507" s="27" t="s">
        <v>2780</v>
      </c>
      <c r="J507" s="7">
        <v>2</v>
      </c>
      <c r="K507" s="320">
        <v>240</v>
      </c>
      <c r="L507" s="30">
        <f t="shared" ref="L507:L514" si="26">(K507*333.3333)</f>
        <v>79999.991999999998</v>
      </c>
      <c r="M507" s="9"/>
      <c r="N507" s="7"/>
      <c r="O507" s="320"/>
      <c r="P507" s="31"/>
      <c r="R507" s="7">
        <v>2003</v>
      </c>
      <c r="S507" s="9" t="s">
        <v>5375</v>
      </c>
      <c r="T507" s="9"/>
      <c r="U507" s="9"/>
      <c r="V507" s="9"/>
      <c r="W507" s="9"/>
      <c r="X507" s="9"/>
      <c r="Y507" s="9"/>
      <c r="Z507" s="9"/>
      <c r="AA507" s="4"/>
      <c r="AB507" s="4"/>
      <c r="AC507" s="4"/>
      <c r="AD507" s="4"/>
      <c r="AE507" s="4"/>
      <c r="AF507" s="14"/>
      <c r="AG507" s="14"/>
      <c r="AH507" s="14"/>
      <c r="AI507" s="14"/>
      <c r="AJ507" s="14"/>
      <c r="AK507" s="14"/>
      <c r="AL507" s="14"/>
      <c r="AM507" s="14"/>
      <c r="AN507" s="14"/>
      <c r="AO507" s="14"/>
    </row>
    <row r="508" spans="1:41" ht="41.25" customHeight="1">
      <c r="A508" s="9">
        <v>488</v>
      </c>
      <c r="B508" s="9" t="s">
        <v>482</v>
      </c>
      <c r="C508" s="4" t="s">
        <v>2785</v>
      </c>
      <c r="D508" s="9">
        <v>44124</v>
      </c>
      <c r="E508" s="8" t="s">
        <v>4997</v>
      </c>
      <c r="F508" s="4" t="s">
        <v>5001</v>
      </c>
      <c r="G508" s="4" t="s">
        <v>5371</v>
      </c>
      <c r="H508" s="87" t="s">
        <v>5002</v>
      </c>
      <c r="I508" s="27" t="s">
        <v>5362</v>
      </c>
      <c r="J508" s="9">
        <v>1</v>
      </c>
      <c r="K508" s="30">
        <v>94</v>
      </c>
      <c r="L508" s="30">
        <f t="shared" si="26"/>
        <v>31333.3302</v>
      </c>
      <c r="M508" s="9"/>
      <c r="N508" s="9"/>
      <c r="O508" s="30"/>
      <c r="P508" s="30"/>
      <c r="Q508" s="9"/>
      <c r="R508" s="9">
        <v>2002</v>
      </c>
      <c r="T508" s="9"/>
      <c r="U508" s="9"/>
      <c r="V508" s="9"/>
      <c r="W508" s="9"/>
      <c r="X508" s="9"/>
      <c r="Y508" s="9"/>
      <c r="Z508" s="9"/>
      <c r="AA508" s="4"/>
      <c r="AB508" s="4"/>
      <c r="AC508" s="4"/>
      <c r="AD508" s="4"/>
      <c r="AE508" s="4"/>
      <c r="AF508" s="14"/>
      <c r="AG508" s="14"/>
      <c r="AH508" s="14"/>
      <c r="AI508" s="14"/>
      <c r="AJ508" s="14"/>
      <c r="AK508" s="14"/>
      <c r="AL508" s="14"/>
      <c r="AM508" s="14"/>
      <c r="AN508" s="14"/>
      <c r="AO508" s="14"/>
    </row>
    <row r="509" spans="1:41">
      <c r="A509" s="9">
        <v>489</v>
      </c>
      <c r="B509" s="7" t="s">
        <v>482</v>
      </c>
      <c r="C509" s="4" t="s">
        <v>2784</v>
      </c>
      <c r="D509" s="9">
        <v>44100</v>
      </c>
      <c r="E509" s="4" t="s">
        <v>5369</v>
      </c>
      <c r="F509" s="4" t="s">
        <v>2783</v>
      </c>
      <c r="G509" s="4" t="s">
        <v>5371</v>
      </c>
      <c r="H509" s="4" t="s">
        <v>1585</v>
      </c>
      <c r="I509" s="27" t="s">
        <v>2783</v>
      </c>
      <c r="J509" s="9">
        <v>1</v>
      </c>
      <c r="K509" s="30">
        <v>150</v>
      </c>
      <c r="L509" s="30">
        <f t="shared" si="26"/>
        <v>49999.995000000003</v>
      </c>
      <c r="M509" s="9"/>
      <c r="N509" s="9"/>
      <c r="O509" s="30"/>
      <c r="P509" s="31"/>
      <c r="R509" s="9">
        <v>1999</v>
      </c>
      <c r="S509" s="9"/>
      <c r="T509" s="9"/>
      <c r="U509" s="9"/>
      <c r="V509" s="9"/>
      <c r="W509" s="9"/>
      <c r="X509" s="9"/>
      <c r="Y509" s="9"/>
      <c r="Z509" s="9"/>
      <c r="AA509" s="4"/>
      <c r="AB509" s="4"/>
      <c r="AC509" s="4"/>
      <c r="AD509" s="4"/>
      <c r="AE509" s="4"/>
      <c r="AF509" s="14"/>
      <c r="AG509" s="14"/>
      <c r="AH509" s="14"/>
      <c r="AI509" s="14"/>
      <c r="AJ509" s="14"/>
      <c r="AK509" s="14"/>
      <c r="AL509" s="14"/>
      <c r="AM509" s="14"/>
      <c r="AN509" s="14"/>
      <c r="AO509" s="14"/>
    </row>
    <row r="510" spans="1:41" ht="48.75" customHeight="1">
      <c r="A510" s="9">
        <v>490</v>
      </c>
      <c r="B510" s="7" t="s">
        <v>482</v>
      </c>
      <c r="C510" s="4" t="s">
        <v>5008</v>
      </c>
      <c r="D510" s="9">
        <v>47122</v>
      </c>
      <c r="E510" s="4" t="s">
        <v>2786</v>
      </c>
      <c r="F510" s="4" t="s">
        <v>5006</v>
      </c>
      <c r="G510" s="4" t="s">
        <v>5419</v>
      </c>
      <c r="H510" s="87" t="s">
        <v>5007</v>
      </c>
      <c r="I510" s="27" t="s">
        <v>5361</v>
      </c>
      <c r="J510" s="9">
        <v>1</v>
      </c>
      <c r="K510" s="30">
        <v>360</v>
      </c>
      <c r="L510" s="30">
        <v>120000</v>
      </c>
      <c r="M510" s="9"/>
      <c r="N510" s="9"/>
      <c r="O510" s="30"/>
      <c r="P510" s="30"/>
      <c r="Q510" s="9"/>
      <c r="R510" s="9">
        <v>2009</v>
      </c>
      <c r="S510" s="9"/>
      <c r="T510" s="9" t="s">
        <v>589</v>
      </c>
      <c r="U510" s="9"/>
      <c r="V510" s="9"/>
      <c r="W510" s="9"/>
      <c r="X510" s="9"/>
      <c r="Y510" s="9"/>
      <c r="Z510" s="9"/>
      <c r="AA510" s="4"/>
      <c r="AB510" s="4"/>
      <c r="AC510" s="4"/>
      <c r="AD510" s="4"/>
      <c r="AE510" s="4"/>
      <c r="AF510" s="14"/>
      <c r="AG510" s="14"/>
      <c r="AH510" s="14"/>
      <c r="AI510" s="14"/>
      <c r="AJ510" s="14"/>
      <c r="AK510" s="14"/>
      <c r="AL510" s="14"/>
      <c r="AM510" s="14"/>
      <c r="AN510" s="14"/>
      <c r="AO510" s="14"/>
    </row>
    <row r="511" spans="1:41">
      <c r="A511" s="9">
        <v>491</v>
      </c>
      <c r="B511" s="7" t="s">
        <v>482</v>
      </c>
      <c r="C511" s="4" t="s">
        <v>2787</v>
      </c>
      <c r="D511" s="9">
        <v>89013</v>
      </c>
      <c r="E511" s="4" t="s">
        <v>2789</v>
      </c>
      <c r="F511" s="4" t="s">
        <v>5448</v>
      </c>
      <c r="G511" s="4" t="s">
        <v>2788</v>
      </c>
      <c r="H511" s="27" t="s">
        <v>5450</v>
      </c>
      <c r="I511" s="27" t="s">
        <v>5449</v>
      </c>
      <c r="J511" s="9">
        <v>2</v>
      </c>
      <c r="K511" s="30">
        <v>415</v>
      </c>
      <c r="L511" s="30">
        <f t="shared" si="26"/>
        <v>138333.31950000001</v>
      </c>
      <c r="M511" s="9"/>
      <c r="N511" s="9"/>
      <c r="O511" s="30"/>
      <c r="P511" s="30"/>
      <c r="Q511" s="9"/>
      <c r="R511" s="9">
        <v>2005</v>
      </c>
      <c r="S511" s="9"/>
      <c r="T511" s="9"/>
      <c r="U511" s="9"/>
      <c r="V511" s="9"/>
      <c r="W511" s="9"/>
      <c r="X511" s="9"/>
      <c r="Y511" s="9"/>
      <c r="Z511" s="9"/>
      <c r="AA511" s="4"/>
      <c r="AB511" s="4"/>
      <c r="AC511" s="4"/>
      <c r="AD511" s="4"/>
      <c r="AE511" s="4"/>
      <c r="AF511" s="14"/>
      <c r="AG511" s="14"/>
      <c r="AH511" s="14"/>
      <c r="AI511" s="14"/>
      <c r="AJ511" s="14"/>
      <c r="AK511" s="14"/>
      <c r="AL511" s="14"/>
      <c r="AM511" s="14"/>
      <c r="AN511" s="14"/>
      <c r="AO511" s="14"/>
    </row>
    <row r="512" spans="1:41" ht="37.5" customHeight="1">
      <c r="A512" s="9">
        <v>492</v>
      </c>
      <c r="B512" s="7" t="s">
        <v>482</v>
      </c>
      <c r="C512" s="8" t="s">
        <v>4949</v>
      </c>
      <c r="D512" s="7">
        <v>40057</v>
      </c>
      <c r="E512" s="8" t="s">
        <v>2790</v>
      </c>
      <c r="F512" s="8" t="s">
        <v>4950</v>
      </c>
      <c r="G512" s="8" t="s">
        <v>5390</v>
      </c>
      <c r="H512" s="87" t="s">
        <v>4951</v>
      </c>
      <c r="I512" s="27" t="s">
        <v>5360</v>
      </c>
      <c r="J512" s="7">
        <v>2</v>
      </c>
      <c r="K512" s="320">
        <v>600</v>
      </c>
      <c r="L512" s="30">
        <f t="shared" si="26"/>
        <v>199999.98</v>
      </c>
      <c r="M512" s="7"/>
      <c r="N512" s="7"/>
      <c r="O512" s="320"/>
      <c r="P512" s="320"/>
      <c r="Q512" s="7"/>
      <c r="R512" s="7">
        <v>2001</v>
      </c>
      <c r="S512" s="7"/>
      <c r="T512" s="7" t="s">
        <v>589</v>
      </c>
      <c r="U512" s="7"/>
      <c r="V512" s="7"/>
      <c r="W512" s="7"/>
      <c r="X512" s="7"/>
      <c r="Y512" s="7"/>
      <c r="Z512" s="7"/>
      <c r="AA512" s="8"/>
      <c r="AB512" s="8"/>
      <c r="AC512" s="8"/>
      <c r="AD512" s="8"/>
      <c r="AE512" s="8"/>
      <c r="AF512" s="14"/>
      <c r="AG512" s="14"/>
      <c r="AH512" s="14"/>
      <c r="AI512" s="14"/>
      <c r="AJ512" s="14"/>
      <c r="AK512" s="14"/>
      <c r="AL512" s="14"/>
      <c r="AM512" s="14"/>
      <c r="AN512" s="14"/>
      <c r="AO512" s="14"/>
    </row>
    <row r="513" spans="1:41">
      <c r="A513" s="9">
        <v>493</v>
      </c>
      <c r="B513" s="7" t="s">
        <v>482</v>
      </c>
      <c r="C513" s="8" t="s">
        <v>2791</v>
      </c>
      <c r="D513" s="7">
        <v>57121</v>
      </c>
      <c r="E513" s="8" t="s">
        <v>2792</v>
      </c>
      <c r="F513" s="199" t="s">
        <v>5358</v>
      </c>
      <c r="G513" s="8" t="s">
        <v>5356</v>
      </c>
      <c r="H513" s="27" t="s">
        <v>5357</v>
      </c>
      <c r="I513" s="27" t="s">
        <v>5359</v>
      </c>
      <c r="J513" s="10">
        <v>2</v>
      </c>
      <c r="K513" s="320">
        <v>132</v>
      </c>
      <c r="L513" s="30">
        <f t="shared" si="26"/>
        <v>43999.995600000002</v>
      </c>
      <c r="M513" s="10"/>
      <c r="N513" s="10"/>
      <c r="O513" s="326"/>
      <c r="P513" s="326"/>
      <c r="Q513" s="10"/>
      <c r="R513" s="7">
        <v>2003</v>
      </c>
      <c r="S513" s="10"/>
      <c r="T513" s="9"/>
      <c r="U513" s="9"/>
      <c r="V513" s="9"/>
      <c r="W513" s="9"/>
      <c r="X513" s="9"/>
      <c r="Y513" s="9"/>
      <c r="Z513" s="9"/>
      <c r="AA513" s="4"/>
      <c r="AB513" s="4"/>
      <c r="AC513" s="4"/>
      <c r="AD513" s="4"/>
      <c r="AE513" s="4"/>
      <c r="AF513" s="14"/>
      <c r="AG513" s="14"/>
      <c r="AH513" s="14"/>
      <c r="AI513" s="14"/>
      <c r="AJ513" s="14"/>
      <c r="AK513" s="14"/>
      <c r="AL513" s="14"/>
      <c r="AM513" s="14"/>
      <c r="AN513" s="14"/>
      <c r="AO513" s="14"/>
    </row>
    <row r="514" spans="1:41" ht="22">
      <c r="A514" s="9">
        <v>494</v>
      </c>
      <c r="B514" s="5" t="s">
        <v>482</v>
      </c>
      <c r="C514" s="8" t="s">
        <v>2793</v>
      </c>
      <c r="D514" s="55" t="s">
        <v>2795</v>
      </c>
      <c r="E514" s="8" t="s">
        <v>2794</v>
      </c>
      <c r="F514" s="8" t="s">
        <v>5456</v>
      </c>
      <c r="G514" s="8" t="s">
        <v>5447</v>
      </c>
      <c r="H514" s="27" t="s">
        <v>5427</v>
      </c>
      <c r="I514" s="27" t="s">
        <v>5446</v>
      </c>
      <c r="J514" s="7">
        <v>3</v>
      </c>
      <c r="K514" s="320">
        <v>380</v>
      </c>
      <c r="L514" s="30">
        <f t="shared" si="26"/>
        <v>126666.65400000001</v>
      </c>
      <c r="M514" s="10"/>
      <c r="N514" s="10"/>
      <c r="O514" s="326"/>
      <c r="P514" s="326"/>
      <c r="Q514" s="10"/>
      <c r="R514" s="7">
        <v>1995</v>
      </c>
      <c r="S514" s="10"/>
      <c r="T514" s="9"/>
      <c r="U514" s="9"/>
      <c r="V514" s="9"/>
      <c r="W514" s="9"/>
      <c r="X514" s="9"/>
      <c r="Y514" s="9"/>
      <c r="Z514" s="9"/>
      <c r="AA514" s="4"/>
      <c r="AB514" s="4"/>
      <c r="AC514" s="4"/>
      <c r="AD514" s="4"/>
      <c r="AE514" s="4"/>
      <c r="AF514" s="14"/>
      <c r="AG514" s="14"/>
      <c r="AH514" s="14"/>
      <c r="AI514" s="14"/>
      <c r="AJ514" s="14"/>
      <c r="AK514" s="14"/>
      <c r="AL514" s="14"/>
      <c r="AM514" s="14"/>
      <c r="AN514" s="14"/>
      <c r="AO514" s="14"/>
    </row>
    <row r="515" spans="1:41">
      <c r="A515" s="9">
        <v>495</v>
      </c>
      <c r="B515" s="7" t="s">
        <v>482</v>
      </c>
      <c r="C515" s="8" t="s">
        <v>2796</v>
      </c>
      <c r="D515" s="55" t="s">
        <v>2797</v>
      </c>
      <c r="E515" s="8" t="s">
        <v>2798</v>
      </c>
      <c r="F515" s="8" t="s">
        <v>5378</v>
      </c>
      <c r="G515" s="8" t="s">
        <v>5376</v>
      </c>
      <c r="H515" s="27" t="s">
        <v>5461</v>
      </c>
      <c r="I515" s="27" t="s">
        <v>5377</v>
      </c>
      <c r="J515" s="7">
        <v>2</v>
      </c>
      <c r="K515" s="320">
        <v>144</v>
      </c>
      <c r="L515" s="320">
        <v>48000</v>
      </c>
      <c r="M515" s="7"/>
      <c r="N515" s="7">
        <v>2</v>
      </c>
      <c r="O515" s="320"/>
      <c r="P515" s="320"/>
      <c r="Q515" s="7"/>
      <c r="R515" s="7"/>
      <c r="S515" s="7" t="s">
        <v>675</v>
      </c>
      <c r="T515" s="9"/>
      <c r="U515" s="9"/>
      <c r="V515" s="9"/>
      <c r="W515" s="9"/>
      <c r="X515" s="9"/>
      <c r="Y515" s="9"/>
      <c r="Z515" s="9"/>
      <c r="AA515" s="4"/>
      <c r="AB515" s="4"/>
      <c r="AC515" s="4"/>
      <c r="AD515" s="4"/>
      <c r="AE515" s="4"/>
      <c r="AF515" s="14"/>
      <c r="AG515" s="14"/>
      <c r="AH515" s="14"/>
      <c r="AI515" s="14"/>
      <c r="AJ515" s="14"/>
      <c r="AK515" s="14"/>
      <c r="AL515" s="14"/>
      <c r="AM515" s="14"/>
      <c r="AN515" s="14"/>
      <c r="AO515" s="14"/>
    </row>
    <row r="516" spans="1:41">
      <c r="A516" s="9">
        <v>496</v>
      </c>
      <c r="B516" s="7" t="s">
        <v>482</v>
      </c>
      <c r="C516" s="8" t="s">
        <v>2799</v>
      </c>
      <c r="D516" s="7">
        <v>74016</v>
      </c>
      <c r="E516" s="8" t="s">
        <v>2800</v>
      </c>
      <c r="F516" s="8" t="s">
        <v>5379</v>
      </c>
      <c r="G516" s="8" t="s">
        <v>3327</v>
      </c>
      <c r="H516" s="27" t="s">
        <v>5457</v>
      </c>
      <c r="I516" s="27" t="s">
        <v>2799</v>
      </c>
      <c r="J516" s="7">
        <v>1</v>
      </c>
      <c r="K516" s="320">
        <v>135</v>
      </c>
      <c r="L516" s="320">
        <v>45000</v>
      </c>
      <c r="M516" s="7"/>
      <c r="N516" s="7"/>
      <c r="O516" s="320"/>
      <c r="P516" s="320"/>
      <c r="Q516" s="7"/>
      <c r="R516" s="7"/>
      <c r="S516" s="7"/>
      <c r="T516" s="9"/>
      <c r="U516" s="9"/>
      <c r="V516" s="9"/>
      <c r="W516" s="9"/>
      <c r="X516" s="9"/>
      <c r="Y516" s="9"/>
      <c r="Z516" s="9"/>
      <c r="AA516" s="4"/>
      <c r="AB516" s="4"/>
      <c r="AC516" s="4"/>
      <c r="AD516" s="4"/>
      <c r="AE516" s="4"/>
      <c r="AF516" s="14"/>
      <c r="AG516" s="14"/>
      <c r="AH516" s="14"/>
      <c r="AI516" s="14"/>
      <c r="AJ516" s="14"/>
      <c r="AK516" s="14"/>
      <c r="AL516" s="14"/>
      <c r="AM516" s="14"/>
      <c r="AN516" s="14"/>
      <c r="AO516" s="14"/>
    </row>
    <row r="517" spans="1:41">
      <c r="A517" s="9">
        <v>497</v>
      </c>
      <c r="B517" s="5" t="s">
        <v>482</v>
      </c>
      <c r="C517" s="4" t="s">
        <v>2801</v>
      </c>
      <c r="D517" s="9">
        <v>85025</v>
      </c>
      <c r="E517" s="4" t="s">
        <v>2802</v>
      </c>
      <c r="F517" s="4" t="s">
        <v>2999</v>
      </c>
      <c r="G517" s="4" t="s">
        <v>5388</v>
      </c>
      <c r="H517" s="26" t="s">
        <v>3000</v>
      </c>
      <c r="I517" s="27" t="s">
        <v>2801</v>
      </c>
      <c r="J517" s="9">
        <v>2</v>
      </c>
      <c r="K517" s="30">
        <v>228</v>
      </c>
      <c r="L517" s="30">
        <f t="shared" ref="L517:L519" si="27">(K517*333.3333)</f>
        <v>75999.992400000003</v>
      </c>
      <c r="M517" s="9"/>
      <c r="N517" s="9"/>
      <c r="O517" s="30"/>
      <c r="P517" s="30"/>
      <c r="Q517" s="9"/>
      <c r="R517" s="9">
        <v>1999</v>
      </c>
      <c r="S517" s="9"/>
      <c r="T517" s="9"/>
      <c r="U517" s="9"/>
      <c r="V517" s="9"/>
      <c r="W517" s="9"/>
      <c r="X517" s="9"/>
      <c r="Y517" s="9"/>
      <c r="Z517" s="9"/>
      <c r="AA517" s="4"/>
      <c r="AB517" s="4"/>
      <c r="AC517" s="4"/>
      <c r="AD517" s="4"/>
      <c r="AE517" s="4"/>
      <c r="AF517" s="14"/>
      <c r="AG517" s="14"/>
      <c r="AH517" s="14"/>
      <c r="AI517" s="14"/>
      <c r="AJ517" s="14"/>
      <c r="AK517" s="14"/>
      <c r="AL517" s="14"/>
      <c r="AM517" s="14"/>
      <c r="AN517" s="14"/>
      <c r="AO517" s="14"/>
    </row>
    <row r="518" spans="1:41" ht="22">
      <c r="A518" s="9">
        <v>498</v>
      </c>
      <c r="B518" s="7" t="s">
        <v>482</v>
      </c>
      <c r="C518" s="151" t="s">
        <v>2803</v>
      </c>
      <c r="D518" s="148">
        <v>28028</v>
      </c>
      <c r="E518" s="11" t="s">
        <v>2804</v>
      </c>
      <c r="F518" s="151" t="s">
        <v>2803</v>
      </c>
      <c r="G518" s="151" t="s">
        <v>5380</v>
      </c>
      <c r="H518" s="4"/>
      <c r="I518" s="27" t="s">
        <v>2803</v>
      </c>
      <c r="J518" s="9">
        <v>0</v>
      </c>
      <c r="K518" s="30">
        <v>0</v>
      </c>
      <c r="L518" s="30">
        <f t="shared" si="27"/>
        <v>0</v>
      </c>
      <c r="M518" s="9"/>
      <c r="N518" s="9"/>
      <c r="O518" s="30"/>
      <c r="P518" s="30"/>
      <c r="Q518" s="9"/>
      <c r="R518" s="9" t="s">
        <v>3976</v>
      </c>
      <c r="S518" s="9"/>
      <c r="T518" s="9"/>
      <c r="U518" s="9"/>
      <c r="V518" s="9"/>
      <c r="W518" s="9"/>
      <c r="X518" s="9"/>
      <c r="Y518" s="9"/>
      <c r="Z518" s="9"/>
      <c r="AA518" s="4"/>
      <c r="AB518" s="4"/>
      <c r="AC518" s="4"/>
      <c r="AD518" s="4"/>
      <c r="AE518" s="4"/>
      <c r="AF518" s="14"/>
      <c r="AG518" s="14"/>
      <c r="AH518" s="14"/>
      <c r="AI518" s="14"/>
      <c r="AJ518" s="14"/>
      <c r="AK518" s="14"/>
      <c r="AL518" s="14"/>
      <c r="AM518" s="14"/>
      <c r="AN518" s="14"/>
      <c r="AO518" s="14"/>
    </row>
    <row r="519" spans="1:41">
      <c r="A519" s="7">
        <v>499</v>
      </c>
      <c r="B519" s="7" t="s">
        <v>482</v>
      </c>
      <c r="C519" s="4" t="s">
        <v>5425</v>
      </c>
      <c r="D519" s="9">
        <v>98167</v>
      </c>
      <c r="E519" s="8" t="s">
        <v>5454</v>
      </c>
      <c r="F519" s="4" t="s">
        <v>5451</v>
      </c>
      <c r="G519" s="4" t="s">
        <v>5453</v>
      </c>
      <c r="H519" s="27" t="s">
        <v>5452</v>
      </c>
      <c r="I519" s="27" t="s">
        <v>5455</v>
      </c>
      <c r="J519" s="9">
        <v>2</v>
      </c>
      <c r="K519" s="30">
        <v>200</v>
      </c>
      <c r="L519" s="30">
        <f t="shared" si="27"/>
        <v>66666.66</v>
      </c>
      <c r="M519" s="9"/>
      <c r="N519" s="9"/>
      <c r="O519" s="30"/>
      <c r="P519" s="30"/>
      <c r="Q519" s="9"/>
      <c r="R519" s="9">
        <v>1996</v>
      </c>
      <c r="S519" s="9" t="s">
        <v>704</v>
      </c>
      <c r="T519" s="9"/>
      <c r="U519" s="9"/>
      <c r="V519" s="9"/>
      <c r="W519" s="9"/>
      <c r="X519" s="9"/>
      <c r="Y519" s="9"/>
      <c r="Z519" s="9"/>
      <c r="AA519" s="4"/>
      <c r="AB519" s="4"/>
      <c r="AC519" s="4"/>
      <c r="AD519" s="4"/>
      <c r="AE519" s="4"/>
      <c r="AF519" s="14"/>
      <c r="AG519" s="14"/>
      <c r="AH519" s="14"/>
      <c r="AI519" s="14"/>
      <c r="AJ519" s="14"/>
      <c r="AK519" s="14"/>
      <c r="AL519" s="14"/>
      <c r="AM519" s="14"/>
      <c r="AN519" s="14"/>
      <c r="AO519" s="14"/>
    </row>
    <row r="520" spans="1:41">
      <c r="A520" s="7">
        <v>500</v>
      </c>
      <c r="B520" s="7" t="s">
        <v>482</v>
      </c>
      <c r="C520" s="8" t="s">
        <v>5397</v>
      </c>
      <c r="D520" s="7">
        <v>20153</v>
      </c>
      <c r="E520" s="8" t="s">
        <v>2809</v>
      </c>
      <c r="F520" s="2" t="s">
        <v>1216</v>
      </c>
      <c r="G520" s="2" t="s">
        <v>3317</v>
      </c>
      <c r="H520" s="27" t="s">
        <v>3450</v>
      </c>
      <c r="I520" s="27" t="s">
        <v>3451</v>
      </c>
      <c r="J520" s="7">
        <v>3</v>
      </c>
      <c r="K520" s="320">
        <v>1740</v>
      </c>
      <c r="L520" s="30">
        <v>555000</v>
      </c>
      <c r="M520" s="9">
        <v>184.6</v>
      </c>
      <c r="N520" s="7">
        <v>59</v>
      </c>
      <c r="O520" s="320">
        <v>407000</v>
      </c>
      <c r="P520" s="31">
        <v>108000</v>
      </c>
      <c r="R520" s="7">
        <v>2000</v>
      </c>
      <c r="S520" s="7" t="s">
        <v>1536</v>
      </c>
      <c r="T520" s="9" t="s">
        <v>3452</v>
      </c>
      <c r="U520" s="9" t="s">
        <v>3460</v>
      </c>
      <c r="V520" s="9" t="s">
        <v>3461</v>
      </c>
      <c r="W520" s="9" t="s">
        <v>3462</v>
      </c>
      <c r="X520" s="9" t="s">
        <v>3463</v>
      </c>
      <c r="Y520" s="9" t="s">
        <v>3464</v>
      </c>
      <c r="Z520" s="9" t="s">
        <v>3465</v>
      </c>
      <c r="AA520" s="4" t="s">
        <v>3238</v>
      </c>
      <c r="AB520" s="4" t="s">
        <v>3468</v>
      </c>
      <c r="AC520" s="4" t="s">
        <v>3467</v>
      </c>
      <c r="AD520" s="4" t="s">
        <v>3466</v>
      </c>
      <c r="AE520" s="4" t="s">
        <v>3469</v>
      </c>
      <c r="AF520" s="14"/>
      <c r="AG520" s="14"/>
      <c r="AH520" s="14"/>
      <c r="AI520" s="14"/>
      <c r="AJ520" s="14"/>
      <c r="AK520" s="14"/>
      <c r="AL520" s="14"/>
      <c r="AM520" s="14"/>
      <c r="AN520" s="14"/>
      <c r="AO520" s="14"/>
    </row>
    <row r="521" spans="1:41" ht="40.5" customHeight="1">
      <c r="A521" s="7">
        <v>501</v>
      </c>
      <c r="B521" s="9" t="s">
        <v>482</v>
      </c>
      <c r="C521" s="4" t="s">
        <v>2805</v>
      </c>
      <c r="D521" s="9">
        <v>41100</v>
      </c>
      <c r="E521" s="4" t="s">
        <v>2806</v>
      </c>
      <c r="F521" s="4" t="s">
        <v>4999</v>
      </c>
      <c r="G521" s="8" t="s">
        <v>5387</v>
      </c>
      <c r="H521" s="87" t="s">
        <v>4998</v>
      </c>
      <c r="I521" s="27" t="s">
        <v>4999</v>
      </c>
      <c r="J521" s="9">
        <v>2</v>
      </c>
      <c r="K521" s="30">
        <v>720</v>
      </c>
      <c r="L521" s="30">
        <f t="shared" ref="L521:L523" si="28">(K521*333.3333)</f>
        <v>239999.976</v>
      </c>
      <c r="M521" s="9"/>
      <c r="N521" s="9"/>
      <c r="O521" s="30"/>
      <c r="P521" s="30"/>
      <c r="Q521" s="9"/>
      <c r="R521" s="9">
        <v>2009</v>
      </c>
      <c r="S521" s="9" t="s">
        <v>5000</v>
      </c>
      <c r="T521" s="9" t="s">
        <v>589</v>
      </c>
      <c r="U521" s="9"/>
      <c r="V521" s="9"/>
      <c r="W521" s="9"/>
      <c r="X521" s="9"/>
      <c r="Y521" s="9"/>
      <c r="Z521" s="9"/>
      <c r="AA521" s="4"/>
      <c r="AB521" s="4"/>
      <c r="AC521" s="4"/>
      <c r="AD521" s="4"/>
      <c r="AE521" s="4"/>
      <c r="AF521" s="14"/>
      <c r="AG521" s="14"/>
      <c r="AH521" s="14"/>
      <c r="AI521" s="14"/>
      <c r="AJ521" s="14"/>
      <c r="AK521" s="14"/>
      <c r="AL521" s="14"/>
      <c r="AM521" s="14"/>
      <c r="AN521" s="14"/>
      <c r="AO521" s="14"/>
    </row>
    <row r="522" spans="1:41">
      <c r="A522" s="7">
        <v>502</v>
      </c>
      <c r="B522" s="7" t="s">
        <v>482</v>
      </c>
      <c r="C522" s="4" t="s">
        <v>2807</v>
      </c>
      <c r="D522" s="9">
        <v>51037</v>
      </c>
      <c r="E522" s="4" t="s">
        <v>2808</v>
      </c>
      <c r="F522" s="4" t="s">
        <v>5459</v>
      </c>
      <c r="G522" s="4" t="s">
        <v>5368</v>
      </c>
      <c r="H522" s="27" t="s">
        <v>5458</v>
      </c>
      <c r="I522" s="27" t="s">
        <v>5367</v>
      </c>
      <c r="J522" s="9">
        <v>2</v>
      </c>
      <c r="K522" s="30">
        <v>150</v>
      </c>
      <c r="L522" s="30">
        <f t="shared" si="28"/>
        <v>49999.995000000003</v>
      </c>
      <c r="M522" s="9"/>
      <c r="N522" s="9">
        <v>0.8</v>
      </c>
      <c r="O522" s="30">
        <v>33000</v>
      </c>
      <c r="P522" s="30"/>
      <c r="Q522" s="9"/>
      <c r="R522" s="9">
        <v>1993</v>
      </c>
      <c r="S522" s="9"/>
      <c r="T522" s="9" t="s">
        <v>5049</v>
      </c>
      <c r="U522" s="9"/>
      <c r="V522" s="9"/>
      <c r="W522" s="9"/>
      <c r="X522" s="9"/>
      <c r="Y522" s="9"/>
      <c r="Z522" s="9"/>
      <c r="AA522" s="4"/>
      <c r="AB522" s="4"/>
      <c r="AC522" s="4"/>
      <c r="AD522" s="4"/>
      <c r="AE522" s="9">
        <v>0.01</v>
      </c>
      <c r="AF522" s="14"/>
      <c r="AG522" s="14"/>
      <c r="AH522" s="14"/>
      <c r="AI522" s="14"/>
      <c r="AJ522" s="14"/>
      <c r="AK522" s="14"/>
      <c r="AL522" s="14"/>
      <c r="AM522" s="14"/>
      <c r="AN522" s="14"/>
      <c r="AO522" s="14"/>
    </row>
    <row r="523" spans="1:41">
      <c r="A523" s="9">
        <v>503</v>
      </c>
      <c r="B523" s="7" t="s">
        <v>482</v>
      </c>
      <c r="C523" s="4" t="s">
        <v>5353</v>
      </c>
      <c r="D523" s="9">
        <v>56121</v>
      </c>
      <c r="E523" s="4" t="s">
        <v>5352</v>
      </c>
      <c r="F523" s="4" t="s">
        <v>5354</v>
      </c>
      <c r="G523" s="4" t="s">
        <v>5351</v>
      </c>
      <c r="H523" s="27" t="s">
        <v>5355</v>
      </c>
      <c r="I523" s="26" t="s">
        <v>5354</v>
      </c>
      <c r="J523" s="9">
        <v>2</v>
      </c>
      <c r="K523" s="30">
        <v>208</v>
      </c>
      <c r="L523" s="30">
        <f t="shared" si="28"/>
        <v>69333.326400000005</v>
      </c>
      <c r="M523" s="9"/>
      <c r="N523" s="9"/>
      <c r="O523" s="30"/>
      <c r="P523" s="30"/>
      <c r="Q523" s="9"/>
      <c r="R523" s="9"/>
      <c r="S523" s="9"/>
      <c r="T523" s="9" t="s">
        <v>589</v>
      </c>
      <c r="U523" s="9"/>
      <c r="V523" s="9"/>
      <c r="W523" s="9"/>
      <c r="X523" s="9"/>
      <c r="Y523" s="9"/>
      <c r="Z523" s="9"/>
      <c r="AA523" s="4"/>
      <c r="AB523" s="4"/>
      <c r="AC523" s="4"/>
      <c r="AD523" s="4"/>
      <c r="AE523" s="4"/>
      <c r="AF523" s="14"/>
      <c r="AG523" s="14"/>
      <c r="AH523" s="14"/>
      <c r="AI523" s="14"/>
      <c r="AJ523" s="14"/>
      <c r="AK523" s="14"/>
      <c r="AL523" s="14"/>
      <c r="AM523" s="14"/>
      <c r="AN523" s="14"/>
      <c r="AO523" s="14"/>
    </row>
    <row r="524" spans="1:41">
      <c r="A524" s="7">
        <v>504</v>
      </c>
      <c r="B524" s="7" t="s">
        <v>482</v>
      </c>
      <c r="C524" s="8" t="s">
        <v>5014</v>
      </c>
      <c r="D524" s="7">
        <v>31030</v>
      </c>
      <c r="E524" s="8" t="s">
        <v>2811</v>
      </c>
      <c r="F524" s="2" t="s">
        <v>2810</v>
      </c>
      <c r="G524" s="2" t="s">
        <v>5411</v>
      </c>
      <c r="H524" s="27" t="s">
        <v>5460</v>
      </c>
      <c r="I524" s="27" t="s">
        <v>5015</v>
      </c>
      <c r="J524" s="7">
        <v>1</v>
      </c>
      <c r="K524" s="320">
        <v>375</v>
      </c>
      <c r="L524" s="30">
        <v>129375</v>
      </c>
      <c r="M524" s="9"/>
      <c r="N524" s="7">
        <v>43</v>
      </c>
      <c r="O524" s="320"/>
      <c r="P524" s="31"/>
      <c r="R524" s="7">
        <v>2008</v>
      </c>
      <c r="S524" s="7"/>
      <c r="T524" s="9"/>
      <c r="U524" s="9"/>
      <c r="V524" s="9"/>
      <c r="W524" s="9"/>
      <c r="X524" s="9"/>
      <c r="Y524" s="9"/>
      <c r="Z524" s="9"/>
      <c r="AA524" s="4"/>
      <c r="AB524" s="4"/>
      <c r="AC524" s="4"/>
      <c r="AD524" s="4"/>
      <c r="AE524" s="4"/>
      <c r="AF524" s="14"/>
      <c r="AG524" s="14"/>
      <c r="AH524" s="14"/>
      <c r="AI524" s="14"/>
      <c r="AJ524" s="14"/>
      <c r="AK524" s="14"/>
      <c r="AL524" s="14"/>
      <c r="AM524" s="14"/>
      <c r="AN524" s="14"/>
      <c r="AO524" s="14"/>
    </row>
    <row r="525" spans="1:41">
      <c r="A525" s="7">
        <v>505</v>
      </c>
      <c r="B525" s="7" t="s">
        <v>482</v>
      </c>
      <c r="C525" s="8" t="s">
        <v>5415</v>
      </c>
      <c r="D525" s="7">
        <v>43122</v>
      </c>
      <c r="E525" s="8" t="s">
        <v>5433</v>
      </c>
      <c r="F525" s="2" t="s">
        <v>5434</v>
      </c>
      <c r="G525" s="2" t="s">
        <v>5416</v>
      </c>
      <c r="H525" s="4" t="s">
        <v>1585</v>
      </c>
      <c r="I525" s="27" t="s">
        <v>5432</v>
      </c>
      <c r="J525" s="7">
        <v>2</v>
      </c>
      <c r="K525" s="320">
        <v>0</v>
      </c>
      <c r="L525" s="30">
        <v>0</v>
      </c>
      <c r="M525" s="9"/>
      <c r="N525" s="7"/>
      <c r="O525" s="320"/>
      <c r="P525" s="31"/>
      <c r="R525" s="7" t="s">
        <v>2066</v>
      </c>
      <c r="S525" s="7"/>
      <c r="T525" s="9"/>
      <c r="U525" s="9"/>
      <c r="V525" s="9"/>
      <c r="W525" s="9"/>
      <c r="X525" s="9"/>
      <c r="Y525" s="9"/>
      <c r="Z525" s="9"/>
      <c r="AA525" s="4"/>
      <c r="AB525" s="4"/>
      <c r="AC525" s="4"/>
      <c r="AD525" s="4"/>
      <c r="AE525" s="4"/>
      <c r="AF525" s="14"/>
      <c r="AG525" s="14"/>
      <c r="AH525" s="14"/>
      <c r="AI525" s="14"/>
      <c r="AJ525" s="14"/>
      <c r="AK525" s="14"/>
      <c r="AL525" s="14"/>
      <c r="AM525" s="14"/>
      <c r="AN525" s="14"/>
      <c r="AO525" s="14"/>
    </row>
    <row r="526" spans="1:41" ht="22">
      <c r="A526" s="7">
        <v>506</v>
      </c>
      <c r="B526" s="7" t="s">
        <v>482</v>
      </c>
      <c r="C526" s="4" t="s">
        <v>2818</v>
      </c>
      <c r="D526" s="9">
        <v>27020</v>
      </c>
      <c r="E526" s="8" t="s">
        <v>5384</v>
      </c>
      <c r="F526" s="4" t="s">
        <v>5382</v>
      </c>
      <c r="G526" s="4" t="s">
        <v>5404</v>
      </c>
      <c r="H526" s="27" t="s">
        <v>5381</v>
      </c>
      <c r="I526" s="26" t="s">
        <v>5383</v>
      </c>
      <c r="J526" s="9">
        <v>2</v>
      </c>
      <c r="K526" s="30">
        <v>456</v>
      </c>
      <c r="L526" s="30">
        <f>(K526*333.3333)</f>
        <v>151999.98480000001</v>
      </c>
      <c r="M526" s="9"/>
      <c r="N526" s="9"/>
      <c r="O526" s="30"/>
      <c r="P526" s="30"/>
      <c r="Q526" s="9"/>
      <c r="R526" s="9">
        <v>2000</v>
      </c>
      <c r="S526" s="9" t="s">
        <v>2871</v>
      </c>
      <c r="T526" s="9"/>
      <c r="U526" s="9"/>
      <c r="V526" s="9"/>
      <c r="W526" s="9"/>
      <c r="X526" s="9"/>
      <c r="Y526" s="9"/>
      <c r="Z526" s="9"/>
      <c r="AA526" s="4"/>
      <c r="AB526" s="4"/>
      <c r="AC526" s="4"/>
      <c r="AD526" s="4"/>
      <c r="AE526" s="4"/>
      <c r="AF526" s="14"/>
      <c r="AG526" s="14"/>
      <c r="AH526" s="14"/>
      <c r="AI526" s="14"/>
      <c r="AJ526" s="14"/>
      <c r="AK526" s="14"/>
      <c r="AL526" s="14"/>
      <c r="AM526" s="14"/>
      <c r="AN526" s="14"/>
      <c r="AO526" s="14"/>
    </row>
    <row r="527" spans="1:41">
      <c r="A527" s="7">
        <v>507</v>
      </c>
      <c r="B527" s="7" t="s">
        <v>482</v>
      </c>
      <c r="C527" s="8" t="s">
        <v>66</v>
      </c>
      <c r="D527" s="7">
        <v>29100</v>
      </c>
      <c r="E527" s="8" t="s">
        <v>2812</v>
      </c>
      <c r="F527" s="2" t="s">
        <v>2869</v>
      </c>
      <c r="G527" s="2" t="s">
        <v>5420</v>
      </c>
      <c r="H527" s="27" t="s">
        <v>2870</v>
      </c>
      <c r="I527" s="27" t="s">
        <v>2872</v>
      </c>
      <c r="J527" s="7">
        <v>2</v>
      </c>
      <c r="K527" s="320">
        <v>360</v>
      </c>
      <c r="L527" s="30">
        <v>124200</v>
      </c>
      <c r="M527" s="9"/>
      <c r="N527" s="7">
        <v>11.6</v>
      </c>
      <c r="O527" s="320"/>
      <c r="P527" s="31"/>
      <c r="R527" s="7">
        <v>2002</v>
      </c>
      <c r="S527" s="7" t="s">
        <v>2871</v>
      </c>
      <c r="T527" s="9" t="s">
        <v>589</v>
      </c>
      <c r="U527" s="9"/>
      <c r="V527" s="9"/>
      <c r="W527" s="9"/>
      <c r="X527" s="9"/>
      <c r="Y527" s="9"/>
      <c r="Z527" s="9"/>
      <c r="AA527" s="4"/>
      <c r="AB527" s="4"/>
      <c r="AC527" s="4"/>
      <c r="AD527" s="4"/>
      <c r="AE527" s="4"/>
      <c r="AF527" s="14"/>
      <c r="AG527" s="14"/>
      <c r="AH527" s="14"/>
      <c r="AI527" s="14"/>
      <c r="AJ527" s="14"/>
      <c r="AK527" s="14"/>
      <c r="AL527" s="14"/>
      <c r="AM527" s="14"/>
      <c r="AN527" s="14"/>
      <c r="AO527" s="14"/>
    </row>
    <row r="528" spans="1:41">
      <c r="A528" s="7">
        <v>508</v>
      </c>
      <c r="B528" s="7" t="s">
        <v>482</v>
      </c>
      <c r="C528" s="4" t="s">
        <v>2819</v>
      </c>
      <c r="D528" s="9">
        <v>55045</v>
      </c>
      <c r="E528" s="4" t="s">
        <v>2820</v>
      </c>
      <c r="F528" s="4" t="s">
        <v>5347</v>
      </c>
      <c r="G528" s="4" t="s">
        <v>5366</v>
      </c>
      <c r="H528" s="43" t="s">
        <v>5463</v>
      </c>
      <c r="I528" s="26" t="s">
        <v>2819</v>
      </c>
      <c r="J528" s="9">
        <v>2</v>
      </c>
      <c r="K528" s="30">
        <v>180</v>
      </c>
      <c r="L528" s="30">
        <f t="shared" ref="L528:L529" si="29">(K528*333.3333)</f>
        <v>59999.993999999999</v>
      </c>
      <c r="M528" s="9"/>
      <c r="N528" s="9"/>
      <c r="O528" s="30"/>
      <c r="P528" s="30"/>
      <c r="Q528" s="9"/>
      <c r="R528" s="9">
        <v>2002</v>
      </c>
      <c r="S528" s="9"/>
      <c r="T528" s="9"/>
      <c r="U528" s="9"/>
      <c r="V528" s="9"/>
      <c r="W528" s="9"/>
      <c r="X528" s="9"/>
      <c r="Y528" s="9"/>
      <c r="Z528" s="9"/>
      <c r="AA528" s="4"/>
      <c r="AB528" s="4"/>
      <c r="AC528" s="4"/>
      <c r="AD528" s="4"/>
      <c r="AE528" s="4"/>
      <c r="AF528" s="14"/>
      <c r="AG528" s="14"/>
      <c r="AH528" s="14"/>
      <c r="AI528" s="14"/>
      <c r="AJ528" s="14"/>
      <c r="AK528" s="14"/>
      <c r="AL528" s="14"/>
      <c r="AM528" s="14"/>
      <c r="AN528" s="14"/>
      <c r="AO528" s="14"/>
    </row>
    <row r="529" spans="1:41">
      <c r="A529" s="7">
        <v>509</v>
      </c>
      <c r="B529" s="5" t="s">
        <v>482</v>
      </c>
      <c r="C529" s="4" t="s">
        <v>2821</v>
      </c>
      <c r="D529" s="9">
        <v>53036</v>
      </c>
      <c r="E529" s="4" t="s">
        <v>2822</v>
      </c>
      <c r="F529" s="4" t="s">
        <v>8001</v>
      </c>
      <c r="G529" s="4" t="s">
        <v>3324</v>
      </c>
      <c r="H529" s="87" t="s">
        <v>5032</v>
      </c>
      <c r="I529" s="87" t="s">
        <v>2821</v>
      </c>
      <c r="J529" s="9">
        <v>2</v>
      </c>
      <c r="K529" s="30">
        <v>230</v>
      </c>
      <c r="L529" s="30">
        <f t="shared" si="29"/>
        <v>76666.659</v>
      </c>
      <c r="M529" s="9"/>
      <c r="N529" s="9">
        <v>8.4</v>
      </c>
      <c r="O529" s="30"/>
      <c r="P529" s="30"/>
      <c r="Q529" s="9"/>
      <c r="R529" s="9">
        <v>2008</v>
      </c>
      <c r="S529" s="9" t="s">
        <v>1843</v>
      </c>
      <c r="T529" s="9"/>
      <c r="U529" s="9"/>
      <c r="V529" s="9"/>
      <c r="W529" s="9"/>
      <c r="X529" s="9"/>
      <c r="Y529" s="9"/>
      <c r="Z529" s="9"/>
      <c r="AA529" s="4"/>
      <c r="AB529" s="4"/>
      <c r="AC529" s="4"/>
      <c r="AD529" s="4"/>
      <c r="AE529" s="4"/>
      <c r="AF529" s="14"/>
      <c r="AG529" s="14"/>
      <c r="AH529" s="14"/>
      <c r="AI529" s="14"/>
      <c r="AJ529" s="14"/>
      <c r="AK529" s="14"/>
      <c r="AL529" s="14"/>
      <c r="AM529" s="14"/>
      <c r="AN529" s="14"/>
      <c r="AO529" s="14"/>
    </row>
    <row r="530" spans="1:41">
      <c r="A530" s="7">
        <v>510</v>
      </c>
      <c r="B530" s="7" t="s">
        <v>482</v>
      </c>
      <c r="C530" s="8" t="s">
        <v>70</v>
      </c>
      <c r="D530" s="7">
        <v>30175</v>
      </c>
      <c r="E530" s="8" t="s">
        <v>2873</v>
      </c>
      <c r="F530" s="8" t="s">
        <v>8006</v>
      </c>
      <c r="G530" s="2" t="s">
        <v>3323</v>
      </c>
      <c r="H530" s="27" t="s">
        <v>5462</v>
      </c>
      <c r="I530" s="27" t="s">
        <v>8007</v>
      </c>
      <c r="J530" s="7">
        <v>1</v>
      </c>
      <c r="K530" s="320">
        <v>172</v>
      </c>
      <c r="L530" s="30">
        <v>59340</v>
      </c>
      <c r="M530" s="9"/>
      <c r="N530" s="7">
        <v>16</v>
      </c>
      <c r="O530" s="320"/>
      <c r="P530" s="31"/>
      <c r="R530" s="7">
        <v>1998</v>
      </c>
      <c r="S530" s="7"/>
      <c r="T530" s="9"/>
      <c r="U530" s="9"/>
      <c r="V530" s="9"/>
      <c r="W530" s="9"/>
      <c r="X530" s="9"/>
      <c r="Y530" s="9"/>
      <c r="Z530" s="9"/>
      <c r="AA530" s="4"/>
      <c r="AB530" s="4"/>
      <c r="AC530" s="4"/>
      <c r="AD530" s="4"/>
      <c r="AE530" s="4"/>
      <c r="AF530" s="14"/>
      <c r="AG530" s="14"/>
      <c r="AH530" s="14"/>
      <c r="AI530" s="14"/>
      <c r="AJ530" s="14"/>
      <c r="AK530" s="14"/>
      <c r="AL530" s="14"/>
      <c r="AM530" s="14"/>
      <c r="AN530" s="14"/>
      <c r="AO530" s="14"/>
    </row>
    <row r="531" spans="1:41">
      <c r="A531" s="7">
        <v>511</v>
      </c>
      <c r="B531" s="7" t="s">
        <v>482</v>
      </c>
      <c r="C531" s="4" t="s">
        <v>2823</v>
      </c>
      <c r="D531" s="9">
        <v>85100</v>
      </c>
      <c r="E531" s="4" t="s">
        <v>5385</v>
      </c>
      <c r="F531" s="4" t="s">
        <v>8005</v>
      </c>
      <c r="G531" s="4" t="s">
        <v>5386</v>
      </c>
      <c r="H531" s="43" t="s">
        <v>5463</v>
      </c>
      <c r="I531" s="27" t="s">
        <v>2823</v>
      </c>
      <c r="J531" s="9">
        <v>2</v>
      </c>
      <c r="K531" s="30">
        <v>72</v>
      </c>
      <c r="L531" s="30">
        <f>(K531*333.3333)</f>
        <v>23999.997600000002</v>
      </c>
      <c r="M531" s="9"/>
      <c r="N531" s="9"/>
      <c r="O531" s="30"/>
      <c r="P531" s="30"/>
      <c r="Q531" s="9"/>
      <c r="R531" s="9"/>
      <c r="S531" s="9"/>
      <c r="T531" s="9"/>
      <c r="U531" s="9"/>
      <c r="V531" s="9"/>
      <c r="W531" s="9"/>
      <c r="X531" s="9"/>
      <c r="Y531" s="9"/>
      <c r="Z531" s="9"/>
      <c r="AA531" s="9"/>
      <c r="AB531" s="9"/>
      <c r="AC531" s="9"/>
      <c r="AD531" s="9"/>
      <c r="AE531" s="9"/>
      <c r="AF531" s="14"/>
      <c r="AG531" s="14"/>
      <c r="AH531" s="14"/>
      <c r="AI531" s="14"/>
      <c r="AJ531" s="14"/>
      <c r="AK531" s="14"/>
      <c r="AL531" s="14"/>
      <c r="AM531" s="14"/>
      <c r="AN531" s="14"/>
      <c r="AO531" s="14"/>
    </row>
    <row r="532" spans="1:41">
      <c r="A532" s="7">
        <v>512</v>
      </c>
      <c r="B532" s="7" t="s">
        <v>482</v>
      </c>
      <c r="C532" s="8" t="s">
        <v>2864</v>
      </c>
      <c r="D532" s="7">
        <v>86077</v>
      </c>
      <c r="E532" s="8" t="s">
        <v>2863</v>
      </c>
      <c r="F532" s="2" t="s">
        <v>2865</v>
      </c>
      <c r="G532" s="2" t="s">
        <v>3322</v>
      </c>
      <c r="H532" s="27" t="s">
        <v>2862</v>
      </c>
      <c r="I532" s="27" t="s">
        <v>2861</v>
      </c>
      <c r="J532" s="7">
        <v>1</v>
      </c>
      <c r="K532" s="320">
        <v>258</v>
      </c>
      <c r="L532" s="30">
        <v>89010</v>
      </c>
      <c r="M532" s="9"/>
      <c r="N532" s="7">
        <v>10</v>
      </c>
      <c r="O532" s="320"/>
      <c r="P532" s="31"/>
      <c r="R532" s="7">
        <v>2007</v>
      </c>
      <c r="S532" s="7" t="s">
        <v>704</v>
      </c>
      <c r="T532" s="9" t="s">
        <v>1517</v>
      </c>
      <c r="U532" s="9"/>
      <c r="V532" s="9"/>
      <c r="W532" s="9"/>
      <c r="X532" s="9"/>
      <c r="Y532" s="9"/>
      <c r="Z532" s="9"/>
      <c r="AA532" s="4"/>
      <c r="AB532" s="4"/>
      <c r="AC532" s="4"/>
      <c r="AD532" s="4"/>
      <c r="AE532" s="4"/>
      <c r="AF532" s="14"/>
      <c r="AG532" s="14"/>
      <c r="AH532" s="14"/>
      <c r="AI532" s="14"/>
      <c r="AJ532" s="14"/>
      <c r="AK532" s="14"/>
      <c r="AL532" s="14"/>
      <c r="AM532" s="14"/>
      <c r="AN532" s="14"/>
      <c r="AO532" s="14"/>
    </row>
    <row r="533" spans="1:41" ht="51.75" customHeight="1">
      <c r="A533" s="7">
        <v>513</v>
      </c>
      <c r="B533" s="7" t="s">
        <v>482</v>
      </c>
      <c r="C533" s="4" t="s">
        <v>2824</v>
      </c>
      <c r="D533" s="9">
        <v>48100</v>
      </c>
      <c r="E533" s="4" t="s">
        <v>2825</v>
      </c>
      <c r="F533" s="4" t="s">
        <v>5003</v>
      </c>
      <c r="G533" s="4" t="s">
        <v>5417</v>
      </c>
      <c r="H533" s="198" t="s">
        <v>5005</v>
      </c>
      <c r="I533" s="43" t="s">
        <v>5004</v>
      </c>
      <c r="J533" s="9">
        <v>1</v>
      </c>
      <c r="K533" s="30">
        <v>156</v>
      </c>
      <c r="L533" s="30">
        <f>(K533*333.3333)</f>
        <v>51999.9948</v>
      </c>
      <c r="M533" s="9"/>
      <c r="N533" s="9"/>
      <c r="O533" s="30"/>
      <c r="P533" s="30"/>
      <c r="Q533" s="9"/>
      <c r="R533" s="9">
        <v>2000</v>
      </c>
      <c r="S533" s="9"/>
      <c r="T533" s="9" t="s">
        <v>589</v>
      </c>
      <c r="U533" s="9"/>
      <c r="V533" s="9"/>
      <c r="W533" s="9"/>
      <c r="X533" s="9"/>
      <c r="Y533" s="9"/>
      <c r="Z533" s="9"/>
      <c r="AA533" s="9"/>
      <c r="AB533" s="9"/>
      <c r="AC533" s="9"/>
      <c r="AD533" s="9"/>
      <c r="AE533" s="9"/>
      <c r="AF533" s="14"/>
      <c r="AG533" s="14"/>
      <c r="AH533" s="14"/>
      <c r="AI533" s="14"/>
      <c r="AJ533" s="14"/>
      <c r="AK533" s="14"/>
      <c r="AL533" s="14"/>
      <c r="AM533" s="14"/>
      <c r="AN533" s="14"/>
      <c r="AO533" s="14"/>
    </row>
    <row r="534" spans="1:41">
      <c r="A534" s="7">
        <v>514</v>
      </c>
      <c r="B534" s="5" t="s">
        <v>482</v>
      </c>
      <c r="C534" s="151" t="s">
        <v>2826</v>
      </c>
      <c r="D534" s="148">
        <v>42100</v>
      </c>
      <c r="E534" s="151" t="s">
        <v>2827</v>
      </c>
      <c r="F534" s="151" t="s">
        <v>2867</v>
      </c>
      <c r="G534" s="151" t="s">
        <v>5414</v>
      </c>
      <c r="H534" s="43" t="s">
        <v>2868</v>
      </c>
      <c r="I534" s="27" t="s">
        <v>5030</v>
      </c>
      <c r="J534" s="9">
        <v>0</v>
      </c>
      <c r="K534" s="30">
        <v>0</v>
      </c>
      <c r="L534" s="30">
        <v>0</v>
      </c>
      <c r="M534" s="9"/>
      <c r="N534" s="9">
        <v>4.3</v>
      </c>
      <c r="O534" s="30"/>
      <c r="P534" s="30"/>
      <c r="Q534" s="9"/>
      <c r="R534" s="9" t="s">
        <v>3976</v>
      </c>
      <c r="S534" s="9"/>
      <c r="T534" s="9"/>
      <c r="U534" s="9"/>
      <c r="V534" s="9"/>
      <c r="W534" s="9"/>
      <c r="X534" s="9"/>
      <c r="Y534" s="9"/>
      <c r="Z534" s="9"/>
      <c r="AA534" s="9"/>
      <c r="AB534" s="9"/>
      <c r="AC534" s="9"/>
      <c r="AD534" s="9"/>
      <c r="AE534" s="9"/>
      <c r="AF534" s="14"/>
      <c r="AG534" s="14"/>
      <c r="AH534" s="14"/>
      <c r="AI534" s="14"/>
      <c r="AJ534" s="14"/>
      <c r="AK534" s="14"/>
      <c r="AL534" s="14"/>
      <c r="AM534" s="14"/>
      <c r="AN534" s="14"/>
      <c r="AO534" s="14"/>
    </row>
    <row r="535" spans="1:41">
      <c r="A535" s="7">
        <v>515</v>
      </c>
      <c r="B535" s="5" t="s">
        <v>482</v>
      </c>
      <c r="C535" s="4" t="s">
        <v>5439</v>
      </c>
      <c r="D535" s="200" t="s">
        <v>5440</v>
      </c>
      <c r="E535" s="4" t="s">
        <v>5441</v>
      </c>
      <c r="F535" s="4" t="s">
        <v>5442</v>
      </c>
      <c r="G535" s="4" t="s">
        <v>5443</v>
      </c>
      <c r="H535" s="43" t="s">
        <v>5444</v>
      </c>
      <c r="I535" s="26" t="s">
        <v>5445</v>
      </c>
      <c r="J535" s="9">
        <v>1</v>
      </c>
      <c r="K535" s="30">
        <v>40</v>
      </c>
      <c r="L535" s="30">
        <v>14600</v>
      </c>
      <c r="M535" s="9"/>
      <c r="N535" s="9"/>
      <c r="O535" s="30"/>
      <c r="P535" s="30"/>
      <c r="Q535" s="9"/>
      <c r="R535" s="9">
        <v>2008</v>
      </c>
      <c r="S535" s="9"/>
      <c r="T535" s="9"/>
      <c r="U535" s="9"/>
      <c r="V535" s="9"/>
      <c r="W535" s="9"/>
      <c r="X535" s="9"/>
      <c r="Y535" s="9"/>
      <c r="Z535" s="9"/>
      <c r="AA535" s="9"/>
      <c r="AB535" s="9"/>
      <c r="AC535" s="9"/>
      <c r="AD535" s="9"/>
      <c r="AE535" s="9"/>
      <c r="AF535" s="14"/>
      <c r="AG535" s="14"/>
      <c r="AH535" s="14"/>
      <c r="AI535" s="14"/>
      <c r="AJ535" s="14"/>
      <c r="AK535" s="14"/>
      <c r="AL535" s="14"/>
      <c r="AM535" s="14"/>
      <c r="AN535" s="14"/>
      <c r="AO535" s="14"/>
    </row>
    <row r="536" spans="1:41" ht="22">
      <c r="A536" s="7">
        <v>516</v>
      </c>
      <c r="B536" s="7" t="s">
        <v>482</v>
      </c>
      <c r="C536" s="4" t="s">
        <v>2828</v>
      </c>
      <c r="D536" s="9">
        <v>50068</v>
      </c>
      <c r="E536" s="8" t="s">
        <v>5365</v>
      </c>
      <c r="F536" s="4" t="s">
        <v>3293</v>
      </c>
      <c r="G536" s="4" t="s">
        <v>3318</v>
      </c>
      <c r="H536" s="43" t="s">
        <v>5364</v>
      </c>
      <c r="I536" s="27" t="s">
        <v>5363</v>
      </c>
      <c r="J536" s="9">
        <v>1</v>
      </c>
      <c r="K536" s="30">
        <v>36</v>
      </c>
      <c r="L536" s="30">
        <v>10000</v>
      </c>
      <c r="M536" s="9"/>
      <c r="N536" s="9"/>
      <c r="O536" s="30"/>
      <c r="P536" s="30"/>
      <c r="Q536" s="9"/>
      <c r="R536" s="9">
        <v>1995</v>
      </c>
      <c r="S536" s="9"/>
      <c r="T536" s="9"/>
      <c r="U536" s="9"/>
      <c r="V536" s="9"/>
      <c r="W536" s="9"/>
      <c r="X536" s="9"/>
      <c r="Y536" s="9"/>
      <c r="Z536" s="9"/>
      <c r="AA536" s="9"/>
      <c r="AB536" s="9"/>
      <c r="AC536" s="9"/>
      <c r="AD536" s="9"/>
      <c r="AE536" s="9"/>
      <c r="AF536" s="14"/>
      <c r="AG536" s="14"/>
      <c r="AH536" s="14"/>
      <c r="AI536" s="14"/>
      <c r="AJ536" s="14"/>
      <c r="AK536" s="14"/>
      <c r="AL536" s="14"/>
      <c r="AM536" s="14"/>
      <c r="AN536" s="14"/>
      <c r="AO536" s="14"/>
    </row>
    <row r="537" spans="1:41" ht="36" customHeight="1">
      <c r="A537" s="7">
        <v>517</v>
      </c>
      <c r="B537" s="9" t="s">
        <v>482</v>
      </c>
      <c r="C537" s="4" t="s">
        <v>2829</v>
      </c>
      <c r="D537" s="40" t="s">
        <v>2830</v>
      </c>
      <c r="E537" s="4" t="s">
        <v>2831</v>
      </c>
      <c r="F537" s="4" t="s">
        <v>5437</v>
      </c>
      <c r="G537" s="4" t="s">
        <v>3319</v>
      </c>
      <c r="H537" s="201" t="s">
        <v>5464</v>
      </c>
      <c r="I537" s="27" t="s">
        <v>5438</v>
      </c>
      <c r="J537" s="9">
        <v>1</v>
      </c>
      <c r="K537" s="30">
        <v>288</v>
      </c>
      <c r="L537" s="30">
        <f t="shared" ref="L537:L543" si="30">(K537*333.3333)</f>
        <v>95999.99040000001</v>
      </c>
      <c r="M537" s="9"/>
      <c r="N537" s="9">
        <v>10</v>
      </c>
      <c r="O537" s="30"/>
      <c r="P537" s="30"/>
      <c r="Q537" s="9"/>
      <c r="R537" s="9">
        <v>2002</v>
      </c>
      <c r="S537" s="9"/>
      <c r="T537" s="9"/>
      <c r="U537" s="9"/>
      <c r="V537" s="9"/>
      <c r="W537" s="9"/>
      <c r="X537" s="9"/>
      <c r="Y537" s="9"/>
      <c r="Z537" s="9"/>
      <c r="AA537" s="9"/>
      <c r="AB537" s="9"/>
      <c r="AC537" s="9"/>
      <c r="AD537" s="9"/>
      <c r="AE537" s="9"/>
      <c r="AF537" s="14"/>
      <c r="AG537" s="14"/>
      <c r="AH537" s="14"/>
      <c r="AI537" s="14"/>
      <c r="AJ537" s="14"/>
      <c r="AK537" s="14"/>
      <c r="AL537" s="14"/>
      <c r="AM537" s="14"/>
      <c r="AN537" s="14"/>
      <c r="AO537" s="14"/>
    </row>
    <row r="538" spans="1:41">
      <c r="A538" s="7">
        <v>518</v>
      </c>
      <c r="B538" s="5" t="s">
        <v>482</v>
      </c>
      <c r="C538" s="4" t="s">
        <v>2832</v>
      </c>
      <c r="D538" s="9"/>
      <c r="E538" s="4" t="s">
        <v>3013</v>
      </c>
      <c r="F538" s="4" t="s">
        <v>2833</v>
      </c>
      <c r="G538" s="4" t="s">
        <v>3321</v>
      </c>
      <c r="H538" s="43" t="s">
        <v>3012</v>
      </c>
      <c r="I538" s="27" t="s">
        <v>3011</v>
      </c>
      <c r="J538" s="9">
        <v>3</v>
      </c>
      <c r="K538" s="30">
        <v>410</v>
      </c>
      <c r="L538" s="30">
        <f t="shared" si="30"/>
        <v>136666.65299999999</v>
      </c>
      <c r="M538" s="9"/>
      <c r="N538" s="9"/>
      <c r="O538" s="30"/>
      <c r="P538" s="30"/>
      <c r="Q538" s="9"/>
      <c r="R538" s="9"/>
      <c r="S538" s="9"/>
      <c r="T538" s="9"/>
      <c r="U538" s="9"/>
      <c r="V538" s="9"/>
      <c r="W538" s="9"/>
      <c r="X538" s="9"/>
      <c r="Y538" s="9"/>
      <c r="Z538" s="9"/>
      <c r="AA538" s="9"/>
      <c r="AB538" s="9"/>
      <c r="AC538" s="9"/>
      <c r="AD538" s="9"/>
      <c r="AE538" s="9"/>
      <c r="AF538" s="14"/>
      <c r="AG538" s="14"/>
      <c r="AH538" s="14"/>
      <c r="AI538" s="14"/>
      <c r="AJ538" s="14"/>
      <c r="AK538" s="14"/>
      <c r="AL538" s="14"/>
      <c r="AM538" s="14"/>
      <c r="AN538" s="14"/>
      <c r="AO538" s="14"/>
    </row>
    <row r="539" spans="1:41" ht="24">
      <c r="A539" s="7">
        <v>519</v>
      </c>
      <c r="B539" s="7" t="s">
        <v>482</v>
      </c>
      <c r="C539" s="4" t="s">
        <v>2834</v>
      </c>
      <c r="D539" s="9">
        <v>36015</v>
      </c>
      <c r="E539" s="4" t="s">
        <v>2835</v>
      </c>
      <c r="F539" s="4" t="s">
        <v>8002</v>
      </c>
      <c r="G539" s="4" t="s">
        <v>3320</v>
      </c>
      <c r="H539" s="201" t="s">
        <v>5465</v>
      </c>
      <c r="I539" s="27" t="s">
        <v>2834</v>
      </c>
      <c r="J539" s="9">
        <v>3</v>
      </c>
      <c r="K539" s="30">
        <v>197</v>
      </c>
      <c r="L539" s="30">
        <f t="shared" si="30"/>
        <v>65666.660100000008</v>
      </c>
      <c r="M539" s="9"/>
      <c r="N539" s="9"/>
      <c r="O539" s="30"/>
      <c r="P539" s="30"/>
      <c r="Q539" s="9"/>
      <c r="R539" s="9">
        <v>2004</v>
      </c>
      <c r="S539" s="9" t="s">
        <v>7781</v>
      </c>
      <c r="T539" s="9" t="s">
        <v>1517</v>
      </c>
      <c r="U539" s="9"/>
      <c r="V539" s="9"/>
      <c r="W539" s="9"/>
      <c r="X539" s="9"/>
      <c r="Y539" s="9"/>
      <c r="Z539" s="9"/>
      <c r="AA539" s="9"/>
      <c r="AB539" s="9"/>
      <c r="AC539" s="9"/>
      <c r="AD539" s="9"/>
      <c r="AE539" s="9"/>
      <c r="AF539" s="14"/>
      <c r="AG539" s="14"/>
      <c r="AH539" s="14"/>
      <c r="AI539" s="14"/>
      <c r="AJ539" s="14"/>
      <c r="AK539" s="14"/>
      <c r="AL539" s="14"/>
      <c r="AM539" s="14"/>
      <c r="AN539" s="14"/>
      <c r="AO539" s="14"/>
    </row>
    <row r="540" spans="1:41" ht="24">
      <c r="A540" s="7">
        <v>520</v>
      </c>
      <c r="B540" s="9" t="s">
        <v>482</v>
      </c>
      <c r="C540" s="4" t="s">
        <v>2836</v>
      </c>
      <c r="D540" s="9">
        <v>20099</v>
      </c>
      <c r="E540" s="4" t="s">
        <v>5029</v>
      </c>
      <c r="F540" s="8" t="s">
        <v>5028</v>
      </c>
      <c r="G540" s="4" t="s">
        <v>3317</v>
      </c>
      <c r="H540" s="201" t="s">
        <v>5466</v>
      </c>
      <c r="I540" s="27" t="s">
        <v>5027</v>
      </c>
      <c r="J540" s="9">
        <v>3</v>
      </c>
      <c r="K540" s="30">
        <v>240</v>
      </c>
      <c r="L540" s="30">
        <f t="shared" si="30"/>
        <v>79999.991999999998</v>
      </c>
      <c r="M540" s="9"/>
      <c r="N540" s="9"/>
      <c r="O540" s="30"/>
      <c r="P540" s="30"/>
      <c r="Q540" s="9"/>
      <c r="R540" s="9">
        <v>2001</v>
      </c>
      <c r="S540" s="9" t="s">
        <v>7782</v>
      </c>
      <c r="T540" s="9" t="s">
        <v>1517</v>
      </c>
      <c r="U540" s="9">
        <v>0.1</v>
      </c>
      <c r="V540" s="9">
        <v>7.9</v>
      </c>
      <c r="W540" s="9">
        <v>52.9</v>
      </c>
      <c r="X540" s="9">
        <v>3.7</v>
      </c>
      <c r="Y540" s="9">
        <v>1</v>
      </c>
      <c r="Z540" s="9">
        <v>0.5</v>
      </c>
      <c r="AA540" s="9"/>
      <c r="AB540" s="9"/>
      <c r="AC540" s="9"/>
      <c r="AD540" s="9"/>
      <c r="AE540" s="9"/>
      <c r="AF540" s="14"/>
      <c r="AG540" s="14"/>
      <c r="AH540" s="14"/>
      <c r="AI540" s="14"/>
      <c r="AJ540" s="14"/>
      <c r="AK540" s="14"/>
      <c r="AL540" s="14"/>
      <c r="AM540" s="14"/>
      <c r="AN540" s="14"/>
      <c r="AO540" s="14"/>
    </row>
    <row r="541" spans="1:41">
      <c r="A541" s="7">
        <v>521</v>
      </c>
      <c r="B541" s="5" t="s">
        <v>482</v>
      </c>
      <c r="C541" s="29" t="s">
        <v>3325</v>
      </c>
      <c r="D541" s="5">
        <v>74010</v>
      </c>
      <c r="E541" s="29" t="s">
        <v>3326</v>
      </c>
      <c r="F541" s="2" t="s">
        <v>3325</v>
      </c>
      <c r="G541" s="2" t="s">
        <v>3327</v>
      </c>
      <c r="H541" s="44" t="s">
        <v>5467</v>
      </c>
      <c r="I541" s="27" t="s">
        <v>7784</v>
      </c>
      <c r="J541" s="5">
        <v>2</v>
      </c>
      <c r="K541" s="31">
        <v>200</v>
      </c>
      <c r="L541" s="30">
        <f t="shared" si="30"/>
        <v>66666.66</v>
      </c>
      <c r="O541" s="31"/>
      <c r="P541" s="31"/>
      <c r="R541" s="5">
        <v>2001</v>
      </c>
      <c r="S541" s="5" t="s">
        <v>7783</v>
      </c>
      <c r="AF541" s="14"/>
      <c r="AG541" s="14"/>
      <c r="AH541" s="14"/>
      <c r="AI541" s="14"/>
      <c r="AJ541" s="14"/>
      <c r="AK541" s="14"/>
      <c r="AL541" s="14"/>
      <c r="AM541" s="14"/>
      <c r="AN541" s="14"/>
      <c r="AO541" s="14"/>
    </row>
    <row r="542" spans="1:41" ht="41.25" customHeight="1">
      <c r="A542" s="7">
        <v>522</v>
      </c>
      <c r="B542" s="7" t="s">
        <v>482</v>
      </c>
      <c r="C542" s="4" t="s">
        <v>2837</v>
      </c>
      <c r="D542" s="40" t="s">
        <v>2839</v>
      </c>
      <c r="E542" s="4" t="s">
        <v>2838</v>
      </c>
      <c r="F542" s="4" t="s">
        <v>8004</v>
      </c>
      <c r="G542" s="4" t="s">
        <v>3316</v>
      </c>
      <c r="H542" s="201" t="s">
        <v>5464</v>
      </c>
      <c r="I542" s="27" t="s">
        <v>2837</v>
      </c>
      <c r="J542" s="9">
        <v>2</v>
      </c>
      <c r="K542" s="30">
        <v>100</v>
      </c>
      <c r="L542" s="30">
        <f t="shared" si="30"/>
        <v>33333.33</v>
      </c>
      <c r="M542" s="9"/>
      <c r="N542" s="9"/>
      <c r="O542" s="30"/>
      <c r="P542" s="30"/>
      <c r="Q542" s="9"/>
      <c r="R542" s="9">
        <v>1998</v>
      </c>
      <c r="S542" s="9"/>
      <c r="T542" s="9"/>
      <c r="U542" s="9"/>
      <c r="V542" s="9"/>
      <c r="W542" s="9"/>
      <c r="X542" s="9"/>
      <c r="Y542" s="9"/>
      <c r="Z542" s="9"/>
      <c r="AA542" s="9"/>
      <c r="AB542" s="9"/>
      <c r="AC542" s="9"/>
      <c r="AD542" s="9"/>
      <c r="AE542" s="9"/>
      <c r="AF542" s="14"/>
      <c r="AG542" s="14"/>
      <c r="AH542" s="14"/>
      <c r="AI542" s="14"/>
      <c r="AJ542" s="14"/>
      <c r="AK542" s="14"/>
      <c r="AL542" s="14"/>
      <c r="AM542" s="14"/>
      <c r="AN542" s="14"/>
      <c r="AO542" s="14"/>
    </row>
    <row r="543" spans="1:41" ht="24">
      <c r="A543" s="7">
        <v>523</v>
      </c>
      <c r="B543" s="7" t="s">
        <v>482</v>
      </c>
      <c r="C543" s="4" t="s">
        <v>2840</v>
      </c>
      <c r="D543" s="9">
        <v>62029</v>
      </c>
      <c r="E543" s="4" t="s">
        <v>5436</v>
      </c>
      <c r="F543" s="4" t="s">
        <v>8003</v>
      </c>
      <c r="G543" s="4" t="s">
        <v>5422</v>
      </c>
      <c r="H543" s="201" t="s">
        <v>5468</v>
      </c>
      <c r="I543" s="27" t="s">
        <v>5435</v>
      </c>
      <c r="J543" s="9">
        <v>1</v>
      </c>
      <c r="K543" s="30">
        <v>70</v>
      </c>
      <c r="L543" s="30">
        <f t="shared" si="30"/>
        <v>23333.331000000002</v>
      </c>
      <c r="M543" s="9"/>
      <c r="N543" s="9"/>
      <c r="O543" s="30"/>
      <c r="P543" s="30"/>
      <c r="Q543" s="9"/>
      <c r="R543" s="9">
        <v>2003</v>
      </c>
      <c r="S543" s="9" t="s">
        <v>5469</v>
      </c>
      <c r="T543" s="9"/>
      <c r="U543" s="9"/>
      <c r="V543" s="9"/>
      <c r="W543" s="9"/>
      <c r="X543" s="9"/>
      <c r="Y543" s="9"/>
      <c r="Z543" s="9"/>
      <c r="AA543" s="9"/>
      <c r="AB543" s="9"/>
      <c r="AC543" s="9"/>
      <c r="AD543" s="9"/>
      <c r="AE543" s="9"/>
      <c r="AF543" s="14"/>
      <c r="AG543" s="14"/>
      <c r="AH543" s="14"/>
      <c r="AI543" s="14"/>
      <c r="AJ543" s="14"/>
      <c r="AK543" s="14"/>
      <c r="AL543" s="14"/>
      <c r="AM543" s="14"/>
      <c r="AN543" s="14"/>
      <c r="AO543" s="14"/>
    </row>
    <row r="544" spans="1:41">
      <c r="A544" s="7">
        <v>524</v>
      </c>
      <c r="B544" s="5" t="s">
        <v>482</v>
      </c>
      <c r="C544" s="4" t="s">
        <v>2851</v>
      </c>
      <c r="D544" s="9"/>
      <c r="E544" s="4" t="s">
        <v>5391</v>
      </c>
      <c r="F544" s="4" t="s">
        <v>2874</v>
      </c>
      <c r="G544" s="4" t="s">
        <v>5470</v>
      </c>
      <c r="H544" s="43" t="s">
        <v>2875</v>
      </c>
      <c r="I544" s="27" t="s">
        <v>2874</v>
      </c>
      <c r="J544" s="9">
        <v>3</v>
      </c>
      <c r="K544" s="30">
        <v>1620</v>
      </c>
      <c r="L544" s="30">
        <v>421000</v>
      </c>
      <c r="M544" s="9">
        <v>44</v>
      </c>
      <c r="O544" s="30"/>
      <c r="P544" s="30"/>
      <c r="Q544" s="9"/>
      <c r="R544" s="9" t="s">
        <v>2066</v>
      </c>
      <c r="S544" s="9" t="s">
        <v>1598</v>
      </c>
      <c r="T544" s="9"/>
      <c r="U544" s="9"/>
      <c r="V544" s="9"/>
      <c r="W544" s="9"/>
      <c r="X544" s="9"/>
      <c r="Y544" s="9"/>
      <c r="Z544" s="9"/>
      <c r="AA544" s="9"/>
      <c r="AB544" s="9"/>
      <c r="AC544" s="9"/>
      <c r="AD544" s="9"/>
      <c r="AE544" s="9"/>
      <c r="AF544" s="14"/>
      <c r="AG544" s="14"/>
      <c r="AH544" s="14"/>
      <c r="AI544" s="14"/>
      <c r="AJ544" s="14"/>
      <c r="AK544" s="14"/>
      <c r="AL544" s="14"/>
      <c r="AM544" s="14"/>
      <c r="AN544" s="14"/>
      <c r="AO544" s="14"/>
    </row>
    <row r="545" spans="1:41">
      <c r="A545" s="7">
        <v>525</v>
      </c>
      <c r="B545" s="7" t="s">
        <v>482</v>
      </c>
      <c r="C545" s="4" t="s">
        <v>5398</v>
      </c>
      <c r="D545" s="9">
        <v>20056</v>
      </c>
      <c r="E545" s="4" t="s">
        <v>5399</v>
      </c>
      <c r="F545" s="4" t="s">
        <v>2841</v>
      </c>
      <c r="G545" s="4" t="s">
        <v>3317</v>
      </c>
      <c r="H545" s="43" t="s">
        <v>5401</v>
      </c>
      <c r="I545" s="27" t="s">
        <v>5400</v>
      </c>
      <c r="J545" s="9">
        <v>2</v>
      </c>
      <c r="K545" s="30">
        <v>500</v>
      </c>
      <c r="L545" s="30">
        <f>(K545*333.3333)</f>
        <v>166666.65</v>
      </c>
      <c r="M545" s="9">
        <v>18</v>
      </c>
      <c r="O545" s="30"/>
      <c r="P545" s="30"/>
      <c r="Q545" s="9"/>
      <c r="R545" s="9">
        <v>2002</v>
      </c>
      <c r="S545" s="9"/>
      <c r="T545" s="9" t="s">
        <v>1517</v>
      </c>
      <c r="U545" s="9"/>
      <c r="V545" s="9"/>
      <c r="W545" s="9"/>
      <c r="X545" s="9"/>
      <c r="Y545" s="9"/>
      <c r="Z545" s="9"/>
      <c r="AA545" s="9"/>
      <c r="AB545" s="9"/>
      <c r="AC545" s="9"/>
      <c r="AD545" s="9"/>
      <c r="AE545" s="9"/>
      <c r="AF545" s="14"/>
      <c r="AG545" s="14"/>
      <c r="AH545" s="14"/>
      <c r="AI545" s="14"/>
      <c r="AJ545" s="14"/>
      <c r="AK545" s="14"/>
      <c r="AL545" s="14"/>
      <c r="AM545" s="14"/>
      <c r="AN545" s="14"/>
      <c r="AO545" s="14"/>
    </row>
    <row r="546" spans="1:41" ht="24">
      <c r="A546" s="7">
        <v>526</v>
      </c>
      <c r="B546" s="7" t="s">
        <v>482</v>
      </c>
      <c r="C546" s="8" t="s">
        <v>68</v>
      </c>
      <c r="D546" s="7">
        <v>34147</v>
      </c>
      <c r="E546" s="8" t="s">
        <v>2814</v>
      </c>
      <c r="F546" s="2" t="s">
        <v>2813</v>
      </c>
      <c r="G546" s="2" t="s">
        <v>5413</v>
      </c>
      <c r="H546" s="87" t="s">
        <v>5013</v>
      </c>
      <c r="I546" s="27" t="s">
        <v>5431</v>
      </c>
      <c r="J546" s="7">
        <v>3</v>
      </c>
      <c r="K546" s="320">
        <v>612</v>
      </c>
      <c r="L546" s="30">
        <v>211140</v>
      </c>
      <c r="M546" s="7"/>
      <c r="O546" s="320"/>
      <c r="P546" s="31"/>
      <c r="R546" s="7">
        <v>2004</v>
      </c>
      <c r="S546" s="7" t="s">
        <v>1659</v>
      </c>
      <c r="T546" s="9"/>
      <c r="U546" s="9"/>
      <c r="V546" s="9"/>
      <c r="W546" s="9"/>
      <c r="X546" s="9"/>
      <c r="Y546" s="9"/>
      <c r="Z546" s="9"/>
      <c r="AA546" s="4"/>
      <c r="AB546" s="4"/>
      <c r="AC546" s="4"/>
      <c r="AD546" s="4"/>
      <c r="AE546" s="4"/>
      <c r="AF546" s="14"/>
      <c r="AG546" s="14"/>
      <c r="AH546" s="14"/>
      <c r="AI546" s="14"/>
      <c r="AJ546" s="14"/>
      <c r="AK546" s="14"/>
      <c r="AL546" s="14"/>
      <c r="AM546" s="14"/>
      <c r="AN546" s="14"/>
      <c r="AO546" s="14"/>
    </row>
    <row r="547" spans="1:41">
      <c r="A547" s="7">
        <v>527</v>
      </c>
      <c r="B547" s="7" t="s">
        <v>482</v>
      </c>
      <c r="C547" s="8" t="s">
        <v>2816</v>
      </c>
      <c r="D547" s="7">
        <v>23852</v>
      </c>
      <c r="E547" s="8" t="s">
        <v>2817</v>
      </c>
      <c r="F547" s="2" t="s">
        <v>8008</v>
      </c>
      <c r="G547" s="2" t="s">
        <v>5408</v>
      </c>
      <c r="H547" s="27" t="s">
        <v>5409</v>
      </c>
      <c r="I547" s="27" t="s">
        <v>8009</v>
      </c>
      <c r="J547" s="7">
        <v>2</v>
      </c>
      <c r="K547" s="320">
        <v>400</v>
      </c>
      <c r="L547" s="30">
        <f>(K547*333.3333)</f>
        <v>133333.32</v>
      </c>
      <c r="M547" s="7"/>
      <c r="O547" s="320"/>
      <c r="P547" s="31"/>
      <c r="R547" s="7">
        <v>1981</v>
      </c>
      <c r="S547" s="7" t="s">
        <v>8010</v>
      </c>
      <c r="T547" s="9" t="s">
        <v>5410</v>
      </c>
      <c r="U547" s="9">
        <v>0.28999999999999998</v>
      </c>
      <c r="V547" s="9">
        <v>4</v>
      </c>
      <c r="W547" s="9">
        <v>111</v>
      </c>
      <c r="X547" s="9">
        <v>4.5999999999999996</v>
      </c>
      <c r="Y547" s="9">
        <v>0</v>
      </c>
      <c r="Z547" s="9">
        <v>7.0000000000000007E-2</v>
      </c>
      <c r="AA547" s="9">
        <v>0.06</v>
      </c>
      <c r="AB547" s="9">
        <v>4.4999999999999997E-3</v>
      </c>
      <c r="AC547" s="9">
        <v>1E-3</v>
      </c>
      <c r="AD547" s="9">
        <v>5.0000000000000001E-4</v>
      </c>
      <c r="AE547" s="9">
        <v>1.81E-3</v>
      </c>
      <c r="AF547" s="14"/>
      <c r="AG547" s="14"/>
      <c r="AH547" s="14"/>
      <c r="AI547" s="14"/>
      <c r="AJ547" s="14"/>
      <c r="AK547" s="14"/>
      <c r="AL547" s="14"/>
      <c r="AM547" s="14"/>
      <c r="AN547" s="14"/>
      <c r="AO547" s="14"/>
    </row>
    <row r="548" spans="1:41">
      <c r="A548" s="7">
        <v>528</v>
      </c>
      <c r="B548" s="7" t="s">
        <v>482</v>
      </c>
      <c r="C548" s="11" t="s">
        <v>2815</v>
      </c>
      <c r="D548" s="10">
        <v>13100</v>
      </c>
      <c r="E548" s="11" t="s">
        <v>2815</v>
      </c>
      <c r="F548" s="152" t="s">
        <v>2815</v>
      </c>
      <c r="G548" s="146" t="s">
        <v>5393</v>
      </c>
      <c r="H548" s="26" t="s">
        <v>5026</v>
      </c>
      <c r="I548" s="26"/>
      <c r="J548" s="7">
        <v>0</v>
      </c>
      <c r="K548" s="320">
        <v>0</v>
      </c>
      <c r="L548" s="30">
        <f>(K548*333.3333)</f>
        <v>0</v>
      </c>
      <c r="M548" s="7"/>
      <c r="O548" s="320"/>
      <c r="P548" s="31"/>
      <c r="R548" s="7" t="s">
        <v>5392</v>
      </c>
      <c r="S548" s="7"/>
      <c r="T548" s="9"/>
      <c r="U548" s="9"/>
      <c r="V548" s="9"/>
      <c r="W548" s="9"/>
      <c r="X548" s="9"/>
      <c r="Y548" s="9"/>
      <c r="Z548" s="9"/>
      <c r="AA548" s="4"/>
      <c r="AB548" s="4"/>
      <c r="AC548" s="4"/>
      <c r="AD548" s="4"/>
      <c r="AE548" s="4"/>
      <c r="AF548" s="14"/>
      <c r="AG548" s="14"/>
      <c r="AH548" s="14"/>
      <c r="AI548" s="14"/>
      <c r="AJ548" s="14"/>
      <c r="AK548" s="14"/>
      <c r="AL548" s="14"/>
      <c r="AM548" s="14"/>
      <c r="AN548" s="14"/>
      <c r="AO548" s="14"/>
    </row>
    <row r="549" spans="1:41" ht="45.75" customHeight="1">
      <c r="A549" s="7">
        <v>529</v>
      </c>
      <c r="B549" s="7" t="s">
        <v>482</v>
      </c>
      <c r="C549" s="28" t="s">
        <v>350</v>
      </c>
      <c r="D549" s="9">
        <v>37132</v>
      </c>
      <c r="E549" s="28" t="s">
        <v>351</v>
      </c>
      <c r="F549" s="4" t="s">
        <v>5429</v>
      </c>
      <c r="G549" s="4" t="s">
        <v>5412</v>
      </c>
      <c r="H549" s="87" t="s">
        <v>5428</v>
      </c>
      <c r="I549" s="27" t="s">
        <v>350</v>
      </c>
      <c r="J549" s="9">
        <v>2</v>
      </c>
      <c r="K549" s="30">
        <v>576</v>
      </c>
      <c r="L549" s="30">
        <f>(K549*333.3333)</f>
        <v>191999.98080000002</v>
      </c>
      <c r="M549" s="9">
        <v>34</v>
      </c>
      <c r="O549" s="30"/>
      <c r="P549" s="30"/>
      <c r="Q549" s="9"/>
      <c r="R549" s="9">
        <v>1999</v>
      </c>
      <c r="S549" s="9"/>
      <c r="T549" s="9" t="s">
        <v>5430</v>
      </c>
      <c r="U549" s="9"/>
      <c r="V549" s="9"/>
      <c r="W549" s="9"/>
      <c r="X549" s="9"/>
      <c r="Y549" s="9"/>
      <c r="Z549" s="9"/>
      <c r="AA549" s="4"/>
      <c r="AB549" s="4"/>
      <c r="AC549" s="4"/>
      <c r="AD549" s="4"/>
      <c r="AE549" s="4"/>
      <c r="AF549" s="14"/>
      <c r="AG549" s="14"/>
      <c r="AH549" s="14"/>
      <c r="AI549" s="14"/>
      <c r="AJ549" s="14"/>
      <c r="AK549" s="14"/>
      <c r="AL549" s="14"/>
      <c r="AM549" s="14"/>
      <c r="AN549" s="14"/>
      <c r="AO549" s="14"/>
    </row>
    <row r="550" spans="1:41">
      <c r="A550" s="7">
        <v>530</v>
      </c>
      <c r="B550" s="7" t="s">
        <v>1771</v>
      </c>
      <c r="C550" s="8" t="s">
        <v>1754</v>
      </c>
      <c r="D550" s="8"/>
      <c r="E550" s="8"/>
      <c r="F550" s="2" t="s">
        <v>1755</v>
      </c>
      <c r="G550" s="2" t="s">
        <v>62</v>
      </c>
      <c r="H550" s="27" t="s">
        <v>1756</v>
      </c>
      <c r="I550" s="27" t="s">
        <v>1757</v>
      </c>
      <c r="J550" s="7">
        <v>2</v>
      </c>
      <c r="K550" s="30">
        <f>L550/333</f>
        <v>300.30030030030031</v>
      </c>
      <c r="L550" s="30">
        <v>100000</v>
      </c>
      <c r="M550" s="7"/>
      <c r="O550" s="320"/>
      <c r="P550" s="31"/>
      <c r="R550" s="7">
        <v>2011</v>
      </c>
      <c r="S550" s="7" t="s">
        <v>1585</v>
      </c>
      <c r="T550" s="9"/>
      <c r="U550" s="9"/>
      <c r="V550" s="9"/>
      <c r="W550" s="9"/>
      <c r="X550" s="9"/>
      <c r="Y550" s="9"/>
      <c r="Z550" s="9"/>
      <c r="AA550" s="4"/>
      <c r="AB550" s="4"/>
      <c r="AC550" s="4"/>
      <c r="AD550" s="4"/>
      <c r="AE550" s="4"/>
      <c r="AF550" s="14"/>
      <c r="AG550" s="14"/>
      <c r="AH550" s="14"/>
      <c r="AI550" s="14"/>
      <c r="AJ550" s="14"/>
      <c r="AK550" s="14"/>
      <c r="AL550" s="14"/>
      <c r="AM550" s="14"/>
      <c r="AN550" s="14"/>
      <c r="AO550" s="14"/>
    </row>
    <row r="551" spans="1:41">
      <c r="A551" s="7">
        <v>531</v>
      </c>
      <c r="B551" s="7" t="s">
        <v>1771</v>
      </c>
      <c r="C551" s="8" t="s">
        <v>1761</v>
      </c>
      <c r="D551" s="7" t="s">
        <v>1760</v>
      </c>
      <c r="E551" s="8" t="s">
        <v>1759</v>
      </c>
      <c r="F551" s="2" t="s">
        <v>1753</v>
      </c>
      <c r="G551" s="2" t="s">
        <v>62</v>
      </c>
      <c r="H551" s="27" t="s">
        <v>1756</v>
      </c>
      <c r="I551" s="27" t="s">
        <v>1758</v>
      </c>
      <c r="J551" s="7">
        <v>2</v>
      </c>
      <c r="K551" s="320">
        <v>294</v>
      </c>
      <c r="L551" s="30">
        <v>80000</v>
      </c>
      <c r="M551" s="7">
        <v>32</v>
      </c>
      <c r="O551" s="320"/>
      <c r="P551" s="31"/>
      <c r="R551" s="7">
        <v>1979</v>
      </c>
      <c r="S551" s="7" t="s">
        <v>1585</v>
      </c>
      <c r="T551" s="9"/>
      <c r="U551" s="9"/>
      <c r="V551" s="9"/>
      <c r="W551" s="9"/>
      <c r="X551" s="9"/>
      <c r="Y551" s="9"/>
      <c r="Z551" s="9"/>
      <c r="AA551" s="4"/>
      <c r="AB551" s="4"/>
      <c r="AC551" s="4"/>
      <c r="AD551" s="4"/>
      <c r="AE551" s="4"/>
      <c r="AF551" s="14"/>
      <c r="AG551" s="14"/>
      <c r="AH551" s="14"/>
      <c r="AI551" s="14"/>
      <c r="AJ551" s="14"/>
      <c r="AK551" s="14"/>
      <c r="AL551" s="14"/>
      <c r="AM551" s="14"/>
      <c r="AN551" s="14"/>
      <c r="AO551" s="14"/>
    </row>
    <row r="552" spans="1:41">
      <c r="A552" s="7">
        <v>532</v>
      </c>
      <c r="B552" s="187" t="s">
        <v>4788</v>
      </c>
      <c r="C552" s="8" t="s">
        <v>2842</v>
      </c>
      <c r="D552" s="8" t="s">
        <v>6123</v>
      </c>
      <c r="E552" s="8" t="s">
        <v>6124</v>
      </c>
      <c r="F552" s="2" t="s">
        <v>3088</v>
      </c>
      <c r="G552" s="2" t="s">
        <v>2843</v>
      </c>
      <c r="H552" s="27" t="s">
        <v>6125</v>
      </c>
      <c r="I552" s="27" t="s">
        <v>6126</v>
      </c>
      <c r="J552" s="7">
        <v>2</v>
      </c>
      <c r="K552" s="320">
        <v>195</v>
      </c>
      <c r="L552" s="30">
        <f t="shared" ref="L552:L558" si="31">(K552*333.3333)</f>
        <v>64999.993500000004</v>
      </c>
      <c r="M552" s="7"/>
      <c r="O552" s="320"/>
      <c r="P552" s="31"/>
      <c r="R552" s="7">
        <v>1992</v>
      </c>
      <c r="S552" s="7"/>
      <c r="T552" s="9"/>
      <c r="U552" s="9"/>
      <c r="V552" s="9"/>
      <c r="W552" s="9"/>
      <c r="X552" s="9"/>
      <c r="Y552" s="9"/>
      <c r="Z552" s="9"/>
      <c r="AA552" s="4"/>
      <c r="AB552" s="4"/>
      <c r="AC552" s="4"/>
      <c r="AD552" s="4"/>
      <c r="AE552" s="9">
        <v>0.16</v>
      </c>
      <c r="AF552" s="14"/>
      <c r="AG552" s="14"/>
      <c r="AH552" s="14"/>
      <c r="AI552" s="14"/>
      <c r="AJ552" s="14"/>
      <c r="AK552" s="14"/>
      <c r="AL552" s="14"/>
      <c r="AM552" s="14"/>
      <c r="AN552" s="14"/>
      <c r="AO552" s="14"/>
    </row>
    <row r="553" spans="1:41">
      <c r="A553" s="7">
        <v>533</v>
      </c>
      <c r="B553" s="7" t="s">
        <v>483</v>
      </c>
      <c r="C553" s="8" t="s">
        <v>6212</v>
      </c>
      <c r="D553" s="8" t="s">
        <v>6214</v>
      </c>
      <c r="E553" s="8" t="s">
        <v>6215</v>
      </c>
      <c r="F553" s="2" t="s">
        <v>6213</v>
      </c>
      <c r="G553" s="2" t="s">
        <v>3933</v>
      </c>
      <c r="H553" s="27"/>
      <c r="I553" s="27" t="s">
        <v>6216</v>
      </c>
      <c r="J553" s="7">
        <v>3</v>
      </c>
      <c r="K553" s="320">
        <v>300</v>
      </c>
      <c r="L553" s="30">
        <f t="shared" si="31"/>
        <v>99999.99</v>
      </c>
      <c r="M553" s="7"/>
      <c r="O553" s="320"/>
      <c r="P553" s="31"/>
      <c r="R553" s="7">
        <v>1998</v>
      </c>
      <c r="S553" s="7"/>
      <c r="T553" s="9"/>
      <c r="U553" s="9"/>
      <c r="V553" s="9"/>
      <c r="W553" s="9"/>
      <c r="X553" s="9"/>
      <c r="Y553" s="9"/>
      <c r="Z553" s="9"/>
      <c r="AA553" s="4"/>
      <c r="AB553" s="4"/>
      <c r="AC553" s="4"/>
      <c r="AD553" s="4"/>
      <c r="AE553" s="9"/>
      <c r="AF553" s="14"/>
      <c r="AG553" s="14"/>
      <c r="AH553" s="14"/>
      <c r="AI553" s="14"/>
      <c r="AJ553" s="14"/>
      <c r="AK553" s="14"/>
      <c r="AL553" s="14"/>
      <c r="AM553" s="14"/>
      <c r="AN553" s="14"/>
      <c r="AO553" s="14"/>
    </row>
    <row r="554" spans="1:41">
      <c r="A554" s="7">
        <v>534</v>
      </c>
      <c r="B554" s="7" t="s">
        <v>483</v>
      </c>
      <c r="C554" s="8" t="s">
        <v>8234</v>
      </c>
      <c r="D554" s="8"/>
      <c r="E554" s="8" t="s">
        <v>8233</v>
      </c>
      <c r="F554" s="2" t="s">
        <v>8235</v>
      </c>
      <c r="G554" s="2" t="s">
        <v>3131</v>
      </c>
      <c r="H554" s="27"/>
      <c r="I554" s="27" t="s">
        <v>8236</v>
      </c>
      <c r="J554" s="7">
        <v>2</v>
      </c>
      <c r="K554" s="320">
        <v>50</v>
      </c>
      <c r="L554" s="30">
        <f t="shared" si="31"/>
        <v>16666.665000000001</v>
      </c>
      <c r="M554" s="7"/>
      <c r="O554" s="320"/>
      <c r="P554" s="31"/>
      <c r="R554" s="7">
        <v>1998</v>
      </c>
      <c r="S554" s="7"/>
      <c r="T554" s="9"/>
      <c r="U554" s="9"/>
      <c r="V554" s="9"/>
      <c r="W554" s="9"/>
      <c r="X554" s="9"/>
      <c r="Y554" s="9"/>
      <c r="Z554" s="9"/>
      <c r="AA554" s="4"/>
      <c r="AB554" s="4"/>
      <c r="AC554" s="4"/>
      <c r="AD554" s="4"/>
      <c r="AE554" s="9"/>
      <c r="AF554" s="14"/>
      <c r="AG554" s="14"/>
      <c r="AH554" s="14"/>
      <c r="AI554" s="14"/>
      <c r="AJ554" s="14"/>
      <c r="AK554" s="14"/>
      <c r="AL554" s="14"/>
      <c r="AM554" s="14"/>
      <c r="AN554" s="14"/>
      <c r="AO554" s="14"/>
    </row>
    <row r="555" spans="1:41">
      <c r="A555" s="7">
        <v>535</v>
      </c>
      <c r="B555" s="7" t="s">
        <v>3084</v>
      </c>
      <c r="C555" s="8" t="s">
        <v>7616</v>
      </c>
      <c r="D555" s="8"/>
      <c r="E555" s="8" t="s">
        <v>7617</v>
      </c>
      <c r="F555" s="2" t="s">
        <v>7618</v>
      </c>
      <c r="G555" s="2" t="s">
        <v>2721</v>
      </c>
      <c r="H555" s="27"/>
      <c r="I555" s="27" t="s">
        <v>7619</v>
      </c>
      <c r="J555" s="7">
        <v>2</v>
      </c>
      <c r="K555" s="320">
        <v>56</v>
      </c>
      <c r="L555" s="30">
        <f t="shared" si="31"/>
        <v>18666.664799999999</v>
      </c>
      <c r="M555" s="7"/>
      <c r="O555" s="320"/>
      <c r="P555" s="31"/>
      <c r="R555" s="7">
        <v>1990</v>
      </c>
      <c r="S555" s="7"/>
      <c r="T555" s="9"/>
      <c r="U555" s="9"/>
      <c r="V555" s="9"/>
      <c r="W555" s="9"/>
      <c r="X555" s="9"/>
      <c r="Y555" s="9"/>
      <c r="Z555" s="9"/>
      <c r="AA555" s="4"/>
      <c r="AB555" s="4"/>
      <c r="AC555" s="4"/>
      <c r="AD555" s="4"/>
      <c r="AE555" s="9"/>
      <c r="AF555" s="14"/>
      <c r="AG555" s="14"/>
      <c r="AH555" s="14"/>
      <c r="AI555" s="14"/>
      <c r="AJ555" s="14"/>
      <c r="AK555" s="14"/>
      <c r="AL555" s="14"/>
      <c r="AM555" s="14"/>
      <c r="AN555" s="14"/>
      <c r="AO555" s="14"/>
    </row>
    <row r="556" spans="1:41" ht="24">
      <c r="A556" s="7">
        <v>536</v>
      </c>
      <c r="B556" s="7" t="s">
        <v>483</v>
      </c>
      <c r="C556" s="8" t="s">
        <v>4353</v>
      </c>
      <c r="D556" s="8" t="s">
        <v>4355</v>
      </c>
      <c r="E556" s="8" t="s">
        <v>4356</v>
      </c>
      <c r="F556" s="2" t="s">
        <v>4354</v>
      </c>
      <c r="G556" s="41" t="s">
        <v>4357</v>
      </c>
      <c r="H556" s="27"/>
      <c r="I556" s="27" t="s">
        <v>4358</v>
      </c>
      <c r="J556" s="7">
        <v>2</v>
      </c>
      <c r="K556" s="320">
        <v>72</v>
      </c>
      <c r="L556" s="30">
        <f t="shared" si="31"/>
        <v>23999.997600000002</v>
      </c>
      <c r="M556" s="7"/>
      <c r="O556" s="320"/>
      <c r="P556" s="31"/>
      <c r="R556" s="7">
        <v>1999</v>
      </c>
      <c r="S556" s="7"/>
      <c r="T556" s="9"/>
      <c r="U556" s="9"/>
      <c r="V556" s="9"/>
      <c r="W556" s="9"/>
      <c r="X556" s="9"/>
      <c r="Y556" s="9"/>
      <c r="Z556" s="9"/>
      <c r="AA556" s="4"/>
      <c r="AB556" s="4"/>
      <c r="AC556" s="4"/>
      <c r="AD556" s="4"/>
      <c r="AE556" s="4"/>
      <c r="AF556" s="14"/>
      <c r="AG556" s="14"/>
      <c r="AH556" s="14"/>
      <c r="AI556" s="14"/>
      <c r="AJ556" s="14"/>
      <c r="AK556" s="14"/>
      <c r="AL556" s="14"/>
      <c r="AM556" s="14"/>
      <c r="AN556" s="14"/>
      <c r="AO556" s="14"/>
    </row>
    <row r="557" spans="1:41">
      <c r="A557" s="7">
        <v>537</v>
      </c>
      <c r="B557" s="7" t="s">
        <v>483</v>
      </c>
      <c r="C557" s="100" t="s">
        <v>2844</v>
      </c>
      <c r="D557" s="8" t="s">
        <v>7613</v>
      </c>
      <c r="E557" s="8" t="s">
        <v>7614</v>
      </c>
      <c r="F557" s="2" t="s">
        <v>7612</v>
      </c>
      <c r="G557" s="2" t="s">
        <v>3204</v>
      </c>
      <c r="H557" s="2"/>
      <c r="I557" s="27" t="s">
        <v>7615</v>
      </c>
      <c r="J557" s="7">
        <v>2</v>
      </c>
      <c r="K557" s="320">
        <v>74</v>
      </c>
      <c r="L557" s="30">
        <f t="shared" si="31"/>
        <v>24666.664199999999</v>
      </c>
      <c r="M557" s="7"/>
      <c r="O557" s="320"/>
      <c r="P557" s="31"/>
      <c r="R557" s="7">
        <v>2009</v>
      </c>
      <c r="S557" s="7"/>
      <c r="T557" s="9"/>
      <c r="U557" s="9"/>
      <c r="V557" s="9"/>
      <c r="W557" s="9"/>
      <c r="X557" s="9"/>
      <c r="Y557" s="9"/>
      <c r="Z557" s="9"/>
      <c r="AA557" s="4"/>
      <c r="AB557" s="4"/>
      <c r="AC557" s="4"/>
      <c r="AD557" s="4"/>
      <c r="AE557" s="9">
        <v>0.99</v>
      </c>
      <c r="AF557" s="14"/>
      <c r="AG557" s="14"/>
      <c r="AH557" s="14"/>
      <c r="AI557" s="14"/>
      <c r="AJ557" s="14"/>
      <c r="AK557" s="14"/>
      <c r="AL557" s="14"/>
      <c r="AM557" s="14"/>
      <c r="AN557" s="14"/>
      <c r="AO557" s="14"/>
    </row>
    <row r="558" spans="1:41" ht="33">
      <c r="A558" s="7">
        <v>538</v>
      </c>
      <c r="B558" s="7" t="s">
        <v>483</v>
      </c>
      <c r="C558" s="8" t="s">
        <v>7031</v>
      </c>
      <c r="D558" s="8" t="s">
        <v>7034</v>
      </c>
      <c r="E558" s="8" t="s">
        <v>7035</v>
      </c>
      <c r="F558" s="41" t="s">
        <v>7032</v>
      </c>
      <c r="G558" s="2" t="s">
        <v>4780</v>
      </c>
      <c r="H558" s="87" t="s">
        <v>7033</v>
      </c>
      <c r="I558" s="27" t="s">
        <v>7036</v>
      </c>
      <c r="J558" s="7">
        <v>3</v>
      </c>
      <c r="K558" s="320">
        <v>225</v>
      </c>
      <c r="L558" s="30">
        <f t="shared" si="31"/>
        <v>74999.992500000008</v>
      </c>
      <c r="M558" s="7"/>
      <c r="O558" s="320"/>
      <c r="P558" s="31"/>
      <c r="R558" s="7">
        <v>1988</v>
      </c>
      <c r="S558" s="7"/>
      <c r="T558" s="9"/>
      <c r="U558" s="9"/>
      <c r="V558" s="9"/>
      <c r="W558" s="9"/>
      <c r="X558" s="9"/>
      <c r="Y558" s="9"/>
      <c r="Z558" s="9"/>
      <c r="AA558" s="4"/>
      <c r="AB558" s="4"/>
      <c r="AC558" s="4"/>
      <c r="AD558" s="4"/>
      <c r="AE558" s="4"/>
      <c r="AF558" s="14"/>
      <c r="AG558" s="14"/>
      <c r="AH558" s="14"/>
      <c r="AI558" s="14"/>
      <c r="AJ558" s="14"/>
      <c r="AK558" s="14"/>
      <c r="AL558" s="14"/>
      <c r="AM558" s="14"/>
      <c r="AN558" s="14"/>
      <c r="AO558" s="14"/>
    </row>
    <row r="559" spans="1:41" ht="24">
      <c r="A559" s="7">
        <v>539</v>
      </c>
      <c r="B559" s="9" t="s">
        <v>483</v>
      </c>
      <c r="C559" s="8" t="s">
        <v>77</v>
      </c>
      <c r="D559" s="8" t="s">
        <v>5918</v>
      </c>
      <c r="E559" s="8" t="s">
        <v>5919</v>
      </c>
      <c r="F559" s="2" t="s">
        <v>5920</v>
      </c>
      <c r="G559" s="2" t="s">
        <v>2697</v>
      </c>
      <c r="H559" s="87" t="s">
        <v>5921</v>
      </c>
      <c r="I559" s="27" t="s">
        <v>5920</v>
      </c>
      <c r="J559" s="7">
        <v>3</v>
      </c>
      <c r="K559" s="320">
        <v>482</v>
      </c>
      <c r="L559" s="30">
        <v>166290</v>
      </c>
      <c r="M559" s="7">
        <v>63</v>
      </c>
      <c r="O559" s="320"/>
      <c r="P559" s="31"/>
      <c r="R559" s="7">
        <v>1999</v>
      </c>
      <c r="S559" s="7"/>
      <c r="T559" s="9"/>
      <c r="U559" s="9"/>
      <c r="V559" s="9"/>
      <c r="W559" s="9"/>
      <c r="X559" s="9"/>
      <c r="Y559" s="9"/>
      <c r="Z559" s="9"/>
      <c r="AA559" s="4"/>
      <c r="AB559" s="4"/>
      <c r="AC559" s="4"/>
      <c r="AD559" s="4"/>
      <c r="AE559" s="4"/>
      <c r="AF559" s="14"/>
      <c r="AG559" s="14"/>
      <c r="AH559" s="14"/>
      <c r="AI559" s="14"/>
      <c r="AJ559" s="14"/>
      <c r="AK559" s="14"/>
      <c r="AL559" s="14"/>
      <c r="AM559" s="14"/>
      <c r="AN559" s="14"/>
      <c r="AO559" s="14"/>
    </row>
    <row r="560" spans="1:41">
      <c r="A560" s="7">
        <v>540</v>
      </c>
      <c r="B560" s="9" t="s">
        <v>483</v>
      </c>
      <c r="C560" s="8" t="s">
        <v>4019</v>
      </c>
      <c r="D560" s="8" t="s">
        <v>4021</v>
      </c>
      <c r="E560" s="8" t="s">
        <v>4022</v>
      </c>
      <c r="F560" s="2" t="s">
        <v>4020</v>
      </c>
      <c r="G560" s="2" t="s">
        <v>3117</v>
      </c>
      <c r="H560" s="4"/>
      <c r="I560" s="27" t="s">
        <v>4023</v>
      </c>
      <c r="J560" s="7">
        <v>2</v>
      </c>
      <c r="K560" s="320">
        <v>80</v>
      </c>
      <c r="L560" s="30">
        <f t="shared" ref="L560:L565" si="32">(K560*333.3333)</f>
        <v>26666.664000000001</v>
      </c>
      <c r="M560" s="7"/>
      <c r="O560" s="320"/>
      <c r="P560" s="31"/>
      <c r="R560" s="7">
        <v>2006</v>
      </c>
      <c r="S560" s="7"/>
      <c r="T560" s="9"/>
      <c r="U560" s="9"/>
      <c r="V560" s="9"/>
      <c r="W560" s="9"/>
      <c r="X560" s="9"/>
      <c r="Y560" s="9"/>
      <c r="Z560" s="9"/>
      <c r="AA560" s="4"/>
      <c r="AB560" s="4"/>
      <c r="AC560" s="4"/>
      <c r="AD560" s="4"/>
      <c r="AE560" s="4"/>
      <c r="AF560" s="14"/>
      <c r="AG560" s="14"/>
      <c r="AH560" s="14"/>
      <c r="AI560" s="14"/>
      <c r="AJ560" s="14"/>
      <c r="AK560" s="14"/>
      <c r="AL560" s="14"/>
      <c r="AM560" s="14"/>
      <c r="AN560" s="14"/>
      <c r="AO560" s="14"/>
    </row>
    <row r="561" spans="1:41">
      <c r="A561" s="7">
        <v>541</v>
      </c>
      <c r="B561" s="9" t="s">
        <v>483</v>
      </c>
      <c r="C561" s="8" t="s">
        <v>6848</v>
      </c>
      <c r="D561" s="8" t="s">
        <v>6849</v>
      </c>
      <c r="E561" s="8" t="s">
        <v>6850</v>
      </c>
      <c r="F561" s="2" t="s">
        <v>3576</v>
      </c>
      <c r="G561" s="2" t="s">
        <v>8527</v>
      </c>
      <c r="H561" s="27" t="s">
        <v>6851</v>
      </c>
      <c r="I561" s="27" t="s">
        <v>6852</v>
      </c>
      <c r="J561" s="7">
        <v>2</v>
      </c>
      <c r="K561" s="320">
        <v>150</v>
      </c>
      <c r="L561" s="30">
        <f t="shared" si="32"/>
        <v>49999.995000000003</v>
      </c>
      <c r="M561" s="7"/>
      <c r="O561" s="320"/>
      <c r="P561" s="31"/>
      <c r="R561" s="7">
        <v>1978</v>
      </c>
      <c r="S561" s="7"/>
      <c r="T561" s="9"/>
      <c r="U561" s="9"/>
      <c r="V561" s="9"/>
      <c r="W561" s="9"/>
      <c r="X561" s="9"/>
      <c r="Y561" s="9"/>
      <c r="Z561" s="9"/>
      <c r="AA561" s="4"/>
      <c r="AB561" s="4"/>
      <c r="AC561" s="4"/>
      <c r="AD561" s="4"/>
      <c r="AE561" s="4"/>
      <c r="AF561" s="14"/>
      <c r="AG561" s="14"/>
      <c r="AH561" s="14"/>
      <c r="AI561" s="14"/>
      <c r="AJ561" s="14"/>
      <c r="AK561" s="14"/>
      <c r="AL561" s="14"/>
      <c r="AM561" s="14"/>
      <c r="AN561" s="14"/>
      <c r="AO561" s="14"/>
    </row>
    <row r="562" spans="1:41">
      <c r="A562" s="7">
        <v>542</v>
      </c>
      <c r="B562" s="9" t="s">
        <v>483</v>
      </c>
      <c r="C562" s="8" t="s">
        <v>3545</v>
      </c>
      <c r="D562" s="8" t="s">
        <v>4514</v>
      </c>
      <c r="E562" s="8" t="s">
        <v>7553</v>
      </c>
      <c r="F562" s="2" t="s">
        <v>4515</v>
      </c>
      <c r="G562" s="2" t="s">
        <v>8527</v>
      </c>
      <c r="H562" s="4"/>
      <c r="I562" s="27" t="s">
        <v>4516</v>
      </c>
      <c r="J562" s="7">
        <v>2</v>
      </c>
      <c r="K562" s="320">
        <v>190</v>
      </c>
      <c r="L562" s="30">
        <f t="shared" si="32"/>
        <v>63333.327000000005</v>
      </c>
      <c r="M562" s="7"/>
      <c r="O562" s="320"/>
      <c r="P562" s="31"/>
      <c r="R562" s="7">
        <v>1994</v>
      </c>
      <c r="S562" s="7"/>
      <c r="T562" s="9"/>
      <c r="U562" s="9"/>
      <c r="V562" s="9"/>
      <c r="W562" s="9"/>
      <c r="X562" s="9"/>
      <c r="Y562" s="9"/>
      <c r="Z562" s="9"/>
      <c r="AA562" s="4"/>
      <c r="AB562" s="4"/>
      <c r="AC562" s="4"/>
      <c r="AD562" s="4"/>
      <c r="AE562" s="4"/>
      <c r="AF562" s="14"/>
      <c r="AG562" s="14"/>
      <c r="AH562" s="14"/>
      <c r="AI562" s="14"/>
      <c r="AJ562" s="14"/>
      <c r="AK562" s="14"/>
      <c r="AL562" s="14"/>
      <c r="AM562" s="14"/>
      <c r="AN562" s="14"/>
      <c r="AO562" s="14"/>
    </row>
    <row r="563" spans="1:41" ht="25.5" customHeight="1">
      <c r="A563" s="7">
        <v>543</v>
      </c>
      <c r="B563" s="7" t="s">
        <v>483</v>
      </c>
      <c r="C563" s="8" t="s">
        <v>3158</v>
      </c>
      <c r="D563" s="8" t="s">
        <v>6827</v>
      </c>
      <c r="E563" s="8" t="s">
        <v>6828</v>
      </c>
      <c r="F563" s="2" t="s">
        <v>3159</v>
      </c>
      <c r="G563" s="41" t="s">
        <v>3093</v>
      </c>
      <c r="H563" s="87" t="s">
        <v>6830</v>
      </c>
      <c r="I563" s="27" t="s">
        <v>6829</v>
      </c>
      <c r="J563" s="7">
        <v>1</v>
      </c>
      <c r="K563" s="320">
        <v>200</v>
      </c>
      <c r="L563" s="30">
        <f t="shared" si="32"/>
        <v>66666.66</v>
      </c>
      <c r="M563" s="7">
        <v>26</v>
      </c>
      <c r="O563" s="320"/>
      <c r="P563" s="31"/>
      <c r="R563" s="7">
        <v>1983</v>
      </c>
      <c r="S563" s="7"/>
      <c r="T563" s="9"/>
      <c r="U563" s="9"/>
      <c r="V563" s="9"/>
      <c r="W563" s="9"/>
      <c r="X563" s="9"/>
      <c r="Y563" s="9"/>
      <c r="Z563" s="9"/>
      <c r="AA563" s="4"/>
      <c r="AB563" s="4"/>
      <c r="AC563" s="4"/>
      <c r="AD563" s="4"/>
      <c r="AE563" s="4"/>
      <c r="AF563" s="14"/>
      <c r="AG563" s="14"/>
      <c r="AH563" s="14"/>
      <c r="AI563" s="14"/>
      <c r="AJ563" s="14"/>
      <c r="AK563" s="14"/>
      <c r="AL563" s="14"/>
      <c r="AM563" s="14"/>
      <c r="AN563" s="14"/>
      <c r="AO563" s="14"/>
    </row>
    <row r="564" spans="1:41" ht="28.5" customHeight="1">
      <c r="A564" s="7">
        <v>544</v>
      </c>
      <c r="B564" s="7" t="s">
        <v>483</v>
      </c>
      <c r="C564" s="8" t="s">
        <v>3158</v>
      </c>
      <c r="D564" s="8" t="s">
        <v>6827</v>
      </c>
      <c r="E564" s="8" t="s">
        <v>6828</v>
      </c>
      <c r="F564" s="2" t="s">
        <v>3188</v>
      </c>
      <c r="G564" s="2" t="s">
        <v>3093</v>
      </c>
      <c r="H564" s="87" t="s">
        <v>7532</v>
      </c>
      <c r="I564" s="27" t="s">
        <v>6829</v>
      </c>
      <c r="J564" s="7">
        <v>2</v>
      </c>
      <c r="K564" s="320">
        <v>460</v>
      </c>
      <c r="L564" s="30">
        <f t="shared" si="32"/>
        <v>153333.318</v>
      </c>
      <c r="M564" s="22"/>
      <c r="N564" s="7"/>
      <c r="O564" s="320"/>
      <c r="P564" s="31"/>
      <c r="R564" s="7">
        <v>2012</v>
      </c>
      <c r="S564" s="7"/>
      <c r="T564" s="9"/>
      <c r="U564" s="9"/>
      <c r="V564" s="9"/>
      <c r="W564" s="9"/>
      <c r="X564" s="9"/>
      <c r="Y564" s="9"/>
      <c r="Z564" s="9"/>
      <c r="AA564" s="4"/>
      <c r="AB564" s="4"/>
      <c r="AC564" s="4"/>
      <c r="AD564" s="4"/>
      <c r="AE564" s="4"/>
      <c r="AF564" s="14"/>
      <c r="AG564" s="14"/>
      <c r="AH564" s="14"/>
      <c r="AI564" s="14"/>
      <c r="AJ564" s="14"/>
      <c r="AK564" s="14"/>
      <c r="AL564" s="14"/>
      <c r="AM564" s="14"/>
      <c r="AN564" s="14"/>
      <c r="AO564" s="14"/>
    </row>
    <row r="565" spans="1:41" ht="28.5" customHeight="1">
      <c r="A565" s="7">
        <v>545</v>
      </c>
      <c r="B565" s="7" t="s">
        <v>483</v>
      </c>
      <c r="C565" s="8" t="s">
        <v>8197</v>
      </c>
      <c r="D565" s="8" t="s">
        <v>8198</v>
      </c>
      <c r="E565" s="8" t="s">
        <v>8199</v>
      </c>
      <c r="F565" s="2" t="s">
        <v>8201</v>
      </c>
      <c r="G565" s="2" t="s">
        <v>3131</v>
      </c>
      <c r="H565" s="87" t="s">
        <v>8200</v>
      </c>
      <c r="I565" s="27" t="s">
        <v>8202</v>
      </c>
      <c r="J565" s="7">
        <v>2</v>
      </c>
      <c r="K565" s="320">
        <v>16</v>
      </c>
      <c r="L565" s="30">
        <f t="shared" si="32"/>
        <v>5333.3328000000001</v>
      </c>
      <c r="M565" s="22"/>
      <c r="N565" s="7"/>
      <c r="O565" s="320"/>
      <c r="P565" s="31"/>
      <c r="R565" s="7">
        <v>1977</v>
      </c>
      <c r="S565" s="7"/>
      <c r="T565" s="9"/>
      <c r="U565" s="9"/>
      <c r="V565" s="9"/>
      <c r="W565" s="9"/>
      <c r="X565" s="9"/>
      <c r="Y565" s="9"/>
      <c r="Z565" s="9"/>
      <c r="AA565" s="4"/>
      <c r="AB565" s="4"/>
      <c r="AC565" s="4"/>
      <c r="AD565" s="4"/>
      <c r="AE565" s="9">
        <v>8.6999999999999994E-2</v>
      </c>
      <c r="AF565" s="14"/>
      <c r="AG565" s="14"/>
      <c r="AH565" s="14"/>
      <c r="AI565" s="14"/>
      <c r="AJ565" s="14"/>
      <c r="AK565" s="14"/>
      <c r="AL565" s="14"/>
      <c r="AM565" s="14"/>
      <c r="AN565" s="14"/>
      <c r="AO565" s="14"/>
    </row>
    <row r="566" spans="1:41">
      <c r="A566" s="7">
        <v>546</v>
      </c>
      <c r="B566" s="7" t="s">
        <v>483</v>
      </c>
      <c r="C566" s="8" t="s">
        <v>7439</v>
      </c>
      <c r="D566" s="8" t="s">
        <v>7440</v>
      </c>
      <c r="E566" s="8" t="s">
        <v>7441</v>
      </c>
      <c r="F566" s="2" t="s">
        <v>7442</v>
      </c>
      <c r="G566" s="2" t="s">
        <v>7136</v>
      </c>
      <c r="H566" s="27" t="s">
        <v>7443</v>
      </c>
      <c r="I566" s="27" t="s">
        <v>7444</v>
      </c>
      <c r="J566" s="7">
        <v>2</v>
      </c>
      <c r="K566" s="320">
        <v>120</v>
      </c>
      <c r="L566" s="30">
        <f t="shared" ref="L566:L596" si="33">(K566*333.3333)</f>
        <v>39999.995999999999</v>
      </c>
      <c r="M566" s="22"/>
      <c r="N566" s="7"/>
      <c r="O566" s="320"/>
      <c r="P566" s="31"/>
      <c r="R566" s="7">
        <v>1992</v>
      </c>
      <c r="S566" s="7"/>
      <c r="T566" s="9"/>
      <c r="U566" s="9"/>
      <c r="V566" s="9"/>
      <c r="W566" s="9"/>
      <c r="X566" s="9"/>
      <c r="Y566" s="9"/>
      <c r="Z566" s="9"/>
      <c r="AA566" s="4"/>
      <c r="AB566" s="4"/>
      <c r="AC566" s="4"/>
      <c r="AD566" s="4"/>
      <c r="AE566" s="4"/>
      <c r="AF566" s="14"/>
      <c r="AG566" s="14"/>
      <c r="AH566" s="14"/>
      <c r="AI566" s="14"/>
      <c r="AJ566" s="14"/>
      <c r="AK566" s="14"/>
      <c r="AL566" s="14"/>
      <c r="AM566" s="14"/>
      <c r="AN566" s="14"/>
      <c r="AO566" s="14"/>
    </row>
    <row r="567" spans="1:41" ht="26.25" customHeight="1">
      <c r="A567" s="7">
        <v>547</v>
      </c>
      <c r="B567" s="7" t="s">
        <v>483</v>
      </c>
      <c r="C567" s="100" t="s">
        <v>3912</v>
      </c>
      <c r="D567" s="8"/>
      <c r="E567" s="8" t="s">
        <v>7620</v>
      </c>
      <c r="F567" s="2" t="s">
        <v>3913</v>
      </c>
      <c r="G567" s="2" t="s">
        <v>2697</v>
      </c>
      <c r="H567" s="87" t="s">
        <v>7621</v>
      </c>
      <c r="I567" s="27" t="s">
        <v>3913</v>
      </c>
      <c r="J567" s="7">
        <v>2</v>
      </c>
      <c r="K567" s="320">
        <v>345</v>
      </c>
      <c r="L567" s="30">
        <f t="shared" si="33"/>
        <v>114999.98850000001</v>
      </c>
      <c r="M567" s="22"/>
      <c r="N567" s="7"/>
      <c r="O567" s="320"/>
      <c r="P567" s="31"/>
      <c r="R567" s="7">
        <v>2000</v>
      </c>
      <c r="S567" s="7"/>
      <c r="T567" s="9"/>
      <c r="U567" s="9"/>
      <c r="V567" s="9"/>
      <c r="W567" s="9"/>
      <c r="X567" s="9"/>
      <c r="Y567" s="9"/>
      <c r="Z567" s="9"/>
      <c r="AA567" s="4"/>
      <c r="AB567" s="4"/>
      <c r="AC567" s="4"/>
      <c r="AD567" s="4"/>
      <c r="AE567" s="4"/>
      <c r="AF567" s="14"/>
      <c r="AG567" s="14"/>
      <c r="AH567" s="14"/>
      <c r="AI567" s="14"/>
      <c r="AJ567" s="14"/>
      <c r="AK567" s="14"/>
      <c r="AL567" s="14"/>
      <c r="AM567" s="14"/>
      <c r="AN567" s="14"/>
      <c r="AO567" s="14"/>
    </row>
    <row r="568" spans="1:41">
      <c r="A568" s="7">
        <v>548</v>
      </c>
      <c r="B568" s="7" t="s">
        <v>483</v>
      </c>
      <c r="C568" s="8" t="s">
        <v>3912</v>
      </c>
      <c r="D568" s="8"/>
      <c r="E568" s="8" t="s">
        <v>3915</v>
      </c>
      <c r="F568" s="2" t="s">
        <v>3914</v>
      </c>
      <c r="G568" s="2" t="s">
        <v>2697</v>
      </c>
      <c r="H568" s="4"/>
      <c r="I568" s="27" t="s">
        <v>3914</v>
      </c>
      <c r="J568" s="7">
        <v>2</v>
      </c>
      <c r="K568" s="320">
        <v>480</v>
      </c>
      <c r="L568" s="30">
        <f t="shared" si="33"/>
        <v>159999.984</v>
      </c>
      <c r="M568" s="22"/>
      <c r="N568" s="7"/>
      <c r="O568" s="320"/>
      <c r="P568" s="31"/>
      <c r="R568" s="7">
        <v>2004</v>
      </c>
      <c r="S568" s="7"/>
      <c r="T568" s="9"/>
      <c r="U568" s="9"/>
      <c r="V568" s="9"/>
      <c r="W568" s="9"/>
      <c r="X568" s="9"/>
      <c r="Y568" s="9"/>
      <c r="Z568" s="9"/>
      <c r="AA568" s="4"/>
      <c r="AB568" s="4"/>
      <c r="AC568" s="4"/>
      <c r="AD568" s="4"/>
      <c r="AE568" s="4"/>
      <c r="AF568" s="14"/>
      <c r="AG568" s="14"/>
      <c r="AH568" s="14"/>
      <c r="AI568" s="14"/>
      <c r="AJ568" s="14"/>
      <c r="AK568" s="14"/>
      <c r="AL568" s="14"/>
      <c r="AM568" s="14"/>
      <c r="AN568" s="14"/>
      <c r="AO568" s="14"/>
    </row>
    <row r="569" spans="1:41" ht="30" customHeight="1">
      <c r="A569" s="5">
        <v>549</v>
      </c>
      <c r="B569" s="7" t="s">
        <v>483</v>
      </c>
      <c r="C569" s="100" t="s">
        <v>7800</v>
      </c>
      <c r="D569" s="8" t="s">
        <v>7801</v>
      </c>
      <c r="E569" s="8" t="s">
        <v>7802</v>
      </c>
      <c r="F569" s="2" t="s">
        <v>7803</v>
      </c>
      <c r="G569" s="41" t="s">
        <v>4774</v>
      </c>
      <c r="H569" s="4"/>
      <c r="I569" s="27" t="s">
        <v>7804</v>
      </c>
      <c r="J569" s="7">
        <v>2</v>
      </c>
      <c r="K569" s="320">
        <v>18</v>
      </c>
      <c r="L569" s="30">
        <f t="shared" si="33"/>
        <v>5999.9994000000006</v>
      </c>
      <c r="M569" s="22"/>
      <c r="N569" s="7"/>
      <c r="O569" s="320"/>
      <c r="P569" s="31"/>
      <c r="R569" s="7">
        <v>1995</v>
      </c>
      <c r="S569" s="7"/>
      <c r="T569" s="9"/>
      <c r="U569" s="9"/>
      <c r="V569" s="9"/>
      <c r="W569" s="9"/>
      <c r="X569" s="9"/>
      <c r="Y569" s="9"/>
      <c r="Z569" s="9"/>
      <c r="AA569" s="4"/>
      <c r="AB569" s="4"/>
      <c r="AC569" s="4"/>
      <c r="AD569" s="4"/>
      <c r="AE569" s="4"/>
      <c r="AF569" s="14"/>
      <c r="AG569" s="14"/>
      <c r="AH569" s="14"/>
      <c r="AI569" s="14"/>
      <c r="AJ569" s="14"/>
      <c r="AK569" s="14"/>
      <c r="AL569" s="14"/>
      <c r="AM569" s="14"/>
      <c r="AN569" s="14"/>
      <c r="AO569" s="14"/>
    </row>
    <row r="570" spans="1:41" ht="30" customHeight="1">
      <c r="A570" s="7">
        <v>550</v>
      </c>
      <c r="B570" s="7" t="s">
        <v>483</v>
      </c>
      <c r="C570" s="100" t="s">
        <v>7805</v>
      </c>
      <c r="D570" s="8" t="s">
        <v>7806</v>
      </c>
      <c r="E570" s="8" t="s">
        <v>7807</v>
      </c>
      <c r="F570" s="25" t="s">
        <v>7808</v>
      </c>
      <c r="G570" s="41" t="s">
        <v>4774</v>
      </c>
      <c r="H570" s="4"/>
      <c r="I570" s="212" t="s">
        <v>7809</v>
      </c>
      <c r="J570" s="7">
        <v>2</v>
      </c>
      <c r="K570" s="320">
        <v>36</v>
      </c>
      <c r="L570" s="30">
        <f t="shared" si="33"/>
        <v>11999.998800000001</v>
      </c>
      <c r="M570" s="22"/>
      <c r="N570" s="7"/>
      <c r="O570" s="320"/>
      <c r="P570" s="31"/>
      <c r="R570" s="7">
        <v>1992</v>
      </c>
      <c r="S570" s="7"/>
      <c r="T570" s="9"/>
      <c r="U570" s="9"/>
      <c r="V570" s="9"/>
      <c r="W570" s="9"/>
      <c r="X570" s="9"/>
      <c r="Y570" s="9"/>
      <c r="Z570" s="9"/>
      <c r="AA570" s="4"/>
      <c r="AB570" s="4"/>
      <c r="AC570" s="4"/>
      <c r="AD570" s="4"/>
      <c r="AE570" s="4"/>
      <c r="AF570" s="14"/>
      <c r="AG570" s="14"/>
      <c r="AH570" s="14"/>
      <c r="AI570" s="14"/>
      <c r="AJ570" s="14"/>
      <c r="AK570" s="14"/>
      <c r="AL570" s="14"/>
      <c r="AM570" s="14"/>
      <c r="AN570" s="14"/>
      <c r="AO570" s="14"/>
    </row>
    <row r="571" spans="1:41" ht="24">
      <c r="A571" s="7">
        <v>551</v>
      </c>
      <c r="B571" s="7" t="s">
        <v>483</v>
      </c>
      <c r="C571" s="8" t="s">
        <v>4773</v>
      </c>
      <c r="D571" s="8" t="s">
        <v>4769</v>
      </c>
      <c r="E571" s="8" t="s">
        <v>4770</v>
      </c>
      <c r="F571" s="2" t="s">
        <v>4771</v>
      </c>
      <c r="G571" s="41" t="s">
        <v>4774</v>
      </c>
      <c r="H571" s="4"/>
      <c r="I571" s="27" t="s">
        <v>4772</v>
      </c>
      <c r="J571" s="7">
        <v>3</v>
      </c>
      <c r="K571" s="320">
        <v>140</v>
      </c>
      <c r="L571" s="30">
        <f t="shared" si="33"/>
        <v>46666.662000000004</v>
      </c>
      <c r="M571" s="22"/>
      <c r="N571" s="7"/>
      <c r="O571" s="320"/>
      <c r="P571" s="31"/>
      <c r="R571" s="7">
        <v>2000</v>
      </c>
      <c r="S571" s="7"/>
      <c r="T571" s="9"/>
      <c r="U571" s="9"/>
      <c r="V571" s="9"/>
      <c r="W571" s="9"/>
      <c r="X571" s="9"/>
      <c r="Y571" s="9"/>
      <c r="Z571" s="9"/>
      <c r="AA571" s="4"/>
      <c r="AB571" s="4"/>
      <c r="AC571" s="4"/>
      <c r="AD571" s="4"/>
      <c r="AE571" s="4"/>
      <c r="AF571" s="14"/>
      <c r="AG571" s="14"/>
      <c r="AH571" s="14"/>
      <c r="AI571" s="14"/>
      <c r="AJ571" s="14"/>
      <c r="AK571" s="14"/>
      <c r="AL571" s="14"/>
      <c r="AM571" s="14"/>
      <c r="AN571" s="14"/>
      <c r="AO571" s="14"/>
    </row>
    <row r="572" spans="1:41">
      <c r="A572" s="7">
        <v>552</v>
      </c>
      <c r="B572" s="7" t="s">
        <v>483</v>
      </c>
      <c r="C572" s="8" t="s">
        <v>4202</v>
      </c>
      <c r="D572" s="8" t="s">
        <v>4200</v>
      </c>
      <c r="E572" s="8" t="s">
        <v>4201</v>
      </c>
      <c r="F572" s="2" t="s">
        <v>4199</v>
      </c>
      <c r="G572" s="2" t="s">
        <v>4143</v>
      </c>
      <c r="H572" s="4"/>
      <c r="I572" s="27" t="s">
        <v>4203</v>
      </c>
      <c r="J572" s="7">
        <v>2</v>
      </c>
      <c r="K572" s="320">
        <v>126</v>
      </c>
      <c r="L572" s="30">
        <f t="shared" si="33"/>
        <v>41999.995800000004</v>
      </c>
      <c r="M572" s="22"/>
      <c r="N572" s="7"/>
      <c r="O572" s="320"/>
      <c r="P572" s="31"/>
      <c r="R572" s="7">
        <v>1997</v>
      </c>
      <c r="S572" s="7"/>
      <c r="T572" s="9"/>
      <c r="U572" s="9"/>
      <c r="V572" s="9"/>
      <c r="W572" s="9"/>
      <c r="X572" s="9"/>
      <c r="Y572" s="9"/>
      <c r="Z572" s="9"/>
      <c r="AA572" s="4"/>
      <c r="AB572" s="4"/>
      <c r="AC572" s="4"/>
      <c r="AD572" s="4"/>
      <c r="AE572" s="4"/>
      <c r="AF572" s="14"/>
      <c r="AG572" s="14"/>
      <c r="AH572" s="14"/>
      <c r="AI572" s="14"/>
      <c r="AJ572" s="14"/>
      <c r="AK572" s="14"/>
      <c r="AL572" s="14"/>
      <c r="AM572" s="14"/>
      <c r="AN572" s="14"/>
      <c r="AO572" s="14"/>
    </row>
    <row r="573" spans="1:41" ht="27" customHeight="1">
      <c r="A573" s="7">
        <v>553</v>
      </c>
      <c r="B573" s="7" t="s">
        <v>483</v>
      </c>
      <c r="C573" s="8" t="s">
        <v>7929</v>
      </c>
      <c r="D573" s="8" t="s">
        <v>7933</v>
      </c>
      <c r="E573" s="8" t="s">
        <v>7932</v>
      </c>
      <c r="F573" s="2" t="s">
        <v>7930</v>
      </c>
      <c r="G573" s="2" t="s">
        <v>3240</v>
      </c>
      <c r="H573" s="4"/>
      <c r="I573" s="27" t="s">
        <v>7931</v>
      </c>
      <c r="J573" s="7">
        <v>2</v>
      </c>
      <c r="K573" s="320">
        <v>120</v>
      </c>
      <c r="L573" s="30">
        <f t="shared" si="33"/>
        <v>39999.995999999999</v>
      </c>
      <c r="M573" s="22"/>
      <c r="N573" s="7"/>
      <c r="O573" s="320"/>
      <c r="P573" s="31"/>
      <c r="R573" s="7">
        <v>1990</v>
      </c>
      <c r="S573" s="7"/>
      <c r="T573" s="9"/>
      <c r="U573" s="9"/>
      <c r="V573" s="9"/>
      <c r="W573" s="9"/>
      <c r="X573" s="9"/>
      <c r="Y573" s="9"/>
      <c r="Z573" s="9"/>
      <c r="AA573" s="4"/>
      <c r="AB573" s="4"/>
      <c r="AC573" s="4"/>
      <c r="AD573" s="4"/>
      <c r="AE573" s="9">
        <v>0.36</v>
      </c>
      <c r="AF573" s="14"/>
      <c r="AG573" s="14"/>
      <c r="AH573" s="14"/>
      <c r="AI573" s="14"/>
      <c r="AJ573" s="14"/>
      <c r="AK573" s="14"/>
      <c r="AL573" s="14"/>
      <c r="AM573" s="14"/>
      <c r="AN573" s="14"/>
      <c r="AO573" s="14"/>
    </row>
    <row r="574" spans="1:41">
      <c r="A574" s="7">
        <v>554</v>
      </c>
      <c r="B574" s="7" t="s">
        <v>483</v>
      </c>
      <c r="C574" s="8" t="s">
        <v>6069</v>
      </c>
      <c r="D574" s="8"/>
      <c r="E574" s="8" t="s">
        <v>6071</v>
      </c>
      <c r="F574" s="2" t="s">
        <v>6070</v>
      </c>
      <c r="G574" s="2" t="s">
        <v>3114</v>
      </c>
      <c r="H574" s="4"/>
      <c r="I574" s="27" t="s">
        <v>6072</v>
      </c>
      <c r="J574" s="7">
        <v>2</v>
      </c>
      <c r="K574" s="320">
        <v>240</v>
      </c>
      <c r="L574" s="30">
        <f t="shared" si="33"/>
        <v>79999.991999999998</v>
      </c>
      <c r="M574" s="22"/>
      <c r="N574" s="7"/>
      <c r="O574" s="320"/>
      <c r="P574" s="31"/>
      <c r="R574" s="7">
        <v>1997</v>
      </c>
      <c r="S574" s="7"/>
      <c r="T574" s="9"/>
      <c r="U574" s="9"/>
      <c r="V574" s="9"/>
      <c r="W574" s="9"/>
      <c r="X574" s="9"/>
      <c r="Y574" s="9"/>
      <c r="Z574" s="9"/>
      <c r="AA574" s="4"/>
      <c r="AB574" s="4"/>
      <c r="AC574" s="4"/>
      <c r="AD574" s="4"/>
      <c r="AE574" s="4"/>
      <c r="AF574" s="14"/>
      <c r="AG574" s="14"/>
      <c r="AH574" s="14"/>
      <c r="AI574" s="14"/>
      <c r="AJ574" s="14"/>
      <c r="AK574" s="14"/>
      <c r="AL574" s="14"/>
      <c r="AM574" s="14"/>
      <c r="AN574" s="14"/>
      <c r="AO574" s="14"/>
    </row>
    <row r="575" spans="1:41">
      <c r="A575" s="7">
        <v>555</v>
      </c>
      <c r="B575" s="7" t="s">
        <v>483</v>
      </c>
      <c r="C575" s="8" t="s">
        <v>8467</v>
      </c>
      <c r="D575" s="8" t="s">
        <v>8469</v>
      </c>
      <c r="E575" s="8" t="s">
        <v>8470</v>
      </c>
      <c r="F575" s="2" t="s">
        <v>8468</v>
      </c>
      <c r="G575" s="2" t="s">
        <v>3123</v>
      </c>
      <c r="H575" s="4"/>
      <c r="I575" s="27" t="s">
        <v>8471</v>
      </c>
      <c r="J575" s="7">
        <v>2</v>
      </c>
      <c r="K575" s="320">
        <v>135</v>
      </c>
      <c r="L575" s="30">
        <f t="shared" si="33"/>
        <v>44999.995500000005</v>
      </c>
      <c r="M575" s="22"/>
      <c r="N575" s="7"/>
      <c r="O575" s="320"/>
      <c r="P575" s="31"/>
      <c r="R575" s="7">
        <v>1998</v>
      </c>
      <c r="S575" s="7"/>
      <c r="T575" s="9"/>
      <c r="U575" s="9"/>
      <c r="V575" s="9"/>
      <c r="W575" s="9"/>
      <c r="X575" s="9"/>
      <c r="Y575" s="9"/>
      <c r="Z575" s="9"/>
      <c r="AA575" s="4"/>
      <c r="AB575" s="4"/>
      <c r="AC575" s="4"/>
      <c r="AD575" s="4"/>
      <c r="AE575" s="9">
        <v>0.3</v>
      </c>
      <c r="AF575" s="14"/>
      <c r="AG575" s="14"/>
      <c r="AH575" s="14"/>
      <c r="AI575" s="14"/>
      <c r="AJ575" s="14"/>
      <c r="AK575" s="14"/>
      <c r="AL575" s="14"/>
      <c r="AM575" s="14"/>
      <c r="AN575" s="14"/>
      <c r="AO575" s="14"/>
    </row>
    <row r="576" spans="1:41">
      <c r="A576" s="7">
        <v>556</v>
      </c>
      <c r="B576" s="7" t="s">
        <v>483</v>
      </c>
      <c r="C576" s="11" t="s">
        <v>4419</v>
      </c>
      <c r="D576" s="8"/>
      <c r="E576" s="8"/>
      <c r="F576" s="146" t="s">
        <v>4425</v>
      </c>
      <c r="G576" s="2" t="s">
        <v>4423</v>
      </c>
      <c r="H576" s="4"/>
      <c r="I576" s="27"/>
      <c r="J576" s="7">
        <v>0</v>
      </c>
      <c r="K576" s="320">
        <v>0</v>
      </c>
      <c r="L576" s="30">
        <f t="shared" si="33"/>
        <v>0</v>
      </c>
      <c r="M576" s="22"/>
      <c r="N576" s="7"/>
      <c r="O576" s="320"/>
      <c r="P576" s="31"/>
      <c r="R576" s="7" t="s">
        <v>4426</v>
      </c>
      <c r="S576" s="7"/>
      <c r="T576" s="9"/>
      <c r="U576" s="9"/>
      <c r="V576" s="9"/>
      <c r="W576" s="9"/>
      <c r="X576" s="9"/>
      <c r="Y576" s="9"/>
      <c r="Z576" s="9"/>
      <c r="AA576" s="4"/>
      <c r="AB576" s="4"/>
      <c r="AC576" s="4"/>
      <c r="AD576" s="4"/>
      <c r="AE576" s="4"/>
      <c r="AF576" s="14"/>
      <c r="AG576" s="14"/>
      <c r="AH576" s="14"/>
      <c r="AI576" s="14"/>
      <c r="AJ576" s="14"/>
      <c r="AK576" s="14"/>
      <c r="AL576" s="14"/>
      <c r="AM576" s="14"/>
      <c r="AN576" s="14"/>
      <c r="AO576" s="14"/>
    </row>
    <row r="577" spans="1:41" ht="12.75" customHeight="1">
      <c r="A577" s="7">
        <v>557</v>
      </c>
      <c r="B577" s="7" t="s">
        <v>483</v>
      </c>
      <c r="C577" s="8" t="s">
        <v>4419</v>
      </c>
      <c r="D577" s="8" t="s">
        <v>4420</v>
      </c>
      <c r="E577" s="8" t="s">
        <v>4421</v>
      </c>
      <c r="F577" s="2" t="s">
        <v>4422</v>
      </c>
      <c r="G577" s="2" t="s">
        <v>4423</v>
      </c>
      <c r="H577" s="4"/>
      <c r="I577" s="27" t="s">
        <v>4424</v>
      </c>
      <c r="J577" s="7">
        <v>3</v>
      </c>
      <c r="K577" s="320">
        <v>450</v>
      </c>
      <c r="L577" s="30">
        <f t="shared" si="33"/>
        <v>149999.98500000002</v>
      </c>
      <c r="M577" s="22"/>
      <c r="N577" s="7"/>
      <c r="O577" s="320"/>
      <c r="P577" s="31"/>
      <c r="R577" s="7">
        <v>1977</v>
      </c>
      <c r="S577" s="7"/>
      <c r="T577" s="9"/>
      <c r="U577" s="9"/>
      <c r="V577" s="9"/>
      <c r="W577" s="9"/>
      <c r="X577" s="9"/>
      <c r="Y577" s="9"/>
      <c r="Z577" s="9"/>
      <c r="AA577" s="4"/>
      <c r="AB577" s="4"/>
      <c r="AC577" s="4"/>
      <c r="AD577" s="4"/>
      <c r="AE577" s="4"/>
      <c r="AF577" s="14"/>
      <c r="AG577" s="14"/>
      <c r="AH577" s="14"/>
      <c r="AI577" s="14"/>
      <c r="AJ577" s="14"/>
      <c r="AK577" s="14"/>
      <c r="AL577" s="14"/>
      <c r="AM577" s="14"/>
      <c r="AN577" s="14"/>
      <c r="AO577" s="14"/>
    </row>
    <row r="578" spans="1:41" ht="27" customHeight="1">
      <c r="A578" s="7">
        <v>558</v>
      </c>
      <c r="B578" s="7" t="s">
        <v>483</v>
      </c>
      <c r="C578" s="8" t="s">
        <v>8437</v>
      </c>
      <c r="D578" s="8" t="s">
        <v>8438</v>
      </c>
      <c r="E578" s="8" t="s">
        <v>8439</v>
      </c>
      <c r="F578" s="41" t="s">
        <v>8810</v>
      </c>
      <c r="G578" s="2" t="s">
        <v>4632</v>
      </c>
      <c r="H578" s="4"/>
      <c r="I578" s="27" t="s">
        <v>8440</v>
      </c>
      <c r="J578" s="7">
        <v>2</v>
      </c>
      <c r="K578" s="320">
        <v>100</v>
      </c>
      <c r="L578" s="30">
        <f t="shared" si="33"/>
        <v>33333.33</v>
      </c>
      <c r="M578" s="22"/>
      <c r="N578" s="7"/>
      <c r="O578" s="320"/>
      <c r="P578" s="31"/>
      <c r="R578" s="7">
        <v>2000</v>
      </c>
      <c r="S578" s="7"/>
      <c r="T578" s="9"/>
      <c r="U578" s="9"/>
      <c r="V578" s="9"/>
      <c r="W578" s="9"/>
      <c r="X578" s="9"/>
      <c r="Y578" s="9"/>
      <c r="Z578" s="9"/>
      <c r="AA578" s="4"/>
      <c r="AB578" s="4"/>
      <c r="AC578" s="4"/>
      <c r="AD578" s="4"/>
      <c r="AE578" s="4"/>
      <c r="AF578" s="14"/>
      <c r="AG578" s="14"/>
      <c r="AH578" s="14"/>
      <c r="AI578" s="14"/>
      <c r="AJ578" s="14"/>
      <c r="AK578" s="14"/>
      <c r="AL578" s="14"/>
      <c r="AM578" s="14"/>
      <c r="AN578" s="14"/>
      <c r="AO578" s="14"/>
    </row>
    <row r="579" spans="1:41" ht="12.75" customHeight="1">
      <c r="A579" s="7">
        <v>559</v>
      </c>
      <c r="B579" s="7" t="s">
        <v>483</v>
      </c>
      <c r="C579" s="8" t="s">
        <v>8279</v>
      </c>
      <c r="D579" s="8" t="s">
        <v>8278</v>
      </c>
      <c r="E579" s="8" t="s">
        <v>8280</v>
      </c>
      <c r="F579" s="2" t="s">
        <v>8277</v>
      </c>
      <c r="G579" s="2" t="s">
        <v>7465</v>
      </c>
      <c r="H579" s="4"/>
      <c r="I579" s="27" t="s">
        <v>8281</v>
      </c>
      <c r="J579" s="7">
        <v>2</v>
      </c>
      <c r="K579" s="320">
        <v>24</v>
      </c>
      <c r="L579" s="30">
        <f t="shared" si="33"/>
        <v>7999.9992000000002</v>
      </c>
      <c r="M579" s="22"/>
      <c r="N579" s="7"/>
      <c r="O579" s="320"/>
      <c r="P579" s="31"/>
      <c r="R579" s="7">
        <v>1995</v>
      </c>
      <c r="S579" s="7"/>
      <c r="T579" s="9"/>
      <c r="U579" s="9"/>
      <c r="V579" s="9"/>
      <c r="W579" s="9"/>
      <c r="X579" s="9"/>
      <c r="Y579" s="9"/>
      <c r="Z579" s="9"/>
      <c r="AA579" s="4"/>
      <c r="AB579" s="4"/>
      <c r="AC579" s="4"/>
      <c r="AD579" s="4"/>
      <c r="AE579" s="4"/>
      <c r="AF579" s="14"/>
      <c r="AG579" s="14"/>
      <c r="AH579" s="14"/>
      <c r="AI579" s="14"/>
      <c r="AJ579" s="14"/>
      <c r="AK579" s="14"/>
      <c r="AL579" s="14"/>
      <c r="AM579" s="14"/>
      <c r="AN579" s="14"/>
      <c r="AO579" s="14"/>
    </row>
    <row r="580" spans="1:41" ht="12.75" customHeight="1">
      <c r="A580" s="7">
        <v>560</v>
      </c>
      <c r="B580" s="7" t="s">
        <v>483</v>
      </c>
      <c r="C580" s="8" t="s">
        <v>8291</v>
      </c>
      <c r="D580" s="8" t="s">
        <v>8293</v>
      </c>
      <c r="E580" s="8" t="s">
        <v>8294</v>
      </c>
      <c r="F580" s="2" t="s">
        <v>8292</v>
      </c>
      <c r="G580" s="2" t="s">
        <v>6131</v>
      </c>
      <c r="H580" s="4"/>
      <c r="I580" s="27" t="s">
        <v>8295</v>
      </c>
      <c r="J580" s="7">
        <v>2</v>
      </c>
      <c r="K580" s="320">
        <v>95</v>
      </c>
      <c r="L580" s="30">
        <f t="shared" si="33"/>
        <v>31666.663500000002</v>
      </c>
      <c r="M580" s="22"/>
      <c r="N580" s="7"/>
      <c r="O580" s="320"/>
      <c r="P580" s="31"/>
      <c r="R580" s="7">
        <v>1992</v>
      </c>
      <c r="S580" s="7"/>
      <c r="T580" s="9"/>
      <c r="U580" s="9"/>
      <c r="V580" s="9"/>
      <c r="W580" s="9"/>
      <c r="X580" s="9"/>
      <c r="Y580" s="9"/>
      <c r="Z580" s="9"/>
      <c r="AA580" s="4"/>
      <c r="AB580" s="4"/>
      <c r="AC580" s="4"/>
      <c r="AD580" s="4"/>
      <c r="AE580" s="9">
        <v>0.43</v>
      </c>
      <c r="AF580" s="14"/>
      <c r="AG580" s="14"/>
      <c r="AH580" s="14"/>
      <c r="AI580" s="14"/>
      <c r="AJ580" s="14"/>
      <c r="AK580" s="14"/>
      <c r="AL580" s="14"/>
      <c r="AM580" s="14"/>
      <c r="AN580" s="14"/>
      <c r="AO580" s="14"/>
    </row>
    <row r="581" spans="1:41">
      <c r="A581" s="7">
        <v>561</v>
      </c>
      <c r="B581" s="7" t="s">
        <v>483</v>
      </c>
      <c r="C581" s="8" t="s">
        <v>7674</v>
      </c>
      <c r="D581" s="8" t="s">
        <v>7673</v>
      </c>
      <c r="E581" s="8" t="s">
        <v>3604</v>
      </c>
      <c r="F581" s="2" t="s">
        <v>3605</v>
      </c>
      <c r="G581" s="2" t="s">
        <v>3606</v>
      </c>
      <c r="H581" s="4"/>
      <c r="I581" s="27" t="s">
        <v>3607</v>
      </c>
      <c r="J581" s="7">
        <v>3</v>
      </c>
      <c r="K581" s="320">
        <v>174</v>
      </c>
      <c r="L581" s="30">
        <f t="shared" si="33"/>
        <v>57999.994200000001</v>
      </c>
      <c r="M581" s="22"/>
      <c r="N581" s="7"/>
      <c r="O581" s="320"/>
      <c r="P581" s="31"/>
      <c r="R581" s="7">
        <v>2000</v>
      </c>
      <c r="S581" s="7"/>
      <c r="T581" s="9"/>
      <c r="U581" s="9"/>
      <c r="V581" s="9"/>
      <c r="W581" s="9"/>
      <c r="X581" s="9"/>
      <c r="Y581" s="9"/>
      <c r="Z581" s="9"/>
      <c r="AA581" s="4"/>
      <c r="AB581" s="4"/>
      <c r="AC581" s="4"/>
      <c r="AD581" s="4"/>
      <c r="AE581" s="4"/>
      <c r="AF581" s="14"/>
      <c r="AG581" s="14"/>
      <c r="AH581" s="14"/>
      <c r="AI581" s="14"/>
      <c r="AJ581" s="14"/>
      <c r="AK581" s="14"/>
      <c r="AL581" s="14"/>
      <c r="AM581" s="14"/>
      <c r="AN581" s="14"/>
      <c r="AO581" s="14"/>
    </row>
    <row r="582" spans="1:41">
      <c r="A582" s="7">
        <v>562</v>
      </c>
      <c r="B582" s="7" t="s">
        <v>483</v>
      </c>
      <c r="C582" s="8" t="s">
        <v>3947</v>
      </c>
      <c r="D582" s="8" t="s">
        <v>3948</v>
      </c>
      <c r="E582" s="8" t="s">
        <v>3949</v>
      </c>
      <c r="F582" s="2" t="s">
        <v>3950</v>
      </c>
      <c r="G582" s="2" t="s">
        <v>3131</v>
      </c>
      <c r="H582" s="4"/>
      <c r="I582" s="27" t="s">
        <v>3951</v>
      </c>
      <c r="J582" s="7">
        <v>2</v>
      </c>
      <c r="K582" s="320">
        <v>280</v>
      </c>
      <c r="L582" s="30">
        <f t="shared" si="33"/>
        <v>93333.324000000008</v>
      </c>
      <c r="M582" s="22"/>
      <c r="N582" s="7"/>
      <c r="O582" s="320"/>
      <c r="P582" s="31"/>
      <c r="R582" s="7">
        <v>1996</v>
      </c>
      <c r="S582" s="7"/>
      <c r="T582" s="9"/>
      <c r="U582" s="9"/>
      <c r="V582" s="9"/>
      <c r="W582" s="9"/>
      <c r="X582" s="9"/>
      <c r="Y582" s="9"/>
      <c r="Z582" s="9"/>
      <c r="AA582" s="4"/>
      <c r="AB582" s="4"/>
      <c r="AC582" s="4"/>
      <c r="AD582" s="4"/>
      <c r="AE582" s="4"/>
      <c r="AF582" s="14"/>
      <c r="AG582" s="14"/>
      <c r="AH582" s="14"/>
      <c r="AI582" s="14"/>
      <c r="AJ582" s="14"/>
      <c r="AK582" s="14"/>
      <c r="AL582" s="14"/>
      <c r="AM582" s="14"/>
      <c r="AN582" s="14"/>
      <c r="AO582" s="14"/>
    </row>
    <row r="583" spans="1:41">
      <c r="A583" s="7">
        <v>563</v>
      </c>
      <c r="B583" s="7" t="s">
        <v>483</v>
      </c>
      <c r="C583" s="8" t="s">
        <v>3079</v>
      </c>
      <c r="D583" s="8" t="s">
        <v>6412</v>
      </c>
      <c r="E583" s="8" t="s">
        <v>6413</v>
      </c>
      <c r="F583" s="2" t="s">
        <v>6411</v>
      </c>
      <c r="G583" s="2" t="s">
        <v>2707</v>
      </c>
      <c r="H583" s="4"/>
      <c r="I583" s="27" t="s">
        <v>6411</v>
      </c>
      <c r="J583" s="7">
        <v>2</v>
      </c>
      <c r="K583" s="320">
        <v>120</v>
      </c>
      <c r="L583" s="30">
        <f t="shared" si="33"/>
        <v>39999.995999999999</v>
      </c>
      <c r="M583" s="22"/>
      <c r="N583" s="7"/>
      <c r="O583" s="320"/>
      <c r="P583" s="31"/>
      <c r="R583" s="7">
        <v>1994</v>
      </c>
      <c r="S583" s="7"/>
      <c r="T583" s="9"/>
      <c r="U583" s="9"/>
      <c r="V583" s="9"/>
      <c r="W583" s="9"/>
      <c r="X583" s="9"/>
      <c r="Y583" s="9"/>
      <c r="Z583" s="9"/>
      <c r="AA583" s="4"/>
      <c r="AB583" s="4"/>
      <c r="AC583" s="4"/>
      <c r="AD583" s="4"/>
      <c r="AE583" s="4"/>
      <c r="AF583" s="14"/>
      <c r="AG583" s="14"/>
      <c r="AH583" s="14"/>
      <c r="AI583" s="14"/>
      <c r="AJ583" s="14"/>
      <c r="AK583" s="14"/>
      <c r="AL583" s="14"/>
      <c r="AM583" s="14"/>
      <c r="AN583" s="14"/>
      <c r="AO583" s="14"/>
    </row>
    <row r="584" spans="1:41">
      <c r="A584" s="7">
        <v>564</v>
      </c>
      <c r="B584" s="7" t="s">
        <v>483</v>
      </c>
      <c r="C584" s="8" t="s">
        <v>6297</v>
      </c>
      <c r="D584" s="8" t="s">
        <v>6298</v>
      </c>
      <c r="E584" s="8" t="s">
        <v>6299</v>
      </c>
      <c r="F584" s="2" t="s">
        <v>6300</v>
      </c>
      <c r="G584" s="2" t="s">
        <v>6291</v>
      </c>
      <c r="H584" s="4"/>
      <c r="I584" s="27" t="s">
        <v>6301</v>
      </c>
      <c r="J584" s="7">
        <v>3</v>
      </c>
      <c r="K584" s="320">
        <v>300</v>
      </c>
      <c r="L584" s="30">
        <f t="shared" si="33"/>
        <v>99999.99</v>
      </c>
      <c r="M584" s="22"/>
      <c r="N584" s="7"/>
      <c r="O584" s="320"/>
      <c r="P584" s="31"/>
      <c r="R584" s="7">
        <v>1981</v>
      </c>
      <c r="S584" s="7"/>
      <c r="T584" s="9"/>
      <c r="U584" s="9"/>
      <c r="V584" s="9"/>
      <c r="W584" s="9"/>
      <c r="X584" s="9"/>
      <c r="Y584" s="9"/>
      <c r="Z584" s="9"/>
      <c r="AA584" s="4"/>
      <c r="AB584" s="4"/>
      <c r="AC584" s="4"/>
      <c r="AD584" s="4"/>
      <c r="AE584" s="4"/>
      <c r="AF584" s="14"/>
      <c r="AG584" s="14"/>
      <c r="AH584" s="14"/>
      <c r="AI584" s="14"/>
      <c r="AJ584" s="14"/>
      <c r="AK584" s="14"/>
      <c r="AL584" s="14"/>
      <c r="AM584" s="14"/>
      <c r="AN584" s="14"/>
      <c r="AO584" s="14"/>
    </row>
    <row r="585" spans="1:41">
      <c r="A585" s="7">
        <v>565</v>
      </c>
      <c r="B585" s="7" t="s">
        <v>483</v>
      </c>
      <c r="C585" s="8" t="s">
        <v>5922</v>
      </c>
      <c r="D585" s="8" t="s">
        <v>5923</v>
      </c>
      <c r="E585" s="8" t="s">
        <v>5924</v>
      </c>
      <c r="F585" s="2" t="s">
        <v>5925</v>
      </c>
      <c r="G585" s="2" t="s">
        <v>4688</v>
      </c>
      <c r="H585" s="4"/>
      <c r="I585" s="27" t="s">
        <v>5926</v>
      </c>
      <c r="J585" s="7">
        <v>2</v>
      </c>
      <c r="K585" s="320">
        <v>230</v>
      </c>
      <c r="L585" s="30">
        <f t="shared" si="33"/>
        <v>76666.659</v>
      </c>
      <c r="M585" s="22"/>
      <c r="N585" s="7"/>
      <c r="O585" s="320"/>
      <c r="P585" s="31"/>
      <c r="R585" s="7">
        <v>1996</v>
      </c>
      <c r="S585" s="7"/>
      <c r="T585" s="9"/>
      <c r="U585" s="9"/>
      <c r="V585" s="9"/>
      <c r="W585" s="9"/>
      <c r="X585" s="9"/>
      <c r="Y585" s="9"/>
      <c r="Z585" s="9"/>
      <c r="AA585" s="4"/>
      <c r="AB585" s="4"/>
      <c r="AC585" s="4"/>
      <c r="AD585" s="4"/>
      <c r="AE585" s="4"/>
      <c r="AF585" s="14"/>
      <c r="AG585" s="14"/>
      <c r="AH585" s="14"/>
      <c r="AI585" s="14"/>
      <c r="AJ585" s="14"/>
      <c r="AK585" s="14"/>
      <c r="AL585" s="14"/>
      <c r="AM585" s="14"/>
      <c r="AN585" s="14"/>
      <c r="AO585" s="14"/>
    </row>
    <row r="586" spans="1:41" ht="27.75" customHeight="1">
      <c r="A586" s="7">
        <v>566</v>
      </c>
      <c r="B586" s="7" t="s">
        <v>483</v>
      </c>
      <c r="C586" s="8" t="s">
        <v>6511</v>
      </c>
      <c r="D586" s="8"/>
      <c r="E586" s="8" t="s">
        <v>6513</v>
      </c>
      <c r="F586" s="2" t="s">
        <v>6512</v>
      </c>
      <c r="G586" s="2" t="s">
        <v>2701</v>
      </c>
      <c r="H586" s="87" t="s">
        <v>6514</v>
      </c>
      <c r="I586" s="27" t="s">
        <v>6515</v>
      </c>
      <c r="J586" s="7">
        <v>2</v>
      </c>
      <c r="K586" s="320">
        <v>204</v>
      </c>
      <c r="L586" s="30">
        <f t="shared" si="33"/>
        <v>67999.993199999997</v>
      </c>
      <c r="M586" s="22"/>
      <c r="N586" s="7"/>
      <c r="O586" s="320"/>
      <c r="P586" s="31"/>
      <c r="R586" s="7">
        <v>1999</v>
      </c>
      <c r="S586" s="7"/>
      <c r="T586" s="9"/>
      <c r="U586" s="9"/>
      <c r="V586" s="9"/>
      <c r="W586" s="9"/>
      <c r="X586" s="9"/>
      <c r="Y586" s="9"/>
      <c r="Z586" s="9"/>
      <c r="AA586" s="4"/>
      <c r="AB586" s="4"/>
      <c r="AC586" s="4"/>
      <c r="AD586" s="4"/>
      <c r="AE586" s="4"/>
      <c r="AF586" s="14"/>
      <c r="AG586" s="14"/>
      <c r="AH586" s="14"/>
      <c r="AI586" s="14"/>
      <c r="AJ586" s="14"/>
      <c r="AK586" s="14"/>
      <c r="AL586" s="14"/>
      <c r="AM586" s="14"/>
      <c r="AN586" s="14"/>
      <c r="AO586" s="14"/>
    </row>
    <row r="587" spans="1:41">
      <c r="A587" s="7">
        <v>567</v>
      </c>
      <c r="B587" s="7" t="s">
        <v>483</v>
      </c>
      <c r="C587" s="8" t="s">
        <v>6400</v>
      </c>
      <c r="D587" s="8" t="s">
        <v>6401</v>
      </c>
      <c r="E587" s="8" t="s">
        <v>6402</v>
      </c>
      <c r="F587" s="2" t="s">
        <v>6403</v>
      </c>
      <c r="G587" s="2" t="s">
        <v>4526</v>
      </c>
      <c r="H587" s="27" t="s">
        <v>6405</v>
      </c>
      <c r="I587" s="27" t="s">
        <v>6404</v>
      </c>
      <c r="J587" s="7">
        <v>3</v>
      </c>
      <c r="K587" s="320">
        <v>327</v>
      </c>
      <c r="L587" s="30">
        <f t="shared" si="33"/>
        <v>108999.98910000001</v>
      </c>
      <c r="M587" s="22"/>
      <c r="N587" s="7"/>
      <c r="O587" s="320"/>
      <c r="P587" s="31"/>
      <c r="R587" s="7">
        <v>1987</v>
      </c>
      <c r="S587" s="7"/>
      <c r="T587" s="9"/>
      <c r="U587" s="9"/>
      <c r="V587" s="9"/>
      <c r="W587" s="9"/>
      <c r="X587" s="9"/>
      <c r="Y587" s="9"/>
      <c r="Z587" s="9"/>
      <c r="AA587" s="4"/>
      <c r="AB587" s="4"/>
      <c r="AC587" s="4"/>
      <c r="AD587" s="4"/>
      <c r="AE587" s="4"/>
      <c r="AF587" s="14"/>
      <c r="AG587" s="14"/>
      <c r="AH587" s="14"/>
      <c r="AI587" s="14"/>
      <c r="AJ587" s="14"/>
      <c r="AK587" s="14"/>
      <c r="AL587" s="14"/>
      <c r="AM587" s="14"/>
      <c r="AN587" s="14"/>
      <c r="AO587" s="14"/>
    </row>
    <row r="588" spans="1:41" ht="22.5" customHeight="1">
      <c r="A588" s="7">
        <v>568</v>
      </c>
      <c r="B588" s="7" t="s">
        <v>483</v>
      </c>
      <c r="C588" s="8" t="s">
        <v>7343</v>
      </c>
      <c r="D588" s="8" t="s">
        <v>7344</v>
      </c>
      <c r="E588" s="8" t="s">
        <v>7345</v>
      </c>
      <c r="F588" s="2" t="s">
        <v>7346</v>
      </c>
      <c r="G588" s="2" t="s">
        <v>4467</v>
      </c>
      <c r="H588" s="27"/>
      <c r="I588" s="27" t="s">
        <v>7347</v>
      </c>
      <c r="J588" s="7">
        <v>2</v>
      </c>
      <c r="K588" s="320">
        <v>120</v>
      </c>
      <c r="L588" s="30">
        <f t="shared" si="33"/>
        <v>39999.995999999999</v>
      </c>
      <c r="M588" s="22"/>
      <c r="N588" s="7"/>
      <c r="O588" s="320"/>
      <c r="P588" s="31"/>
      <c r="R588" s="7">
        <v>2005</v>
      </c>
      <c r="S588" s="7"/>
      <c r="T588" s="9"/>
      <c r="U588" s="9"/>
      <c r="V588" s="9"/>
      <c r="W588" s="9"/>
      <c r="X588" s="9"/>
      <c r="Y588" s="9"/>
      <c r="Z588" s="9"/>
      <c r="AA588" s="4"/>
      <c r="AB588" s="4"/>
      <c r="AC588" s="4"/>
      <c r="AD588" s="4"/>
      <c r="AE588" s="4"/>
      <c r="AF588" s="14"/>
      <c r="AG588" s="14"/>
      <c r="AH588" s="14"/>
      <c r="AI588" s="14"/>
      <c r="AJ588" s="14"/>
      <c r="AK588" s="14"/>
      <c r="AL588" s="14"/>
      <c r="AM588" s="14"/>
      <c r="AN588" s="14"/>
      <c r="AO588" s="14"/>
    </row>
    <row r="589" spans="1:41" ht="22.5" customHeight="1">
      <c r="A589" s="7">
        <v>569</v>
      </c>
      <c r="B589" s="7" t="s">
        <v>483</v>
      </c>
      <c r="C589" s="8" t="s">
        <v>8305</v>
      </c>
      <c r="D589" s="8" t="s">
        <v>8306</v>
      </c>
      <c r="E589" s="8" t="s">
        <v>8307</v>
      </c>
      <c r="F589" s="2" t="s">
        <v>8308</v>
      </c>
      <c r="G589" s="2" t="s">
        <v>2697</v>
      </c>
      <c r="H589" s="27"/>
      <c r="I589" s="27" t="s">
        <v>8308</v>
      </c>
      <c r="J589" s="7">
        <v>2</v>
      </c>
      <c r="K589" s="320">
        <v>80</v>
      </c>
      <c r="L589" s="30">
        <f t="shared" si="33"/>
        <v>26666.664000000001</v>
      </c>
      <c r="M589" s="22"/>
      <c r="N589" s="7"/>
      <c r="O589" s="320"/>
      <c r="P589" s="31"/>
      <c r="R589" s="7">
        <v>1999</v>
      </c>
      <c r="S589" s="7"/>
      <c r="T589" s="9"/>
      <c r="U589" s="9"/>
      <c r="V589" s="9"/>
      <c r="W589" s="9"/>
      <c r="X589" s="9"/>
      <c r="Y589" s="9"/>
      <c r="Z589" s="9"/>
      <c r="AA589" s="4"/>
      <c r="AB589" s="4"/>
      <c r="AC589" s="4"/>
      <c r="AD589" s="4"/>
      <c r="AE589" s="9">
        <v>2.9999999999999997E-4</v>
      </c>
      <c r="AF589" s="14"/>
      <c r="AG589" s="14"/>
      <c r="AH589" s="14"/>
      <c r="AI589" s="14"/>
      <c r="AJ589" s="14"/>
      <c r="AK589" s="14"/>
      <c r="AL589" s="14"/>
      <c r="AM589" s="14"/>
      <c r="AN589" s="14"/>
      <c r="AO589" s="14"/>
    </row>
    <row r="590" spans="1:41" ht="24">
      <c r="A590" s="7">
        <v>570</v>
      </c>
      <c r="B590" s="7" t="s">
        <v>3084</v>
      </c>
      <c r="C590" s="8" t="s">
        <v>6459</v>
      </c>
      <c r="D590" s="8" t="s">
        <v>6460</v>
      </c>
      <c r="E590" s="8" t="s">
        <v>6461</v>
      </c>
      <c r="F590" s="41" t="s">
        <v>8811</v>
      </c>
      <c r="G590" s="2" t="s">
        <v>4227</v>
      </c>
      <c r="H590" s="27"/>
      <c r="I590" s="27" t="s">
        <v>6462</v>
      </c>
      <c r="J590" s="7">
        <v>3</v>
      </c>
      <c r="K590" s="320">
        <v>222</v>
      </c>
      <c r="L590" s="30">
        <f t="shared" si="33"/>
        <v>73999.992599999998</v>
      </c>
      <c r="M590" s="22"/>
      <c r="N590" s="7"/>
      <c r="O590" s="320"/>
      <c r="P590" s="31"/>
      <c r="R590" s="7">
        <v>1995</v>
      </c>
      <c r="S590" s="7"/>
      <c r="T590" s="9"/>
      <c r="U590" s="9"/>
      <c r="V590" s="9"/>
      <c r="W590" s="9"/>
      <c r="X590" s="9"/>
      <c r="Y590" s="9"/>
      <c r="Z590" s="9"/>
      <c r="AA590" s="4"/>
      <c r="AB590" s="4"/>
      <c r="AC590" s="4"/>
      <c r="AD590" s="4"/>
      <c r="AE590" s="4"/>
      <c r="AF590" s="14"/>
      <c r="AG590" s="14"/>
      <c r="AH590" s="14"/>
      <c r="AI590" s="14"/>
      <c r="AJ590" s="14"/>
      <c r="AK590" s="14"/>
      <c r="AL590" s="14"/>
      <c r="AM590" s="14"/>
      <c r="AN590" s="14"/>
      <c r="AO590" s="14"/>
    </row>
    <row r="591" spans="1:41" ht="28.5" customHeight="1">
      <c r="A591" s="7">
        <v>571</v>
      </c>
      <c r="B591" s="7" t="s">
        <v>483</v>
      </c>
      <c r="C591" s="8" t="s">
        <v>7694</v>
      </c>
      <c r="D591" s="8" t="s">
        <v>7696</v>
      </c>
      <c r="E591" s="8" t="s">
        <v>7697</v>
      </c>
      <c r="F591" s="41" t="s">
        <v>7695</v>
      </c>
      <c r="G591" s="2" t="s">
        <v>5852</v>
      </c>
      <c r="H591" s="27"/>
      <c r="I591" s="27" t="s">
        <v>7698</v>
      </c>
      <c r="J591" s="7">
        <v>1</v>
      </c>
      <c r="K591" s="320">
        <v>25</v>
      </c>
      <c r="L591" s="30">
        <f t="shared" si="33"/>
        <v>8333.3325000000004</v>
      </c>
      <c r="M591" s="22"/>
      <c r="N591" s="7"/>
      <c r="O591" s="320"/>
      <c r="P591" s="31"/>
      <c r="R591" s="7">
        <v>2002</v>
      </c>
      <c r="S591" s="7"/>
      <c r="T591" s="9"/>
      <c r="U591" s="9"/>
      <c r="V591" s="9"/>
      <c r="W591" s="9"/>
      <c r="X591" s="9"/>
      <c r="Y591" s="9"/>
      <c r="Z591" s="9"/>
      <c r="AA591" s="4"/>
      <c r="AB591" s="4"/>
      <c r="AC591" s="4"/>
      <c r="AD591" s="4"/>
      <c r="AE591" s="9">
        <v>4.4999999999999998E-2</v>
      </c>
      <c r="AF591" s="14"/>
      <c r="AG591" s="14"/>
      <c r="AH591" s="14"/>
      <c r="AI591" s="14"/>
      <c r="AJ591" s="14"/>
      <c r="AK591" s="14"/>
      <c r="AL591" s="14"/>
      <c r="AM591" s="14"/>
      <c r="AN591" s="14"/>
      <c r="AO591" s="14"/>
    </row>
    <row r="592" spans="1:41" ht="16.5" customHeight="1">
      <c r="A592" s="7">
        <v>572</v>
      </c>
      <c r="B592" s="7" t="s">
        <v>483</v>
      </c>
      <c r="C592" s="8" t="s">
        <v>8363</v>
      </c>
      <c r="D592" s="8" t="s">
        <v>8364</v>
      </c>
      <c r="E592" s="8" t="s">
        <v>8365</v>
      </c>
      <c r="F592" s="41" t="s">
        <v>8366</v>
      </c>
      <c r="G592" s="2" t="s">
        <v>4745</v>
      </c>
      <c r="H592" s="27"/>
      <c r="I592" s="27" t="s">
        <v>8367</v>
      </c>
      <c r="J592" s="7">
        <v>3</v>
      </c>
      <c r="K592" s="320">
        <v>150</v>
      </c>
      <c r="L592" s="30">
        <f t="shared" si="33"/>
        <v>49999.995000000003</v>
      </c>
      <c r="M592" s="22"/>
      <c r="N592" s="7"/>
      <c r="O592" s="320"/>
      <c r="P592" s="31"/>
      <c r="R592" s="7">
        <v>1994</v>
      </c>
      <c r="S592" s="7"/>
      <c r="T592" s="9"/>
      <c r="U592" s="9"/>
      <c r="V592" s="9"/>
      <c r="W592" s="9"/>
      <c r="X592" s="9"/>
      <c r="Y592" s="9"/>
      <c r="Z592" s="9"/>
      <c r="AA592" s="4"/>
      <c r="AB592" s="4"/>
      <c r="AC592" s="4"/>
      <c r="AD592" s="4"/>
      <c r="AE592" s="9"/>
      <c r="AF592" s="14"/>
      <c r="AG592" s="14"/>
      <c r="AH592" s="14"/>
      <c r="AI592" s="14"/>
      <c r="AJ592" s="14"/>
      <c r="AK592" s="14"/>
      <c r="AL592" s="14"/>
      <c r="AM592" s="14"/>
      <c r="AN592" s="14"/>
      <c r="AO592" s="14"/>
    </row>
    <row r="593" spans="1:41">
      <c r="A593" s="7">
        <v>573</v>
      </c>
      <c r="B593" s="7" t="s">
        <v>483</v>
      </c>
      <c r="C593" s="8" t="s">
        <v>4209</v>
      </c>
      <c r="D593" s="8"/>
      <c r="E593" s="8" t="s">
        <v>4210</v>
      </c>
      <c r="F593" s="2" t="s">
        <v>4208</v>
      </c>
      <c r="G593" s="2" t="s">
        <v>4143</v>
      </c>
      <c r="H593" s="27" t="s">
        <v>4211</v>
      </c>
      <c r="I593" s="27" t="s">
        <v>4208</v>
      </c>
      <c r="J593" s="7">
        <v>2</v>
      </c>
      <c r="K593" s="320">
        <v>206</v>
      </c>
      <c r="L593" s="30">
        <f t="shared" si="33"/>
        <v>68666.659800000009</v>
      </c>
      <c r="M593" s="22"/>
      <c r="N593" s="7"/>
      <c r="O593" s="320"/>
      <c r="P593" s="31"/>
      <c r="R593" s="7">
        <v>2008</v>
      </c>
      <c r="S593" s="7"/>
      <c r="T593" s="9"/>
      <c r="U593" s="9"/>
      <c r="V593" s="9"/>
      <c r="W593" s="9"/>
      <c r="X593" s="9"/>
      <c r="Y593" s="9"/>
      <c r="Z593" s="9"/>
      <c r="AA593" s="4"/>
      <c r="AB593" s="4"/>
      <c r="AC593" s="4"/>
      <c r="AD593" s="4"/>
      <c r="AE593" s="4"/>
      <c r="AF593" s="14"/>
      <c r="AG593" s="14"/>
      <c r="AH593" s="14"/>
      <c r="AI593" s="14"/>
      <c r="AJ593" s="14"/>
      <c r="AK593" s="14"/>
      <c r="AL593" s="14"/>
      <c r="AM593" s="14"/>
      <c r="AN593" s="14"/>
      <c r="AO593" s="14"/>
    </row>
    <row r="594" spans="1:41">
      <c r="A594" s="7">
        <v>574</v>
      </c>
      <c r="B594" s="7" t="s">
        <v>483</v>
      </c>
      <c r="C594" s="8" t="s">
        <v>7126</v>
      </c>
      <c r="D594" s="8" t="s">
        <v>7128</v>
      </c>
      <c r="E594" s="8" t="s">
        <v>7129</v>
      </c>
      <c r="F594" s="2" t="s">
        <v>7127</v>
      </c>
      <c r="G594" s="2" t="s">
        <v>7130</v>
      </c>
      <c r="H594" s="27"/>
      <c r="I594" s="27" t="s">
        <v>7131</v>
      </c>
      <c r="J594" s="7">
        <v>2</v>
      </c>
      <c r="K594" s="320">
        <v>150</v>
      </c>
      <c r="L594" s="30">
        <f t="shared" si="33"/>
        <v>49999.995000000003</v>
      </c>
      <c r="M594" s="22"/>
      <c r="N594" s="7"/>
      <c r="O594" s="320"/>
      <c r="P594" s="31"/>
      <c r="R594" s="7">
        <v>1978</v>
      </c>
      <c r="S594" s="7"/>
      <c r="T594" s="9"/>
      <c r="U594" s="9"/>
      <c r="V594" s="9"/>
      <c r="W594" s="9"/>
      <c r="X594" s="9"/>
      <c r="Y594" s="9"/>
      <c r="Z594" s="9"/>
      <c r="AA594" s="4"/>
      <c r="AB594" s="4"/>
      <c r="AC594" s="4"/>
      <c r="AD594" s="4"/>
      <c r="AE594" s="4"/>
      <c r="AF594" s="14"/>
      <c r="AG594" s="14"/>
      <c r="AH594" s="14"/>
      <c r="AI594" s="14"/>
      <c r="AJ594" s="14"/>
      <c r="AK594" s="14"/>
      <c r="AL594" s="14"/>
      <c r="AM594" s="14"/>
      <c r="AN594" s="14"/>
      <c r="AO594" s="14"/>
    </row>
    <row r="595" spans="1:41" ht="24">
      <c r="A595" s="7">
        <v>575</v>
      </c>
      <c r="B595" s="7" t="s">
        <v>483</v>
      </c>
      <c r="C595" s="8" t="s">
        <v>7149</v>
      </c>
      <c r="D595" s="8"/>
      <c r="E595" s="8" t="s">
        <v>7150</v>
      </c>
      <c r="F595" s="41" t="s">
        <v>7151</v>
      </c>
      <c r="G595" s="2" t="s">
        <v>3131</v>
      </c>
      <c r="H595" s="87" t="s">
        <v>7152</v>
      </c>
      <c r="I595" s="128" t="s">
        <v>7153</v>
      </c>
      <c r="J595" s="7">
        <v>2</v>
      </c>
      <c r="K595" s="320">
        <v>62</v>
      </c>
      <c r="L595" s="30">
        <f t="shared" si="33"/>
        <v>20666.6646</v>
      </c>
      <c r="M595" s="22"/>
      <c r="N595" s="7"/>
      <c r="O595" s="320"/>
      <c r="P595" s="31"/>
      <c r="R595" s="7">
        <v>2007</v>
      </c>
      <c r="S595" s="7"/>
      <c r="T595" s="9"/>
      <c r="U595" s="9"/>
      <c r="V595" s="9"/>
      <c r="W595" s="9"/>
      <c r="X595" s="9"/>
      <c r="Y595" s="9"/>
      <c r="Z595" s="9"/>
      <c r="AA595" s="4"/>
      <c r="AB595" s="4"/>
      <c r="AC595" s="4"/>
      <c r="AD595" s="4"/>
      <c r="AE595" s="4"/>
      <c r="AF595" s="14"/>
      <c r="AG595" s="14"/>
      <c r="AH595" s="14"/>
      <c r="AI595" s="14"/>
      <c r="AJ595" s="14"/>
      <c r="AK595" s="14"/>
      <c r="AL595" s="14"/>
      <c r="AM595" s="14"/>
      <c r="AN595" s="14"/>
      <c r="AO595" s="14"/>
    </row>
    <row r="596" spans="1:41" ht="24">
      <c r="A596" s="7">
        <v>576</v>
      </c>
      <c r="B596" s="7" t="s">
        <v>483</v>
      </c>
      <c r="C596" s="8" t="s">
        <v>7144</v>
      </c>
      <c r="D596" s="8"/>
      <c r="E596" s="8" t="s">
        <v>7145</v>
      </c>
      <c r="F596" s="2" t="s">
        <v>7146</v>
      </c>
      <c r="G596" s="2" t="s">
        <v>3131</v>
      </c>
      <c r="H596" s="87" t="s">
        <v>7147</v>
      </c>
      <c r="I596" s="27" t="s">
        <v>7148</v>
      </c>
      <c r="J596" s="7">
        <v>2</v>
      </c>
      <c r="K596" s="320">
        <v>75</v>
      </c>
      <c r="L596" s="30">
        <f t="shared" si="33"/>
        <v>24999.997500000001</v>
      </c>
      <c r="M596" s="22"/>
      <c r="N596" s="7"/>
      <c r="O596" s="320"/>
      <c r="P596" s="31"/>
      <c r="R596" s="7">
        <v>1993</v>
      </c>
      <c r="S596" s="7"/>
      <c r="T596" s="9"/>
      <c r="U596" s="9"/>
      <c r="V596" s="9"/>
      <c r="W596" s="9"/>
      <c r="X596" s="9"/>
      <c r="Y596" s="9"/>
      <c r="Z596" s="9"/>
      <c r="AA596" s="4"/>
      <c r="AB596" s="4"/>
      <c r="AC596" s="4"/>
      <c r="AD596" s="4"/>
      <c r="AE596" s="9">
        <v>0.15</v>
      </c>
      <c r="AF596" s="14"/>
      <c r="AG596" s="14"/>
      <c r="AH596" s="14"/>
      <c r="AI596" s="14"/>
      <c r="AJ596" s="14"/>
      <c r="AK596" s="14"/>
      <c r="AL596" s="14"/>
      <c r="AM596" s="14"/>
      <c r="AN596" s="14"/>
      <c r="AO596" s="14"/>
    </row>
    <row r="597" spans="1:41">
      <c r="A597" s="7">
        <v>577</v>
      </c>
      <c r="B597" s="7" t="s">
        <v>483</v>
      </c>
      <c r="C597" s="8" t="s">
        <v>3231</v>
      </c>
      <c r="D597" s="8"/>
      <c r="E597" s="8"/>
      <c r="F597" s="2" t="s">
        <v>3232</v>
      </c>
      <c r="G597" s="2" t="s">
        <v>2709</v>
      </c>
      <c r="H597" s="27" t="s">
        <v>3234</v>
      </c>
      <c r="J597" s="7">
        <v>2</v>
      </c>
      <c r="K597" s="320">
        <v>300</v>
      </c>
      <c r="L597" s="30">
        <v>100000</v>
      </c>
      <c r="M597" s="9"/>
      <c r="N597" s="7">
        <v>1.5</v>
      </c>
      <c r="O597" s="320"/>
      <c r="P597" s="31"/>
      <c r="R597" s="7">
        <v>1999</v>
      </c>
      <c r="S597" s="7"/>
      <c r="T597" s="9"/>
      <c r="U597" s="9"/>
      <c r="V597" s="9"/>
      <c r="W597" s="9"/>
      <c r="X597" s="9"/>
      <c r="Y597" s="9"/>
      <c r="Z597" s="9"/>
      <c r="AA597" s="4"/>
      <c r="AB597" s="4"/>
      <c r="AC597" s="4"/>
      <c r="AD597" s="4"/>
      <c r="AE597" s="4"/>
      <c r="AF597" s="14"/>
      <c r="AG597" s="14"/>
      <c r="AH597" s="14"/>
      <c r="AI597" s="14"/>
      <c r="AJ597" s="14"/>
      <c r="AK597" s="14"/>
      <c r="AL597" s="14"/>
      <c r="AM597" s="14"/>
      <c r="AN597" s="14"/>
      <c r="AO597" s="14"/>
    </row>
    <row r="598" spans="1:41" ht="28.5" customHeight="1">
      <c r="A598" s="7">
        <v>578</v>
      </c>
      <c r="B598" s="7" t="s">
        <v>483</v>
      </c>
      <c r="C598" s="8" t="s">
        <v>4548</v>
      </c>
      <c r="D598" s="8" t="s">
        <v>4541</v>
      </c>
      <c r="E598" s="8" t="s">
        <v>4542</v>
      </c>
      <c r="F598" s="2" t="s">
        <v>4543</v>
      </c>
      <c r="G598" s="2" t="s">
        <v>2709</v>
      </c>
      <c r="H598" s="27" t="s">
        <v>4544</v>
      </c>
      <c r="I598" s="27" t="s">
        <v>4545</v>
      </c>
      <c r="J598" s="7">
        <v>3</v>
      </c>
      <c r="K598" s="320">
        <v>450</v>
      </c>
      <c r="L598" s="30">
        <f>(K598*333.3333)</f>
        <v>149999.98500000002</v>
      </c>
      <c r="M598" s="22"/>
      <c r="N598" s="7"/>
      <c r="O598" s="320"/>
      <c r="P598" s="31"/>
      <c r="R598" s="7">
        <v>1977</v>
      </c>
      <c r="S598" s="7"/>
      <c r="T598" s="9"/>
      <c r="U598" s="9"/>
      <c r="V598" s="9"/>
      <c r="W598" s="9"/>
      <c r="X598" s="9"/>
      <c r="Y598" s="9"/>
      <c r="Z598" s="9"/>
      <c r="AA598" s="4"/>
      <c r="AB598" s="4"/>
      <c r="AC598" s="4"/>
      <c r="AD598" s="4"/>
      <c r="AE598" s="4"/>
      <c r="AF598" s="14"/>
      <c r="AG598" s="14"/>
      <c r="AH598" s="14"/>
      <c r="AI598" s="14"/>
      <c r="AJ598" s="14"/>
      <c r="AK598" s="14"/>
      <c r="AL598" s="14"/>
      <c r="AM598" s="14"/>
      <c r="AN598" s="14"/>
      <c r="AO598" s="14"/>
    </row>
    <row r="599" spans="1:41">
      <c r="A599" s="7">
        <v>579</v>
      </c>
      <c r="B599" s="7" t="s">
        <v>483</v>
      </c>
      <c r="C599" s="8" t="s">
        <v>4549</v>
      </c>
      <c r="D599" s="8" t="s">
        <v>4547</v>
      </c>
      <c r="E599" s="8" t="s">
        <v>4546</v>
      </c>
      <c r="F599" s="2" t="s">
        <v>4553</v>
      </c>
      <c r="G599" s="2" t="s">
        <v>2709</v>
      </c>
      <c r="H599" s="27" t="s">
        <v>4544</v>
      </c>
      <c r="I599" s="27" t="s">
        <v>4550</v>
      </c>
      <c r="J599" s="7">
        <v>3</v>
      </c>
      <c r="K599" s="320">
        <v>600</v>
      </c>
      <c r="L599" s="30">
        <v>207000</v>
      </c>
      <c r="M599" s="7">
        <v>61</v>
      </c>
      <c r="O599" s="320"/>
      <c r="P599" s="31"/>
      <c r="R599" s="7">
        <v>1996</v>
      </c>
      <c r="S599" s="7"/>
      <c r="T599" s="9"/>
      <c r="U599" s="9"/>
      <c r="V599" s="9"/>
      <c r="W599" s="9"/>
      <c r="X599" s="9"/>
      <c r="Y599" s="9"/>
      <c r="Z599" s="9"/>
      <c r="AA599" s="4"/>
      <c r="AB599" s="4"/>
      <c r="AC599" s="4"/>
      <c r="AD599" s="4"/>
      <c r="AE599" s="4"/>
      <c r="AF599" s="14"/>
      <c r="AG599" s="14"/>
      <c r="AH599" s="14"/>
      <c r="AI599" s="14"/>
      <c r="AJ599" s="14"/>
      <c r="AK599" s="14"/>
      <c r="AL599" s="14"/>
      <c r="AM599" s="14"/>
      <c r="AN599" s="14"/>
      <c r="AO599" s="14"/>
    </row>
    <row r="600" spans="1:41">
      <c r="A600" s="7">
        <v>580</v>
      </c>
      <c r="B600" s="7" t="s">
        <v>3084</v>
      </c>
      <c r="C600" s="8" t="s">
        <v>4551</v>
      </c>
      <c r="D600" s="8" t="s">
        <v>4555</v>
      </c>
      <c r="E600" s="8" t="s">
        <v>4554</v>
      </c>
      <c r="F600" s="2" t="s">
        <v>4552</v>
      </c>
      <c r="G600" s="2" t="s">
        <v>2709</v>
      </c>
      <c r="H600" s="27" t="s">
        <v>4544</v>
      </c>
      <c r="I600" s="27" t="s">
        <v>4556</v>
      </c>
      <c r="J600" s="7">
        <v>3</v>
      </c>
      <c r="K600" s="320">
        <v>405</v>
      </c>
      <c r="L600" s="30">
        <f t="shared" ref="L600:L608" si="34">(K600*333.3333)</f>
        <v>134999.9865</v>
      </c>
      <c r="M600" s="9"/>
      <c r="N600" s="7"/>
      <c r="O600" s="320"/>
      <c r="P600" s="31"/>
      <c r="R600" s="7">
        <v>2002</v>
      </c>
      <c r="S600" s="7"/>
      <c r="T600" s="9"/>
      <c r="U600" s="9"/>
      <c r="V600" s="9"/>
      <c r="W600" s="9"/>
      <c r="X600" s="9"/>
      <c r="Y600" s="9"/>
      <c r="Z600" s="9"/>
      <c r="AA600" s="4"/>
      <c r="AB600" s="4"/>
      <c r="AC600" s="4"/>
      <c r="AD600" s="4"/>
      <c r="AE600" s="4"/>
      <c r="AF600" s="14"/>
      <c r="AG600" s="14"/>
      <c r="AH600" s="14"/>
      <c r="AI600" s="14"/>
      <c r="AJ600" s="14"/>
      <c r="AK600" s="14"/>
      <c r="AL600" s="14"/>
      <c r="AM600" s="14"/>
      <c r="AN600" s="14"/>
      <c r="AO600" s="14"/>
    </row>
    <row r="601" spans="1:41">
      <c r="A601" s="7">
        <v>581</v>
      </c>
      <c r="B601" s="7" t="s">
        <v>3084</v>
      </c>
      <c r="C601" s="8" t="s">
        <v>3085</v>
      </c>
      <c r="D601" s="8" t="s">
        <v>6406</v>
      </c>
      <c r="E601" s="8" t="s">
        <v>6407</v>
      </c>
      <c r="F601" s="2" t="s">
        <v>6408</v>
      </c>
      <c r="G601" s="2" t="s">
        <v>2707</v>
      </c>
      <c r="H601" s="27" t="s">
        <v>6409</v>
      </c>
      <c r="I601" s="27" t="s">
        <v>6410</v>
      </c>
      <c r="J601" s="7">
        <v>2</v>
      </c>
      <c r="K601" s="320">
        <v>150</v>
      </c>
      <c r="L601" s="30">
        <f t="shared" si="34"/>
        <v>49999.995000000003</v>
      </c>
      <c r="M601" s="22"/>
      <c r="N601" s="7"/>
      <c r="O601" s="320"/>
      <c r="P601" s="31"/>
      <c r="R601" s="7">
        <v>1996</v>
      </c>
      <c r="S601" s="7"/>
      <c r="T601" s="9"/>
      <c r="U601" s="9"/>
      <c r="V601" s="9"/>
      <c r="W601" s="9"/>
      <c r="X601" s="9"/>
      <c r="Y601" s="9"/>
      <c r="Z601" s="9"/>
      <c r="AA601" s="4"/>
      <c r="AB601" s="4"/>
      <c r="AC601" s="4"/>
      <c r="AD601" s="4"/>
      <c r="AE601" s="4"/>
      <c r="AF601" s="14"/>
      <c r="AG601" s="14"/>
      <c r="AH601" s="14"/>
      <c r="AI601" s="14"/>
      <c r="AJ601" s="14"/>
      <c r="AK601" s="14"/>
      <c r="AL601" s="14"/>
      <c r="AM601" s="14"/>
      <c r="AN601" s="14"/>
      <c r="AO601" s="14"/>
    </row>
    <row r="602" spans="1:41">
      <c r="A602" s="7">
        <v>582</v>
      </c>
      <c r="B602" s="7" t="s">
        <v>483</v>
      </c>
      <c r="C602" s="8" t="s">
        <v>3086</v>
      </c>
      <c r="D602" s="8"/>
      <c r="E602" s="8" t="s">
        <v>6398</v>
      </c>
      <c r="F602" s="2" t="s">
        <v>6397</v>
      </c>
      <c r="G602" s="2" t="s">
        <v>2721</v>
      </c>
      <c r="H602" s="4"/>
      <c r="I602" s="27" t="s">
        <v>6399</v>
      </c>
      <c r="J602" s="7">
        <v>3</v>
      </c>
      <c r="K602" s="320">
        <v>360</v>
      </c>
      <c r="L602" s="30">
        <f t="shared" si="34"/>
        <v>119999.988</v>
      </c>
      <c r="M602" s="22"/>
      <c r="N602" s="7"/>
      <c r="O602" s="320"/>
      <c r="P602" s="31"/>
      <c r="R602" s="7">
        <v>1995</v>
      </c>
      <c r="S602" s="7"/>
      <c r="T602" s="9"/>
      <c r="U602" s="9"/>
      <c r="V602" s="9"/>
      <c r="W602" s="9"/>
      <c r="X602" s="9"/>
      <c r="Y602" s="9"/>
      <c r="Z602" s="9"/>
      <c r="AA602" s="4"/>
      <c r="AB602" s="4"/>
      <c r="AC602" s="4"/>
      <c r="AD602" s="4"/>
      <c r="AE602" s="4"/>
      <c r="AF602" s="14"/>
      <c r="AG602" s="14"/>
      <c r="AH602" s="14"/>
      <c r="AI602" s="14"/>
      <c r="AJ602" s="14"/>
      <c r="AK602" s="14"/>
      <c r="AL602" s="14"/>
      <c r="AM602" s="14"/>
      <c r="AN602" s="14"/>
      <c r="AO602" s="14"/>
    </row>
    <row r="603" spans="1:41">
      <c r="A603" s="7">
        <v>583</v>
      </c>
      <c r="B603" s="7" t="s">
        <v>483</v>
      </c>
      <c r="C603" s="8" t="s">
        <v>3628</v>
      </c>
      <c r="D603" s="8" t="s">
        <v>4101</v>
      </c>
      <c r="E603" s="8" t="s">
        <v>4102</v>
      </c>
      <c r="F603" s="2" t="s">
        <v>3629</v>
      </c>
      <c r="G603" s="8" t="s">
        <v>3098</v>
      </c>
      <c r="H603" s="4"/>
      <c r="I603" s="26" t="s">
        <v>3630</v>
      </c>
      <c r="J603" s="7">
        <v>2</v>
      </c>
      <c r="K603" s="320">
        <v>220</v>
      </c>
      <c r="L603" s="30">
        <f t="shared" si="34"/>
        <v>73333.326000000001</v>
      </c>
      <c r="M603" s="22"/>
      <c r="N603" s="7"/>
      <c r="O603" s="320"/>
      <c r="P603" s="31"/>
      <c r="R603" s="7">
        <v>2000</v>
      </c>
      <c r="S603" s="7"/>
      <c r="T603" s="9"/>
      <c r="U603" s="9"/>
      <c r="V603" s="9"/>
      <c r="W603" s="9"/>
      <c r="X603" s="9"/>
      <c r="Y603" s="9"/>
      <c r="Z603" s="9"/>
      <c r="AA603" s="4"/>
      <c r="AB603" s="4"/>
      <c r="AC603" s="4"/>
      <c r="AD603" s="4"/>
      <c r="AE603" s="4"/>
      <c r="AF603" s="14"/>
      <c r="AG603" s="14"/>
      <c r="AH603" s="14"/>
      <c r="AI603" s="14"/>
      <c r="AJ603" s="14"/>
      <c r="AK603" s="14"/>
      <c r="AL603" s="14"/>
      <c r="AM603" s="14"/>
      <c r="AN603" s="14"/>
      <c r="AO603" s="14"/>
    </row>
    <row r="604" spans="1:41">
      <c r="A604" s="7">
        <v>584</v>
      </c>
      <c r="B604" s="7" t="s">
        <v>483</v>
      </c>
      <c r="C604" s="8" t="s">
        <v>6812</v>
      </c>
      <c r="D604" s="8" t="s">
        <v>6813</v>
      </c>
      <c r="E604" s="8" t="s">
        <v>6814</v>
      </c>
      <c r="F604" s="2" t="s">
        <v>6815</v>
      </c>
      <c r="G604" s="8" t="s">
        <v>3098</v>
      </c>
      <c r="H604" s="27" t="s">
        <v>6816</v>
      </c>
      <c r="I604" s="27" t="s">
        <v>6817</v>
      </c>
      <c r="J604" s="7">
        <v>2</v>
      </c>
      <c r="K604" s="320">
        <v>250</v>
      </c>
      <c r="L604" s="30">
        <f t="shared" si="34"/>
        <v>83333.324999999997</v>
      </c>
      <c r="M604" s="22"/>
      <c r="N604" s="7"/>
      <c r="O604" s="320"/>
      <c r="P604" s="31"/>
      <c r="R604" s="7">
        <v>2008</v>
      </c>
      <c r="S604" s="7"/>
      <c r="T604" s="9"/>
      <c r="U604" s="9"/>
      <c r="V604" s="9"/>
      <c r="W604" s="9"/>
      <c r="X604" s="9"/>
      <c r="Y604" s="9"/>
      <c r="Z604" s="9"/>
      <c r="AA604" s="4"/>
      <c r="AB604" s="4"/>
      <c r="AC604" s="4"/>
      <c r="AD604" s="4"/>
      <c r="AE604" s="4"/>
      <c r="AF604" s="14"/>
      <c r="AG604" s="14"/>
      <c r="AH604" s="14"/>
      <c r="AI604" s="14"/>
      <c r="AJ604" s="14"/>
      <c r="AK604" s="14"/>
      <c r="AL604" s="14"/>
      <c r="AM604" s="14"/>
      <c r="AN604" s="14"/>
      <c r="AO604" s="14"/>
    </row>
    <row r="605" spans="1:41" ht="27" customHeight="1">
      <c r="A605" s="7">
        <v>585</v>
      </c>
      <c r="B605" s="7" t="s">
        <v>483</v>
      </c>
      <c r="C605" s="8" t="s">
        <v>8348</v>
      </c>
      <c r="D605" s="8" t="s">
        <v>8349</v>
      </c>
      <c r="E605" s="8" t="s">
        <v>8350</v>
      </c>
      <c r="F605" s="41" t="s">
        <v>8351</v>
      </c>
      <c r="G605" s="8" t="s">
        <v>4079</v>
      </c>
      <c r="H605" s="27"/>
      <c r="I605" s="27" t="s">
        <v>8352</v>
      </c>
      <c r="J605" s="7">
        <v>2</v>
      </c>
      <c r="K605" s="320">
        <v>120</v>
      </c>
      <c r="L605" s="30">
        <f t="shared" si="34"/>
        <v>39999.995999999999</v>
      </c>
      <c r="M605" s="22"/>
      <c r="N605" s="7"/>
      <c r="O605" s="320"/>
      <c r="P605" s="31"/>
      <c r="R605" s="7">
        <v>2003</v>
      </c>
      <c r="S605" s="7"/>
      <c r="T605" s="9"/>
      <c r="U605" s="9"/>
      <c r="V605" s="9"/>
      <c r="W605" s="9"/>
      <c r="X605" s="9"/>
      <c r="Y605" s="9"/>
      <c r="Z605" s="9"/>
      <c r="AA605" s="4"/>
      <c r="AB605" s="4"/>
      <c r="AC605" s="4"/>
      <c r="AD605" s="4"/>
      <c r="AE605" s="9">
        <v>2.9999999999999997E-4</v>
      </c>
      <c r="AF605" s="14"/>
      <c r="AG605" s="14"/>
      <c r="AH605" s="14"/>
      <c r="AI605" s="14"/>
      <c r="AJ605" s="14"/>
      <c r="AK605" s="14"/>
      <c r="AL605" s="14"/>
      <c r="AM605" s="14"/>
      <c r="AN605" s="14"/>
      <c r="AO605" s="14"/>
    </row>
    <row r="606" spans="1:41" ht="30.75" customHeight="1">
      <c r="A606" s="7">
        <v>586</v>
      </c>
      <c r="B606" s="7" t="s">
        <v>483</v>
      </c>
      <c r="C606" s="8" t="s">
        <v>8417</v>
      </c>
      <c r="D606" s="8" t="s">
        <v>8418</v>
      </c>
      <c r="E606" s="8" t="s">
        <v>8419</v>
      </c>
      <c r="F606" s="41" t="s">
        <v>8420</v>
      </c>
      <c r="G606" s="8" t="s">
        <v>4745</v>
      </c>
      <c r="H606" s="87" t="s">
        <v>8421</v>
      </c>
      <c r="I606" s="27" t="s">
        <v>8422</v>
      </c>
      <c r="J606" s="7">
        <v>2</v>
      </c>
      <c r="K606" s="320">
        <v>100</v>
      </c>
      <c r="L606" s="30">
        <f t="shared" si="34"/>
        <v>33333.33</v>
      </c>
      <c r="M606" s="22"/>
      <c r="N606" s="7"/>
      <c r="O606" s="320"/>
      <c r="P606" s="31"/>
      <c r="R606" s="7">
        <v>1997</v>
      </c>
      <c r="S606" s="7"/>
      <c r="T606" s="9"/>
      <c r="U606" s="9"/>
      <c r="V606" s="9"/>
      <c r="W606" s="9"/>
      <c r="X606" s="9"/>
      <c r="Y606" s="9"/>
      <c r="Z606" s="9"/>
      <c r="AA606" s="4"/>
      <c r="AB606" s="4"/>
      <c r="AC606" s="4"/>
      <c r="AD606" s="4"/>
      <c r="AE606" s="9">
        <v>0.3</v>
      </c>
      <c r="AF606" s="14"/>
      <c r="AG606" s="14"/>
      <c r="AH606" s="14"/>
      <c r="AI606" s="14"/>
      <c r="AJ606" s="14"/>
      <c r="AK606" s="14"/>
      <c r="AL606" s="14"/>
      <c r="AM606" s="14"/>
      <c r="AN606" s="14"/>
      <c r="AO606" s="14"/>
    </row>
    <row r="607" spans="1:41">
      <c r="A607" s="7">
        <v>587</v>
      </c>
      <c r="B607" s="7" t="s">
        <v>483</v>
      </c>
      <c r="C607" s="8" t="s">
        <v>6921</v>
      </c>
      <c r="D607" s="8" t="s">
        <v>6923</v>
      </c>
      <c r="E607" s="8" t="s">
        <v>6924</v>
      </c>
      <c r="F607" s="2" t="s">
        <v>6922</v>
      </c>
      <c r="G607" s="8" t="s">
        <v>5748</v>
      </c>
      <c r="H607" s="27" t="s">
        <v>6925</v>
      </c>
      <c r="I607" s="27" t="s">
        <v>6926</v>
      </c>
      <c r="J607" s="7">
        <v>2</v>
      </c>
      <c r="K607" s="320">
        <v>130</v>
      </c>
      <c r="L607" s="30">
        <f t="shared" si="34"/>
        <v>43333.328999999998</v>
      </c>
      <c r="M607" s="22"/>
      <c r="N607" s="7"/>
      <c r="O607" s="320"/>
      <c r="P607" s="31"/>
      <c r="R607" s="7">
        <v>2003</v>
      </c>
      <c r="S607" s="7"/>
      <c r="T607" s="9"/>
      <c r="U607" s="9"/>
      <c r="V607" s="9"/>
      <c r="W607" s="9"/>
      <c r="X607" s="9"/>
      <c r="Y607" s="9"/>
      <c r="Z607" s="9"/>
      <c r="AA607" s="4"/>
      <c r="AB607" s="4"/>
      <c r="AC607" s="4"/>
      <c r="AD607" s="4"/>
      <c r="AE607" s="4"/>
      <c r="AF607" s="14"/>
      <c r="AG607" s="14"/>
      <c r="AH607" s="14"/>
      <c r="AI607" s="14"/>
      <c r="AJ607" s="14"/>
      <c r="AK607" s="14"/>
      <c r="AL607" s="14"/>
      <c r="AM607" s="14"/>
      <c r="AN607" s="14"/>
      <c r="AO607" s="14"/>
    </row>
    <row r="608" spans="1:41" ht="24">
      <c r="A608" s="7">
        <v>588</v>
      </c>
      <c r="B608" s="7" t="s">
        <v>483</v>
      </c>
      <c r="C608" s="8" t="s">
        <v>5635</v>
      </c>
      <c r="D608" s="8" t="s">
        <v>5638</v>
      </c>
      <c r="E608" s="8" t="s">
        <v>5639</v>
      </c>
      <c r="F608" s="2" t="s">
        <v>5637</v>
      </c>
      <c r="G608" s="8" t="s">
        <v>3945</v>
      </c>
      <c r="H608" s="87" t="s">
        <v>5636</v>
      </c>
      <c r="I608" s="26" t="s">
        <v>5640</v>
      </c>
      <c r="J608" s="7">
        <v>2</v>
      </c>
      <c r="K608" s="320">
        <v>195</v>
      </c>
      <c r="L608" s="30">
        <f t="shared" si="34"/>
        <v>64999.993500000004</v>
      </c>
      <c r="M608" s="22"/>
      <c r="N608" s="7"/>
      <c r="O608" s="320"/>
      <c r="P608" s="31"/>
      <c r="R608" s="7">
        <v>1990</v>
      </c>
      <c r="S608" s="7"/>
      <c r="T608" s="9"/>
      <c r="U608" s="9"/>
      <c r="V608" s="9"/>
      <c r="W608" s="9"/>
      <c r="X608" s="9"/>
      <c r="Y608" s="9"/>
      <c r="Z608" s="9"/>
      <c r="AA608" s="4"/>
      <c r="AB608" s="4"/>
      <c r="AC608" s="4"/>
      <c r="AD608" s="4"/>
      <c r="AE608" s="4"/>
      <c r="AF608" s="14"/>
      <c r="AG608" s="14"/>
      <c r="AH608" s="14"/>
      <c r="AI608" s="14"/>
      <c r="AJ608" s="14"/>
      <c r="AK608" s="14"/>
      <c r="AL608" s="14"/>
      <c r="AM608" s="14"/>
      <c r="AN608" s="14"/>
      <c r="AO608" s="14"/>
    </row>
    <row r="609" spans="1:41">
      <c r="A609" s="7">
        <v>589</v>
      </c>
      <c r="B609" s="7" t="s">
        <v>3084</v>
      </c>
      <c r="C609" s="8" t="s">
        <v>7058</v>
      </c>
      <c r="D609" s="8"/>
      <c r="E609" s="8" t="s">
        <v>6380</v>
      </c>
      <c r="F609" s="2" t="s">
        <v>6379</v>
      </c>
      <c r="G609" s="2" t="s">
        <v>2709</v>
      </c>
      <c r="H609" s="4"/>
      <c r="I609" s="27" t="s">
        <v>3087</v>
      </c>
      <c r="J609" s="7">
        <v>3</v>
      </c>
      <c r="K609" s="320">
        <v>225</v>
      </c>
      <c r="L609" s="30">
        <f t="shared" ref="L609:L640" si="35">(K609*333.3333)</f>
        <v>74999.992500000008</v>
      </c>
      <c r="M609" s="22"/>
      <c r="N609" s="7"/>
      <c r="O609" s="320"/>
      <c r="P609" s="31"/>
      <c r="R609" s="7">
        <v>1999</v>
      </c>
      <c r="S609" s="7"/>
      <c r="T609" s="9"/>
      <c r="U609" s="9"/>
      <c r="V609" s="9"/>
      <c r="W609" s="9"/>
      <c r="X609" s="9"/>
      <c r="Y609" s="9"/>
      <c r="Z609" s="9"/>
      <c r="AA609" s="4"/>
      <c r="AB609" s="4"/>
      <c r="AC609" s="4"/>
      <c r="AD609" s="4"/>
      <c r="AE609" s="4"/>
      <c r="AF609" s="14"/>
      <c r="AG609" s="14"/>
      <c r="AH609" s="14"/>
      <c r="AI609" s="14"/>
      <c r="AJ609" s="14"/>
      <c r="AK609" s="14"/>
      <c r="AL609" s="14"/>
      <c r="AM609" s="14"/>
      <c r="AN609" s="14"/>
      <c r="AO609" s="14"/>
    </row>
    <row r="610" spans="1:41">
      <c r="A610" s="7">
        <v>590</v>
      </c>
      <c r="B610" s="7" t="s">
        <v>483</v>
      </c>
      <c r="C610" s="8" t="s">
        <v>7059</v>
      </c>
      <c r="D610" s="8" t="s">
        <v>7060</v>
      </c>
      <c r="E610" s="8" t="s">
        <v>7061</v>
      </c>
      <c r="F610" s="8" t="s">
        <v>7062</v>
      </c>
      <c r="G610" s="2" t="s">
        <v>6131</v>
      </c>
      <c r="H610" s="4"/>
      <c r="I610" s="27" t="s">
        <v>7063</v>
      </c>
      <c r="J610" s="7">
        <v>2</v>
      </c>
      <c r="K610" s="320">
        <v>165</v>
      </c>
      <c r="L610" s="30">
        <f t="shared" si="35"/>
        <v>54999.994500000001</v>
      </c>
      <c r="M610" s="22"/>
      <c r="N610" s="7"/>
      <c r="O610" s="320"/>
      <c r="P610" s="31"/>
      <c r="R610" s="7">
        <v>1986</v>
      </c>
      <c r="S610" s="7"/>
      <c r="T610" s="9"/>
      <c r="U610" s="9"/>
      <c r="V610" s="9"/>
      <c r="W610" s="9"/>
      <c r="X610" s="9"/>
      <c r="Y610" s="9"/>
      <c r="Z610" s="9"/>
      <c r="AA610" s="4"/>
      <c r="AB610" s="4"/>
      <c r="AC610" s="4"/>
      <c r="AD610" s="4"/>
      <c r="AE610" s="4"/>
      <c r="AF610" s="14"/>
      <c r="AG610" s="14"/>
      <c r="AH610" s="14"/>
      <c r="AI610" s="14"/>
      <c r="AJ610" s="14"/>
      <c r="AK610" s="14"/>
      <c r="AL610" s="14"/>
      <c r="AM610" s="14"/>
      <c r="AN610" s="14"/>
      <c r="AO610" s="14"/>
    </row>
    <row r="611" spans="1:41">
      <c r="A611" s="7">
        <v>591</v>
      </c>
      <c r="B611" s="7" t="s">
        <v>483</v>
      </c>
      <c r="C611" s="8" t="s">
        <v>6468</v>
      </c>
      <c r="D611" s="8" t="s">
        <v>6469</v>
      </c>
      <c r="E611" s="8" t="s">
        <v>6470</v>
      </c>
      <c r="F611" s="2" t="s">
        <v>8812</v>
      </c>
      <c r="G611" s="2" t="s">
        <v>6471</v>
      </c>
      <c r="H611" s="4"/>
      <c r="I611" s="27" t="s">
        <v>6472</v>
      </c>
      <c r="J611" s="7">
        <v>3</v>
      </c>
      <c r="K611" s="320">
        <v>270</v>
      </c>
      <c r="L611" s="30">
        <f t="shared" si="35"/>
        <v>89999.991000000009</v>
      </c>
      <c r="M611" s="22"/>
      <c r="N611" s="7"/>
      <c r="O611" s="320"/>
      <c r="P611" s="31"/>
      <c r="R611" s="7">
        <v>1997</v>
      </c>
      <c r="S611" s="7"/>
      <c r="T611" s="9"/>
      <c r="U611" s="9"/>
      <c r="V611" s="9"/>
      <c r="W611" s="9"/>
      <c r="X611" s="9"/>
      <c r="Y611" s="9"/>
      <c r="Z611" s="9"/>
      <c r="AA611" s="4"/>
      <c r="AB611" s="4"/>
      <c r="AC611" s="4"/>
      <c r="AD611" s="4"/>
      <c r="AE611" s="4"/>
      <c r="AF611" s="14"/>
      <c r="AG611" s="14"/>
      <c r="AH611" s="14"/>
      <c r="AI611" s="14"/>
      <c r="AJ611" s="14"/>
      <c r="AK611" s="14"/>
      <c r="AL611" s="14"/>
      <c r="AM611" s="14"/>
      <c r="AN611" s="14"/>
      <c r="AO611" s="14"/>
    </row>
    <row r="612" spans="1:41">
      <c r="A612" s="7">
        <v>592</v>
      </c>
      <c r="B612" s="7" t="s">
        <v>483</v>
      </c>
      <c r="C612" s="8" t="s">
        <v>4189</v>
      </c>
      <c r="D612" s="8" t="s">
        <v>4190</v>
      </c>
      <c r="E612" s="8" t="s">
        <v>4191</v>
      </c>
      <c r="F612" s="2" t="s">
        <v>4192</v>
      </c>
      <c r="G612" s="2" t="s">
        <v>4143</v>
      </c>
      <c r="H612" s="4"/>
      <c r="I612" s="27" t="s">
        <v>4193</v>
      </c>
      <c r="J612" s="7">
        <v>2</v>
      </c>
      <c r="K612" s="320">
        <v>90</v>
      </c>
      <c r="L612" s="30">
        <f t="shared" si="35"/>
        <v>29999.996999999999</v>
      </c>
      <c r="M612" s="22"/>
      <c r="N612" s="7"/>
      <c r="O612" s="320"/>
      <c r="P612" s="31"/>
      <c r="R612" s="7">
        <v>1983</v>
      </c>
      <c r="S612" s="7"/>
      <c r="T612" s="9"/>
      <c r="U612" s="9"/>
      <c r="V612" s="9"/>
      <c r="W612" s="9"/>
      <c r="X612" s="9"/>
      <c r="Y612" s="9"/>
      <c r="Z612" s="9"/>
      <c r="AA612" s="4"/>
      <c r="AB612" s="4"/>
      <c r="AC612" s="4"/>
      <c r="AD612" s="4"/>
      <c r="AE612" s="4"/>
      <c r="AF612" s="14"/>
      <c r="AG612" s="14"/>
      <c r="AH612" s="14"/>
      <c r="AI612" s="14"/>
      <c r="AJ612" s="14"/>
      <c r="AK612" s="14"/>
      <c r="AL612" s="14"/>
      <c r="AM612" s="14"/>
      <c r="AN612" s="14"/>
      <c r="AO612" s="14"/>
    </row>
    <row r="613" spans="1:41" ht="25.5" customHeight="1">
      <c r="A613" s="7">
        <v>593</v>
      </c>
      <c r="B613" s="7" t="s">
        <v>3084</v>
      </c>
      <c r="C613" s="8" t="s">
        <v>7011</v>
      </c>
      <c r="D613" s="8" t="s">
        <v>7012</v>
      </c>
      <c r="E613" s="8" t="s">
        <v>7013</v>
      </c>
      <c r="F613" s="41" t="s">
        <v>7014</v>
      </c>
      <c r="G613" s="2" t="s">
        <v>3093</v>
      </c>
      <c r="H613" s="4"/>
      <c r="I613" s="27" t="s">
        <v>7015</v>
      </c>
      <c r="J613" s="7">
        <v>2</v>
      </c>
      <c r="K613" s="320">
        <v>177</v>
      </c>
      <c r="L613" s="30">
        <f t="shared" si="35"/>
        <v>58999.994100000004</v>
      </c>
      <c r="M613" s="22"/>
      <c r="N613" s="7"/>
      <c r="O613" s="320"/>
      <c r="P613" s="31"/>
      <c r="R613" s="7">
        <v>2002</v>
      </c>
      <c r="S613" s="7"/>
      <c r="T613" s="9"/>
      <c r="U613" s="9"/>
      <c r="V613" s="9"/>
      <c r="W613" s="9"/>
      <c r="X613" s="9"/>
      <c r="Y613" s="9"/>
      <c r="Z613" s="9"/>
      <c r="AA613" s="4"/>
      <c r="AB613" s="4"/>
      <c r="AC613" s="4"/>
      <c r="AD613" s="4"/>
      <c r="AE613" s="4"/>
      <c r="AF613" s="14"/>
      <c r="AG613" s="14"/>
      <c r="AH613" s="14"/>
      <c r="AI613" s="14"/>
      <c r="AJ613" s="14"/>
      <c r="AK613" s="14"/>
      <c r="AL613" s="14"/>
      <c r="AM613" s="14"/>
      <c r="AN613" s="14"/>
      <c r="AO613" s="14"/>
    </row>
    <row r="614" spans="1:41" ht="27" customHeight="1">
      <c r="A614" s="7">
        <v>594</v>
      </c>
      <c r="B614" s="7" t="s">
        <v>483</v>
      </c>
      <c r="C614" s="8" t="s">
        <v>7247</v>
      </c>
      <c r="D614" s="8" t="s">
        <v>7249</v>
      </c>
      <c r="E614" s="8" t="s">
        <v>7250</v>
      </c>
      <c r="F614" s="41" t="s">
        <v>7248</v>
      </c>
      <c r="G614" s="2" t="s">
        <v>4565</v>
      </c>
      <c r="H614" s="4"/>
      <c r="I614" s="27" t="s">
        <v>7251</v>
      </c>
      <c r="J614" s="7">
        <v>3</v>
      </c>
      <c r="K614" s="320">
        <v>150</v>
      </c>
      <c r="L614" s="30">
        <f t="shared" si="35"/>
        <v>49999.995000000003</v>
      </c>
      <c r="M614" s="22"/>
      <c r="N614" s="7"/>
      <c r="O614" s="320"/>
      <c r="P614" s="31"/>
      <c r="R614" s="7">
        <v>1995</v>
      </c>
      <c r="S614" s="7"/>
      <c r="T614" s="9"/>
      <c r="U614" s="9"/>
      <c r="V614" s="9"/>
      <c r="W614" s="9"/>
      <c r="X614" s="9"/>
      <c r="Y614" s="9"/>
      <c r="Z614" s="9"/>
      <c r="AA614" s="4"/>
      <c r="AB614" s="4"/>
      <c r="AC614" s="4"/>
      <c r="AD614" s="4"/>
      <c r="AE614" s="9">
        <v>0.55000000000000004</v>
      </c>
      <c r="AF614" s="14"/>
      <c r="AG614" s="14"/>
      <c r="AH614" s="14"/>
      <c r="AI614" s="14"/>
      <c r="AJ614" s="14"/>
      <c r="AK614" s="14"/>
      <c r="AL614" s="14"/>
      <c r="AM614" s="14"/>
      <c r="AN614" s="14"/>
      <c r="AO614" s="14"/>
    </row>
    <row r="615" spans="1:41">
      <c r="A615" s="7">
        <v>595</v>
      </c>
      <c r="B615" s="7" t="s">
        <v>483</v>
      </c>
      <c r="C615" s="8" t="s">
        <v>3977</v>
      </c>
      <c r="D615" s="8"/>
      <c r="E615" s="8" t="s">
        <v>3978</v>
      </c>
      <c r="F615" s="2" t="s">
        <v>3979</v>
      </c>
      <c r="G615" s="2" t="s">
        <v>3131</v>
      </c>
      <c r="H615" s="27" t="s">
        <v>3981</v>
      </c>
      <c r="I615" s="27" t="s">
        <v>3980</v>
      </c>
      <c r="J615" s="7">
        <v>2</v>
      </c>
      <c r="K615" s="320">
        <v>144</v>
      </c>
      <c r="L615" s="30">
        <f t="shared" si="35"/>
        <v>47999.995200000005</v>
      </c>
      <c r="M615" s="22"/>
      <c r="N615" s="7"/>
      <c r="O615" s="320"/>
      <c r="P615" s="31"/>
      <c r="R615" s="7">
        <v>2002</v>
      </c>
      <c r="S615" s="7"/>
      <c r="T615" s="9"/>
      <c r="U615" s="9"/>
      <c r="V615" s="9"/>
      <c r="W615" s="9"/>
      <c r="X615" s="9"/>
      <c r="Y615" s="9"/>
      <c r="Z615" s="9"/>
      <c r="AA615" s="4"/>
      <c r="AB615" s="4"/>
      <c r="AC615" s="4"/>
      <c r="AD615" s="4"/>
      <c r="AE615" s="4"/>
      <c r="AF615" s="14"/>
      <c r="AG615" s="14"/>
      <c r="AH615" s="14"/>
      <c r="AI615" s="14"/>
      <c r="AJ615" s="14"/>
      <c r="AK615" s="14"/>
      <c r="AL615" s="14"/>
      <c r="AM615" s="14"/>
      <c r="AN615" s="14"/>
      <c r="AO615" s="14"/>
    </row>
    <row r="616" spans="1:41">
      <c r="A616" s="7">
        <v>596</v>
      </c>
      <c r="B616" s="7" t="s">
        <v>483</v>
      </c>
      <c r="C616" s="8" t="s">
        <v>5995</v>
      </c>
      <c r="D616" s="8" t="s">
        <v>5996</v>
      </c>
      <c r="E616" s="8" t="s">
        <v>5997</v>
      </c>
      <c r="F616" s="2" t="s">
        <v>5998</v>
      </c>
      <c r="G616" s="2" t="s">
        <v>2721</v>
      </c>
      <c r="H616" s="27" t="s">
        <v>5999</v>
      </c>
      <c r="I616" s="27" t="s">
        <v>6000</v>
      </c>
      <c r="J616" s="7">
        <v>2</v>
      </c>
      <c r="K616" s="320">
        <v>350</v>
      </c>
      <c r="L616" s="30">
        <f t="shared" si="35"/>
        <v>116666.655</v>
      </c>
      <c r="M616" s="22"/>
      <c r="N616" s="7"/>
      <c r="O616" s="320"/>
      <c r="P616" s="31"/>
      <c r="R616" s="7">
        <v>1992</v>
      </c>
      <c r="S616" s="7"/>
      <c r="T616" s="9"/>
      <c r="U616" s="9"/>
      <c r="V616" s="9"/>
      <c r="W616" s="9"/>
      <c r="X616" s="9"/>
      <c r="Y616" s="9"/>
      <c r="Z616" s="9"/>
      <c r="AA616" s="4"/>
      <c r="AB616" s="4"/>
      <c r="AC616" s="4"/>
      <c r="AD616" s="4"/>
      <c r="AE616" s="4"/>
      <c r="AF616" s="14"/>
      <c r="AG616" s="14"/>
      <c r="AH616" s="14"/>
      <c r="AI616" s="14"/>
      <c r="AJ616" s="14"/>
      <c r="AK616" s="14"/>
      <c r="AL616" s="14"/>
      <c r="AM616" s="14"/>
      <c r="AN616" s="14"/>
      <c r="AO616" s="14"/>
    </row>
    <row r="617" spans="1:41">
      <c r="A617" s="7">
        <v>597</v>
      </c>
      <c r="B617" s="7" t="s">
        <v>483</v>
      </c>
      <c r="C617" s="8" t="s">
        <v>3089</v>
      </c>
      <c r="D617" s="8" t="s">
        <v>8012</v>
      </c>
      <c r="E617" s="8" t="s">
        <v>8011</v>
      </c>
      <c r="F617" s="2" t="s">
        <v>8013</v>
      </c>
      <c r="G617" s="2" t="s">
        <v>2705</v>
      </c>
      <c r="H617" s="4"/>
      <c r="I617" s="27" t="s">
        <v>8014</v>
      </c>
      <c r="J617" s="7">
        <v>2</v>
      </c>
      <c r="K617" s="320">
        <v>36</v>
      </c>
      <c r="L617" s="30">
        <f t="shared" si="35"/>
        <v>11999.998800000001</v>
      </c>
      <c r="M617" s="22"/>
      <c r="N617" s="7"/>
      <c r="O617" s="320"/>
      <c r="P617" s="31"/>
      <c r="R617" s="7">
        <v>1996</v>
      </c>
      <c r="S617" s="7"/>
      <c r="T617" s="9"/>
      <c r="U617" s="9"/>
      <c r="V617" s="9"/>
      <c r="W617" s="9"/>
      <c r="X617" s="9"/>
      <c r="Y617" s="9"/>
      <c r="Z617" s="9"/>
      <c r="AA617" s="4"/>
      <c r="AB617" s="4"/>
      <c r="AC617" s="4"/>
      <c r="AD617" s="4"/>
      <c r="AE617" s="4"/>
      <c r="AF617" s="14"/>
      <c r="AG617" s="14"/>
      <c r="AH617" s="14"/>
      <c r="AI617" s="14"/>
      <c r="AJ617" s="14"/>
      <c r="AK617" s="14"/>
      <c r="AL617" s="14"/>
      <c r="AM617" s="14"/>
      <c r="AN617" s="14"/>
      <c r="AO617" s="14"/>
    </row>
    <row r="618" spans="1:41">
      <c r="A618" s="7">
        <v>598</v>
      </c>
      <c r="B618" s="7" t="s">
        <v>483</v>
      </c>
      <c r="C618" s="8" t="s">
        <v>6450</v>
      </c>
      <c r="D618" s="8" t="s">
        <v>6451</v>
      </c>
      <c r="E618" s="8" t="s">
        <v>6452</v>
      </c>
      <c r="F618" s="2" t="s">
        <v>6453</v>
      </c>
      <c r="G618" s="2" t="s">
        <v>4227</v>
      </c>
      <c r="H618" s="27" t="s">
        <v>6454</v>
      </c>
      <c r="I618" s="27" t="s">
        <v>6457</v>
      </c>
      <c r="J618" s="7">
        <v>2</v>
      </c>
      <c r="K618" s="320">
        <v>150</v>
      </c>
      <c r="L618" s="30">
        <f t="shared" si="35"/>
        <v>49999.995000000003</v>
      </c>
      <c r="M618" s="22"/>
      <c r="N618" s="7"/>
      <c r="O618" s="320"/>
      <c r="P618" s="31"/>
      <c r="R618" s="7">
        <v>1984</v>
      </c>
      <c r="S618" s="7"/>
      <c r="T618" s="9"/>
      <c r="U618" s="9"/>
      <c r="V618" s="9"/>
      <c r="W618" s="9"/>
      <c r="X618" s="9"/>
      <c r="Y618" s="9"/>
      <c r="Z618" s="9"/>
      <c r="AA618" s="4"/>
      <c r="AB618" s="4"/>
      <c r="AC618" s="4"/>
      <c r="AD618" s="4"/>
      <c r="AE618" s="4"/>
      <c r="AF618" s="14"/>
      <c r="AG618" s="14"/>
      <c r="AH618" s="14"/>
      <c r="AI618" s="14"/>
      <c r="AJ618" s="14"/>
      <c r="AK618" s="14"/>
      <c r="AL618" s="14"/>
      <c r="AM618" s="14"/>
      <c r="AN618" s="14"/>
      <c r="AO618" s="14"/>
    </row>
    <row r="619" spans="1:41">
      <c r="A619" s="7">
        <v>599</v>
      </c>
      <c r="B619" s="7" t="s">
        <v>483</v>
      </c>
      <c r="C619" s="8" t="s">
        <v>6450</v>
      </c>
      <c r="D619" s="8" t="s">
        <v>6455</v>
      </c>
      <c r="E619" s="8" t="s">
        <v>6456</v>
      </c>
      <c r="F619" s="2" t="s">
        <v>8015</v>
      </c>
      <c r="G619" s="2" t="s">
        <v>4227</v>
      </c>
      <c r="H619" s="27" t="s">
        <v>6454</v>
      </c>
      <c r="I619" s="27" t="s">
        <v>6458</v>
      </c>
      <c r="J619" s="7">
        <v>1</v>
      </c>
      <c r="K619" s="320">
        <v>30</v>
      </c>
      <c r="L619" s="30">
        <f t="shared" si="35"/>
        <v>9999.9989999999998</v>
      </c>
      <c r="M619" s="22"/>
      <c r="N619" s="7"/>
      <c r="O619" s="320"/>
      <c r="P619" s="31"/>
      <c r="R619" s="7">
        <v>1997</v>
      </c>
      <c r="S619" s="7"/>
      <c r="T619" s="9"/>
      <c r="U619" s="9"/>
      <c r="V619" s="9"/>
      <c r="W619" s="9"/>
      <c r="X619" s="9"/>
      <c r="Y619" s="9"/>
      <c r="Z619" s="9"/>
      <c r="AA619" s="4"/>
      <c r="AB619" s="4"/>
      <c r="AC619" s="4"/>
      <c r="AD619" s="4"/>
      <c r="AE619" s="4"/>
      <c r="AF619" s="14"/>
      <c r="AG619" s="14"/>
      <c r="AH619" s="14"/>
      <c r="AI619" s="14"/>
      <c r="AJ619" s="14"/>
      <c r="AK619" s="14"/>
      <c r="AL619" s="14"/>
      <c r="AM619" s="14"/>
      <c r="AN619" s="14"/>
      <c r="AO619" s="14"/>
    </row>
    <row r="620" spans="1:41">
      <c r="A620" s="7">
        <v>600</v>
      </c>
      <c r="B620" s="7" t="s">
        <v>483</v>
      </c>
      <c r="C620" s="8" t="s">
        <v>7287</v>
      </c>
      <c r="D620" s="8"/>
      <c r="E620" s="8" t="s">
        <v>7289</v>
      </c>
      <c r="F620" s="2" t="s">
        <v>7288</v>
      </c>
      <c r="G620" s="2" t="s">
        <v>3102</v>
      </c>
      <c r="H620" s="27"/>
      <c r="I620" s="27" t="s">
        <v>7288</v>
      </c>
      <c r="J620" s="7">
        <v>1</v>
      </c>
      <c r="K620" s="320">
        <v>72</v>
      </c>
      <c r="L620" s="30">
        <f t="shared" si="35"/>
        <v>23999.997600000002</v>
      </c>
      <c r="M620" s="22"/>
      <c r="N620" s="7"/>
      <c r="O620" s="320"/>
      <c r="P620" s="31"/>
      <c r="R620" s="7">
        <v>2003</v>
      </c>
      <c r="S620" s="7"/>
      <c r="T620" s="9"/>
      <c r="U620" s="9"/>
      <c r="V620" s="9"/>
      <c r="W620" s="9"/>
      <c r="X620" s="9"/>
      <c r="Y620" s="9"/>
      <c r="Z620" s="9"/>
      <c r="AA620" s="4"/>
      <c r="AB620" s="4"/>
      <c r="AC620" s="4"/>
      <c r="AD620" s="4"/>
      <c r="AE620" s="4"/>
      <c r="AF620" s="14"/>
      <c r="AG620" s="14"/>
      <c r="AH620" s="14"/>
      <c r="AI620" s="14"/>
      <c r="AJ620" s="14"/>
      <c r="AK620" s="14"/>
      <c r="AL620" s="14"/>
      <c r="AM620" s="14"/>
      <c r="AN620" s="14"/>
      <c r="AO620" s="14"/>
    </row>
    <row r="621" spans="1:41">
      <c r="A621" s="7">
        <v>601</v>
      </c>
      <c r="B621" s="7" t="s">
        <v>483</v>
      </c>
      <c r="C621" s="8" t="s">
        <v>5666</v>
      </c>
      <c r="D621" s="8" t="s">
        <v>5667</v>
      </c>
      <c r="E621" s="8" t="s">
        <v>5668</v>
      </c>
      <c r="F621" s="2" t="s">
        <v>5669</v>
      </c>
      <c r="G621" s="2" t="s">
        <v>3131</v>
      </c>
      <c r="H621" s="4"/>
      <c r="I621" s="27" t="s">
        <v>5670</v>
      </c>
      <c r="J621" s="7">
        <v>2</v>
      </c>
      <c r="K621" s="320">
        <v>75</v>
      </c>
      <c r="L621" s="30">
        <f t="shared" si="35"/>
        <v>24999.997500000001</v>
      </c>
      <c r="M621" s="22"/>
      <c r="N621" s="7"/>
      <c r="O621" s="320"/>
      <c r="P621" s="31"/>
      <c r="R621" s="7">
        <v>1993</v>
      </c>
      <c r="S621" s="7"/>
      <c r="T621" s="9"/>
      <c r="U621" s="9"/>
      <c r="V621" s="9"/>
      <c r="W621" s="9"/>
      <c r="X621" s="9"/>
      <c r="Y621" s="9"/>
      <c r="Z621" s="9"/>
      <c r="AA621" s="4"/>
      <c r="AB621" s="4"/>
      <c r="AC621" s="4"/>
      <c r="AD621" s="4"/>
      <c r="AE621" s="4"/>
      <c r="AF621" s="14"/>
      <c r="AG621" s="14"/>
      <c r="AH621" s="14"/>
      <c r="AI621" s="14"/>
      <c r="AJ621" s="14"/>
      <c r="AK621" s="14"/>
      <c r="AL621" s="14"/>
      <c r="AM621" s="14"/>
      <c r="AN621" s="14"/>
      <c r="AO621" s="14"/>
    </row>
    <row r="622" spans="1:41">
      <c r="A622" s="7">
        <v>602</v>
      </c>
      <c r="B622" s="7" t="s">
        <v>483</v>
      </c>
      <c r="C622" s="8" t="s">
        <v>8189</v>
      </c>
      <c r="D622" s="8"/>
      <c r="E622" s="8" t="s">
        <v>8188</v>
      </c>
      <c r="F622" s="2" t="s">
        <v>8190</v>
      </c>
      <c r="G622" s="2" t="s">
        <v>3131</v>
      </c>
      <c r="H622" s="4"/>
      <c r="I622" s="27" t="s">
        <v>8191</v>
      </c>
      <c r="J622" s="7">
        <v>1</v>
      </c>
      <c r="K622" s="320">
        <v>10</v>
      </c>
      <c r="L622" s="30">
        <f t="shared" si="35"/>
        <v>3333.3330000000001</v>
      </c>
      <c r="M622" s="22"/>
      <c r="N622" s="7"/>
      <c r="O622" s="320"/>
      <c r="P622" s="31"/>
      <c r="R622" s="7">
        <v>1990</v>
      </c>
      <c r="S622" s="7"/>
      <c r="T622" s="9"/>
      <c r="U622" s="9"/>
      <c r="V622" s="9"/>
      <c r="W622" s="9"/>
      <c r="X622" s="9"/>
      <c r="Y622" s="9"/>
      <c r="Z622" s="9"/>
      <c r="AA622" s="4"/>
      <c r="AB622" s="4"/>
      <c r="AC622" s="4"/>
      <c r="AD622" s="4"/>
      <c r="AE622" s="4"/>
      <c r="AF622" s="14"/>
      <c r="AG622" s="14"/>
      <c r="AH622" s="14"/>
      <c r="AI622" s="14"/>
      <c r="AJ622" s="14"/>
      <c r="AK622" s="14"/>
      <c r="AL622" s="14"/>
      <c r="AM622" s="14"/>
      <c r="AN622" s="14"/>
      <c r="AO622" s="14"/>
    </row>
    <row r="623" spans="1:41">
      <c r="A623" s="7">
        <v>603</v>
      </c>
      <c r="B623" s="7" t="s">
        <v>483</v>
      </c>
      <c r="C623" s="8" t="s">
        <v>6526</v>
      </c>
      <c r="D623" s="8" t="s">
        <v>6527</v>
      </c>
      <c r="E623" s="8" t="s">
        <v>6528</v>
      </c>
      <c r="F623" s="2" t="s">
        <v>6529</v>
      </c>
      <c r="G623" s="2" t="s">
        <v>4573</v>
      </c>
      <c r="H623" s="4"/>
      <c r="I623" s="27" t="s">
        <v>6530</v>
      </c>
      <c r="J623" s="7">
        <v>2</v>
      </c>
      <c r="K623" s="320">
        <v>300</v>
      </c>
      <c r="L623" s="30">
        <f t="shared" si="35"/>
        <v>99999.99</v>
      </c>
      <c r="M623" s="22"/>
      <c r="N623" s="7"/>
      <c r="O623" s="320"/>
      <c r="P623" s="31"/>
      <c r="R623" s="7">
        <v>1986</v>
      </c>
      <c r="S623" s="7"/>
      <c r="T623" s="9"/>
      <c r="U623" s="9"/>
      <c r="V623" s="9"/>
      <c r="W623" s="9"/>
      <c r="X623" s="9"/>
      <c r="Y623" s="9"/>
      <c r="Z623" s="9"/>
      <c r="AA623" s="4"/>
      <c r="AB623" s="4"/>
      <c r="AC623" s="4"/>
      <c r="AD623" s="4"/>
      <c r="AE623" s="4"/>
      <c r="AF623" s="14"/>
      <c r="AG623" s="14"/>
      <c r="AH623" s="14"/>
      <c r="AI623" s="14"/>
      <c r="AJ623" s="14"/>
      <c r="AK623" s="14"/>
      <c r="AL623" s="14"/>
      <c r="AM623" s="14"/>
      <c r="AN623" s="14"/>
      <c r="AO623" s="14"/>
    </row>
    <row r="624" spans="1:41">
      <c r="A624" s="7">
        <v>604</v>
      </c>
      <c r="B624" s="7" t="s">
        <v>483</v>
      </c>
      <c r="C624" s="8" t="s">
        <v>6542</v>
      </c>
      <c r="D624" s="8" t="s">
        <v>6538</v>
      </c>
      <c r="E624" s="8" t="s">
        <v>6539</v>
      </c>
      <c r="F624" s="2" t="s">
        <v>6540</v>
      </c>
      <c r="G624" s="2" t="s">
        <v>4573</v>
      </c>
      <c r="H624" s="27" t="s">
        <v>6543</v>
      </c>
      <c r="I624" s="27" t="s">
        <v>6541</v>
      </c>
      <c r="J624" s="7">
        <v>3</v>
      </c>
      <c r="K624" s="320">
        <v>255</v>
      </c>
      <c r="L624" s="30">
        <f t="shared" si="35"/>
        <v>84999.991500000004</v>
      </c>
      <c r="M624" s="22"/>
      <c r="N624" s="7"/>
      <c r="O624" s="320"/>
      <c r="P624" s="31"/>
      <c r="R624" s="7">
        <v>1984</v>
      </c>
      <c r="S624" s="7"/>
      <c r="T624" s="9"/>
      <c r="U624" s="9"/>
      <c r="V624" s="9"/>
      <c r="W624" s="9"/>
      <c r="X624" s="9"/>
      <c r="Y624" s="9"/>
      <c r="Z624" s="9"/>
      <c r="AA624" s="4"/>
      <c r="AB624" s="4"/>
      <c r="AC624" s="4"/>
      <c r="AD624" s="4"/>
      <c r="AE624" s="4"/>
      <c r="AF624" s="14"/>
      <c r="AG624" s="14"/>
      <c r="AH624" s="14"/>
      <c r="AI624" s="14"/>
      <c r="AJ624" s="14"/>
      <c r="AK624" s="14"/>
      <c r="AL624" s="14"/>
      <c r="AM624" s="14"/>
      <c r="AN624" s="14"/>
      <c r="AO624" s="14"/>
    </row>
    <row r="625" spans="1:41">
      <c r="A625" s="7">
        <v>605</v>
      </c>
      <c r="B625" s="7" t="s">
        <v>483</v>
      </c>
      <c r="C625" s="8" t="s">
        <v>7084</v>
      </c>
      <c r="D625" s="8" t="s">
        <v>7085</v>
      </c>
      <c r="E625" s="8" t="s">
        <v>7086</v>
      </c>
      <c r="F625" s="2" t="s">
        <v>7087</v>
      </c>
      <c r="G625" s="2" t="s">
        <v>3933</v>
      </c>
      <c r="H625" s="27" t="s">
        <v>7088</v>
      </c>
      <c r="I625" s="27" t="s">
        <v>8113</v>
      </c>
      <c r="J625" s="7">
        <v>2</v>
      </c>
      <c r="K625" s="320">
        <v>180</v>
      </c>
      <c r="L625" s="30">
        <f t="shared" si="35"/>
        <v>59999.993999999999</v>
      </c>
      <c r="M625" s="22"/>
      <c r="N625" s="7"/>
      <c r="O625" s="320"/>
      <c r="P625" s="31"/>
      <c r="R625" s="7">
        <v>1974</v>
      </c>
      <c r="S625" s="7"/>
      <c r="T625" s="9"/>
      <c r="U625" s="9"/>
      <c r="V625" s="9"/>
      <c r="W625" s="9"/>
      <c r="X625" s="9"/>
      <c r="Y625" s="9"/>
      <c r="Z625" s="9"/>
      <c r="AA625" s="4"/>
      <c r="AB625" s="4"/>
      <c r="AC625" s="4"/>
      <c r="AD625" s="4"/>
      <c r="AE625" s="4"/>
      <c r="AF625" s="14"/>
      <c r="AG625" s="14"/>
      <c r="AH625" s="14"/>
      <c r="AI625" s="14"/>
      <c r="AJ625" s="14"/>
      <c r="AK625" s="14"/>
      <c r="AL625" s="14"/>
      <c r="AM625" s="14"/>
      <c r="AN625" s="14"/>
      <c r="AO625" s="14"/>
    </row>
    <row r="626" spans="1:41">
      <c r="A626" s="7">
        <v>606</v>
      </c>
      <c r="B626" s="7" t="s">
        <v>483</v>
      </c>
      <c r="C626" s="8" t="s">
        <v>7084</v>
      </c>
      <c r="D626" s="8"/>
      <c r="E626" s="8" t="s">
        <v>8111</v>
      </c>
      <c r="F626" s="2" t="s">
        <v>8112</v>
      </c>
      <c r="G626" s="2" t="s">
        <v>3933</v>
      </c>
      <c r="H626" s="27"/>
      <c r="I626" s="27" t="s">
        <v>8114</v>
      </c>
      <c r="J626" s="7">
        <v>1</v>
      </c>
      <c r="K626" s="320">
        <v>60</v>
      </c>
      <c r="L626" s="30">
        <f t="shared" si="35"/>
        <v>19999.998</v>
      </c>
      <c r="M626" s="22"/>
      <c r="N626" s="7"/>
      <c r="O626" s="320"/>
      <c r="P626" s="31"/>
      <c r="R626" s="7">
        <v>1997</v>
      </c>
      <c r="S626" s="7"/>
      <c r="T626" s="9"/>
      <c r="U626" s="9"/>
      <c r="V626" s="9"/>
      <c r="W626" s="9"/>
      <c r="X626" s="9"/>
      <c r="Y626" s="9"/>
      <c r="Z626" s="9"/>
      <c r="AA626" s="4"/>
      <c r="AB626" s="4"/>
      <c r="AC626" s="4"/>
      <c r="AD626" s="4"/>
      <c r="AE626" s="9">
        <v>3.8E-3</v>
      </c>
      <c r="AF626" s="14"/>
      <c r="AG626" s="14"/>
      <c r="AH626" s="14"/>
      <c r="AI626" s="14"/>
      <c r="AJ626" s="14"/>
      <c r="AK626" s="14"/>
      <c r="AL626" s="14"/>
      <c r="AM626" s="14"/>
      <c r="AN626" s="14"/>
      <c r="AO626" s="14"/>
    </row>
    <row r="627" spans="1:41" ht="24">
      <c r="A627" s="7">
        <v>607</v>
      </c>
      <c r="B627" s="7" t="s">
        <v>483</v>
      </c>
      <c r="C627" s="8" t="s">
        <v>6516</v>
      </c>
      <c r="D627" s="8" t="s">
        <v>6517</v>
      </c>
      <c r="E627" s="8" t="s">
        <v>6518</v>
      </c>
      <c r="F627" s="2" t="s">
        <v>8016</v>
      </c>
      <c r="G627" s="2" t="s">
        <v>4573</v>
      </c>
      <c r="H627" s="87" t="s">
        <v>6519</v>
      </c>
      <c r="I627" s="27" t="s">
        <v>6520</v>
      </c>
      <c r="J627" s="7">
        <v>2</v>
      </c>
      <c r="K627" s="320">
        <v>240</v>
      </c>
      <c r="L627" s="30">
        <f t="shared" si="35"/>
        <v>79999.991999999998</v>
      </c>
      <c r="M627" s="22"/>
      <c r="N627" s="7"/>
      <c r="O627" s="320"/>
      <c r="P627" s="31"/>
      <c r="R627" s="7">
        <v>1994</v>
      </c>
      <c r="S627" s="7"/>
      <c r="T627" s="9"/>
      <c r="U627" s="9"/>
      <c r="V627" s="9"/>
      <c r="W627" s="9"/>
      <c r="X627" s="9"/>
      <c r="Y627" s="9"/>
      <c r="Z627" s="9"/>
      <c r="AA627" s="4"/>
      <c r="AB627" s="4"/>
      <c r="AC627" s="4"/>
      <c r="AD627" s="4"/>
      <c r="AE627" s="4"/>
      <c r="AF627" s="14"/>
      <c r="AG627" s="14"/>
      <c r="AH627" s="14"/>
      <c r="AI627" s="14"/>
      <c r="AJ627" s="14"/>
      <c r="AK627" s="14"/>
      <c r="AL627" s="14"/>
      <c r="AM627" s="14"/>
      <c r="AN627" s="14"/>
      <c r="AO627" s="14"/>
    </row>
    <row r="628" spans="1:41">
      <c r="A628" s="7">
        <v>608</v>
      </c>
      <c r="B628" s="7" t="s">
        <v>483</v>
      </c>
      <c r="C628" s="8" t="s">
        <v>6322</v>
      </c>
      <c r="D628" s="8" t="s">
        <v>6324</v>
      </c>
      <c r="E628" s="8" t="s">
        <v>6325</v>
      </c>
      <c r="F628" s="2" t="s">
        <v>6323</v>
      </c>
      <c r="G628" s="2" t="s">
        <v>3123</v>
      </c>
      <c r="H628" s="4"/>
      <c r="I628" s="27" t="s">
        <v>6326</v>
      </c>
      <c r="J628" s="7">
        <v>2</v>
      </c>
      <c r="K628" s="320">
        <v>240</v>
      </c>
      <c r="L628" s="30">
        <f t="shared" si="35"/>
        <v>79999.991999999998</v>
      </c>
      <c r="M628" s="22"/>
      <c r="N628" s="7"/>
      <c r="O628" s="320"/>
      <c r="P628" s="31"/>
      <c r="R628" s="7">
        <v>1986</v>
      </c>
      <c r="S628" s="7"/>
      <c r="T628" s="9"/>
      <c r="U628" s="9"/>
      <c r="V628" s="9"/>
      <c r="W628" s="9"/>
      <c r="X628" s="9"/>
      <c r="Y628" s="9"/>
      <c r="Z628" s="9"/>
      <c r="AA628" s="4"/>
      <c r="AB628" s="4"/>
      <c r="AC628" s="4"/>
      <c r="AD628" s="4"/>
      <c r="AE628" s="4"/>
      <c r="AF628" s="14"/>
      <c r="AG628" s="14"/>
      <c r="AH628" s="14"/>
      <c r="AI628" s="14"/>
      <c r="AJ628" s="14"/>
      <c r="AK628" s="14"/>
      <c r="AL628" s="14"/>
      <c r="AM628" s="14"/>
      <c r="AN628" s="14"/>
      <c r="AO628" s="14"/>
    </row>
    <row r="629" spans="1:41" ht="24">
      <c r="A629" s="7">
        <v>609</v>
      </c>
      <c r="B629" s="7" t="s">
        <v>483</v>
      </c>
      <c r="C629" s="8" t="s">
        <v>6389</v>
      </c>
      <c r="D629" s="8"/>
      <c r="E629" s="8" t="s">
        <v>6394</v>
      </c>
      <c r="F629" s="2" t="s">
        <v>6393</v>
      </c>
      <c r="G629" s="2" t="s">
        <v>2721</v>
      </c>
      <c r="H629" s="87" t="s">
        <v>6396</v>
      </c>
      <c r="I629" s="27" t="s">
        <v>6395</v>
      </c>
      <c r="J629" s="7">
        <v>2</v>
      </c>
      <c r="K629" s="320">
        <v>300</v>
      </c>
      <c r="L629" s="30">
        <f t="shared" si="35"/>
        <v>99999.99</v>
      </c>
      <c r="M629" s="22"/>
      <c r="N629" s="7"/>
      <c r="O629" s="320"/>
      <c r="P629" s="31"/>
      <c r="R629" s="7">
        <v>2004</v>
      </c>
      <c r="S629" s="7"/>
      <c r="T629" s="9"/>
      <c r="U629" s="9"/>
      <c r="V629" s="9"/>
      <c r="W629" s="9"/>
      <c r="X629" s="9"/>
      <c r="Y629" s="9"/>
      <c r="Z629" s="9"/>
      <c r="AA629" s="4"/>
      <c r="AB629" s="4"/>
      <c r="AC629" s="4"/>
      <c r="AD629" s="4"/>
      <c r="AE629" s="4"/>
      <c r="AF629" s="14"/>
      <c r="AG629" s="14"/>
      <c r="AH629" s="14"/>
      <c r="AI629" s="14"/>
      <c r="AJ629" s="14"/>
      <c r="AK629" s="14"/>
      <c r="AL629" s="14"/>
      <c r="AM629" s="14"/>
      <c r="AN629" s="14"/>
      <c r="AO629" s="14"/>
    </row>
    <row r="630" spans="1:41">
      <c r="A630" s="7">
        <v>610</v>
      </c>
      <c r="B630" s="7" t="s">
        <v>483</v>
      </c>
      <c r="C630" s="8" t="s">
        <v>6389</v>
      </c>
      <c r="D630" s="8"/>
      <c r="E630" s="8" t="s">
        <v>6391</v>
      </c>
      <c r="F630" s="2" t="s">
        <v>6390</v>
      </c>
      <c r="G630" s="2" t="s">
        <v>2721</v>
      </c>
      <c r="H630" s="4"/>
      <c r="I630" s="27" t="s">
        <v>6392</v>
      </c>
      <c r="J630" s="7">
        <v>2</v>
      </c>
      <c r="K630" s="320">
        <v>260</v>
      </c>
      <c r="L630" s="30">
        <f t="shared" si="35"/>
        <v>86666.657999999996</v>
      </c>
      <c r="M630" s="22"/>
      <c r="N630" s="7"/>
      <c r="O630" s="320"/>
      <c r="P630" s="31"/>
      <c r="R630" s="7">
        <v>1984</v>
      </c>
      <c r="S630" s="7"/>
      <c r="T630" s="9"/>
      <c r="U630" s="9"/>
      <c r="V630" s="9"/>
      <c r="W630" s="9"/>
      <c r="X630" s="9"/>
      <c r="Y630" s="9"/>
      <c r="Z630" s="9"/>
      <c r="AA630" s="4"/>
      <c r="AB630" s="4"/>
      <c r="AC630" s="4"/>
      <c r="AD630" s="4"/>
      <c r="AE630" s="4"/>
      <c r="AF630" s="14"/>
      <c r="AG630" s="14"/>
      <c r="AH630" s="14"/>
      <c r="AI630" s="14"/>
      <c r="AJ630" s="14"/>
      <c r="AK630" s="14"/>
      <c r="AL630" s="14"/>
      <c r="AM630" s="14"/>
      <c r="AN630" s="14"/>
      <c r="AO630" s="14"/>
    </row>
    <row r="631" spans="1:41" ht="24">
      <c r="A631" s="7">
        <v>611</v>
      </c>
      <c r="B631" s="7" t="s">
        <v>483</v>
      </c>
      <c r="C631" s="8" t="s">
        <v>4736</v>
      </c>
      <c r="D631" s="8" t="s">
        <v>4738</v>
      </c>
      <c r="E631" s="8" t="s">
        <v>4739</v>
      </c>
      <c r="F631" s="41" t="s">
        <v>4737</v>
      </c>
      <c r="G631" s="8" t="s">
        <v>4740</v>
      </c>
      <c r="H631" s="4"/>
      <c r="I631" s="27" t="s">
        <v>4741</v>
      </c>
      <c r="J631" s="7">
        <v>3</v>
      </c>
      <c r="K631" s="320">
        <v>190</v>
      </c>
      <c r="L631" s="30">
        <f>(K631*333.3333)</f>
        <v>63333.327000000005</v>
      </c>
      <c r="M631" s="9"/>
      <c r="N631" s="7"/>
      <c r="O631" s="320"/>
      <c r="P631" s="31"/>
      <c r="R631" s="7">
        <v>2002</v>
      </c>
      <c r="S631" s="7"/>
      <c r="T631" s="9"/>
      <c r="U631" s="9"/>
      <c r="V631" s="9"/>
      <c r="W631" s="9"/>
      <c r="X631" s="9"/>
      <c r="Y631" s="9"/>
      <c r="Z631" s="9"/>
      <c r="AA631" s="4"/>
      <c r="AB631" s="4"/>
      <c r="AC631" s="4"/>
      <c r="AD631" s="4"/>
      <c r="AE631" s="4"/>
      <c r="AF631" s="14"/>
      <c r="AG631" s="14"/>
      <c r="AH631" s="14"/>
      <c r="AI631" s="14"/>
      <c r="AJ631" s="14"/>
      <c r="AK631" s="14"/>
      <c r="AL631" s="14"/>
      <c r="AM631" s="14"/>
      <c r="AN631" s="14"/>
      <c r="AO631" s="14"/>
    </row>
    <row r="632" spans="1:41" ht="29.25" customHeight="1">
      <c r="A632" s="7">
        <v>612</v>
      </c>
      <c r="B632" s="7" t="s">
        <v>483</v>
      </c>
      <c r="C632" s="8" t="s">
        <v>4094</v>
      </c>
      <c r="D632" s="8" t="s">
        <v>4095</v>
      </c>
      <c r="E632" s="8" t="s">
        <v>4096</v>
      </c>
      <c r="F632" s="2" t="s">
        <v>4097</v>
      </c>
      <c r="G632" s="8" t="s">
        <v>3098</v>
      </c>
      <c r="H632" s="2"/>
      <c r="I632" s="27" t="s">
        <v>4098</v>
      </c>
      <c r="J632" s="7">
        <v>2</v>
      </c>
      <c r="K632" s="320">
        <v>120</v>
      </c>
      <c r="L632" s="30">
        <f t="shared" si="35"/>
        <v>39999.995999999999</v>
      </c>
      <c r="M632" s="22"/>
      <c r="N632" s="7"/>
      <c r="O632" s="320"/>
      <c r="P632" s="31"/>
      <c r="R632" s="7">
        <v>1975</v>
      </c>
      <c r="S632" s="7"/>
      <c r="T632" s="9"/>
      <c r="U632" s="9"/>
      <c r="V632" s="9"/>
      <c r="W632" s="9"/>
      <c r="X632" s="9"/>
      <c r="Y632" s="9"/>
      <c r="Z632" s="9"/>
      <c r="AA632" s="4"/>
      <c r="AB632" s="4"/>
      <c r="AC632" s="4"/>
      <c r="AD632" s="4"/>
      <c r="AE632" s="4"/>
      <c r="AF632" s="14"/>
      <c r="AG632" s="14"/>
      <c r="AH632" s="14"/>
      <c r="AI632" s="14"/>
      <c r="AJ632" s="14"/>
      <c r="AK632" s="14"/>
      <c r="AL632" s="14"/>
      <c r="AM632" s="14"/>
      <c r="AN632" s="14"/>
      <c r="AO632" s="14"/>
    </row>
    <row r="633" spans="1:41" ht="24">
      <c r="A633" s="7">
        <v>613</v>
      </c>
      <c r="B633" s="7" t="s">
        <v>483</v>
      </c>
      <c r="C633" s="8" t="s">
        <v>7699</v>
      </c>
      <c r="D633" s="8"/>
      <c r="E633" s="8" t="s">
        <v>7700</v>
      </c>
      <c r="F633" s="2" t="s">
        <v>7701</v>
      </c>
      <c r="G633" s="8" t="s">
        <v>3129</v>
      </c>
      <c r="H633" s="87" t="s">
        <v>7702</v>
      </c>
      <c r="I633" s="128" t="s">
        <v>7551</v>
      </c>
      <c r="J633" s="7">
        <v>2</v>
      </c>
      <c r="K633" s="320">
        <v>150</v>
      </c>
      <c r="L633" s="30">
        <f t="shared" si="35"/>
        <v>49999.995000000003</v>
      </c>
      <c r="M633" s="22"/>
      <c r="N633" s="7"/>
      <c r="O633" s="320"/>
      <c r="P633" s="31"/>
      <c r="R633" s="7">
        <v>2000</v>
      </c>
      <c r="S633" s="7"/>
      <c r="T633" s="9"/>
      <c r="U633" s="9"/>
      <c r="V633" s="9"/>
      <c r="W633" s="9"/>
      <c r="X633" s="9"/>
      <c r="Y633" s="9"/>
      <c r="Z633" s="9"/>
      <c r="AA633" s="4"/>
      <c r="AB633" s="4"/>
      <c r="AC633" s="4"/>
      <c r="AD633" s="4"/>
      <c r="AE633" s="4"/>
      <c r="AF633" s="14"/>
      <c r="AG633" s="14"/>
      <c r="AH633" s="14"/>
      <c r="AI633" s="14"/>
      <c r="AJ633" s="14"/>
      <c r="AK633" s="14"/>
      <c r="AL633" s="14"/>
      <c r="AM633" s="14"/>
      <c r="AN633" s="14"/>
      <c r="AO633" s="14"/>
    </row>
    <row r="634" spans="1:41">
      <c r="A634" s="7">
        <v>614</v>
      </c>
      <c r="B634" s="7" t="s">
        <v>483</v>
      </c>
      <c r="C634" s="8" t="s">
        <v>6445</v>
      </c>
      <c r="D634" s="8"/>
      <c r="E634" s="8" t="s">
        <v>6446</v>
      </c>
      <c r="F634" s="2" t="s">
        <v>6447</v>
      </c>
      <c r="G634" s="8" t="s">
        <v>6448</v>
      </c>
      <c r="H634" s="4"/>
      <c r="I634" s="27" t="s">
        <v>6449</v>
      </c>
      <c r="J634" s="7">
        <v>3</v>
      </c>
      <c r="K634" s="320">
        <v>345</v>
      </c>
      <c r="L634" s="30">
        <f t="shared" si="35"/>
        <v>114999.98850000001</v>
      </c>
      <c r="M634" s="22"/>
      <c r="N634" s="7"/>
      <c r="O634" s="320"/>
      <c r="P634" s="31"/>
      <c r="R634" s="7">
        <v>1991</v>
      </c>
      <c r="S634" s="7"/>
      <c r="T634" s="9"/>
      <c r="U634" s="9"/>
      <c r="V634" s="9"/>
      <c r="W634" s="9"/>
      <c r="X634" s="9"/>
      <c r="Y634" s="9"/>
      <c r="Z634" s="9"/>
      <c r="AA634" s="4"/>
      <c r="AB634" s="4"/>
      <c r="AC634" s="4"/>
      <c r="AD634" s="4"/>
      <c r="AE634" s="4"/>
      <c r="AF634" s="14"/>
      <c r="AG634" s="14"/>
      <c r="AH634" s="14"/>
      <c r="AI634" s="14"/>
      <c r="AJ634" s="14"/>
      <c r="AK634" s="14"/>
      <c r="AL634" s="14"/>
      <c r="AM634" s="14"/>
      <c r="AN634" s="14"/>
      <c r="AO634" s="14"/>
    </row>
    <row r="635" spans="1:41" ht="24">
      <c r="A635" s="7">
        <v>615</v>
      </c>
      <c r="B635" s="7" t="s">
        <v>483</v>
      </c>
      <c r="C635" s="8" t="s">
        <v>4053</v>
      </c>
      <c r="D635" s="8" t="s">
        <v>4055</v>
      </c>
      <c r="E635" s="8" t="s">
        <v>4054</v>
      </c>
      <c r="F635" s="2" t="s">
        <v>4052</v>
      </c>
      <c r="G635" s="8" t="s">
        <v>3098</v>
      </c>
      <c r="H635" s="87" t="s">
        <v>6785</v>
      </c>
      <c r="I635" s="27" t="s">
        <v>4056</v>
      </c>
      <c r="J635" s="7">
        <v>3</v>
      </c>
      <c r="K635" s="320">
        <v>750</v>
      </c>
      <c r="L635" s="30">
        <f t="shared" si="35"/>
        <v>249999.97500000001</v>
      </c>
      <c r="M635" s="22"/>
      <c r="N635" s="7"/>
      <c r="O635" s="320"/>
      <c r="P635" s="31"/>
      <c r="R635" s="7">
        <v>1992</v>
      </c>
      <c r="S635" s="7"/>
      <c r="T635" s="9"/>
      <c r="U635" s="9"/>
      <c r="V635" s="9"/>
      <c r="W635" s="9"/>
      <c r="X635" s="9"/>
      <c r="Y635" s="9"/>
      <c r="Z635" s="9"/>
      <c r="AA635" s="4"/>
      <c r="AB635" s="4"/>
      <c r="AC635" s="4"/>
      <c r="AD635" s="4"/>
      <c r="AE635" s="4"/>
      <c r="AF635" s="14"/>
      <c r="AG635" s="14"/>
      <c r="AH635" s="14"/>
      <c r="AI635" s="14"/>
      <c r="AJ635" s="14"/>
      <c r="AK635" s="14"/>
      <c r="AL635" s="14"/>
      <c r="AM635" s="14"/>
      <c r="AN635" s="14"/>
      <c r="AO635" s="14"/>
    </row>
    <row r="636" spans="1:41">
      <c r="A636" s="7">
        <v>616</v>
      </c>
      <c r="B636" s="7" t="s">
        <v>483</v>
      </c>
      <c r="C636" s="8" t="s">
        <v>4058</v>
      </c>
      <c r="D636" s="8" t="s">
        <v>4068</v>
      </c>
      <c r="E636" s="8" t="s">
        <v>4067</v>
      </c>
      <c r="F636" s="2" t="s">
        <v>4066</v>
      </c>
      <c r="G636" s="8" t="s">
        <v>3098</v>
      </c>
      <c r="H636" s="27" t="s">
        <v>4057</v>
      </c>
      <c r="I636" s="27" t="s">
        <v>4069</v>
      </c>
      <c r="J636" s="7">
        <v>3</v>
      </c>
      <c r="K636" s="320">
        <v>900</v>
      </c>
      <c r="L636" s="30">
        <f t="shared" si="35"/>
        <v>299999.97000000003</v>
      </c>
      <c r="M636" s="22"/>
      <c r="N636" s="7"/>
      <c r="O636" s="320"/>
      <c r="P636" s="31"/>
      <c r="R636" s="7">
        <v>2001</v>
      </c>
      <c r="S636" s="7"/>
      <c r="T636" s="9"/>
      <c r="U636" s="9"/>
      <c r="V636" s="9"/>
      <c r="W636" s="9"/>
      <c r="X636" s="9"/>
      <c r="Y636" s="9"/>
      <c r="Z636" s="9"/>
      <c r="AA636" s="4"/>
      <c r="AB636" s="4"/>
      <c r="AC636" s="4"/>
      <c r="AD636" s="4"/>
      <c r="AE636" s="4"/>
      <c r="AF636" s="14"/>
      <c r="AG636" s="14"/>
      <c r="AH636" s="14"/>
      <c r="AI636" s="14"/>
      <c r="AJ636" s="14"/>
      <c r="AK636" s="14"/>
      <c r="AL636" s="14"/>
      <c r="AM636" s="14"/>
      <c r="AN636" s="14"/>
      <c r="AO636" s="14"/>
    </row>
    <row r="637" spans="1:41" ht="16.5" customHeight="1">
      <c r="A637" s="7">
        <v>617</v>
      </c>
      <c r="B637" s="7" t="s">
        <v>483</v>
      </c>
      <c r="C637" s="8" t="s">
        <v>4058</v>
      </c>
      <c r="D637" s="8"/>
      <c r="E637" s="108" t="s">
        <v>4059</v>
      </c>
      <c r="F637" s="2" t="s">
        <v>4060</v>
      </c>
      <c r="G637" s="2" t="s">
        <v>3098</v>
      </c>
      <c r="H637" s="27" t="s">
        <v>4057</v>
      </c>
      <c r="I637" s="26" t="s">
        <v>4061</v>
      </c>
      <c r="J637" s="5">
        <v>2</v>
      </c>
      <c r="K637" s="31">
        <v>240</v>
      </c>
      <c r="L637" s="30">
        <f t="shared" si="35"/>
        <v>79999.991999999998</v>
      </c>
      <c r="M637" s="22"/>
      <c r="N637" s="2"/>
      <c r="O637" s="330"/>
      <c r="P637" s="330"/>
      <c r="Q637" s="2"/>
      <c r="R637" s="5">
        <v>2006</v>
      </c>
      <c r="S637" s="7"/>
      <c r="T637" s="9"/>
      <c r="U637" s="9"/>
      <c r="V637" s="9"/>
      <c r="W637" s="9"/>
      <c r="X637" s="9"/>
      <c r="Y637" s="9"/>
      <c r="Z637" s="9"/>
      <c r="AA637" s="4"/>
      <c r="AB637" s="4"/>
      <c r="AC637" s="4"/>
      <c r="AD637" s="4"/>
      <c r="AE637" s="4"/>
      <c r="AF637" s="14"/>
      <c r="AG637" s="14"/>
      <c r="AH637" s="14"/>
      <c r="AI637" s="14"/>
      <c r="AJ637" s="14"/>
      <c r="AK637" s="14"/>
      <c r="AL637" s="14"/>
      <c r="AM637" s="14"/>
      <c r="AN637" s="14"/>
      <c r="AO637" s="14"/>
    </row>
    <row r="638" spans="1:41" ht="16.5" customHeight="1">
      <c r="A638" s="7">
        <v>618</v>
      </c>
      <c r="B638" s="7" t="s">
        <v>483</v>
      </c>
      <c r="C638" s="8" t="s">
        <v>4063</v>
      </c>
      <c r="D638" s="8" t="s">
        <v>4128</v>
      </c>
      <c r="E638" s="108" t="s">
        <v>4062</v>
      </c>
      <c r="F638" s="2" t="s">
        <v>4064</v>
      </c>
      <c r="G638" s="2" t="s">
        <v>3098</v>
      </c>
      <c r="H638" s="27" t="s">
        <v>4057</v>
      </c>
      <c r="I638" s="27" t="s">
        <v>4065</v>
      </c>
      <c r="J638" s="5">
        <v>2</v>
      </c>
      <c r="K638" s="31">
        <v>600</v>
      </c>
      <c r="L638" s="30">
        <f t="shared" si="35"/>
        <v>199999.98</v>
      </c>
      <c r="M638" s="22"/>
      <c r="N638" s="2"/>
      <c r="O638" s="330"/>
      <c r="P638" s="330"/>
      <c r="Q638" s="2"/>
      <c r="R638" s="5">
        <v>1981</v>
      </c>
      <c r="S638" s="7"/>
      <c r="T638" s="9"/>
      <c r="U638" s="9"/>
      <c r="V638" s="9"/>
      <c r="W638" s="9"/>
      <c r="X638" s="9"/>
      <c r="Y638" s="9"/>
      <c r="Z638" s="9"/>
      <c r="AA638" s="4"/>
      <c r="AB638" s="4"/>
      <c r="AC638" s="4"/>
      <c r="AD638" s="4"/>
      <c r="AE638" s="4"/>
      <c r="AF638" s="14"/>
      <c r="AG638" s="14"/>
      <c r="AH638" s="14"/>
      <c r="AI638" s="14"/>
      <c r="AJ638" s="14"/>
      <c r="AK638" s="14"/>
      <c r="AL638" s="14"/>
      <c r="AM638" s="14"/>
      <c r="AN638" s="14"/>
      <c r="AO638" s="14"/>
    </row>
    <row r="639" spans="1:41" ht="16.5" customHeight="1">
      <c r="A639" s="7">
        <v>619</v>
      </c>
      <c r="B639" s="7" t="s">
        <v>483</v>
      </c>
      <c r="C639" s="8" t="s">
        <v>4053</v>
      </c>
      <c r="D639" s="8"/>
      <c r="E639" s="108" t="s">
        <v>6783</v>
      </c>
      <c r="F639" s="2" t="s">
        <v>4070</v>
      </c>
      <c r="G639" s="2" t="s">
        <v>3098</v>
      </c>
      <c r="H639" s="27" t="s">
        <v>4057</v>
      </c>
      <c r="I639" s="27" t="s">
        <v>6784</v>
      </c>
      <c r="J639" s="5">
        <v>1</v>
      </c>
      <c r="K639" s="31">
        <v>6</v>
      </c>
      <c r="L639" s="30">
        <f t="shared" si="35"/>
        <v>1999.9998000000001</v>
      </c>
      <c r="M639" s="22"/>
      <c r="N639" s="2"/>
      <c r="O639" s="330"/>
      <c r="P639" s="330"/>
      <c r="Q639" s="2"/>
      <c r="S639" s="7"/>
      <c r="T639" s="9"/>
      <c r="U639" s="9"/>
      <c r="V639" s="9"/>
      <c r="W639" s="9"/>
      <c r="X639" s="9"/>
      <c r="Y639" s="9"/>
      <c r="Z639" s="9"/>
      <c r="AA639" s="4"/>
      <c r="AB639" s="4"/>
      <c r="AC639" s="4"/>
      <c r="AD639" s="4"/>
      <c r="AE639" s="4"/>
      <c r="AF639" s="14"/>
      <c r="AG639" s="14"/>
      <c r="AH639" s="14"/>
      <c r="AI639" s="14"/>
      <c r="AJ639" s="14"/>
      <c r="AK639" s="14"/>
      <c r="AL639" s="14"/>
      <c r="AM639" s="14"/>
      <c r="AN639" s="14"/>
      <c r="AO639" s="14"/>
    </row>
    <row r="640" spans="1:41" ht="30.75" customHeight="1">
      <c r="A640" s="7">
        <v>620</v>
      </c>
      <c r="B640" s="7" t="s">
        <v>483</v>
      </c>
      <c r="C640" s="8" t="s">
        <v>3175</v>
      </c>
      <c r="D640" s="8"/>
      <c r="E640" s="8" t="s">
        <v>4567</v>
      </c>
      <c r="F640" s="41" t="s">
        <v>3176</v>
      </c>
      <c r="G640" s="2" t="s">
        <v>2701</v>
      </c>
      <c r="H640" s="8"/>
      <c r="I640" s="27" t="s">
        <v>4568</v>
      </c>
      <c r="J640" s="5">
        <v>2</v>
      </c>
      <c r="K640" s="31">
        <v>132</v>
      </c>
      <c r="L640" s="30">
        <f t="shared" si="35"/>
        <v>43999.995600000002</v>
      </c>
      <c r="M640" s="22"/>
      <c r="N640" s="2"/>
      <c r="O640" s="330"/>
      <c r="P640" s="330"/>
      <c r="Q640" s="2"/>
      <c r="R640" s="5">
        <v>2008</v>
      </c>
      <c r="S640" s="7"/>
      <c r="T640" s="9"/>
      <c r="U640" s="9"/>
      <c r="V640" s="9"/>
      <c r="W640" s="9"/>
      <c r="X640" s="9"/>
      <c r="Y640" s="9"/>
      <c r="Z640" s="9"/>
      <c r="AA640" s="4"/>
      <c r="AB640" s="4"/>
      <c r="AC640" s="4"/>
      <c r="AD640" s="4"/>
      <c r="AE640" s="4"/>
      <c r="AF640" s="14"/>
      <c r="AG640" s="14"/>
      <c r="AH640" s="14"/>
      <c r="AI640" s="14"/>
      <c r="AJ640" s="14"/>
      <c r="AK640" s="14"/>
      <c r="AL640" s="14"/>
      <c r="AM640" s="14"/>
      <c r="AN640" s="14"/>
      <c r="AO640" s="14"/>
    </row>
    <row r="641" spans="1:41">
      <c r="A641" s="7">
        <v>621</v>
      </c>
      <c r="B641" s="7" t="s">
        <v>483</v>
      </c>
      <c r="C641" s="8" t="s">
        <v>4561</v>
      </c>
      <c r="D641" s="8" t="s">
        <v>4559</v>
      </c>
      <c r="E641" s="8" t="s">
        <v>4558</v>
      </c>
      <c r="F641" s="2" t="s">
        <v>4557</v>
      </c>
      <c r="G641" s="8" t="s">
        <v>4565</v>
      </c>
      <c r="H641" s="4"/>
      <c r="I641" s="27" t="s">
        <v>4560</v>
      </c>
      <c r="J641" s="7">
        <v>2</v>
      </c>
      <c r="K641" s="320">
        <v>240</v>
      </c>
      <c r="L641" s="30">
        <v>82800</v>
      </c>
      <c r="M641" s="7">
        <v>29</v>
      </c>
      <c r="O641" s="320"/>
      <c r="P641" s="31"/>
      <c r="R641" s="7">
        <v>1988</v>
      </c>
      <c r="S641" s="7"/>
      <c r="T641" s="9"/>
      <c r="U641" s="9"/>
      <c r="V641" s="9"/>
      <c r="W641" s="9"/>
      <c r="X641" s="9"/>
      <c r="Y641" s="9"/>
      <c r="Z641" s="9"/>
      <c r="AA641" s="4"/>
      <c r="AB641" s="4"/>
      <c r="AC641" s="4"/>
      <c r="AD641" s="4"/>
      <c r="AE641" s="4"/>
      <c r="AF641" s="14"/>
      <c r="AG641" s="14"/>
      <c r="AH641" s="14"/>
      <c r="AI641" s="14"/>
      <c r="AJ641" s="14"/>
      <c r="AK641" s="14"/>
      <c r="AL641" s="14"/>
      <c r="AM641" s="14"/>
      <c r="AN641" s="14"/>
      <c r="AO641" s="14"/>
    </row>
    <row r="642" spans="1:41" ht="24">
      <c r="A642" s="7">
        <v>622</v>
      </c>
      <c r="B642" s="7" t="s">
        <v>483</v>
      </c>
      <c r="C642" s="8" t="s">
        <v>4561</v>
      </c>
      <c r="D642" s="8" t="s">
        <v>4563</v>
      </c>
      <c r="E642" s="8" t="s">
        <v>4564</v>
      </c>
      <c r="F642" s="41" t="s">
        <v>4562</v>
      </c>
      <c r="G642" s="8" t="s">
        <v>4565</v>
      </c>
      <c r="H642" s="4"/>
      <c r="I642" s="27" t="s">
        <v>4566</v>
      </c>
      <c r="J642" s="7">
        <v>2</v>
      </c>
      <c r="K642" s="320">
        <v>220</v>
      </c>
      <c r="L642" s="30">
        <f t="shared" ref="L642:L689" si="36">(K642*333.3333)</f>
        <v>73333.326000000001</v>
      </c>
      <c r="M642" s="9"/>
      <c r="N642" s="7"/>
      <c r="O642" s="320"/>
      <c r="P642" s="31"/>
      <c r="R642" s="7">
        <v>2008</v>
      </c>
      <c r="S642" s="7"/>
      <c r="T642" s="9"/>
      <c r="U642" s="9"/>
      <c r="V642" s="9"/>
      <c r="W642" s="9"/>
      <c r="X642" s="9"/>
      <c r="Y642" s="9"/>
      <c r="Z642" s="9"/>
      <c r="AA642" s="4"/>
      <c r="AB642" s="4"/>
      <c r="AC642" s="4"/>
      <c r="AD642" s="4"/>
      <c r="AE642" s="4"/>
      <c r="AF642" s="14"/>
      <c r="AG642" s="14"/>
      <c r="AH642" s="14"/>
      <c r="AI642" s="14"/>
      <c r="AJ642" s="14"/>
      <c r="AK642" s="14"/>
      <c r="AL642" s="14"/>
      <c r="AM642" s="14"/>
      <c r="AN642" s="14"/>
      <c r="AO642" s="14"/>
    </row>
    <row r="643" spans="1:41" ht="24.75" customHeight="1">
      <c r="A643" s="7">
        <v>623</v>
      </c>
      <c r="B643" s="7" t="s">
        <v>483</v>
      </c>
      <c r="C643" s="8" t="s">
        <v>6724</v>
      </c>
      <c r="D643" s="8" t="s">
        <v>6725</v>
      </c>
      <c r="E643" s="8" t="s">
        <v>6726</v>
      </c>
      <c r="F643" s="41" t="s">
        <v>6727</v>
      </c>
      <c r="G643" s="8" t="s">
        <v>3138</v>
      </c>
      <c r="H643" s="4"/>
      <c r="I643" s="27" t="s">
        <v>6728</v>
      </c>
      <c r="J643" s="7">
        <v>2</v>
      </c>
      <c r="K643" s="320">
        <v>150</v>
      </c>
      <c r="L643" s="30">
        <f t="shared" si="36"/>
        <v>49999.995000000003</v>
      </c>
      <c r="M643" s="9"/>
      <c r="N643" s="7"/>
      <c r="O643" s="320"/>
      <c r="P643" s="31"/>
      <c r="R643" s="7">
        <v>1980</v>
      </c>
      <c r="S643" s="7"/>
      <c r="T643" s="9"/>
      <c r="U643" s="9"/>
      <c r="V643" s="9"/>
      <c r="W643" s="9"/>
      <c r="X643" s="9"/>
      <c r="Y643" s="9"/>
      <c r="Z643" s="9"/>
      <c r="AA643" s="4"/>
      <c r="AB643" s="4"/>
      <c r="AC643" s="4"/>
      <c r="AD643" s="4"/>
      <c r="AE643" s="4"/>
      <c r="AF643" s="14"/>
      <c r="AG643" s="14"/>
      <c r="AH643" s="14"/>
      <c r="AI643" s="14"/>
      <c r="AJ643" s="14"/>
      <c r="AK643" s="14"/>
      <c r="AL643" s="14"/>
      <c r="AM643" s="14"/>
      <c r="AN643" s="14"/>
      <c r="AO643" s="14"/>
    </row>
    <row r="644" spans="1:41" ht="24.75" customHeight="1">
      <c r="A644" s="7">
        <v>624</v>
      </c>
      <c r="B644" s="7" t="s">
        <v>483</v>
      </c>
      <c r="C644" s="8" t="s">
        <v>6724</v>
      </c>
      <c r="D644" s="8" t="s">
        <v>6731</v>
      </c>
      <c r="E644" s="8" t="s">
        <v>6730</v>
      </c>
      <c r="F644" s="41" t="s">
        <v>6729</v>
      </c>
      <c r="G644" s="8" t="s">
        <v>5796</v>
      </c>
      <c r="H644" s="4"/>
      <c r="I644" s="26" t="s">
        <v>6732</v>
      </c>
      <c r="J644" s="7">
        <v>2</v>
      </c>
      <c r="K644" s="320">
        <v>80</v>
      </c>
      <c r="L644" s="30">
        <f t="shared" si="36"/>
        <v>26666.664000000001</v>
      </c>
      <c r="M644" s="9"/>
      <c r="N644" s="7"/>
      <c r="O644" s="320"/>
      <c r="P644" s="31"/>
      <c r="R644" s="7">
        <v>1994</v>
      </c>
      <c r="S644" s="7"/>
      <c r="T644" s="9"/>
      <c r="U644" s="9"/>
      <c r="V644" s="9"/>
      <c r="W644" s="9"/>
      <c r="X644" s="9"/>
      <c r="Y644" s="9"/>
      <c r="Z644" s="9"/>
      <c r="AA644" s="4"/>
      <c r="AB644" s="4"/>
      <c r="AC644" s="4"/>
      <c r="AD644" s="4"/>
      <c r="AE644" s="4"/>
      <c r="AF644" s="14"/>
      <c r="AG644" s="14"/>
      <c r="AH644" s="14"/>
      <c r="AI644" s="14"/>
      <c r="AJ644" s="14"/>
      <c r="AK644" s="14"/>
      <c r="AL644" s="14"/>
      <c r="AM644" s="14"/>
      <c r="AN644" s="14"/>
      <c r="AO644" s="14"/>
    </row>
    <row r="645" spans="1:41" ht="31.5" customHeight="1">
      <c r="A645" s="7">
        <v>625</v>
      </c>
      <c r="B645" s="9" t="s">
        <v>483</v>
      </c>
      <c r="C645" s="2" t="s">
        <v>6152</v>
      </c>
      <c r="D645" s="2" t="s">
        <v>6838</v>
      </c>
      <c r="E645" s="2" t="s">
        <v>6831</v>
      </c>
      <c r="F645" s="2" t="s">
        <v>8017</v>
      </c>
      <c r="G645" s="2" t="s">
        <v>2709</v>
      </c>
      <c r="H645" s="87" t="s">
        <v>6835</v>
      </c>
      <c r="I645" s="27" t="s">
        <v>6832</v>
      </c>
      <c r="J645" s="5">
        <v>3</v>
      </c>
      <c r="K645" s="31">
        <v>375</v>
      </c>
      <c r="L645" s="31">
        <f t="shared" si="36"/>
        <v>124999.9875</v>
      </c>
      <c r="M645" s="2"/>
      <c r="N645" s="2"/>
      <c r="O645" s="330"/>
      <c r="P645" s="330"/>
      <c r="Q645" s="2"/>
      <c r="R645" s="5">
        <v>1989</v>
      </c>
      <c r="S645" s="2"/>
      <c r="T645" s="2"/>
      <c r="U645" s="2"/>
      <c r="V645" s="2"/>
      <c r="W645" s="2"/>
      <c r="X645" s="2"/>
      <c r="Y645" s="2"/>
      <c r="Z645" s="2"/>
      <c r="AA645" s="2"/>
      <c r="AB645" s="2"/>
      <c r="AC645" s="2"/>
      <c r="AD645" s="2"/>
      <c r="AE645" s="2"/>
      <c r="AF645" s="14"/>
      <c r="AG645" s="14"/>
      <c r="AH645" s="14"/>
      <c r="AI645" s="14"/>
      <c r="AJ645" s="14"/>
      <c r="AK645" s="14"/>
      <c r="AL645" s="14"/>
      <c r="AM645" s="14"/>
      <c r="AN645" s="14"/>
      <c r="AO645" s="14"/>
    </row>
    <row r="646" spans="1:41" ht="43.5" customHeight="1">
      <c r="A646" s="7">
        <v>626</v>
      </c>
      <c r="B646" s="9" t="s">
        <v>483</v>
      </c>
      <c r="C646" s="2" t="s">
        <v>6152</v>
      </c>
      <c r="D646" s="2" t="s">
        <v>6837</v>
      </c>
      <c r="E646" s="2" t="s">
        <v>6833</v>
      </c>
      <c r="F646" s="2" t="s">
        <v>8018</v>
      </c>
      <c r="G646" s="2" t="s">
        <v>2709</v>
      </c>
      <c r="H646" s="87" t="s">
        <v>6836</v>
      </c>
      <c r="I646" s="27" t="s">
        <v>6834</v>
      </c>
      <c r="J646" s="5">
        <v>3</v>
      </c>
      <c r="K646" s="31">
        <v>435</v>
      </c>
      <c r="L646" s="31">
        <f t="shared" si="36"/>
        <v>144999.98550000001</v>
      </c>
      <c r="M646" s="2"/>
      <c r="N646" s="2"/>
      <c r="O646" s="330"/>
      <c r="P646" s="330"/>
      <c r="Q646" s="2"/>
      <c r="R646" s="5">
        <v>1983</v>
      </c>
      <c r="S646" s="2"/>
      <c r="T646" s="2"/>
      <c r="U646" s="2"/>
      <c r="V646" s="2"/>
      <c r="W646" s="2"/>
      <c r="X646" s="2"/>
      <c r="Y646" s="2"/>
      <c r="Z646" s="2"/>
      <c r="AA646" s="2"/>
      <c r="AB646" s="2"/>
      <c r="AC646" s="2"/>
      <c r="AD646" s="2"/>
      <c r="AE646" s="2"/>
      <c r="AF646" s="14"/>
      <c r="AG646" s="14"/>
      <c r="AH646" s="14"/>
      <c r="AI646" s="14"/>
      <c r="AJ646" s="14"/>
      <c r="AK646" s="14"/>
      <c r="AL646" s="14"/>
      <c r="AM646" s="14"/>
      <c r="AN646" s="14"/>
      <c r="AO646" s="14"/>
    </row>
    <row r="647" spans="1:41" ht="29.25" customHeight="1">
      <c r="A647" s="7">
        <v>627</v>
      </c>
      <c r="B647" s="9" t="s">
        <v>483</v>
      </c>
      <c r="C647" s="2" t="s">
        <v>6935</v>
      </c>
      <c r="D647" s="2"/>
      <c r="E647" s="2" t="s">
        <v>6934</v>
      </c>
      <c r="F647" s="2" t="s">
        <v>6933</v>
      </c>
      <c r="G647" s="2" t="s">
        <v>3114</v>
      </c>
      <c r="H647" s="87" t="s">
        <v>6936</v>
      </c>
      <c r="I647" s="27" t="s">
        <v>6937</v>
      </c>
      <c r="J647" s="5">
        <v>2</v>
      </c>
      <c r="K647" s="31">
        <v>130</v>
      </c>
      <c r="L647" s="31">
        <f t="shared" si="36"/>
        <v>43333.328999999998</v>
      </c>
      <c r="M647" s="2"/>
      <c r="N647" s="2"/>
      <c r="O647" s="330"/>
      <c r="P647" s="330"/>
      <c r="Q647" s="2"/>
      <c r="R647" s="5">
        <v>1997</v>
      </c>
      <c r="S647" s="2"/>
      <c r="T647" s="2"/>
      <c r="U647" s="2"/>
      <c r="V647" s="2"/>
      <c r="W647" s="2"/>
      <c r="X647" s="2"/>
      <c r="Y647" s="2"/>
      <c r="Z647" s="2"/>
      <c r="AA647" s="2"/>
      <c r="AB647" s="2"/>
      <c r="AC647" s="2"/>
      <c r="AD647" s="2"/>
      <c r="AE647" s="2"/>
      <c r="AF647" s="14"/>
      <c r="AG647" s="14"/>
      <c r="AH647" s="14"/>
      <c r="AI647" s="14"/>
      <c r="AJ647" s="14"/>
      <c r="AK647" s="14"/>
      <c r="AL647" s="14"/>
      <c r="AM647" s="14"/>
      <c r="AN647" s="14"/>
      <c r="AO647" s="14"/>
    </row>
    <row r="648" spans="1:41" ht="26.25" customHeight="1">
      <c r="A648" s="7">
        <v>628</v>
      </c>
      <c r="B648" s="7" t="s">
        <v>483</v>
      </c>
      <c r="C648" s="8" t="s">
        <v>6046</v>
      </c>
      <c r="D648" s="8" t="s">
        <v>6047</v>
      </c>
      <c r="E648" s="8" t="s">
        <v>6048</v>
      </c>
      <c r="F648" s="41" t="s">
        <v>6049</v>
      </c>
      <c r="G648" s="8" t="s">
        <v>3230</v>
      </c>
      <c r="H648" s="4"/>
      <c r="I648" s="27" t="s">
        <v>6050</v>
      </c>
      <c r="J648" s="7">
        <v>3</v>
      </c>
      <c r="K648" s="320">
        <v>180</v>
      </c>
      <c r="L648" s="30">
        <f t="shared" si="36"/>
        <v>59999.993999999999</v>
      </c>
      <c r="M648" s="9"/>
      <c r="N648" s="7"/>
      <c r="O648" s="320"/>
      <c r="P648" s="31"/>
      <c r="R648" s="7">
        <v>1995</v>
      </c>
      <c r="S648" s="7"/>
      <c r="T648" s="9"/>
      <c r="U648" s="9"/>
      <c r="V648" s="9"/>
      <c r="W648" s="9"/>
      <c r="X648" s="9"/>
      <c r="Y648" s="9"/>
      <c r="Z648" s="9"/>
      <c r="AA648" s="4"/>
      <c r="AB648" s="4"/>
      <c r="AC648" s="4"/>
      <c r="AD648" s="4"/>
      <c r="AE648" s="4"/>
      <c r="AF648" s="14"/>
      <c r="AG648" s="14"/>
      <c r="AH648" s="14"/>
      <c r="AI648" s="14"/>
      <c r="AJ648" s="14"/>
      <c r="AK648" s="14"/>
      <c r="AL648" s="14"/>
      <c r="AM648" s="14"/>
      <c r="AN648" s="14"/>
      <c r="AO648" s="14"/>
    </row>
    <row r="649" spans="1:41" ht="19.5" customHeight="1">
      <c r="A649" s="7">
        <v>629</v>
      </c>
      <c r="B649" s="7" t="s">
        <v>483</v>
      </c>
      <c r="C649" s="8" t="s">
        <v>6041</v>
      </c>
      <c r="D649" s="8" t="s">
        <v>6043</v>
      </c>
      <c r="E649" s="8" t="s">
        <v>6042</v>
      </c>
      <c r="F649" s="41" t="s">
        <v>6044</v>
      </c>
      <c r="G649" s="8" t="s">
        <v>3230</v>
      </c>
      <c r="H649" s="4"/>
      <c r="I649" s="27" t="s">
        <v>6045</v>
      </c>
      <c r="J649" s="7">
        <v>1</v>
      </c>
      <c r="K649" s="320">
        <v>150</v>
      </c>
      <c r="L649" s="30">
        <f t="shared" si="36"/>
        <v>49999.995000000003</v>
      </c>
      <c r="M649" s="9"/>
      <c r="N649" s="7"/>
      <c r="O649" s="320"/>
      <c r="P649" s="31"/>
      <c r="R649" s="7">
        <v>1979</v>
      </c>
      <c r="S649" s="7"/>
      <c r="T649" s="9"/>
      <c r="U649" s="9"/>
      <c r="V649" s="9"/>
      <c r="W649" s="9"/>
      <c r="X649" s="9"/>
      <c r="Y649" s="9"/>
      <c r="Z649" s="9"/>
      <c r="AA649" s="4"/>
      <c r="AB649" s="4"/>
      <c r="AC649" s="4"/>
      <c r="AD649" s="4"/>
      <c r="AE649" s="9">
        <v>0.13</v>
      </c>
      <c r="AF649" s="14"/>
      <c r="AG649" s="14"/>
      <c r="AH649" s="14"/>
      <c r="AI649" s="14"/>
      <c r="AJ649" s="14"/>
      <c r="AK649" s="14"/>
      <c r="AL649" s="14"/>
      <c r="AM649" s="14"/>
      <c r="AN649" s="14"/>
      <c r="AO649" s="14"/>
    </row>
    <row r="650" spans="1:41">
      <c r="A650" s="7">
        <v>630</v>
      </c>
      <c r="B650" s="7" t="s">
        <v>483</v>
      </c>
      <c r="C650" s="8" t="s">
        <v>3592</v>
      </c>
      <c r="D650" s="8" t="s">
        <v>4127</v>
      </c>
      <c r="E650" s="8" t="s">
        <v>3593</v>
      </c>
      <c r="F650" s="2" t="s">
        <v>3594</v>
      </c>
      <c r="G650" s="8" t="s">
        <v>3230</v>
      </c>
      <c r="H650" s="4"/>
      <c r="I650" s="26" t="s">
        <v>3595</v>
      </c>
      <c r="J650" s="7">
        <v>3</v>
      </c>
      <c r="K650" s="320">
        <v>450</v>
      </c>
      <c r="L650" s="30">
        <f t="shared" si="36"/>
        <v>149999.98500000002</v>
      </c>
      <c r="M650" s="9"/>
      <c r="N650" s="7"/>
      <c r="O650" s="320"/>
      <c r="P650" s="31"/>
      <c r="R650" s="7">
        <v>1998</v>
      </c>
      <c r="S650" s="7"/>
      <c r="T650" s="9"/>
      <c r="U650" s="9"/>
      <c r="V650" s="9"/>
      <c r="W650" s="9"/>
      <c r="X650" s="9"/>
      <c r="Y650" s="9"/>
      <c r="Z650" s="9"/>
      <c r="AA650" s="4"/>
      <c r="AB650" s="4"/>
      <c r="AC650" s="4"/>
      <c r="AD650" s="4"/>
      <c r="AE650" s="4"/>
      <c r="AF650" s="14"/>
      <c r="AG650" s="14"/>
      <c r="AH650" s="14"/>
      <c r="AI650" s="14"/>
      <c r="AJ650" s="14"/>
      <c r="AK650" s="14"/>
      <c r="AL650" s="14"/>
      <c r="AM650" s="14"/>
      <c r="AN650" s="14"/>
      <c r="AO650" s="14"/>
    </row>
    <row r="651" spans="1:41" ht="24">
      <c r="A651" s="7">
        <v>631</v>
      </c>
      <c r="B651" s="7" t="s">
        <v>483</v>
      </c>
      <c r="C651" s="8" t="s">
        <v>6681</v>
      </c>
      <c r="D651" s="8" t="s">
        <v>6682</v>
      </c>
      <c r="E651" s="8" t="s">
        <v>6683</v>
      </c>
      <c r="F651" s="2" t="s">
        <v>8813</v>
      </c>
      <c r="G651" s="8" t="s">
        <v>4632</v>
      </c>
      <c r="H651" s="87" t="s">
        <v>6684</v>
      </c>
      <c r="I651" s="27" t="s">
        <v>6685</v>
      </c>
      <c r="J651" s="7">
        <v>2</v>
      </c>
      <c r="K651" s="320">
        <v>147</v>
      </c>
      <c r="L651" s="30">
        <f t="shared" si="36"/>
        <v>48999.9951</v>
      </c>
      <c r="M651" s="9"/>
      <c r="N651" s="7"/>
      <c r="O651" s="320"/>
      <c r="P651" s="31"/>
      <c r="R651" s="7">
        <v>1998</v>
      </c>
      <c r="S651" s="7"/>
      <c r="T651" s="9"/>
      <c r="U651" s="9"/>
      <c r="V651" s="9"/>
      <c r="W651" s="9"/>
      <c r="X651" s="9"/>
      <c r="Y651" s="9"/>
      <c r="Z651" s="9"/>
      <c r="AA651" s="4"/>
      <c r="AB651" s="4"/>
      <c r="AC651" s="4"/>
      <c r="AD651" s="4"/>
      <c r="AE651" s="4"/>
      <c r="AF651" s="14"/>
      <c r="AG651" s="14"/>
      <c r="AH651" s="14"/>
      <c r="AI651" s="14"/>
      <c r="AJ651" s="14"/>
      <c r="AK651" s="14"/>
      <c r="AL651" s="14"/>
      <c r="AM651" s="14"/>
      <c r="AN651" s="14"/>
      <c r="AO651" s="14"/>
    </row>
    <row r="652" spans="1:41">
      <c r="A652" s="7">
        <v>632</v>
      </c>
      <c r="B652" s="7" t="s">
        <v>483</v>
      </c>
      <c r="C652" s="2" t="s">
        <v>8344</v>
      </c>
      <c r="D652" s="8" t="s">
        <v>8346</v>
      </c>
      <c r="E652" s="8" t="s">
        <v>8345</v>
      </c>
      <c r="F652" s="8" t="s">
        <v>8343</v>
      </c>
      <c r="G652" s="8" t="s">
        <v>5950</v>
      </c>
      <c r="H652" s="87"/>
      <c r="I652" s="27" t="s">
        <v>8347</v>
      </c>
      <c r="J652" s="7">
        <v>2</v>
      </c>
      <c r="K652" s="320">
        <v>90</v>
      </c>
      <c r="L652" s="30">
        <f t="shared" si="36"/>
        <v>29999.996999999999</v>
      </c>
      <c r="M652" s="9"/>
      <c r="N652" s="7"/>
      <c r="O652" s="320"/>
      <c r="P652" s="31"/>
      <c r="R652" s="7">
        <v>1994</v>
      </c>
      <c r="S652" s="7"/>
      <c r="T652" s="9"/>
      <c r="U652" s="9"/>
      <c r="V652" s="9"/>
      <c r="W652" s="9"/>
      <c r="X652" s="9"/>
      <c r="Y652" s="9"/>
      <c r="Z652" s="9"/>
      <c r="AA652" s="4"/>
      <c r="AB652" s="4"/>
      <c r="AC652" s="4"/>
      <c r="AD652" s="4"/>
      <c r="AE652" s="9">
        <v>1</v>
      </c>
      <c r="AF652" s="14"/>
      <c r="AG652" s="14"/>
      <c r="AH652" s="14"/>
      <c r="AI652" s="14"/>
      <c r="AJ652" s="14"/>
      <c r="AK652" s="14"/>
      <c r="AL652" s="14"/>
      <c r="AM652" s="14"/>
      <c r="AN652" s="14"/>
      <c r="AO652" s="14"/>
    </row>
    <row r="653" spans="1:41">
      <c r="A653" s="7">
        <v>633</v>
      </c>
      <c r="B653" s="7" t="s">
        <v>483</v>
      </c>
      <c r="C653" s="8" t="s">
        <v>7662</v>
      </c>
      <c r="D653" s="8" t="s">
        <v>7664</v>
      </c>
      <c r="E653" s="8" t="s">
        <v>7665</v>
      </c>
      <c r="F653" s="2" t="s">
        <v>7663</v>
      </c>
      <c r="G653" s="8" t="s">
        <v>7498</v>
      </c>
      <c r="H653" s="87"/>
      <c r="I653" s="27" t="s">
        <v>7666</v>
      </c>
      <c r="J653" s="7">
        <v>2</v>
      </c>
      <c r="K653" s="320">
        <v>150</v>
      </c>
      <c r="L653" s="30">
        <f t="shared" si="36"/>
        <v>49999.995000000003</v>
      </c>
      <c r="M653" s="9"/>
      <c r="N653" s="7"/>
      <c r="O653" s="320"/>
      <c r="P653" s="31"/>
      <c r="R653" s="7">
        <v>2001</v>
      </c>
      <c r="S653" s="7"/>
      <c r="T653" s="9"/>
      <c r="U653" s="9"/>
      <c r="V653" s="9"/>
      <c r="W653" s="9"/>
      <c r="X653" s="9"/>
      <c r="Y653" s="9"/>
      <c r="Z653" s="9"/>
      <c r="AA653" s="4"/>
      <c r="AB653" s="4"/>
      <c r="AC653" s="4"/>
      <c r="AD653" s="4"/>
      <c r="AE653" s="9">
        <v>1.6999999999999999E-3</v>
      </c>
      <c r="AF653" s="14"/>
      <c r="AG653" s="14"/>
      <c r="AH653" s="14"/>
      <c r="AI653" s="14"/>
      <c r="AJ653" s="14"/>
      <c r="AK653" s="14"/>
      <c r="AL653" s="14"/>
      <c r="AM653" s="14"/>
      <c r="AN653" s="14"/>
      <c r="AO653" s="14"/>
    </row>
    <row r="654" spans="1:41">
      <c r="A654" s="7">
        <v>634</v>
      </c>
      <c r="B654" s="7" t="s">
        <v>483</v>
      </c>
      <c r="C654" s="8" t="s">
        <v>6692</v>
      </c>
      <c r="D654" s="8" t="s">
        <v>6693</v>
      </c>
      <c r="E654" s="8" t="s">
        <v>6694</v>
      </c>
      <c r="F654" s="2" t="s">
        <v>6695</v>
      </c>
      <c r="G654" s="8" t="s">
        <v>3926</v>
      </c>
      <c r="H654" s="87"/>
      <c r="I654" s="27" t="s">
        <v>6696</v>
      </c>
      <c r="J654" s="7">
        <v>2</v>
      </c>
      <c r="K654" s="320">
        <v>98</v>
      </c>
      <c r="L654" s="30">
        <f t="shared" si="36"/>
        <v>32666.663400000001</v>
      </c>
      <c r="M654" s="9"/>
      <c r="N654" s="7"/>
      <c r="O654" s="320"/>
      <c r="P654" s="31"/>
      <c r="R654" s="7">
        <v>2006</v>
      </c>
      <c r="S654" s="7"/>
      <c r="T654" s="9"/>
      <c r="U654" s="9"/>
      <c r="V654" s="9"/>
      <c r="W654" s="9"/>
      <c r="X654" s="9"/>
      <c r="Y654" s="9"/>
      <c r="Z654" s="9"/>
      <c r="AA654" s="4"/>
      <c r="AB654" s="4"/>
      <c r="AC654" s="4"/>
      <c r="AD654" s="4"/>
      <c r="AE654" s="4"/>
      <c r="AF654" s="14"/>
      <c r="AG654" s="14"/>
      <c r="AH654" s="14"/>
      <c r="AI654" s="14"/>
      <c r="AJ654" s="14"/>
      <c r="AK654" s="14"/>
      <c r="AL654" s="14"/>
      <c r="AM654" s="14"/>
      <c r="AN654" s="14"/>
      <c r="AO654" s="14"/>
    </row>
    <row r="655" spans="1:41" ht="12.75" customHeight="1">
      <c r="A655" s="7">
        <v>635</v>
      </c>
      <c r="B655" s="7" t="s">
        <v>483</v>
      </c>
      <c r="C655" s="8" t="s">
        <v>7293</v>
      </c>
      <c r="D655" s="8" t="s">
        <v>7294</v>
      </c>
      <c r="E655" s="8" t="s">
        <v>7295</v>
      </c>
      <c r="F655" s="2" t="s">
        <v>7296</v>
      </c>
      <c r="G655" s="8" t="s">
        <v>6055</v>
      </c>
      <c r="H655" s="87"/>
      <c r="I655" s="27" t="s">
        <v>7296</v>
      </c>
      <c r="J655" s="7">
        <v>2</v>
      </c>
      <c r="K655" s="320">
        <v>65</v>
      </c>
      <c r="L655" s="30">
        <f t="shared" si="36"/>
        <v>21666.664499999999</v>
      </c>
      <c r="M655" s="9"/>
      <c r="N655" s="7"/>
      <c r="O655" s="320"/>
      <c r="P655" s="31"/>
      <c r="R655" s="7">
        <v>2006</v>
      </c>
      <c r="S655" s="7"/>
      <c r="T655" s="9"/>
      <c r="U655" s="9"/>
      <c r="V655" s="9"/>
      <c r="W655" s="9"/>
      <c r="X655" s="9"/>
      <c r="Y655" s="9"/>
      <c r="Z655" s="9"/>
      <c r="AA655" s="4"/>
      <c r="AB655" s="4"/>
      <c r="AC655" s="4"/>
      <c r="AD655" s="4"/>
      <c r="AE655" s="4"/>
      <c r="AF655" s="14"/>
      <c r="AG655" s="14"/>
      <c r="AH655" s="14"/>
      <c r="AI655" s="14"/>
      <c r="AJ655" s="14"/>
      <c r="AK655" s="14"/>
      <c r="AL655" s="14"/>
      <c r="AM655" s="14"/>
      <c r="AN655" s="14"/>
      <c r="AO655" s="14"/>
    </row>
    <row r="656" spans="1:41" ht="24">
      <c r="A656" s="7">
        <v>636</v>
      </c>
      <c r="B656" s="7" t="s">
        <v>483</v>
      </c>
      <c r="C656" s="8" t="s">
        <v>6186</v>
      </c>
      <c r="D656" s="8" t="s">
        <v>6187</v>
      </c>
      <c r="E656" s="8" t="s">
        <v>6189</v>
      </c>
      <c r="F656" s="2" t="s">
        <v>6188</v>
      </c>
      <c r="G656" s="8" t="s">
        <v>2707</v>
      </c>
      <c r="H656" s="87" t="s">
        <v>6190</v>
      </c>
      <c r="I656" s="27" t="s">
        <v>6191</v>
      </c>
      <c r="J656" s="7">
        <v>2</v>
      </c>
      <c r="K656" s="320">
        <v>204</v>
      </c>
      <c r="L656" s="30">
        <f t="shared" si="36"/>
        <v>67999.993199999997</v>
      </c>
      <c r="M656" s="9"/>
      <c r="N656" s="7"/>
      <c r="O656" s="320"/>
      <c r="P656" s="31"/>
      <c r="R656" s="7">
        <v>1984</v>
      </c>
      <c r="S656" s="7"/>
      <c r="T656" s="9"/>
      <c r="U656" s="9"/>
      <c r="V656" s="9"/>
      <c r="W656" s="9"/>
      <c r="X656" s="9"/>
      <c r="Y656" s="9"/>
      <c r="Z656" s="9"/>
      <c r="AA656" s="4"/>
      <c r="AB656" s="4"/>
      <c r="AC656" s="4"/>
      <c r="AD656" s="4"/>
      <c r="AE656" s="4"/>
      <c r="AF656" s="14"/>
      <c r="AG656" s="14"/>
      <c r="AH656" s="14"/>
      <c r="AI656" s="14"/>
      <c r="AJ656" s="14"/>
      <c r="AK656" s="14"/>
      <c r="AL656" s="14"/>
      <c r="AM656" s="14"/>
      <c r="AN656" s="14"/>
      <c r="AO656" s="14"/>
    </row>
    <row r="657" spans="1:41">
      <c r="A657" s="7">
        <v>637</v>
      </c>
      <c r="B657" s="7" t="s">
        <v>483</v>
      </c>
      <c r="C657" s="8" t="s">
        <v>6234</v>
      </c>
      <c r="D657" s="8" t="s">
        <v>6235</v>
      </c>
      <c r="E657" s="8" t="s">
        <v>6236</v>
      </c>
      <c r="F657" s="2" t="s">
        <v>6237</v>
      </c>
      <c r="G657" s="8" t="s">
        <v>4423</v>
      </c>
      <c r="H657" s="87" t="s">
        <v>6238</v>
      </c>
      <c r="I657" s="27" t="s">
        <v>6239</v>
      </c>
      <c r="J657" s="7">
        <v>3</v>
      </c>
      <c r="K657" s="320">
        <v>450</v>
      </c>
      <c r="L657" s="30">
        <f t="shared" si="36"/>
        <v>149999.98500000002</v>
      </c>
      <c r="M657" s="9"/>
      <c r="N657" s="7"/>
      <c r="O657" s="320"/>
      <c r="P657" s="31"/>
      <c r="R657" s="7">
        <v>1995</v>
      </c>
      <c r="S657" s="7"/>
      <c r="T657" s="9"/>
      <c r="U657" s="9"/>
      <c r="V657" s="9"/>
      <c r="W657" s="9"/>
      <c r="X657" s="9"/>
      <c r="Y657" s="9"/>
      <c r="Z657" s="9"/>
      <c r="AA657" s="4"/>
      <c r="AB657" s="4"/>
      <c r="AC657" s="4"/>
      <c r="AD657" s="4"/>
      <c r="AE657" s="4"/>
      <c r="AF657" s="14"/>
      <c r="AG657" s="14"/>
      <c r="AH657" s="14"/>
      <c r="AI657" s="14"/>
      <c r="AJ657" s="14"/>
      <c r="AK657" s="14"/>
      <c r="AL657" s="14"/>
      <c r="AM657" s="14"/>
      <c r="AN657" s="14"/>
      <c r="AO657" s="14"/>
    </row>
    <row r="658" spans="1:41" ht="24">
      <c r="A658" s="7">
        <v>638</v>
      </c>
      <c r="B658" s="7" t="s">
        <v>3084</v>
      </c>
      <c r="C658" s="8" t="s">
        <v>3536</v>
      </c>
      <c r="D658" s="8" t="s">
        <v>4482</v>
      </c>
      <c r="E658" s="8" t="s">
        <v>4483</v>
      </c>
      <c r="F658" s="2" t="s">
        <v>3539</v>
      </c>
      <c r="G658" s="8" t="s">
        <v>8527</v>
      </c>
      <c r="H658" s="87" t="s">
        <v>7810</v>
      </c>
      <c r="I658" s="27" t="s">
        <v>3539</v>
      </c>
      <c r="J658" s="7">
        <v>1</v>
      </c>
      <c r="K658" s="320">
        <v>100</v>
      </c>
      <c r="L658" s="30">
        <f t="shared" si="36"/>
        <v>33333.33</v>
      </c>
      <c r="M658" s="22"/>
      <c r="N658" s="7"/>
      <c r="O658" s="320"/>
      <c r="P658" s="31"/>
      <c r="R658" s="7">
        <v>1994</v>
      </c>
      <c r="S658" s="7"/>
      <c r="T658" s="9"/>
      <c r="U658" s="9"/>
      <c r="V658" s="9"/>
      <c r="W658" s="9"/>
      <c r="X658" s="9"/>
      <c r="Y658" s="9"/>
      <c r="Z658" s="9"/>
      <c r="AA658" s="4"/>
      <c r="AB658" s="4"/>
      <c r="AC658" s="4"/>
      <c r="AD658" s="4"/>
      <c r="AE658" s="4"/>
      <c r="AF658" s="14"/>
      <c r="AG658" s="14"/>
      <c r="AH658" s="14"/>
      <c r="AI658" s="14"/>
      <c r="AJ658" s="14"/>
      <c r="AK658" s="14"/>
      <c r="AL658" s="14"/>
      <c r="AM658" s="14"/>
      <c r="AN658" s="14"/>
      <c r="AO658" s="14"/>
    </row>
    <row r="659" spans="1:41" ht="24">
      <c r="A659" s="7">
        <v>639</v>
      </c>
      <c r="B659" s="7" t="s">
        <v>483</v>
      </c>
      <c r="C659" s="100" t="s">
        <v>3536</v>
      </c>
      <c r="D659" s="8" t="s">
        <v>7813</v>
      </c>
      <c r="E659" s="8" t="s">
        <v>7814</v>
      </c>
      <c r="F659" s="2" t="s">
        <v>3538</v>
      </c>
      <c r="G659" s="8" t="s">
        <v>8527</v>
      </c>
      <c r="H659" s="87" t="s">
        <v>7812</v>
      </c>
      <c r="I659" s="27" t="s">
        <v>7818</v>
      </c>
      <c r="J659" s="7">
        <v>0</v>
      </c>
      <c r="K659" s="320">
        <v>0</v>
      </c>
      <c r="L659" s="30">
        <f t="shared" si="36"/>
        <v>0</v>
      </c>
      <c r="M659" s="22"/>
      <c r="N659" s="7"/>
      <c r="O659" s="320"/>
      <c r="P659" s="31"/>
      <c r="R659" s="7" t="s">
        <v>1480</v>
      </c>
      <c r="S659" s="7"/>
      <c r="T659" s="9"/>
      <c r="U659" s="9"/>
      <c r="V659" s="9"/>
      <c r="W659" s="9"/>
      <c r="X659" s="9"/>
      <c r="Y659" s="9"/>
      <c r="Z659" s="9"/>
      <c r="AA659" s="4"/>
      <c r="AB659" s="4"/>
      <c r="AC659" s="4"/>
      <c r="AD659" s="4"/>
      <c r="AE659" s="4"/>
      <c r="AF659" s="14"/>
      <c r="AG659" s="14"/>
      <c r="AH659" s="14"/>
      <c r="AI659" s="14"/>
      <c r="AJ659" s="14"/>
      <c r="AK659" s="14"/>
      <c r="AL659" s="14"/>
      <c r="AM659" s="14"/>
      <c r="AN659" s="14"/>
      <c r="AO659" s="14"/>
    </row>
    <row r="660" spans="1:41" ht="28.5" customHeight="1">
      <c r="A660" s="7">
        <v>640</v>
      </c>
      <c r="B660" s="7" t="s">
        <v>483</v>
      </c>
      <c r="C660" s="8" t="s">
        <v>3536</v>
      </c>
      <c r="D660" s="8" t="s">
        <v>4484</v>
      </c>
      <c r="E660" s="8" t="s">
        <v>4485</v>
      </c>
      <c r="F660" s="2" t="s">
        <v>3537</v>
      </c>
      <c r="G660" s="8" t="s">
        <v>8527</v>
      </c>
      <c r="H660" s="87" t="s">
        <v>7811</v>
      </c>
      <c r="I660" s="27" t="s">
        <v>3537</v>
      </c>
      <c r="J660" s="7">
        <v>5</v>
      </c>
      <c r="K660" s="320">
        <v>336</v>
      </c>
      <c r="L660" s="30">
        <f t="shared" si="36"/>
        <v>111999.98880000001</v>
      </c>
      <c r="M660" s="22"/>
      <c r="N660" s="7"/>
      <c r="O660" s="320"/>
      <c r="P660" s="31"/>
      <c r="R660" s="7">
        <v>1998</v>
      </c>
      <c r="S660" s="7"/>
      <c r="T660" s="9"/>
      <c r="U660" s="9"/>
      <c r="V660" s="9"/>
      <c r="W660" s="9"/>
      <c r="X660" s="9"/>
      <c r="Y660" s="9"/>
      <c r="Z660" s="9"/>
      <c r="AA660" s="4"/>
      <c r="AB660" s="4"/>
      <c r="AC660" s="4"/>
      <c r="AD660" s="4"/>
      <c r="AE660" s="4"/>
      <c r="AF660" s="14"/>
      <c r="AG660" s="14"/>
      <c r="AH660" s="14"/>
      <c r="AI660" s="14"/>
      <c r="AJ660" s="14"/>
      <c r="AK660" s="14"/>
      <c r="AL660" s="14"/>
      <c r="AM660" s="14"/>
      <c r="AN660" s="14"/>
      <c r="AO660" s="14"/>
    </row>
    <row r="661" spans="1:41">
      <c r="A661" s="7">
        <v>641</v>
      </c>
      <c r="B661" s="7" t="s">
        <v>483</v>
      </c>
      <c r="C661" s="100" t="s">
        <v>7819</v>
      </c>
      <c r="D661" s="8" t="s">
        <v>7815</v>
      </c>
      <c r="E661" s="8" t="s">
        <v>7816</v>
      </c>
      <c r="F661" s="2" t="s">
        <v>3566</v>
      </c>
      <c r="G661" s="8" t="s">
        <v>8527</v>
      </c>
      <c r="H661" s="4"/>
      <c r="I661" s="27" t="s">
        <v>7817</v>
      </c>
      <c r="J661" s="7">
        <v>2</v>
      </c>
      <c r="K661" s="320">
        <v>17</v>
      </c>
      <c r="L661" s="30">
        <f t="shared" si="36"/>
        <v>5666.6661000000004</v>
      </c>
      <c r="M661" s="22"/>
      <c r="N661" s="7"/>
      <c r="O661" s="320"/>
      <c r="P661" s="31"/>
      <c r="R661" s="7"/>
      <c r="S661" s="7"/>
      <c r="T661" s="9"/>
      <c r="U661" s="9"/>
      <c r="V661" s="9"/>
      <c r="W661" s="9"/>
      <c r="X661" s="9"/>
      <c r="Y661" s="9"/>
      <c r="Z661" s="9"/>
      <c r="AA661" s="4"/>
      <c r="AB661" s="4"/>
      <c r="AC661" s="4"/>
      <c r="AD661" s="4"/>
      <c r="AE661" s="4"/>
      <c r="AF661" s="14"/>
      <c r="AG661" s="14"/>
      <c r="AH661" s="14"/>
      <c r="AI661" s="14"/>
      <c r="AJ661" s="14"/>
      <c r="AK661" s="14"/>
      <c r="AL661" s="14"/>
      <c r="AM661" s="14"/>
      <c r="AN661" s="14"/>
      <c r="AO661" s="14"/>
    </row>
    <row r="662" spans="1:41">
      <c r="A662" s="7">
        <v>642</v>
      </c>
      <c r="B662" s="7" t="s">
        <v>483</v>
      </c>
      <c r="C662" s="8" t="s">
        <v>3962</v>
      </c>
      <c r="D662" s="8" t="s">
        <v>3960</v>
      </c>
      <c r="E662" s="8" t="s">
        <v>3961</v>
      </c>
      <c r="F662" s="2" t="s">
        <v>3959</v>
      </c>
      <c r="G662" s="8" t="s">
        <v>3131</v>
      </c>
      <c r="H662" s="27" t="s">
        <v>3964</v>
      </c>
      <c r="I662" s="27" t="s">
        <v>3963</v>
      </c>
      <c r="J662" s="7">
        <v>3</v>
      </c>
      <c r="K662" s="320">
        <v>420</v>
      </c>
      <c r="L662" s="30">
        <f t="shared" si="36"/>
        <v>139999.986</v>
      </c>
      <c r="M662" s="22"/>
      <c r="N662" s="7"/>
      <c r="O662" s="320"/>
      <c r="P662" s="31"/>
      <c r="R662" s="7">
        <v>1992</v>
      </c>
      <c r="S662" s="7"/>
      <c r="T662" s="9"/>
      <c r="U662" s="9"/>
      <c r="V662" s="9"/>
      <c r="W662" s="9"/>
      <c r="X662" s="9"/>
      <c r="Y662" s="9"/>
      <c r="Z662" s="9"/>
      <c r="AA662" s="4"/>
      <c r="AB662" s="4"/>
      <c r="AC662" s="4"/>
      <c r="AD662" s="4"/>
      <c r="AE662" s="4"/>
      <c r="AF662" s="14"/>
      <c r="AG662" s="14"/>
      <c r="AH662" s="14"/>
      <c r="AI662" s="14"/>
      <c r="AJ662" s="14"/>
      <c r="AK662" s="14"/>
      <c r="AL662" s="14"/>
      <c r="AM662" s="14"/>
      <c r="AN662" s="14"/>
      <c r="AO662" s="14"/>
    </row>
    <row r="663" spans="1:41" ht="24">
      <c r="A663" s="7">
        <v>643</v>
      </c>
      <c r="B663" s="7" t="s">
        <v>483</v>
      </c>
      <c r="C663" s="8" t="s">
        <v>4730</v>
      </c>
      <c r="D663" s="8" t="s">
        <v>4731</v>
      </c>
      <c r="E663" s="8" t="s">
        <v>4732</v>
      </c>
      <c r="F663" s="41" t="s">
        <v>4733</v>
      </c>
      <c r="G663" s="8" t="s">
        <v>4734</v>
      </c>
      <c r="H663" s="27"/>
      <c r="I663" s="27" t="s">
        <v>4735</v>
      </c>
      <c r="J663" s="7">
        <v>3</v>
      </c>
      <c r="K663" s="320">
        <v>240</v>
      </c>
      <c r="L663" s="30">
        <f t="shared" si="36"/>
        <v>79999.991999999998</v>
      </c>
      <c r="M663" s="22"/>
      <c r="N663" s="7"/>
      <c r="O663" s="320"/>
      <c r="P663" s="31"/>
      <c r="R663" s="7">
        <v>1998</v>
      </c>
      <c r="S663" s="7"/>
      <c r="T663" s="9"/>
      <c r="U663" s="9"/>
      <c r="V663" s="9"/>
      <c r="W663" s="9"/>
      <c r="X663" s="9"/>
      <c r="Y663" s="9"/>
      <c r="Z663" s="9"/>
      <c r="AA663" s="4"/>
      <c r="AB663" s="4"/>
      <c r="AC663" s="4"/>
      <c r="AD663" s="4"/>
      <c r="AE663" s="4"/>
      <c r="AF663" s="14"/>
      <c r="AG663" s="14"/>
      <c r="AH663" s="14"/>
      <c r="AI663" s="14"/>
      <c r="AJ663" s="14"/>
      <c r="AK663" s="14"/>
      <c r="AL663" s="14"/>
      <c r="AM663" s="14"/>
      <c r="AN663" s="14"/>
      <c r="AO663" s="14"/>
    </row>
    <row r="664" spans="1:41">
      <c r="A664" s="7">
        <v>644</v>
      </c>
      <c r="B664" s="7" t="s">
        <v>483</v>
      </c>
      <c r="C664" s="8" t="s">
        <v>7492</v>
      </c>
      <c r="D664" s="8"/>
      <c r="E664" s="8"/>
      <c r="F664" s="41" t="s">
        <v>7493</v>
      </c>
      <c r="G664" s="8" t="s">
        <v>2701</v>
      </c>
      <c r="H664" s="27"/>
      <c r="I664" s="128" t="s">
        <v>7551</v>
      </c>
      <c r="J664" s="7">
        <v>2</v>
      </c>
      <c r="K664" s="320">
        <v>270</v>
      </c>
      <c r="L664" s="30">
        <f t="shared" si="36"/>
        <v>89999.991000000009</v>
      </c>
      <c r="M664" s="22"/>
      <c r="N664" s="7"/>
      <c r="O664" s="320"/>
      <c r="P664" s="31"/>
      <c r="R664" s="7">
        <v>1991</v>
      </c>
      <c r="S664" s="7"/>
      <c r="T664" s="9"/>
      <c r="U664" s="9"/>
      <c r="V664" s="9"/>
      <c r="W664" s="9"/>
      <c r="X664" s="9"/>
      <c r="Y664" s="9"/>
      <c r="Z664" s="9"/>
      <c r="AA664" s="4"/>
      <c r="AB664" s="4"/>
      <c r="AC664" s="4"/>
      <c r="AD664" s="4"/>
      <c r="AE664" s="4"/>
      <c r="AF664" s="14"/>
      <c r="AG664" s="14"/>
      <c r="AH664" s="14"/>
      <c r="AI664" s="14"/>
      <c r="AJ664" s="14"/>
      <c r="AK664" s="14"/>
      <c r="AL664" s="14"/>
      <c r="AM664" s="14"/>
      <c r="AN664" s="14"/>
      <c r="AO664" s="14"/>
    </row>
    <row r="665" spans="1:41">
      <c r="A665" s="7">
        <v>645</v>
      </c>
      <c r="B665" s="7" t="s">
        <v>483</v>
      </c>
      <c r="C665" s="8" t="s">
        <v>4595</v>
      </c>
      <c r="D665" s="8" t="s">
        <v>4596</v>
      </c>
      <c r="E665" s="8" t="s">
        <v>4597</v>
      </c>
      <c r="F665" s="2" t="s">
        <v>7491</v>
      </c>
      <c r="G665" s="8" t="s">
        <v>2701</v>
      </c>
      <c r="H665" s="27" t="s">
        <v>4593</v>
      </c>
      <c r="I665" s="27" t="s">
        <v>7490</v>
      </c>
      <c r="J665" s="7">
        <v>2</v>
      </c>
      <c r="K665" s="320">
        <v>40</v>
      </c>
      <c r="L665" s="30">
        <f t="shared" si="36"/>
        <v>13333.332</v>
      </c>
      <c r="M665" s="22"/>
      <c r="N665" s="7"/>
      <c r="O665" s="320"/>
      <c r="P665" s="31"/>
      <c r="R665" s="7">
        <v>1997</v>
      </c>
      <c r="S665" s="7"/>
      <c r="T665" s="9"/>
      <c r="U665" s="9"/>
      <c r="V665" s="9"/>
      <c r="W665" s="9"/>
      <c r="X665" s="9"/>
      <c r="Y665" s="9"/>
      <c r="Z665" s="9"/>
      <c r="AA665" s="4"/>
      <c r="AB665" s="4"/>
      <c r="AC665" s="4"/>
      <c r="AD665" s="4"/>
      <c r="AE665" s="4"/>
      <c r="AF665" s="14"/>
      <c r="AG665" s="14"/>
      <c r="AH665" s="14"/>
      <c r="AI665" s="14"/>
      <c r="AJ665" s="14"/>
      <c r="AK665" s="14"/>
      <c r="AL665" s="14"/>
      <c r="AM665" s="14"/>
      <c r="AN665" s="14"/>
      <c r="AO665" s="14"/>
    </row>
    <row r="666" spans="1:41">
      <c r="A666" s="7">
        <v>646</v>
      </c>
      <c r="B666" s="7" t="s">
        <v>483</v>
      </c>
      <c r="C666" s="8" t="s">
        <v>4595</v>
      </c>
      <c r="D666" s="8" t="s">
        <v>4596</v>
      </c>
      <c r="E666" s="8" t="s">
        <v>4597</v>
      </c>
      <c r="F666" s="2" t="s">
        <v>7489</v>
      </c>
      <c r="G666" s="8" t="s">
        <v>2701</v>
      </c>
      <c r="H666" s="27" t="s">
        <v>4593</v>
      </c>
      <c r="I666" s="27" t="s">
        <v>4598</v>
      </c>
      <c r="J666" s="7">
        <v>1</v>
      </c>
      <c r="K666" s="320">
        <v>90</v>
      </c>
      <c r="L666" s="30">
        <f t="shared" si="36"/>
        <v>29999.996999999999</v>
      </c>
      <c r="M666" s="22"/>
      <c r="N666" s="7"/>
      <c r="O666" s="320"/>
      <c r="P666" s="31"/>
      <c r="R666" s="7">
        <v>2002</v>
      </c>
      <c r="S666" s="7"/>
      <c r="T666" s="9"/>
      <c r="U666" s="9"/>
      <c r="V666" s="9"/>
      <c r="W666" s="9"/>
      <c r="X666" s="9"/>
      <c r="Y666" s="9"/>
      <c r="Z666" s="9"/>
      <c r="AA666" s="4"/>
      <c r="AB666" s="4"/>
      <c r="AC666" s="4"/>
      <c r="AD666" s="4"/>
      <c r="AE666" s="4"/>
      <c r="AF666" s="14"/>
      <c r="AG666" s="14"/>
      <c r="AH666" s="14"/>
      <c r="AI666" s="14"/>
      <c r="AJ666" s="14"/>
      <c r="AK666" s="14"/>
      <c r="AL666" s="14"/>
      <c r="AM666" s="14"/>
      <c r="AN666" s="14"/>
      <c r="AO666" s="14"/>
    </row>
    <row r="667" spans="1:41">
      <c r="A667" s="7">
        <v>647</v>
      </c>
      <c r="B667" s="7" t="s">
        <v>483</v>
      </c>
      <c r="C667" s="8" t="s">
        <v>4587</v>
      </c>
      <c r="D667" s="8" t="s">
        <v>4588</v>
      </c>
      <c r="E667" s="8" t="s">
        <v>4589</v>
      </c>
      <c r="F667" s="2" t="s">
        <v>4590</v>
      </c>
      <c r="G667" s="8" t="s">
        <v>2701</v>
      </c>
      <c r="H667" s="27" t="s">
        <v>4593</v>
      </c>
      <c r="I667" s="27" t="s">
        <v>4591</v>
      </c>
      <c r="J667" s="7">
        <v>3</v>
      </c>
      <c r="K667" s="320">
        <v>450</v>
      </c>
      <c r="L667" s="30">
        <f t="shared" si="36"/>
        <v>149999.98500000002</v>
      </c>
      <c r="M667" s="22"/>
      <c r="N667" s="7"/>
      <c r="O667" s="320"/>
      <c r="P667" s="31"/>
      <c r="R667" s="7">
        <v>1996</v>
      </c>
      <c r="S667" s="7"/>
      <c r="T667" s="9"/>
      <c r="U667" s="9"/>
      <c r="V667" s="9"/>
      <c r="W667" s="9"/>
      <c r="X667" s="9"/>
      <c r="Y667" s="9"/>
      <c r="Z667" s="9"/>
      <c r="AA667" s="4"/>
      <c r="AB667" s="4"/>
      <c r="AC667" s="4"/>
      <c r="AD667" s="4"/>
      <c r="AE667" s="4"/>
      <c r="AF667" s="14"/>
      <c r="AG667" s="14"/>
      <c r="AH667" s="14"/>
      <c r="AI667" s="14"/>
      <c r="AJ667" s="14"/>
      <c r="AK667" s="14"/>
      <c r="AL667" s="14"/>
      <c r="AM667" s="14"/>
      <c r="AN667" s="14"/>
      <c r="AO667" s="14"/>
    </row>
    <row r="668" spans="1:41">
      <c r="A668" s="7">
        <v>648</v>
      </c>
      <c r="B668" s="7" t="s">
        <v>483</v>
      </c>
      <c r="C668" s="8" t="s">
        <v>4594</v>
      </c>
      <c r="D668" s="8"/>
      <c r="E668" s="8" t="s">
        <v>3910</v>
      </c>
      <c r="F668" s="2" t="s">
        <v>4586</v>
      </c>
      <c r="G668" s="8" t="s">
        <v>2701</v>
      </c>
      <c r="H668" s="27" t="s">
        <v>4593</v>
      </c>
      <c r="I668" s="27" t="s">
        <v>4592</v>
      </c>
      <c r="J668" s="7">
        <v>3</v>
      </c>
      <c r="K668" s="320">
        <v>450</v>
      </c>
      <c r="L668" s="30">
        <f t="shared" ref="L668:L677" si="37">(K668*333.3333)</f>
        <v>149999.98500000002</v>
      </c>
      <c r="M668" s="22"/>
      <c r="N668" s="7"/>
      <c r="O668" s="320"/>
      <c r="P668" s="31"/>
      <c r="R668" s="7">
        <v>2009</v>
      </c>
      <c r="S668" s="7"/>
      <c r="T668" s="9"/>
      <c r="U668" s="9"/>
      <c r="V668" s="9"/>
      <c r="W668" s="9"/>
      <c r="X668" s="9"/>
      <c r="Y668" s="9"/>
      <c r="Z668" s="9"/>
      <c r="AA668" s="4"/>
      <c r="AB668" s="4"/>
      <c r="AC668" s="4"/>
      <c r="AD668" s="4"/>
      <c r="AE668" s="4"/>
      <c r="AF668" s="14"/>
      <c r="AG668" s="14"/>
      <c r="AH668" s="14"/>
      <c r="AI668" s="14"/>
      <c r="AJ668" s="14"/>
      <c r="AK668" s="14"/>
      <c r="AL668" s="14"/>
      <c r="AM668" s="14"/>
      <c r="AN668" s="14"/>
      <c r="AO668" s="14"/>
    </row>
    <row r="669" spans="1:41">
      <c r="A669" s="7">
        <v>649</v>
      </c>
      <c r="B669" s="7" t="s">
        <v>483</v>
      </c>
      <c r="C669" s="8" t="s">
        <v>4599</v>
      </c>
      <c r="D669" s="8" t="s">
        <v>4600</v>
      </c>
      <c r="E669" s="8" t="s">
        <v>4601</v>
      </c>
      <c r="F669" s="2" t="s">
        <v>4602</v>
      </c>
      <c r="G669" s="8" t="s">
        <v>2701</v>
      </c>
      <c r="H669" s="27" t="s">
        <v>4593</v>
      </c>
      <c r="I669" s="27" t="s">
        <v>4603</v>
      </c>
      <c r="J669" s="7">
        <v>2</v>
      </c>
      <c r="K669" s="320">
        <v>36</v>
      </c>
      <c r="L669" s="30">
        <f t="shared" si="37"/>
        <v>11999.998800000001</v>
      </c>
      <c r="M669" s="22"/>
      <c r="N669" s="7"/>
      <c r="O669" s="320"/>
      <c r="P669" s="31"/>
      <c r="R669" s="7">
        <v>2005</v>
      </c>
      <c r="S669" s="7"/>
      <c r="T669" s="9"/>
      <c r="U669" s="9"/>
      <c r="V669" s="9"/>
      <c r="W669" s="9"/>
      <c r="X669" s="9"/>
      <c r="Y669" s="9"/>
      <c r="Z669" s="9"/>
      <c r="AA669" s="4"/>
      <c r="AB669" s="4"/>
      <c r="AC669" s="4"/>
      <c r="AD669" s="4"/>
      <c r="AE669" s="4"/>
      <c r="AF669" s="14"/>
      <c r="AG669" s="14"/>
      <c r="AH669" s="14"/>
      <c r="AI669" s="14"/>
      <c r="AJ669" s="14"/>
      <c r="AK669" s="14"/>
      <c r="AL669" s="14"/>
      <c r="AM669" s="14"/>
      <c r="AN669" s="14"/>
      <c r="AO669" s="14"/>
    </row>
    <row r="670" spans="1:41" ht="24">
      <c r="A670" s="7">
        <v>650</v>
      </c>
      <c r="B670" s="7" t="s">
        <v>483</v>
      </c>
      <c r="C670" s="8" t="s">
        <v>8223</v>
      </c>
      <c r="D670" s="8" t="s">
        <v>8224</v>
      </c>
      <c r="E670" s="8" t="s">
        <v>8225</v>
      </c>
      <c r="F670" s="41" t="s">
        <v>8226</v>
      </c>
      <c r="G670" s="8" t="s">
        <v>3945</v>
      </c>
      <c r="H670" s="27"/>
      <c r="I670" s="27" t="s">
        <v>8227</v>
      </c>
      <c r="J670" s="7">
        <v>2</v>
      </c>
      <c r="K670" s="320">
        <v>22</v>
      </c>
      <c r="L670" s="30">
        <f t="shared" si="37"/>
        <v>7333.3325999999997</v>
      </c>
      <c r="M670" s="22"/>
      <c r="N670" s="7"/>
      <c r="O670" s="320"/>
      <c r="P670" s="31"/>
      <c r="R670" s="7">
        <v>1983</v>
      </c>
      <c r="S670" s="7"/>
      <c r="T670" s="9"/>
      <c r="U670" s="9"/>
      <c r="V670" s="9"/>
      <c r="W670" s="9"/>
      <c r="X670" s="9"/>
      <c r="Y670" s="9"/>
      <c r="Z670" s="9"/>
      <c r="AA670" s="4"/>
      <c r="AB670" s="4"/>
      <c r="AC670" s="4"/>
      <c r="AD670" s="4"/>
      <c r="AE670" s="4"/>
      <c r="AF670" s="14"/>
      <c r="AG670" s="14"/>
      <c r="AH670" s="14"/>
      <c r="AI670" s="14"/>
      <c r="AJ670" s="14"/>
      <c r="AK670" s="14"/>
      <c r="AL670" s="14"/>
      <c r="AM670" s="14"/>
      <c r="AN670" s="14"/>
      <c r="AO670" s="14"/>
    </row>
    <row r="671" spans="1:41">
      <c r="A671" s="7">
        <v>651</v>
      </c>
      <c r="B671" s="7" t="s">
        <v>483</v>
      </c>
      <c r="C671" s="8" t="s">
        <v>4495</v>
      </c>
      <c r="D671" s="8" t="s">
        <v>7552</v>
      </c>
      <c r="E671" s="8" t="s">
        <v>4099</v>
      </c>
      <c r="F671" s="41" t="s">
        <v>3572</v>
      </c>
      <c r="G671" s="2" t="s">
        <v>8527</v>
      </c>
      <c r="H671" s="4"/>
      <c r="I671" s="27" t="s">
        <v>4496</v>
      </c>
      <c r="J671" s="7">
        <v>3</v>
      </c>
      <c r="K671" s="320">
        <v>480</v>
      </c>
      <c r="L671" s="30">
        <f t="shared" si="37"/>
        <v>159999.984</v>
      </c>
      <c r="M671" s="22"/>
      <c r="N671" s="7"/>
      <c r="O671" s="320"/>
      <c r="P671" s="31"/>
      <c r="R671" s="7">
        <v>1998</v>
      </c>
      <c r="S671" s="7"/>
      <c r="T671" s="9"/>
      <c r="U671" s="9"/>
      <c r="V671" s="9"/>
      <c r="W671" s="9"/>
      <c r="X671" s="9"/>
      <c r="Y671" s="9"/>
      <c r="Z671" s="9"/>
      <c r="AA671" s="4"/>
      <c r="AB671" s="4"/>
      <c r="AC671" s="4"/>
      <c r="AD671" s="4"/>
      <c r="AE671" s="4"/>
      <c r="AF671" s="14"/>
      <c r="AG671" s="14"/>
      <c r="AH671" s="14"/>
      <c r="AI671" s="14"/>
      <c r="AJ671" s="14"/>
      <c r="AK671" s="14"/>
      <c r="AL671" s="14"/>
      <c r="AM671" s="14"/>
      <c r="AN671" s="14"/>
      <c r="AO671" s="14"/>
    </row>
    <row r="672" spans="1:41" ht="12.75" customHeight="1">
      <c r="A672" s="7">
        <v>652</v>
      </c>
      <c r="B672" s="7" t="s">
        <v>483</v>
      </c>
      <c r="C672" s="8" t="s">
        <v>6979</v>
      </c>
      <c r="D672" s="8" t="s">
        <v>6980</v>
      </c>
      <c r="E672" s="8" t="s">
        <v>6981</v>
      </c>
      <c r="F672" s="41" t="s">
        <v>6978</v>
      </c>
      <c r="G672" s="2" t="s">
        <v>6242</v>
      </c>
      <c r="H672" s="27" t="s">
        <v>6982</v>
      </c>
      <c r="I672" s="27" t="s">
        <v>6983</v>
      </c>
      <c r="J672" s="7">
        <v>2</v>
      </c>
      <c r="K672" s="320">
        <v>171</v>
      </c>
      <c r="L672" s="30">
        <f t="shared" si="37"/>
        <v>56999.994299999998</v>
      </c>
      <c r="M672" s="22"/>
      <c r="N672" s="7"/>
      <c r="O672" s="320"/>
      <c r="P672" s="31"/>
      <c r="R672" s="7">
        <v>1988</v>
      </c>
      <c r="S672" s="7"/>
      <c r="T672" s="9"/>
      <c r="U672" s="9"/>
      <c r="V672" s="9"/>
      <c r="W672" s="9"/>
      <c r="X672" s="9"/>
      <c r="Y672" s="9"/>
      <c r="Z672" s="9"/>
      <c r="AA672" s="4"/>
      <c r="AB672" s="4"/>
      <c r="AC672" s="4"/>
      <c r="AD672" s="4"/>
      <c r="AE672" s="9">
        <v>0.3</v>
      </c>
      <c r="AF672" s="14"/>
      <c r="AG672" s="14"/>
      <c r="AH672" s="14"/>
      <c r="AI672" s="14"/>
      <c r="AJ672" s="14"/>
      <c r="AK672" s="14"/>
      <c r="AL672" s="14"/>
      <c r="AM672" s="14"/>
      <c r="AN672" s="14"/>
      <c r="AO672" s="14"/>
    </row>
    <row r="673" spans="1:41">
      <c r="A673" s="7">
        <v>653</v>
      </c>
      <c r="B673" s="7" t="s">
        <v>483</v>
      </c>
      <c r="C673" s="8" t="s">
        <v>6943</v>
      </c>
      <c r="D673" s="8" t="s">
        <v>6945</v>
      </c>
      <c r="E673" s="8" t="s">
        <v>6946</v>
      </c>
      <c r="F673" s="41" t="s">
        <v>6944</v>
      </c>
      <c r="G673" s="2" t="s">
        <v>5748</v>
      </c>
      <c r="H673" s="4"/>
      <c r="I673" s="27" t="s">
        <v>6947</v>
      </c>
      <c r="J673" s="7">
        <v>2</v>
      </c>
      <c r="K673" s="320">
        <v>150</v>
      </c>
      <c r="L673" s="30">
        <f t="shared" si="37"/>
        <v>49999.995000000003</v>
      </c>
      <c r="M673" s="22"/>
      <c r="N673" s="7"/>
      <c r="O673" s="320"/>
      <c r="P673" s="31"/>
      <c r="R673" s="7">
        <v>1991</v>
      </c>
      <c r="S673" s="7"/>
      <c r="T673" s="9"/>
      <c r="U673" s="9"/>
      <c r="V673" s="9"/>
      <c r="W673" s="9"/>
      <c r="X673" s="9"/>
      <c r="Y673" s="9"/>
      <c r="Z673" s="9"/>
      <c r="AA673" s="4"/>
      <c r="AB673" s="4"/>
      <c r="AC673" s="4"/>
      <c r="AD673" s="4"/>
      <c r="AE673" s="4"/>
      <c r="AF673" s="14"/>
      <c r="AG673" s="14"/>
      <c r="AH673" s="14"/>
      <c r="AI673" s="14"/>
      <c r="AJ673" s="14"/>
      <c r="AK673" s="14"/>
      <c r="AL673" s="14"/>
      <c r="AM673" s="14"/>
      <c r="AN673" s="14"/>
      <c r="AO673" s="14"/>
    </row>
    <row r="674" spans="1:41">
      <c r="A674" s="7">
        <v>654</v>
      </c>
      <c r="B674" s="7" t="s">
        <v>483</v>
      </c>
      <c r="C674" s="8" t="s">
        <v>7106</v>
      </c>
      <c r="D674" s="8"/>
      <c r="E674" s="8" t="s">
        <v>7107</v>
      </c>
      <c r="F674" s="41" t="s">
        <v>7108</v>
      </c>
      <c r="G674" s="2" t="s">
        <v>4775</v>
      </c>
      <c r="H674" s="87" t="s">
        <v>7109</v>
      </c>
      <c r="I674" s="27" t="s">
        <v>7110</v>
      </c>
      <c r="J674" s="7">
        <v>2</v>
      </c>
      <c r="K674" s="320">
        <v>190</v>
      </c>
      <c r="L674" s="30">
        <f t="shared" si="37"/>
        <v>63333.327000000005</v>
      </c>
      <c r="M674" s="22"/>
      <c r="N674" s="7"/>
      <c r="O674" s="320"/>
      <c r="P674" s="31"/>
      <c r="R674" s="7">
        <v>1986</v>
      </c>
      <c r="S674" s="7"/>
      <c r="T674" s="9"/>
      <c r="U674" s="9"/>
      <c r="V674" s="9"/>
      <c r="W674" s="9"/>
      <c r="X674" s="9"/>
      <c r="Y674" s="9"/>
      <c r="Z674" s="9"/>
      <c r="AA674" s="4"/>
      <c r="AB674" s="4"/>
      <c r="AC674" s="4"/>
      <c r="AD674" s="4"/>
      <c r="AE674" s="4"/>
      <c r="AF674" s="14"/>
      <c r="AG674" s="14"/>
      <c r="AH674" s="14"/>
      <c r="AI674" s="14"/>
      <c r="AJ674" s="14"/>
      <c r="AK674" s="14"/>
      <c r="AL674" s="14"/>
      <c r="AM674" s="14"/>
      <c r="AN674" s="14"/>
      <c r="AO674" s="14"/>
    </row>
    <row r="675" spans="1:41">
      <c r="A675" s="7">
        <v>655</v>
      </c>
      <c r="B675" s="7" t="s">
        <v>483</v>
      </c>
      <c r="C675" s="8" t="s">
        <v>7043</v>
      </c>
      <c r="D675" s="8" t="s">
        <v>7044</v>
      </c>
      <c r="E675" s="8" t="s">
        <v>7045</v>
      </c>
      <c r="F675" s="41" t="s">
        <v>7046</v>
      </c>
      <c r="G675" s="2" t="s">
        <v>2707</v>
      </c>
      <c r="H675" s="4"/>
      <c r="I675" s="27" t="s">
        <v>7047</v>
      </c>
      <c r="J675" s="7">
        <v>2</v>
      </c>
      <c r="K675" s="320">
        <v>170</v>
      </c>
      <c r="L675" s="30">
        <f t="shared" si="37"/>
        <v>56666.661</v>
      </c>
      <c r="M675" s="22"/>
      <c r="N675" s="7"/>
      <c r="O675" s="320"/>
      <c r="P675" s="31"/>
      <c r="R675" s="7">
        <v>1982</v>
      </c>
      <c r="S675" s="7"/>
      <c r="T675" s="9"/>
      <c r="U675" s="9"/>
      <c r="V675" s="9"/>
      <c r="W675" s="9"/>
      <c r="X675" s="9"/>
      <c r="Y675" s="9"/>
      <c r="Z675" s="9"/>
      <c r="AA675" s="4"/>
      <c r="AB675" s="4"/>
      <c r="AC675" s="4"/>
      <c r="AD675" s="4"/>
      <c r="AE675" s="4"/>
      <c r="AF675" s="14"/>
      <c r="AG675" s="14"/>
      <c r="AH675" s="14"/>
      <c r="AI675" s="14"/>
      <c r="AJ675" s="14"/>
      <c r="AK675" s="14"/>
      <c r="AL675" s="14"/>
      <c r="AM675" s="14"/>
      <c r="AN675" s="14"/>
      <c r="AO675" s="14"/>
    </row>
    <row r="676" spans="1:41">
      <c r="A676" s="7">
        <v>656</v>
      </c>
      <c r="B676" s="7" t="s">
        <v>483</v>
      </c>
      <c r="C676" s="8" t="s">
        <v>7078</v>
      </c>
      <c r="D676" s="8" t="s">
        <v>7079</v>
      </c>
      <c r="E676" s="8" t="s">
        <v>7080</v>
      </c>
      <c r="F676" s="41" t="s">
        <v>7081</v>
      </c>
      <c r="G676" s="2" t="s">
        <v>3933</v>
      </c>
      <c r="H676" s="27" t="s">
        <v>7082</v>
      </c>
      <c r="I676" s="27" t="s">
        <v>7083</v>
      </c>
      <c r="J676" s="7">
        <v>2</v>
      </c>
      <c r="K676" s="320">
        <v>80</v>
      </c>
      <c r="L676" s="30">
        <f t="shared" si="37"/>
        <v>26666.664000000001</v>
      </c>
      <c r="M676" s="22"/>
      <c r="N676" s="7"/>
      <c r="O676" s="320"/>
      <c r="P676" s="31"/>
      <c r="R676" s="7">
        <v>1983</v>
      </c>
      <c r="S676" s="7"/>
      <c r="T676" s="9"/>
      <c r="U676" s="9"/>
      <c r="V676" s="9"/>
      <c r="W676" s="9"/>
      <c r="X676" s="9"/>
      <c r="Y676" s="9"/>
      <c r="Z676" s="9"/>
      <c r="AA676" s="4"/>
      <c r="AB676" s="4"/>
      <c r="AC676" s="4"/>
      <c r="AD676" s="4"/>
      <c r="AE676" s="4"/>
      <c r="AF676" s="14"/>
      <c r="AG676" s="14"/>
      <c r="AH676" s="14"/>
      <c r="AI676" s="14"/>
      <c r="AJ676" s="14"/>
      <c r="AK676" s="14"/>
      <c r="AL676" s="14"/>
      <c r="AM676" s="14"/>
      <c r="AN676" s="14"/>
      <c r="AO676" s="14"/>
    </row>
    <row r="677" spans="1:41">
      <c r="A677" s="7">
        <v>657</v>
      </c>
      <c r="B677" s="7" t="s">
        <v>483</v>
      </c>
      <c r="C677" s="8" t="s">
        <v>6686</v>
      </c>
      <c r="D677" s="8" t="s">
        <v>6687</v>
      </c>
      <c r="E677" s="8" t="s">
        <v>6688</v>
      </c>
      <c r="F677" s="41" t="s">
        <v>6689</v>
      </c>
      <c r="G677" s="2" t="s">
        <v>4632</v>
      </c>
      <c r="H677" s="27" t="s">
        <v>6690</v>
      </c>
      <c r="I677" s="27" t="s">
        <v>6691</v>
      </c>
      <c r="J677" s="7">
        <v>2</v>
      </c>
      <c r="K677" s="320">
        <v>101</v>
      </c>
      <c r="L677" s="30">
        <f t="shared" si="37"/>
        <v>33666.6633</v>
      </c>
      <c r="M677" s="22"/>
      <c r="N677" s="7"/>
      <c r="O677" s="320"/>
      <c r="P677" s="31"/>
      <c r="R677" s="7">
        <v>2009</v>
      </c>
      <c r="S677" s="7"/>
      <c r="T677" s="9"/>
      <c r="U677" s="9"/>
      <c r="V677" s="9"/>
      <c r="W677" s="9"/>
      <c r="X677" s="9"/>
      <c r="Y677" s="9"/>
      <c r="Z677" s="9"/>
      <c r="AA677" s="4"/>
      <c r="AB677" s="4"/>
      <c r="AC677" s="4"/>
      <c r="AD677" s="4"/>
      <c r="AE677" s="9">
        <v>1.9E-2</v>
      </c>
      <c r="AF677" s="14"/>
      <c r="AG677" s="14"/>
      <c r="AH677" s="14"/>
      <c r="AI677" s="14"/>
      <c r="AJ677" s="14"/>
      <c r="AK677" s="14"/>
      <c r="AL677" s="14"/>
      <c r="AM677" s="14"/>
      <c r="AN677" s="14"/>
      <c r="AO677" s="14"/>
    </row>
    <row r="678" spans="1:41" ht="24">
      <c r="A678" s="7">
        <v>658</v>
      </c>
      <c r="B678" s="7" t="s">
        <v>483</v>
      </c>
      <c r="C678" s="221" t="s">
        <v>3165</v>
      </c>
      <c r="D678" s="8"/>
      <c r="E678" s="8"/>
      <c r="F678" s="41" t="s">
        <v>3166</v>
      </c>
      <c r="G678" s="8" t="s">
        <v>3117</v>
      </c>
      <c r="H678" s="4"/>
      <c r="J678" s="7">
        <v>2</v>
      </c>
      <c r="K678" s="320">
        <v>140</v>
      </c>
      <c r="L678" s="30">
        <f t="shared" si="36"/>
        <v>46666.662000000004</v>
      </c>
      <c r="M678" s="22"/>
      <c r="N678" s="7"/>
      <c r="O678" s="320"/>
      <c r="P678" s="31"/>
      <c r="R678" s="7">
        <v>2002</v>
      </c>
      <c r="S678" s="7"/>
      <c r="T678" s="9"/>
      <c r="U678" s="9"/>
      <c r="V678" s="9"/>
      <c r="W678" s="9"/>
      <c r="X678" s="9"/>
      <c r="Y678" s="9"/>
      <c r="Z678" s="9"/>
      <c r="AA678" s="4"/>
      <c r="AB678" s="4"/>
      <c r="AC678" s="4"/>
      <c r="AD678" s="4"/>
      <c r="AE678" s="4"/>
      <c r="AF678" s="14"/>
      <c r="AG678" s="14"/>
      <c r="AH678" s="14"/>
      <c r="AI678" s="14"/>
      <c r="AJ678" s="14"/>
      <c r="AK678" s="14"/>
      <c r="AL678" s="14"/>
      <c r="AM678" s="14"/>
      <c r="AN678" s="14"/>
      <c r="AO678" s="14"/>
    </row>
    <row r="679" spans="1:41">
      <c r="A679" s="7">
        <v>659</v>
      </c>
      <c r="B679" s="7" t="s">
        <v>483</v>
      </c>
      <c r="C679" s="8" t="s">
        <v>7352</v>
      </c>
      <c r="D679" s="8" t="s">
        <v>7358</v>
      </c>
      <c r="E679" s="8" t="s">
        <v>7359</v>
      </c>
      <c r="F679" s="41" t="s">
        <v>7360</v>
      </c>
      <c r="G679" s="8" t="s">
        <v>5796</v>
      </c>
      <c r="H679" s="27" t="s">
        <v>7356</v>
      </c>
      <c r="I679" s="27" t="s">
        <v>7361</v>
      </c>
      <c r="J679" s="7">
        <v>2</v>
      </c>
      <c r="K679" s="320">
        <v>15</v>
      </c>
      <c r="L679" s="30">
        <f t="shared" si="36"/>
        <v>4999.9994999999999</v>
      </c>
      <c r="M679" s="22"/>
      <c r="N679" s="7"/>
      <c r="O679" s="320"/>
      <c r="P679" s="31"/>
      <c r="R679" s="7">
        <v>1999</v>
      </c>
      <c r="S679" s="7"/>
      <c r="T679" s="9"/>
      <c r="U679" s="9"/>
      <c r="V679" s="9"/>
      <c r="W679" s="9"/>
      <c r="X679" s="9"/>
      <c r="Y679" s="9"/>
      <c r="Z679" s="9"/>
      <c r="AA679" s="4"/>
      <c r="AB679" s="4"/>
      <c r="AC679" s="4"/>
      <c r="AD679" s="4"/>
      <c r="AE679" s="4"/>
      <c r="AF679" s="14"/>
      <c r="AG679" s="14"/>
      <c r="AH679" s="14"/>
      <c r="AI679" s="14"/>
      <c r="AJ679" s="14"/>
      <c r="AK679" s="14"/>
      <c r="AL679" s="14"/>
      <c r="AM679" s="14"/>
      <c r="AN679" s="14"/>
      <c r="AO679" s="14"/>
    </row>
    <row r="680" spans="1:41">
      <c r="A680" s="7">
        <v>660</v>
      </c>
      <c r="B680" s="7" t="s">
        <v>483</v>
      </c>
      <c r="C680" s="8" t="s">
        <v>7352</v>
      </c>
      <c r="D680" s="8" t="s">
        <v>7355</v>
      </c>
      <c r="E680" s="8" t="s">
        <v>7354</v>
      </c>
      <c r="F680" s="41" t="s">
        <v>7353</v>
      </c>
      <c r="G680" s="8" t="s">
        <v>5796</v>
      </c>
      <c r="H680" s="27" t="s">
        <v>7356</v>
      </c>
      <c r="I680" s="27" t="s">
        <v>7357</v>
      </c>
      <c r="J680" s="7">
        <v>2</v>
      </c>
      <c r="K680" s="320">
        <v>60</v>
      </c>
      <c r="L680" s="30">
        <f t="shared" si="36"/>
        <v>19999.998</v>
      </c>
      <c r="M680" s="22"/>
      <c r="N680" s="7"/>
      <c r="O680" s="320"/>
      <c r="P680" s="31"/>
      <c r="R680" s="7">
        <v>1997</v>
      </c>
      <c r="S680" s="7"/>
      <c r="T680" s="9"/>
      <c r="U680" s="9"/>
      <c r="V680" s="9"/>
      <c r="W680" s="9"/>
      <c r="X680" s="9"/>
      <c r="Y680" s="9"/>
      <c r="Z680" s="9"/>
      <c r="AA680" s="4"/>
      <c r="AB680" s="4"/>
      <c r="AC680" s="4"/>
      <c r="AD680" s="4"/>
      <c r="AE680" s="4"/>
      <c r="AF680" s="14"/>
      <c r="AG680" s="14"/>
      <c r="AH680" s="14"/>
      <c r="AI680" s="14"/>
      <c r="AJ680" s="14"/>
      <c r="AK680" s="14"/>
      <c r="AL680" s="14"/>
      <c r="AM680" s="14"/>
      <c r="AN680" s="14"/>
      <c r="AO680" s="14"/>
    </row>
    <row r="681" spans="1:41">
      <c r="A681" s="7">
        <v>661</v>
      </c>
      <c r="B681" s="7" t="s">
        <v>483</v>
      </c>
      <c r="C681" s="8" t="s">
        <v>6643</v>
      </c>
      <c r="D681" s="8" t="s">
        <v>6645</v>
      </c>
      <c r="E681" s="8" t="s">
        <v>6646</v>
      </c>
      <c r="F681" s="41" t="s">
        <v>6644</v>
      </c>
      <c r="G681" s="8" t="s">
        <v>4526</v>
      </c>
      <c r="H681" s="4"/>
      <c r="I681" s="27" t="s">
        <v>6647</v>
      </c>
      <c r="J681" s="7">
        <v>2</v>
      </c>
      <c r="K681" s="320">
        <v>40</v>
      </c>
      <c r="L681" s="30">
        <f t="shared" si="36"/>
        <v>13333.332</v>
      </c>
      <c r="M681" s="22"/>
      <c r="N681" s="7"/>
      <c r="O681" s="320"/>
      <c r="P681" s="31"/>
      <c r="R681" s="7">
        <v>1977</v>
      </c>
      <c r="S681" s="7"/>
      <c r="T681" s="9"/>
      <c r="U681" s="9"/>
      <c r="V681" s="9"/>
      <c r="W681" s="9"/>
      <c r="X681" s="9"/>
      <c r="Y681" s="9"/>
      <c r="Z681" s="9"/>
      <c r="AA681" s="4"/>
      <c r="AB681" s="4"/>
      <c r="AC681" s="4"/>
      <c r="AD681" s="4"/>
      <c r="AE681" s="9">
        <v>1.9</v>
      </c>
      <c r="AF681" s="14"/>
      <c r="AG681" s="14"/>
      <c r="AH681" s="14"/>
      <c r="AI681" s="14"/>
      <c r="AJ681" s="14"/>
      <c r="AK681" s="14"/>
      <c r="AL681" s="14"/>
      <c r="AM681" s="14"/>
      <c r="AN681" s="14"/>
      <c r="AO681" s="14"/>
    </row>
    <row r="682" spans="1:41">
      <c r="A682" s="7">
        <v>662</v>
      </c>
      <c r="B682" s="7" t="s">
        <v>483</v>
      </c>
      <c r="C682" s="221" t="s">
        <v>3081</v>
      </c>
      <c r="D682" s="8"/>
      <c r="E682" s="8"/>
      <c r="F682" s="2" t="s">
        <v>3082</v>
      </c>
      <c r="G682" s="8" t="s">
        <v>2712</v>
      </c>
      <c r="H682" s="27" t="s">
        <v>7840</v>
      </c>
      <c r="J682" s="7">
        <v>2</v>
      </c>
      <c r="K682" s="320">
        <v>0</v>
      </c>
      <c r="L682" s="30">
        <f t="shared" si="36"/>
        <v>0</v>
      </c>
      <c r="M682" s="22"/>
      <c r="N682" s="7"/>
      <c r="O682" s="320"/>
      <c r="P682" s="31"/>
      <c r="R682" s="7" t="s">
        <v>3083</v>
      </c>
      <c r="S682" s="7"/>
      <c r="T682" s="9"/>
      <c r="U682" s="9"/>
      <c r="V682" s="9"/>
      <c r="W682" s="9"/>
      <c r="X682" s="9"/>
      <c r="Y682" s="9"/>
      <c r="Z682" s="9"/>
      <c r="AA682" s="4"/>
      <c r="AB682" s="4"/>
      <c r="AC682" s="4"/>
      <c r="AD682" s="4"/>
      <c r="AE682" s="4"/>
      <c r="AF682" s="14"/>
      <c r="AG682" s="14"/>
      <c r="AH682" s="14"/>
      <c r="AI682" s="14"/>
      <c r="AJ682" s="14"/>
      <c r="AK682" s="14"/>
      <c r="AL682" s="14"/>
      <c r="AM682" s="14"/>
      <c r="AN682" s="14"/>
      <c r="AO682" s="14"/>
    </row>
    <row r="683" spans="1:41">
      <c r="A683" s="7">
        <v>663</v>
      </c>
      <c r="B683" s="7" t="s">
        <v>483</v>
      </c>
      <c r="C683" s="8" t="s">
        <v>3908</v>
      </c>
      <c r="D683" s="8" t="s">
        <v>6078</v>
      </c>
      <c r="E683" s="8" t="s">
        <v>6079</v>
      </c>
      <c r="F683" s="2" t="s">
        <v>3909</v>
      </c>
      <c r="G683" s="8" t="s">
        <v>3114</v>
      </c>
      <c r="H683" s="27" t="s">
        <v>6080</v>
      </c>
      <c r="I683" s="27" t="s">
        <v>3909</v>
      </c>
      <c r="J683" s="7">
        <v>2</v>
      </c>
      <c r="K683" s="320">
        <v>190</v>
      </c>
      <c r="L683" s="30">
        <f t="shared" si="36"/>
        <v>63333.327000000005</v>
      </c>
      <c r="M683" s="22"/>
      <c r="N683" s="7"/>
      <c r="O683" s="320"/>
      <c r="P683" s="31"/>
      <c r="R683" s="7">
        <v>1995</v>
      </c>
      <c r="S683" s="7"/>
      <c r="T683" s="9"/>
      <c r="U683" s="9"/>
      <c r="V683" s="9"/>
      <c r="W683" s="9"/>
      <c r="X683" s="9"/>
      <c r="Y683" s="9"/>
      <c r="Z683" s="9"/>
      <c r="AA683" s="4"/>
      <c r="AB683" s="4"/>
      <c r="AC683" s="4"/>
      <c r="AD683" s="4"/>
      <c r="AE683" s="4"/>
      <c r="AF683" s="14"/>
      <c r="AG683" s="14"/>
      <c r="AH683" s="14"/>
      <c r="AI683" s="14"/>
      <c r="AJ683" s="14"/>
      <c r="AK683" s="14"/>
      <c r="AL683" s="14"/>
      <c r="AM683" s="14"/>
      <c r="AN683" s="14"/>
      <c r="AO683" s="14"/>
    </row>
    <row r="684" spans="1:41" ht="27" customHeight="1">
      <c r="A684" s="7">
        <v>664</v>
      </c>
      <c r="B684" s="7" t="s">
        <v>483</v>
      </c>
      <c r="C684" s="8" t="s">
        <v>5792</v>
      </c>
      <c r="D684" s="8" t="s">
        <v>5793</v>
      </c>
      <c r="E684" s="8" t="s">
        <v>5794</v>
      </c>
      <c r="F684" s="41" t="s">
        <v>5795</v>
      </c>
      <c r="G684" s="8" t="s">
        <v>5796</v>
      </c>
      <c r="H684" s="4"/>
      <c r="I684" s="27" t="s">
        <v>5797</v>
      </c>
      <c r="J684" s="7">
        <v>3</v>
      </c>
      <c r="K684" s="320">
        <v>300</v>
      </c>
      <c r="L684" s="30">
        <f>(K684*333.3333)</f>
        <v>99999.99</v>
      </c>
      <c r="M684" s="22"/>
      <c r="N684" s="7"/>
      <c r="O684" s="320"/>
      <c r="P684" s="31"/>
      <c r="R684" s="7">
        <v>1985</v>
      </c>
      <c r="S684" s="7"/>
      <c r="T684" s="9"/>
      <c r="U684" s="9"/>
      <c r="V684" s="9"/>
      <c r="W684" s="9"/>
      <c r="X684" s="9"/>
      <c r="Y684" s="9"/>
      <c r="Z684" s="9"/>
      <c r="AA684" s="4"/>
      <c r="AB684" s="4"/>
      <c r="AC684" s="4"/>
      <c r="AD684" s="4"/>
      <c r="AE684" s="4"/>
      <c r="AF684" s="14"/>
      <c r="AG684" s="14"/>
      <c r="AH684" s="14"/>
      <c r="AI684" s="14"/>
      <c r="AJ684" s="14"/>
      <c r="AK684" s="14"/>
      <c r="AL684" s="14"/>
      <c r="AM684" s="14"/>
      <c r="AN684" s="14"/>
      <c r="AO684" s="14"/>
    </row>
    <row r="685" spans="1:41" ht="27" customHeight="1">
      <c r="A685" s="7">
        <v>665</v>
      </c>
      <c r="B685" s="7" t="s">
        <v>483</v>
      </c>
      <c r="C685" s="8" t="s">
        <v>7226</v>
      </c>
      <c r="D685" s="8" t="s">
        <v>7227</v>
      </c>
      <c r="E685" s="8" t="s">
        <v>7228</v>
      </c>
      <c r="F685" s="41" t="s">
        <v>7230</v>
      </c>
      <c r="G685" s="8" t="s">
        <v>7229</v>
      </c>
      <c r="H685" s="27" t="s">
        <v>7231</v>
      </c>
      <c r="I685" s="27" t="s">
        <v>7232</v>
      </c>
      <c r="J685" s="7">
        <v>3</v>
      </c>
      <c r="K685" s="320">
        <v>195</v>
      </c>
      <c r="L685" s="30">
        <f>(K685*333.3333)</f>
        <v>64999.993500000004</v>
      </c>
      <c r="M685" s="22"/>
      <c r="N685" s="7"/>
      <c r="O685" s="320"/>
      <c r="P685" s="31"/>
      <c r="R685" s="7">
        <v>1995</v>
      </c>
      <c r="S685" s="7" t="s">
        <v>675</v>
      </c>
      <c r="T685" s="9"/>
      <c r="U685" s="9"/>
      <c r="V685" s="9"/>
      <c r="W685" s="9"/>
      <c r="X685" s="9"/>
      <c r="Y685" s="9"/>
      <c r="Z685" s="9"/>
      <c r="AA685" s="4"/>
      <c r="AB685" s="4"/>
      <c r="AC685" s="4"/>
      <c r="AD685" s="4"/>
      <c r="AE685" s="9">
        <v>0.2</v>
      </c>
      <c r="AF685" s="14"/>
      <c r="AG685" s="14"/>
      <c r="AH685" s="14"/>
      <c r="AI685" s="14"/>
      <c r="AJ685" s="14"/>
      <c r="AK685" s="14"/>
      <c r="AL685" s="14"/>
      <c r="AM685" s="14"/>
      <c r="AN685" s="14"/>
      <c r="AO685" s="14"/>
    </row>
    <row r="686" spans="1:41" ht="27" customHeight="1">
      <c r="A686" s="7">
        <v>666</v>
      </c>
      <c r="B686" s="7" t="s">
        <v>483</v>
      </c>
      <c r="C686" s="8" t="s">
        <v>6533</v>
      </c>
      <c r="D686" s="8"/>
      <c r="E686" s="2" t="s">
        <v>6534</v>
      </c>
      <c r="F686" s="2" t="s">
        <v>6537</v>
      </c>
      <c r="G686" s="2" t="s">
        <v>2701</v>
      </c>
      <c r="H686" s="87" t="s">
        <v>6536</v>
      </c>
      <c r="I686" s="27" t="s">
        <v>6535</v>
      </c>
      <c r="J686" s="7">
        <v>2</v>
      </c>
      <c r="K686" s="320">
        <v>60</v>
      </c>
      <c r="L686" s="30">
        <f>(K686*333.3333)</f>
        <v>19999.998</v>
      </c>
      <c r="M686" s="22"/>
      <c r="N686" s="7"/>
      <c r="O686" s="320"/>
      <c r="P686" s="31"/>
      <c r="R686" s="7">
        <v>2002</v>
      </c>
      <c r="S686" s="7"/>
      <c r="T686" s="9"/>
      <c r="U686" s="9"/>
      <c r="V686" s="9"/>
      <c r="W686" s="9"/>
      <c r="X686" s="9"/>
      <c r="Y686" s="9"/>
      <c r="Z686" s="9"/>
      <c r="AA686" s="4"/>
      <c r="AB686" s="4"/>
      <c r="AC686" s="4"/>
      <c r="AD686" s="4"/>
      <c r="AE686" s="4"/>
      <c r="AF686" s="14"/>
      <c r="AG686" s="14"/>
      <c r="AH686" s="14"/>
      <c r="AI686" s="14"/>
      <c r="AJ686" s="14"/>
      <c r="AK686" s="14"/>
      <c r="AL686" s="14"/>
      <c r="AM686" s="14"/>
      <c r="AN686" s="14"/>
      <c r="AO686" s="14"/>
    </row>
    <row r="687" spans="1:41">
      <c r="A687" s="7">
        <v>667</v>
      </c>
      <c r="B687" s="7" t="s">
        <v>483</v>
      </c>
      <c r="C687" s="8" t="s">
        <v>4497</v>
      </c>
      <c r="D687" s="8" t="s">
        <v>4499</v>
      </c>
      <c r="E687" s="8" t="s">
        <v>4498</v>
      </c>
      <c r="F687" s="2" t="s">
        <v>4500</v>
      </c>
      <c r="G687" s="8" t="s">
        <v>8527</v>
      </c>
      <c r="H687" s="27" t="s">
        <v>4501</v>
      </c>
      <c r="I687" s="27" t="s">
        <v>4502</v>
      </c>
      <c r="J687" s="7">
        <v>3</v>
      </c>
      <c r="K687" s="320">
        <v>320</v>
      </c>
      <c r="L687" s="30">
        <f>(K687*333.3333)</f>
        <v>106666.656</v>
      </c>
      <c r="M687" s="22"/>
      <c r="N687" s="7"/>
      <c r="O687" s="320"/>
      <c r="P687" s="31"/>
      <c r="R687" s="7">
        <v>2000</v>
      </c>
      <c r="S687" s="7"/>
      <c r="T687" s="9"/>
      <c r="U687" s="9"/>
      <c r="V687" s="9"/>
      <c r="W687" s="9"/>
      <c r="X687" s="9"/>
      <c r="Y687" s="9"/>
      <c r="Z687" s="9"/>
      <c r="AA687" s="4"/>
      <c r="AB687" s="4"/>
      <c r="AC687" s="4"/>
      <c r="AD687" s="4"/>
      <c r="AE687" s="4"/>
      <c r="AF687" s="14"/>
      <c r="AG687" s="14"/>
      <c r="AH687" s="14"/>
      <c r="AI687" s="14"/>
      <c r="AJ687" s="14"/>
      <c r="AK687" s="14"/>
      <c r="AL687" s="14"/>
      <c r="AM687" s="14"/>
      <c r="AN687" s="14"/>
      <c r="AO687" s="14"/>
    </row>
    <row r="688" spans="1:41">
      <c r="A688" s="7">
        <v>668</v>
      </c>
      <c r="B688" s="7" t="s">
        <v>3084</v>
      </c>
      <c r="C688" s="8" t="s">
        <v>3932</v>
      </c>
      <c r="D688" s="8" t="s">
        <v>3931</v>
      </c>
      <c r="E688" s="8" t="s">
        <v>3930</v>
      </c>
      <c r="F688" s="2" t="s">
        <v>3929</v>
      </c>
      <c r="G688" s="8" t="s">
        <v>3933</v>
      </c>
      <c r="H688" s="27" t="s">
        <v>3935</v>
      </c>
      <c r="I688" s="27" t="s">
        <v>3934</v>
      </c>
      <c r="J688" s="7">
        <v>2</v>
      </c>
      <c r="K688" s="320">
        <v>180</v>
      </c>
      <c r="L688" s="30">
        <f>(K688*333.3333)</f>
        <v>59999.993999999999</v>
      </c>
      <c r="M688" s="22"/>
      <c r="N688" s="7"/>
      <c r="O688" s="320"/>
      <c r="P688" s="31"/>
      <c r="R688" s="7">
        <v>1977</v>
      </c>
      <c r="S688" s="7"/>
      <c r="T688" s="9"/>
      <c r="U688" s="9"/>
      <c r="V688" s="9"/>
      <c r="W688" s="9"/>
      <c r="X688" s="9"/>
      <c r="Y688" s="9"/>
      <c r="Z688" s="9"/>
      <c r="AA688" s="4"/>
      <c r="AB688" s="4"/>
      <c r="AC688" s="4"/>
      <c r="AD688" s="4"/>
      <c r="AE688" s="4"/>
      <c r="AF688" s="14"/>
      <c r="AG688" s="14"/>
      <c r="AH688" s="14"/>
      <c r="AI688" s="14"/>
      <c r="AJ688" s="14"/>
      <c r="AK688" s="14"/>
      <c r="AL688" s="14"/>
      <c r="AM688" s="14"/>
      <c r="AN688" s="14"/>
      <c r="AO688" s="14"/>
    </row>
    <row r="689" spans="1:41" ht="24">
      <c r="A689" s="7">
        <v>669</v>
      </c>
      <c r="B689" s="7" t="s">
        <v>483</v>
      </c>
      <c r="C689" s="8" t="s">
        <v>4503</v>
      </c>
      <c r="D689" s="8" t="s">
        <v>4504</v>
      </c>
      <c r="E689" s="112" t="s">
        <v>7559</v>
      </c>
      <c r="F689" s="41" t="s">
        <v>4505</v>
      </c>
      <c r="G689" s="8" t="s">
        <v>8527</v>
      </c>
      <c r="H689" s="87" t="s">
        <v>4506</v>
      </c>
      <c r="I689" s="27" t="s">
        <v>4507</v>
      </c>
      <c r="J689" s="7">
        <v>2</v>
      </c>
      <c r="K689" s="320">
        <v>150</v>
      </c>
      <c r="L689" s="30">
        <f t="shared" si="36"/>
        <v>49999.995000000003</v>
      </c>
      <c r="M689" s="22"/>
      <c r="N689" s="7"/>
      <c r="O689" s="320"/>
      <c r="P689" s="31"/>
      <c r="R689" s="7">
        <v>1981</v>
      </c>
      <c r="S689" s="7"/>
      <c r="T689" s="9"/>
      <c r="U689" s="9"/>
      <c r="V689" s="9"/>
      <c r="W689" s="9"/>
      <c r="X689" s="9"/>
      <c r="Y689" s="9"/>
      <c r="Z689" s="9"/>
      <c r="AA689" s="4"/>
      <c r="AB689" s="4"/>
      <c r="AC689" s="4"/>
      <c r="AD689" s="4"/>
      <c r="AE689" s="4"/>
      <c r="AF689" s="14"/>
      <c r="AG689" s="14"/>
      <c r="AH689" s="14"/>
      <c r="AI689" s="14"/>
      <c r="AJ689" s="14"/>
      <c r="AK689" s="14"/>
      <c r="AL689" s="14"/>
      <c r="AM689" s="14"/>
      <c r="AN689" s="14"/>
      <c r="AO689" s="14"/>
    </row>
    <row r="690" spans="1:41">
      <c r="A690" s="7">
        <v>670</v>
      </c>
      <c r="B690" s="7" t="s">
        <v>483</v>
      </c>
      <c r="C690" s="8" t="s">
        <v>2631</v>
      </c>
      <c r="D690" s="8"/>
      <c r="E690" s="8" t="s">
        <v>2632</v>
      </c>
      <c r="F690" s="2" t="s">
        <v>2633</v>
      </c>
      <c r="G690" s="2" t="s">
        <v>2697</v>
      </c>
      <c r="H690" s="4"/>
      <c r="I690" s="27" t="s">
        <v>4690</v>
      </c>
      <c r="J690" s="7">
        <v>3</v>
      </c>
      <c r="K690" s="320">
        <v>402</v>
      </c>
      <c r="L690" s="30">
        <f>(K690*333.3333)</f>
        <v>133999.9866</v>
      </c>
      <c r="M690" s="22"/>
      <c r="N690" s="7"/>
      <c r="O690" s="320"/>
      <c r="P690" s="31"/>
      <c r="R690" s="7">
        <v>2010</v>
      </c>
      <c r="S690" s="7"/>
      <c r="T690" s="9"/>
      <c r="U690" s="9"/>
      <c r="V690" s="9"/>
      <c r="W690" s="9"/>
      <c r="X690" s="9"/>
      <c r="Y690" s="9"/>
      <c r="Z690" s="9"/>
      <c r="AA690" s="4"/>
      <c r="AB690" s="4"/>
      <c r="AC690" s="4"/>
      <c r="AD690" s="4"/>
      <c r="AE690" s="4"/>
      <c r="AF690" s="14"/>
      <c r="AG690" s="14"/>
      <c r="AH690" s="14"/>
      <c r="AI690" s="14"/>
      <c r="AJ690" s="14"/>
      <c r="AK690" s="14"/>
      <c r="AL690" s="14"/>
      <c r="AM690" s="14"/>
      <c r="AN690" s="14"/>
      <c r="AO690" s="14"/>
    </row>
    <row r="691" spans="1:41">
      <c r="A691" s="7">
        <v>671</v>
      </c>
      <c r="B691" s="7" t="s">
        <v>483</v>
      </c>
      <c r="C691" s="8" t="s">
        <v>8482</v>
      </c>
      <c r="D691" s="8" t="s">
        <v>8483</v>
      </c>
      <c r="E691" s="8" t="s">
        <v>8484</v>
      </c>
      <c r="F691" s="2" t="s">
        <v>8485</v>
      </c>
      <c r="G691" s="2" t="s">
        <v>2697</v>
      </c>
      <c r="H691" s="4"/>
      <c r="I691" s="27" t="s">
        <v>8486</v>
      </c>
      <c r="J691" s="7">
        <v>2</v>
      </c>
      <c r="K691" s="320">
        <v>80</v>
      </c>
      <c r="L691" s="30">
        <f>(K691*333.3333)</f>
        <v>26666.664000000001</v>
      </c>
      <c r="M691" s="22"/>
      <c r="N691" s="7"/>
      <c r="O691" s="320"/>
      <c r="P691" s="31"/>
      <c r="R691" s="7">
        <v>1996</v>
      </c>
      <c r="S691" s="7"/>
      <c r="T691" s="9"/>
      <c r="U691" s="9"/>
      <c r="V691" s="9"/>
      <c r="W691" s="9"/>
      <c r="X691" s="9"/>
      <c r="Y691" s="9"/>
      <c r="Z691" s="9"/>
      <c r="AA691" s="4"/>
      <c r="AB691" s="4"/>
      <c r="AC691" s="4"/>
      <c r="AD691" s="4"/>
      <c r="AE691" s="9">
        <v>0.15</v>
      </c>
      <c r="AF691" s="14"/>
      <c r="AG691" s="14"/>
      <c r="AH691" s="14"/>
      <c r="AI691" s="14"/>
      <c r="AJ691" s="14"/>
      <c r="AK691" s="14"/>
      <c r="AL691" s="14"/>
      <c r="AM691" s="14"/>
      <c r="AN691" s="14"/>
      <c r="AO691" s="14"/>
    </row>
    <row r="692" spans="1:41" ht="23.25" customHeight="1">
      <c r="A692" s="7">
        <v>672</v>
      </c>
      <c r="B692" s="7" t="s">
        <v>483</v>
      </c>
      <c r="C692" s="8" t="s">
        <v>3181</v>
      </c>
      <c r="D692" s="8" t="s">
        <v>4692</v>
      </c>
      <c r="E692" s="8" t="s">
        <v>4693</v>
      </c>
      <c r="F692" s="2" t="s">
        <v>4691</v>
      </c>
      <c r="G692" s="2" t="s">
        <v>2697</v>
      </c>
      <c r="H692" s="4"/>
      <c r="I692" s="27" t="s">
        <v>4691</v>
      </c>
      <c r="J692" s="5">
        <v>2</v>
      </c>
      <c r="K692" s="31">
        <v>300</v>
      </c>
      <c r="L692" s="30">
        <f>(K692*333.3333)</f>
        <v>99999.99</v>
      </c>
      <c r="O692" s="31"/>
      <c r="P692" s="31"/>
      <c r="R692" s="5">
        <v>1984</v>
      </c>
      <c r="S692" s="7"/>
      <c r="T692" s="9"/>
      <c r="U692" s="9"/>
      <c r="V692" s="9"/>
      <c r="W692" s="9"/>
      <c r="X692" s="9"/>
      <c r="Y692" s="9"/>
      <c r="Z692" s="9"/>
      <c r="AA692" s="4"/>
      <c r="AB692" s="4"/>
      <c r="AC692" s="4"/>
      <c r="AD692" s="4"/>
      <c r="AE692" s="4"/>
      <c r="AF692" s="14"/>
      <c r="AG692" s="14"/>
      <c r="AH692" s="14"/>
      <c r="AI692" s="14"/>
      <c r="AJ692" s="14"/>
      <c r="AK692" s="14"/>
      <c r="AL692" s="14"/>
      <c r="AM692" s="14"/>
      <c r="AN692" s="14"/>
      <c r="AO692" s="14"/>
    </row>
    <row r="693" spans="1:41">
      <c r="A693" s="7">
        <v>673</v>
      </c>
      <c r="B693" s="7" t="s">
        <v>483</v>
      </c>
      <c r="C693" s="8" t="s">
        <v>4680</v>
      </c>
      <c r="D693" s="8"/>
      <c r="E693" s="8" t="s">
        <v>4681</v>
      </c>
      <c r="F693" s="2" t="s">
        <v>4682</v>
      </c>
      <c r="G693" s="2" t="s">
        <v>2697</v>
      </c>
      <c r="H693" s="4"/>
      <c r="I693" s="27" t="s">
        <v>4683</v>
      </c>
      <c r="J693" s="7">
        <v>2</v>
      </c>
      <c r="K693" s="320">
        <v>330</v>
      </c>
      <c r="L693" s="30">
        <v>113850</v>
      </c>
      <c r="M693" s="7">
        <v>40</v>
      </c>
      <c r="O693" s="320"/>
      <c r="P693" s="31"/>
      <c r="R693" s="7">
        <v>1992</v>
      </c>
      <c r="S693" s="7"/>
      <c r="T693" s="9"/>
      <c r="U693" s="9"/>
      <c r="V693" s="9"/>
      <c r="W693" s="9"/>
      <c r="X693" s="9"/>
      <c r="Y693" s="9"/>
      <c r="Z693" s="9"/>
      <c r="AA693" s="4"/>
      <c r="AB693" s="4"/>
      <c r="AC693" s="4"/>
      <c r="AD693" s="4"/>
      <c r="AE693" s="4"/>
      <c r="AF693" s="14"/>
      <c r="AG693" s="14"/>
      <c r="AH693" s="14"/>
      <c r="AI693" s="14"/>
      <c r="AJ693" s="14"/>
      <c r="AK693" s="14"/>
      <c r="AL693" s="14"/>
      <c r="AM693" s="14"/>
      <c r="AN693" s="14"/>
      <c r="AO693" s="14"/>
    </row>
    <row r="694" spans="1:41" ht="13" thickBot="1">
      <c r="A694" s="7">
        <v>674</v>
      </c>
      <c r="B694" s="7" t="s">
        <v>483</v>
      </c>
      <c r="C694" s="8" t="s">
        <v>4684</v>
      </c>
      <c r="D694" s="8" t="s">
        <v>4686</v>
      </c>
      <c r="E694" s="8" t="s">
        <v>4687</v>
      </c>
      <c r="F694" s="2" t="s">
        <v>4685</v>
      </c>
      <c r="G694" s="2" t="s">
        <v>4688</v>
      </c>
      <c r="H694" s="4"/>
      <c r="I694" s="27" t="s">
        <v>4689</v>
      </c>
      <c r="J694" s="7">
        <v>2</v>
      </c>
      <c r="K694" s="320">
        <v>54</v>
      </c>
      <c r="L694" s="30">
        <f t="shared" ref="L694:L708" si="38">(K694*333.3333)</f>
        <v>17999.998200000002</v>
      </c>
      <c r="M694" s="9"/>
      <c r="N694" s="7"/>
      <c r="O694" s="320"/>
      <c r="P694" s="31"/>
      <c r="R694" s="7">
        <v>1992</v>
      </c>
      <c r="S694" s="7"/>
      <c r="T694" s="9"/>
      <c r="U694" s="9"/>
      <c r="V694" s="9"/>
      <c r="W694" s="9"/>
      <c r="X694" s="9"/>
      <c r="Y694" s="9"/>
      <c r="Z694" s="9"/>
      <c r="AA694" s="4"/>
      <c r="AB694" s="4"/>
      <c r="AC694" s="4"/>
      <c r="AD694" s="4"/>
      <c r="AE694" s="4"/>
      <c r="AF694" s="14"/>
      <c r="AG694" s="14"/>
      <c r="AH694" s="14"/>
      <c r="AI694" s="14"/>
      <c r="AJ694" s="14"/>
      <c r="AK694" s="14"/>
      <c r="AL694" s="14"/>
      <c r="AM694" s="14"/>
      <c r="AN694" s="14"/>
      <c r="AO694" s="14"/>
    </row>
    <row r="695" spans="1:41" ht="13" thickBot="1">
      <c r="A695" s="7">
        <v>675</v>
      </c>
      <c r="B695" s="7" t="s">
        <v>483</v>
      </c>
      <c r="C695" s="8" t="s">
        <v>8131</v>
      </c>
      <c r="D695" s="8" t="s">
        <v>8132</v>
      </c>
      <c r="E695" s="8" t="s">
        <v>8133</v>
      </c>
      <c r="F695" s="2" t="s">
        <v>8134</v>
      </c>
      <c r="G695" s="2" t="s">
        <v>8135</v>
      </c>
      <c r="H695" s="4"/>
      <c r="I695" s="27" t="s">
        <v>8136</v>
      </c>
      <c r="J695" s="7">
        <v>1</v>
      </c>
      <c r="K695" s="320">
        <v>50</v>
      </c>
      <c r="L695" s="30">
        <f t="shared" si="38"/>
        <v>16666.665000000001</v>
      </c>
      <c r="M695" s="9"/>
      <c r="N695" s="7"/>
      <c r="O695" s="320"/>
      <c r="P695" s="31"/>
      <c r="R695" s="7">
        <v>1978</v>
      </c>
      <c r="S695" s="7"/>
      <c r="T695" s="9"/>
      <c r="U695" s="9"/>
      <c r="V695" s="9"/>
      <c r="W695" s="9"/>
      <c r="X695" s="9"/>
      <c r="Y695" s="9"/>
      <c r="Z695" s="9"/>
      <c r="AA695" s="4"/>
      <c r="AB695" s="4"/>
      <c r="AC695" s="4"/>
      <c r="AD695" s="4"/>
      <c r="AE695" s="217">
        <v>5.0000000000000002E-5</v>
      </c>
      <c r="AF695" s="14"/>
      <c r="AG695" s="14"/>
      <c r="AH695" s="14"/>
      <c r="AI695" s="14"/>
      <c r="AJ695" s="14"/>
      <c r="AK695" s="14"/>
      <c r="AL695" s="14"/>
      <c r="AM695" s="14"/>
      <c r="AN695" s="14"/>
      <c r="AO695" s="14"/>
    </row>
    <row r="696" spans="1:41">
      <c r="A696" s="7">
        <v>676</v>
      </c>
      <c r="B696" s="7" t="s">
        <v>483</v>
      </c>
      <c r="C696" s="8" t="s">
        <v>3548</v>
      </c>
      <c r="D696" s="8" t="s">
        <v>4508</v>
      </c>
      <c r="E696" s="8" t="s">
        <v>4509</v>
      </c>
      <c r="F696" s="2" t="s">
        <v>3206</v>
      </c>
      <c r="G696" s="2" t="s">
        <v>8527</v>
      </c>
      <c r="H696" s="4"/>
      <c r="I696" s="27" t="s">
        <v>4510</v>
      </c>
      <c r="J696" s="7">
        <v>2</v>
      </c>
      <c r="K696" s="320">
        <v>220</v>
      </c>
      <c r="L696" s="30">
        <f t="shared" si="38"/>
        <v>73333.326000000001</v>
      </c>
      <c r="M696" s="22"/>
      <c r="N696" s="7"/>
      <c r="O696" s="320"/>
      <c r="P696" s="31"/>
      <c r="R696" s="7">
        <v>1986</v>
      </c>
      <c r="S696" s="7"/>
      <c r="T696" s="9"/>
      <c r="U696" s="9"/>
      <c r="V696" s="9"/>
      <c r="W696" s="9"/>
      <c r="X696" s="9"/>
      <c r="Y696" s="9"/>
      <c r="Z696" s="9"/>
      <c r="AA696" s="4"/>
      <c r="AB696" s="4"/>
      <c r="AC696" s="4"/>
      <c r="AD696" s="4"/>
      <c r="AE696" s="4"/>
      <c r="AF696" s="14"/>
      <c r="AG696" s="14"/>
      <c r="AH696" s="14"/>
      <c r="AI696" s="14"/>
      <c r="AJ696" s="14"/>
      <c r="AK696" s="14"/>
      <c r="AL696" s="14"/>
      <c r="AM696" s="14"/>
      <c r="AN696" s="14"/>
      <c r="AO696" s="14"/>
    </row>
    <row r="697" spans="1:41">
      <c r="A697" s="7">
        <v>677</v>
      </c>
      <c r="B697" s="7" t="s">
        <v>483</v>
      </c>
      <c r="C697" s="8" t="s">
        <v>6569</v>
      </c>
      <c r="D697" s="8" t="s">
        <v>6570</v>
      </c>
      <c r="E697" s="8" t="s">
        <v>6571</v>
      </c>
      <c r="F697" s="2" t="s">
        <v>6572</v>
      </c>
      <c r="G697" s="2" t="s">
        <v>4608</v>
      </c>
      <c r="H697" s="27" t="s">
        <v>6573</v>
      </c>
      <c r="I697" s="27" t="s">
        <v>6574</v>
      </c>
      <c r="J697" s="7">
        <v>3</v>
      </c>
      <c r="K697" s="320">
        <v>180</v>
      </c>
      <c r="L697" s="30">
        <f t="shared" si="38"/>
        <v>59999.993999999999</v>
      </c>
      <c r="M697" s="22"/>
      <c r="N697" s="7"/>
      <c r="O697" s="320"/>
      <c r="P697" s="31"/>
      <c r="R697" s="7">
        <v>2007</v>
      </c>
      <c r="S697" s="7"/>
      <c r="T697" s="9"/>
      <c r="U697" s="9"/>
      <c r="V697" s="9"/>
      <c r="W697" s="9"/>
      <c r="X697" s="9"/>
      <c r="Y697" s="9"/>
      <c r="Z697" s="9"/>
      <c r="AA697" s="4"/>
      <c r="AB697" s="4"/>
      <c r="AC697" s="4"/>
      <c r="AD697" s="4"/>
      <c r="AE697" s="4"/>
      <c r="AF697" s="14"/>
      <c r="AG697" s="14"/>
      <c r="AH697" s="14"/>
      <c r="AI697" s="14"/>
      <c r="AJ697" s="14"/>
      <c r="AK697" s="14"/>
      <c r="AL697" s="14"/>
      <c r="AM697" s="14"/>
      <c r="AN697" s="14"/>
      <c r="AO697" s="14"/>
    </row>
    <row r="698" spans="1:41" ht="28.5" customHeight="1">
      <c r="A698" s="7">
        <v>678</v>
      </c>
      <c r="B698" s="7" t="s">
        <v>483</v>
      </c>
      <c r="C698" s="8" t="s">
        <v>6104</v>
      </c>
      <c r="D698" s="8" t="s">
        <v>6108</v>
      </c>
      <c r="E698" s="8" t="s">
        <v>6109</v>
      </c>
      <c r="F698" s="2" t="s">
        <v>6107</v>
      </c>
      <c r="G698" s="2" t="s">
        <v>4617</v>
      </c>
      <c r="H698" s="87" t="s">
        <v>6110</v>
      </c>
      <c r="I698" s="27" t="s">
        <v>6111</v>
      </c>
      <c r="J698" s="7">
        <v>1</v>
      </c>
      <c r="K698" s="320">
        <v>200</v>
      </c>
      <c r="L698" s="30">
        <f t="shared" si="38"/>
        <v>66666.66</v>
      </c>
      <c r="M698" s="22"/>
      <c r="N698" s="7"/>
      <c r="O698" s="320"/>
      <c r="P698" s="31"/>
      <c r="R698" s="7">
        <v>1988</v>
      </c>
      <c r="S698" s="7"/>
      <c r="T698" s="9"/>
      <c r="U698" s="9"/>
      <c r="V698" s="9"/>
      <c r="W698" s="9"/>
      <c r="X698" s="9"/>
      <c r="Y698" s="9"/>
      <c r="Z698" s="9"/>
      <c r="AA698" s="4"/>
      <c r="AB698" s="4"/>
      <c r="AC698" s="4"/>
      <c r="AD698" s="4"/>
      <c r="AE698" s="9">
        <v>0.84</v>
      </c>
      <c r="AF698" s="14"/>
      <c r="AG698" s="14"/>
      <c r="AH698" s="14"/>
      <c r="AI698" s="14"/>
      <c r="AJ698" s="14"/>
      <c r="AK698" s="14"/>
      <c r="AL698" s="14"/>
      <c r="AM698" s="14"/>
      <c r="AN698" s="14"/>
      <c r="AO698" s="14"/>
    </row>
    <row r="699" spans="1:41">
      <c r="A699" s="5">
        <v>679</v>
      </c>
      <c r="B699" s="7" t="s">
        <v>483</v>
      </c>
      <c r="C699" s="8" t="s">
        <v>6104</v>
      </c>
      <c r="D699" s="8"/>
      <c r="E699" s="8" t="s">
        <v>6105</v>
      </c>
      <c r="F699" s="2" t="s">
        <v>6106</v>
      </c>
      <c r="G699" s="2" t="s">
        <v>4775</v>
      </c>
      <c r="H699" s="4"/>
      <c r="I699" s="27" t="s">
        <v>6106</v>
      </c>
      <c r="J699" s="7">
        <v>2</v>
      </c>
      <c r="K699" s="320">
        <v>240</v>
      </c>
      <c r="L699" s="30">
        <f t="shared" si="38"/>
        <v>79999.991999999998</v>
      </c>
      <c r="M699" s="22"/>
      <c r="N699" s="7"/>
      <c r="O699" s="320"/>
      <c r="P699" s="31"/>
      <c r="R699" s="7">
        <v>2008</v>
      </c>
      <c r="S699" s="7"/>
      <c r="T699" s="9"/>
      <c r="U699" s="9"/>
      <c r="V699" s="9"/>
      <c r="W699" s="9"/>
      <c r="X699" s="9"/>
      <c r="Y699" s="9"/>
      <c r="Z699" s="9"/>
      <c r="AA699" s="4"/>
      <c r="AB699" s="4"/>
      <c r="AC699" s="4"/>
      <c r="AD699" s="4"/>
      <c r="AE699" s="4"/>
      <c r="AF699" s="14"/>
      <c r="AG699" s="14"/>
      <c r="AH699" s="14"/>
      <c r="AI699" s="14"/>
      <c r="AJ699" s="14"/>
      <c r="AK699" s="14"/>
      <c r="AL699" s="14"/>
      <c r="AM699" s="14"/>
      <c r="AN699" s="14"/>
      <c r="AO699" s="14"/>
    </row>
    <row r="700" spans="1:41" ht="26.25" customHeight="1">
      <c r="A700" s="7">
        <v>680</v>
      </c>
      <c r="B700" s="7" t="s">
        <v>483</v>
      </c>
      <c r="C700" s="8" t="s">
        <v>4431</v>
      </c>
      <c r="D700" s="8" t="s">
        <v>4435</v>
      </c>
      <c r="E700" s="8" t="s">
        <v>4433</v>
      </c>
      <c r="F700" s="2" t="s">
        <v>4432</v>
      </c>
      <c r="G700" s="2" t="s">
        <v>4429</v>
      </c>
      <c r="H700" s="4"/>
      <c r="I700" s="27" t="s">
        <v>4434</v>
      </c>
      <c r="J700" s="7">
        <v>1</v>
      </c>
      <c r="K700" s="320">
        <v>37</v>
      </c>
      <c r="L700" s="30">
        <f t="shared" si="38"/>
        <v>12333.3321</v>
      </c>
      <c r="M700" s="22"/>
      <c r="N700" s="7"/>
      <c r="O700" s="320"/>
      <c r="P700" s="31"/>
      <c r="R700" s="7">
        <v>2000</v>
      </c>
      <c r="S700" s="7"/>
      <c r="T700" s="9"/>
      <c r="U700" s="9"/>
      <c r="V700" s="9"/>
      <c r="W700" s="9"/>
      <c r="X700" s="9"/>
      <c r="Y700" s="9"/>
      <c r="Z700" s="9"/>
      <c r="AA700" s="4"/>
      <c r="AB700" s="4"/>
      <c r="AC700" s="4"/>
      <c r="AD700" s="4"/>
      <c r="AE700" s="4"/>
      <c r="AF700" s="14"/>
      <c r="AG700" s="14"/>
      <c r="AH700" s="14"/>
      <c r="AI700" s="14"/>
      <c r="AJ700" s="14"/>
      <c r="AK700" s="14"/>
      <c r="AL700" s="14"/>
      <c r="AM700" s="14"/>
      <c r="AN700" s="14"/>
      <c r="AO700" s="14"/>
    </row>
    <row r="701" spans="1:41" ht="26.25" customHeight="1">
      <c r="A701" s="7">
        <v>681</v>
      </c>
      <c r="B701" s="7" t="s">
        <v>483</v>
      </c>
      <c r="C701" s="8" t="s">
        <v>7833</v>
      </c>
      <c r="D701" s="8" t="s">
        <v>6385</v>
      </c>
      <c r="E701" s="8" t="s">
        <v>6386</v>
      </c>
      <c r="F701" s="2" t="s">
        <v>6387</v>
      </c>
      <c r="G701" s="2" t="s">
        <v>4526</v>
      </c>
      <c r="H701" s="87" t="s">
        <v>7832</v>
      </c>
      <c r="I701" s="27" t="s">
        <v>6388</v>
      </c>
      <c r="J701" s="7">
        <v>3</v>
      </c>
      <c r="K701" s="320">
        <v>294</v>
      </c>
      <c r="L701" s="30">
        <f t="shared" si="38"/>
        <v>97999.9902</v>
      </c>
      <c r="M701" s="22"/>
      <c r="N701" s="7"/>
      <c r="O701" s="320"/>
      <c r="P701" s="31"/>
      <c r="R701" s="7">
        <v>1988</v>
      </c>
      <c r="S701" s="7"/>
      <c r="T701" s="9"/>
      <c r="U701" s="9"/>
      <c r="V701" s="9"/>
      <c r="W701" s="9"/>
      <c r="X701" s="9"/>
      <c r="Y701" s="9"/>
      <c r="Z701" s="9"/>
      <c r="AA701" s="4"/>
      <c r="AB701" s="4"/>
      <c r="AC701" s="4"/>
      <c r="AD701" s="4"/>
      <c r="AE701" s="4"/>
      <c r="AF701" s="14"/>
      <c r="AG701" s="14"/>
      <c r="AH701" s="14"/>
      <c r="AI701" s="14"/>
      <c r="AJ701" s="14"/>
      <c r="AK701" s="14"/>
      <c r="AL701" s="14"/>
      <c r="AM701" s="14"/>
      <c r="AN701" s="14"/>
      <c r="AO701" s="14"/>
    </row>
    <row r="702" spans="1:41" ht="26.25" customHeight="1">
      <c r="A702" s="7">
        <v>682</v>
      </c>
      <c r="B702" s="7" t="s">
        <v>483</v>
      </c>
      <c r="C702" s="8" t="s">
        <v>7833</v>
      </c>
      <c r="D702" s="8" t="s">
        <v>6385</v>
      </c>
      <c r="E702" s="8" t="s">
        <v>6386</v>
      </c>
      <c r="F702" s="2" t="s">
        <v>7839</v>
      </c>
      <c r="G702" s="2" t="s">
        <v>4526</v>
      </c>
      <c r="H702" s="87" t="s">
        <v>7832</v>
      </c>
      <c r="I702" s="27"/>
      <c r="J702" s="7">
        <v>0</v>
      </c>
      <c r="K702" s="320">
        <v>0</v>
      </c>
      <c r="L702" s="30">
        <f t="shared" si="38"/>
        <v>0</v>
      </c>
      <c r="M702" s="22"/>
      <c r="N702" s="7"/>
      <c r="O702" s="320"/>
      <c r="P702" s="31"/>
      <c r="R702" s="7" t="s">
        <v>1511</v>
      </c>
      <c r="S702" s="7"/>
      <c r="T702" s="9"/>
      <c r="U702" s="9"/>
      <c r="V702" s="9"/>
      <c r="W702" s="9"/>
      <c r="X702" s="9"/>
      <c r="Y702" s="9"/>
      <c r="Z702" s="9"/>
      <c r="AA702" s="4"/>
      <c r="AB702" s="4"/>
      <c r="AC702" s="4"/>
      <c r="AD702" s="4"/>
      <c r="AE702" s="4"/>
      <c r="AF702" s="14"/>
      <c r="AG702" s="14"/>
      <c r="AH702" s="14"/>
      <c r="AI702" s="14"/>
      <c r="AJ702" s="14"/>
      <c r="AK702" s="14"/>
      <c r="AL702" s="14"/>
      <c r="AM702" s="14"/>
      <c r="AN702" s="14"/>
      <c r="AO702" s="14"/>
    </row>
    <row r="703" spans="1:41" ht="26.25" customHeight="1">
      <c r="A703" s="7">
        <v>683</v>
      </c>
      <c r="B703" s="7" t="s">
        <v>483</v>
      </c>
      <c r="C703" s="8" t="s">
        <v>8218</v>
      </c>
      <c r="D703" s="8" t="s">
        <v>8219</v>
      </c>
      <c r="E703" s="8" t="s">
        <v>8220</v>
      </c>
      <c r="F703" s="2" t="s">
        <v>8221</v>
      </c>
      <c r="G703" s="2" t="s">
        <v>3945</v>
      </c>
      <c r="H703" s="87"/>
      <c r="I703" s="27" t="s">
        <v>8222</v>
      </c>
      <c r="J703" s="7">
        <v>2</v>
      </c>
      <c r="K703" s="320">
        <v>28</v>
      </c>
      <c r="L703" s="30">
        <f t="shared" si="38"/>
        <v>9333.3323999999993</v>
      </c>
      <c r="M703" s="22"/>
      <c r="N703" s="7"/>
      <c r="O703" s="320"/>
      <c r="P703" s="31"/>
      <c r="R703" s="7">
        <v>1993</v>
      </c>
      <c r="S703" s="7"/>
      <c r="T703" s="9"/>
      <c r="U703" s="9"/>
      <c r="V703" s="9"/>
      <c r="W703" s="9"/>
      <c r="X703" s="9"/>
      <c r="Y703" s="9"/>
      <c r="Z703" s="9"/>
      <c r="AA703" s="4"/>
      <c r="AB703" s="4"/>
      <c r="AC703" s="4"/>
      <c r="AD703" s="4"/>
      <c r="AE703" s="9">
        <v>6.7000000000000002E-3</v>
      </c>
      <c r="AF703" s="14"/>
      <c r="AG703" s="14"/>
      <c r="AH703" s="14"/>
      <c r="AI703" s="14"/>
      <c r="AJ703" s="14"/>
      <c r="AK703" s="14"/>
      <c r="AL703" s="14"/>
      <c r="AM703" s="14"/>
      <c r="AN703" s="14"/>
      <c r="AO703" s="14"/>
    </row>
    <row r="704" spans="1:41" ht="15" customHeight="1">
      <c r="A704" s="7">
        <v>684</v>
      </c>
      <c r="B704" s="7" t="s">
        <v>483</v>
      </c>
      <c r="C704" s="8" t="s">
        <v>4442</v>
      </c>
      <c r="D704" s="8" t="s">
        <v>4443</v>
      </c>
      <c r="E704" s="8" t="s">
        <v>4444</v>
      </c>
      <c r="F704" s="2" t="s">
        <v>4445</v>
      </c>
      <c r="G704" s="2" t="s">
        <v>4423</v>
      </c>
      <c r="H704" s="4"/>
      <c r="I704" s="27" t="s">
        <v>4446</v>
      </c>
      <c r="J704" s="7">
        <v>2</v>
      </c>
      <c r="K704" s="320">
        <v>246</v>
      </c>
      <c r="L704" s="30">
        <f t="shared" si="38"/>
        <v>81999.991800000003</v>
      </c>
      <c r="M704" s="22"/>
      <c r="N704" s="7"/>
      <c r="O704" s="320"/>
      <c r="P704" s="31"/>
      <c r="R704" s="7">
        <v>2002</v>
      </c>
      <c r="S704" s="7"/>
      <c r="T704" s="9"/>
      <c r="U704" s="9"/>
      <c r="V704" s="9"/>
      <c r="W704" s="9"/>
      <c r="X704" s="9"/>
      <c r="Y704" s="9"/>
      <c r="Z704" s="9"/>
      <c r="AA704" s="4"/>
      <c r="AB704" s="4"/>
      <c r="AC704" s="4"/>
      <c r="AD704" s="4"/>
      <c r="AE704" s="4"/>
      <c r="AF704" s="14"/>
      <c r="AG704" s="14"/>
      <c r="AH704" s="14"/>
      <c r="AI704" s="14"/>
      <c r="AJ704" s="14"/>
      <c r="AK704" s="14"/>
      <c r="AL704" s="14"/>
      <c r="AM704" s="14"/>
      <c r="AN704" s="14"/>
      <c r="AO704" s="14"/>
    </row>
    <row r="705" spans="1:41" ht="15" customHeight="1">
      <c r="A705" s="7">
        <v>685</v>
      </c>
      <c r="B705" s="7" t="s">
        <v>483</v>
      </c>
      <c r="C705" s="8" t="s">
        <v>4442</v>
      </c>
      <c r="D705" s="8"/>
      <c r="E705" s="8" t="s">
        <v>4448</v>
      </c>
      <c r="F705" s="2" t="s">
        <v>4447</v>
      </c>
      <c r="G705" s="2" t="s">
        <v>4423</v>
      </c>
      <c r="H705" s="4"/>
      <c r="I705" s="27" t="s">
        <v>4449</v>
      </c>
      <c r="J705" s="7">
        <v>2</v>
      </c>
      <c r="K705" s="320">
        <v>140</v>
      </c>
      <c r="L705" s="30">
        <f t="shared" si="38"/>
        <v>46666.662000000004</v>
      </c>
      <c r="M705" s="22"/>
      <c r="N705" s="7"/>
      <c r="O705" s="320"/>
      <c r="P705" s="31"/>
      <c r="R705" s="7">
        <v>1992</v>
      </c>
      <c r="S705" s="7"/>
      <c r="T705" s="9"/>
      <c r="U705" s="9"/>
      <c r="V705" s="9"/>
      <c r="W705" s="9"/>
      <c r="X705" s="9"/>
      <c r="Y705" s="9"/>
      <c r="Z705" s="9"/>
      <c r="AA705" s="4"/>
      <c r="AB705" s="4"/>
      <c r="AC705" s="4"/>
      <c r="AD705" s="4"/>
      <c r="AE705" s="4"/>
      <c r="AF705" s="14"/>
      <c r="AG705" s="14"/>
      <c r="AH705" s="14"/>
      <c r="AI705" s="14"/>
      <c r="AJ705" s="14"/>
      <c r="AK705" s="14"/>
      <c r="AL705" s="14"/>
      <c r="AM705" s="14"/>
      <c r="AN705" s="14"/>
      <c r="AO705" s="14"/>
    </row>
    <row r="706" spans="1:41" ht="15" customHeight="1">
      <c r="A706" s="7">
        <v>686</v>
      </c>
      <c r="B706" s="7" t="s">
        <v>483</v>
      </c>
      <c r="C706" s="8" t="s">
        <v>7348</v>
      </c>
      <c r="D706" s="8" t="s">
        <v>7349</v>
      </c>
      <c r="E706" s="8" t="s">
        <v>7350</v>
      </c>
      <c r="F706" s="2" t="s">
        <v>7351</v>
      </c>
      <c r="G706" s="2" t="s">
        <v>3138</v>
      </c>
      <c r="H706" s="4"/>
      <c r="I706" s="27" t="s">
        <v>7351</v>
      </c>
      <c r="J706" s="7">
        <v>2</v>
      </c>
      <c r="K706" s="320">
        <v>130</v>
      </c>
      <c r="L706" s="30">
        <f t="shared" si="38"/>
        <v>43333.328999999998</v>
      </c>
      <c r="M706" s="22"/>
      <c r="N706" s="7"/>
      <c r="O706" s="320"/>
      <c r="P706" s="31"/>
      <c r="R706" s="7">
        <v>2002</v>
      </c>
      <c r="S706" s="7"/>
      <c r="T706" s="9"/>
      <c r="U706" s="9"/>
      <c r="V706" s="9"/>
      <c r="W706" s="9"/>
      <c r="X706" s="9"/>
      <c r="Y706" s="9"/>
      <c r="Z706" s="9"/>
      <c r="AA706" s="4"/>
      <c r="AB706" s="4"/>
      <c r="AC706" s="4"/>
      <c r="AD706" s="4"/>
      <c r="AE706" s="4"/>
      <c r="AF706" s="14"/>
      <c r="AG706" s="14"/>
      <c r="AH706" s="14"/>
      <c r="AI706" s="14"/>
      <c r="AJ706" s="14"/>
      <c r="AK706" s="14"/>
      <c r="AL706" s="14"/>
      <c r="AM706" s="14"/>
      <c r="AN706" s="14"/>
      <c r="AO706" s="14"/>
    </row>
    <row r="707" spans="1:41" ht="26.25" customHeight="1">
      <c r="A707" s="7">
        <v>687</v>
      </c>
      <c r="B707" s="7" t="s">
        <v>483</v>
      </c>
      <c r="C707" s="8" t="s">
        <v>5767</v>
      </c>
      <c r="D707" s="8" t="s">
        <v>5769</v>
      </c>
      <c r="E707" s="8" t="s">
        <v>5770</v>
      </c>
      <c r="F707" s="2" t="s">
        <v>5768</v>
      </c>
      <c r="G707" s="2" t="s">
        <v>3138</v>
      </c>
      <c r="H707" s="4"/>
      <c r="I707" s="27" t="s">
        <v>5768</v>
      </c>
      <c r="J707" s="7">
        <v>2</v>
      </c>
      <c r="K707" s="320">
        <v>200</v>
      </c>
      <c r="L707" s="30">
        <f t="shared" si="38"/>
        <v>66666.66</v>
      </c>
      <c r="M707" s="22"/>
      <c r="N707" s="7"/>
      <c r="O707" s="320"/>
      <c r="P707" s="31"/>
      <c r="R707" s="7">
        <v>1990</v>
      </c>
      <c r="S707" s="7"/>
      <c r="T707" s="9"/>
      <c r="U707" s="9"/>
      <c r="V707" s="9"/>
      <c r="W707" s="9"/>
      <c r="X707" s="9"/>
      <c r="Y707" s="9"/>
      <c r="Z707" s="9"/>
      <c r="AA707" s="4"/>
      <c r="AB707" s="4"/>
      <c r="AC707" s="4"/>
      <c r="AD707" s="4"/>
      <c r="AE707" s="4"/>
      <c r="AF707" s="14"/>
      <c r="AG707" s="14"/>
      <c r="AH707" s="14"/>
      <c r="AI707" s="14"/>
      <c r="AJ707" s="14"/>
      <c r="AK707" s="14"/>
      <c r="AL707" s="14"/>
      <c r="AM707" s="14"/>
      <c r="AN707" s="14"/>
      <c r="AO707" s="14"/>
    </row>
    <row r="708" spans="1:41" ht="26.25" customHeight="1">
      <c r="A708" s="7">
        <v>688</v>
      </c>
      <c r="B708" s="7" t="s">
        <v>483</v>
      </c>
      <c r="C708" s="8" t="s">
        <v>5772</v>
      </c>
      <c r="D708" s="8" t="s">
        <v>5771</v>
      </c>
      <c r="E708" s="8" t="s">
        <v>5773</v>
      </c>
      <c r="F708" s="2" t="s">
        <v>5774</v>
      </c>
      <c r="G708" s="2" t="s">
        <v>3138</v>
      </c>
      <c r="H708" s="4"/>
      <c r="I708" s="27" t="s">
        <v>5775</v>
      </c>
      <c r="J708" s="7">
        <v>0</v>
      </c>
      <c r="K708" s="320">
        <v>0</v>
      </c>
      <c r="L708" s="30">
        <f t="shared" si="38"/>
        <v>0</v>
      </c>
      <c r="M708" s="22"/>
      <c r="N708" s="7"/>
      <c r="O708" s="320"/>
      <c r="P708" s="31"/>
      <c r="R708" s="7" t="s">
        <v>2066</v>
      </c>
      <c r="S708" s="7"/>
      <c r="T708" s="9"/>
      <c r="U708" s="9"/>
      <c r="V708" s="9"/>
      <c r="W708" s="9"/>
      <c r="X708" s="9"/>
      <c r="Y708" s="9"/>
      <c r="Z708" s="9"/>
      <c r="AA708" s="4"/>
      <c r="AB708" s="4"/>
      <c r="AC708" s="4"/>
      <c r="AD708" s="4"/>
      <c r="AE708" s="4"/>
      <c r="AF708" s="14"/>
      <c r="AG708" s="14"/>
      <c r="AH708" s="14"/>
      <c r="AI708" s="14"/>
      <c r="AJ708" s="14"/>
      <c r="AK708" s="14"/>
      <c r="AL708" s="14"/>
      <c r="AM708" s="14"/>
      <c r="AN708" s="14"/>
      <c r="AO708" s="14"/>
    </row>
    <row r="709" spans="1:41">
      <c r="A709" s="7">
        <v>689</v>
      </c>
      <c r="B709" s="7" t="s">
        <v>483</v>
      </c>
      <c r="C709" s="8" t="s">
        <v>87</v>
      </c>
      <c r="D709" s="8"/>
      <c r="E709" s="8" t="s">
        <v>5765</v>
      </c>
      <c r="F709" s="2" t="s">
        <v>5766</v>
      </c>
      <c r="G709" s="2" t="s">
        <v>3138</v>
      </c>
      <c r="H709" s="4"/>
      <c r="I709" s="27" t="s">
        <v>5766</v>
      </c>
      <c r="J709" s="7">
        <v>2</v>
      </c>
      <c r="K709" s="320">
        <v>300</v>
      </c>
      <c r="L709" s="30">
        <v>103500</v>
      </c>
      <c r="M709" s="7">
        <v>31</v>
      </c>
      <c r="O709" s="320"/>
      <c r="P709" s="31"/>
      <c r="R709" s="7">
        <v>1988</v>
      </c>
      <c r="S709" s="7"/>
      <c r="T709" s="9"/>
      <c r="U709" s="9"/>
      <c r="V709" s="9"/>
      <c r="W709" s="9"/>
      <c r="X709" s="9"/>
      <c r="Y709" s="9"/>
      <c r="Z709" s="9"/>
      <c r="AA709" s="4"/>
      <c r="AB709" s="4"/>
      <c r="AC709" s="4"/>
      <c r="AD709" s="4"/>
      <c r="AE709" s="4"/>
      <c r="AF709" s="14"/>
      <c r="AG709" s="14"/>
      <c r="AH709" s="14"/>
      <c r="AI709" s="14"/>
      <c r="AJ709" s="14"/>
      <c r="AK709" s="14"/>
      <c r="AL709" s="14"/>
      <c r="AM709" s="14"/>
      <c r="AN709" s="14"/>
      <c r="AO709" s="14"/>
    </row>
    <row r="710" spans="1:41">
      <c r="A710" s="7">
        <v>690</v>
      </c>
      <c r="B710" s="7" t="s">
        <v>483</v>
      </c>
      <c r="C710" s="8" t="s">
        <v>74</v>
      </c>
      <c r="D710" s="8" t="s">
        <v>2622</v>
      </c>
      <c r="E710" s="8" t="s">
        <v>2621</v>
      </c>
      <c r="F710" s="2" t="s">
        <v>2619</v>
      </c>
      <c r="G710" s="2" t="s">
        <v>3138</v>
      </c>
      <c r="H710" s="4"/>
      <c r="I710" s="27" t="s">
        <v>2620</v>
      </c>
      <c r="J710" s="7">
        <v>3</v>
      </c>
      <c r="K710" s="320">
        <v>600</v>
      </c>
      <c r="L710" s="30">
        <v>207000</v>
      </c>
      <c r="M710" s="7">
        <v>78</v>
      </c>
      <c r="O710" s="320"/>
      <c r="P710" s="31"/>
      <c r="R710" s="7">
        <v>2003</v>
      </c>
      <c r="S710" s="7"/>
      <c r="T710" s="9"/>
      <c r="U710" s="9"/>
      <c r="V710" s="9"/>
      <c r="W710" s="9"/>
      <c r="X710" s="9"/>
      <c r="Y710" s="9"/>
      <c r="Z710" s="9"/>
      <c r="AA710" s="4"/>
      <c r="AB710" s="4"/>
      <c r="AC710" s="4"/>
      <c r="AD710" s="4"/>
      <c r="AE710" s="4"/>
      <c r="AF710" s="14"/>
      <c r="AG710" s="14"/>
      <c r="AH710" s="14"/>
      <c r="AI710" s="14"/>
      <c r="AJ710" s="14"/>
      <c r="AK710" s="14"/>
      <c r="AL710" s="14"/>
      <c r="AM710" s="14"/>
      <c r="AN710" s="14"/>
      <c r="AO710" s="14"/>
    </row>
    <row r="711" spans="1:41" ht="27" customHeight="1">
      <c r="A711" s="7">
        <v>691</v>
      </c>
      <c r="B711" s="7" t="s">
        <v>483</v>
      </c>
      <c r="C711" s="8" t="s">
        <v>5776</v>
      </c>
      <c r="D711" s="8" t="s">
        <v>5777</v>
      </c>
      <c r="E711" s="8" t="s">
        <v>5778</v>
      </c>
      <c r="F711" s="2" t="s">
        <v>5779</v>
      </c>
      <c r="G711" s="2" t="s">
        <v>3138</v>
      </c>
      <c r="H711" s="4"/>
      <c r="I711" s="27" t="s">
        <v>5780</v>
      </c>
      <c r="J711" s="7">
        <v>3</v>
      </c>
      <c r="K711" s="320">
        <v>135</v>
      </c>
      <c r="L711" s="30">
        <f t="shared" ref="L711:L716" si="39">(K711*333.3333)</f>
        <v>44999.995500000005</v>
      </c>
      <c r="M711" s="9"/>
      <c r="N711" s="7"/>
      <c r="O711" s="320"/>
      <c r="P711" s="31"/>
      <c r="R711" s="7">
        <v>1980</v>
      </c>
      <c r="S711" s="7"/>
      <c r="T711" s="9"/>
      <c r="U711" s="9"/>
      <c r="V711" s="9"/>
      <c r="W711" s="9"/>
      <c r="X711" s="9"/>
      <c r="Y711" s="9"/>
      <c r="Z711" s="9"/>
      <c r="AA711" s="4"/>
      <c r="AB711" s="4"/>
      <c r="AC711" s="4"/>
      <c r="AD711" s="4"/>
      <c r="AE711" s="4"/>
      <c r="AF711" s="14"/>
      <c r="AG711" s="14"/>
      <c r="AH711" s="14"/>
      <c r="AI711" s="14"/>
      <c r="AJ711" s="14"/>
      <c r="AK711" s="14"/>
      <c r="AL711" s="14"/>
      <c r="AM711" s="14"/>
      <c r="AN711" s="14"/>
      <c r="AO711" s="14"/>
    </row>
    <row r="712" spans="1:41">
      <c r="A712" s="7">
        <v>692</v>
      </c>
      <c r="B712" s="7" t="s">
        <v>483</v>
      </c>
      <c r="C712" s="8" t="s">
        <v>4106</v>
      </c>
      <c r="D712" s="8"/>
      <c r="E712" s="8" t="s">
        <v>4107</v>
      </c>
      <c r="F712" s="2" t="s">
        <v>4105</v>
      </c>
      <c r="G712" s="2" t="s">
        <v>3094</v>
      </c>
      <c r="H712" s="4"/>
      <c r="I712" s="27" t="s">
        <v>4108</v>
      </c>
      <c r="J712" s="7">
        <v>3</v>
      </c>
      <c r="K712" s="320">
        <v>300</v>
      </c>
      <c r="L712" s="30">
        <f t="shared" si="39"/>
        <v>99999.99</v>
      </c>
      <c r="M712" s="22"/>
      <c r="N712" s="7"/>
      <c r="O712" s="320"/>
      <c r="P712" s="31"/>
      <c r="R712" s="7">
        <v>2000</v>
      </c>
      <c r="S712" s="7"/>
      <c r="T712" s="9"/>
      <c r="U712" s="9"/>
      <c r="V712" s="9"/>
      <c r="W712" s="9"/>
      <c r="X712" s="9"/>
      <c r="Y712" s="9"/>
      <c r="Z712" s="9"/>
      <c r="AA712" s="4"/>
      <c r="AB712" s="4"/>
      <c r="AC712" s="4"/>
      <c r="AD712" s="4"/>
      <c r="AE712" s="4"/>
      <c r="AF712" s="14"/>
      <c r="AG712" s="14"/>
      <c r="AH712" s="14"/>
      <c r="AI712" s="14"/>
      <c r="AJ712" s="14"/>
      <c r="AK712" s="14"/>
      <c r="AL712" s="14"/>
      <c r="AM712" s="14"/>
      <c r="AN712" s="14"/>
      <c r="AO712" s="14"/>
    </row>
    <row r="713" spans="1:41">
      <c r="A713" s="7">
        <v>693</v>
      </c>
      <c r="B713" s="7" t="s">
        <v>483</v>
      </c>
      <c r="C713" s="8" t="s">
        <v>4169</v>
      </c>
      <c r="D713" s="8" t="s">
        <v>4168</v>
      </c>
      <c r="E713" s="8" t="s">
        <v>4170</v>
      </c>
      <c r="F713" s="2" t="s">
        <v>4171</v>
      </c>
      <c r="G713" s="2" t="s">
        <v>3094</v>
      </c>
      <c r="H713" s="27" t="s">
        <v>4172</v>
      </c>
      <c r="I713" s="27" t="s">
        <v>4177</v>
      </c>
      <c r="J713" s="7">
        <v>2</v>
      </c>
      <c r="K713" s="320">
        <v>150</v>
      </c>
      <c r="L713" s="30">
        <f t="shared" si="39"/>
        <v>49999.995000000003</v>
      </c>
      <c r="M713" s="22"/>
      <c r="N713" s="7"/>
      <c r="O713" s="320"/>
      <c r="P713" s="31"/>
      <c r="R713" s="7">
        <v>1985</v>
      </c>
      <c r="S713" s="7"/>
      <c r="T713" s="9"/>
      <c r="U713" s="9"/>
      <c r="V713" s="9"/>
      <c r="W713" s="9"/>
      <c r="X713" s="9"/>
      <c r="Y713" s="9"/>
      <c r="Z713" s="9"/>
      <c r="AA713" s="4"/>
      <c r="AB713" s="4"/>
      <c r="AC713" s="4"/>
      <c r="AD713" s="4"/>
      <c r="AE713" s="4"/>
      <c r="AF713" s="14"/>
      <c r="AG713" s="14"/>
      <c r="AH713" s="14"/>
      <c r="AI713" s="14"/>
      <c r="AJ713" s="14"/>
      <c r="AK713" s="14"/>
      <c r="AL713" s="14"/>
      <c r="AM713" s="14"/>
      <c r="AN713" s="14"/>
      <c r="AO713" s="14"/>
    </row>
    <row r="714" spans="1:41">
      <c r="A714" s="7">
        <v>694</v>
      </c>
      <c r="B714" s="7" t="s">
        <v>483</v>
      </c>
      <c r="C714" s="8" t="s">
        <v>4173</v>
      </c>
      <c r="D714" s="8" t="s">
        <v>4174</v>
      </c>
      <c r="E714" s="8" t="s">
        <v>4175</v>
      </c>
      <c r="F714" s="2" t="s">
        <v>4176</v>
      </c>
      <c r="G714" s="2" t="s">
        <v>3094</v>
      </c>
      <c r="H714" s="27" t="s">
        <v>4172</v>
      </c>
      <c r="I714" s="27" t="s">
        <v>4178</v>
      </c>
      <c r="J714" s="7">
        <v>2</v>
      </c>
      <c r="K714" s="320">
        <v>106</v>
      </c>
      <c r="L714" s="30">
        <f t="shared" si="39"/>
        <v>35333.3298</v>
      </c>
      <c r="M714" s="22"/>
      <c r="N714" s="7"/>
      <c r="O714" s="320"/>
      <c r="P714" s="31"/>
      <c r="R714" s="7">
        <v>1989</v>
      </c>
      <c r="S714" s="7"/>
      <c r="T714" s="9"/>
      <c r="U714" s="9"/>
      <c r="V714" s="9"/>
      <c r="W714" s="9"/>
      <c r="X714" s="9"/>
      <c r="Y714" s="9"/>
      <c r="Z714" s="9"/>
      <c r="AA714" s="4"/>
      <c r="AB714" s="4"/>
      <c r="AC714" s="4"/>
      <c r="AD714" s="4"/>
      <c r="AE714" s="4"/>
      <c r="AF714" s="14"/>
      <c r="AG714" s="14"/>
      <c r="AH714" s="14"/>
      <c r="AI714" s="14"/>
      <c r="AJ714" s="14"/>
      <c r="AK714" s="14"/>
      <c r="AL714" s="14"/>
      <c r="AM714" s="14"/>
      <c r="AN714" s="14"/>
      <c r="AO714" s="14"/>
    </row>
    <row r="715" spans="1:41">
      <c r="A715" s="7">
        <v>695</v>
      </c>
      <c r="B715" s="7" t="s">
        <v>483</v>
      </c>
      <c r="C715" s="8" t="s">
        <v>4139</v>
      </c>
      <c r="D715" s="8" t="s">
        <v>4140</v>
      </c>
      <c r="E715" s="8" t="s">
        <v>4141</v>
      </c>
      <c r="F715" s="2" t="s">
        <v>4142</v>
      </c>
      <c r="G715" s="2" t="s">
        <v>4143</v>
      </c>
      <c r="H715" s="27" t="s">
        <v>4144</v>
      </c>
      <c r="I715" s="27" t="s">
        <v>4142</v>
      </c>
      <c r="J715" s="7">
        <v>2</v>
      </c>
      <c r="K715" s="320">
        <v>100</v>
      </c>
      <c r="L715" s="30">
        <f t="shared" si="39"/>
        <v>33333.33</v>
      </c>
      <c r="M715" s="22"/>
      <c r="N715" s="7"/>
      <c r="O715" s="320"/>
      <c r="P715" s="31"/>
      <c r="R715" s="7">
        <v>2002</v>
      </c>
      <c r="S715" s="7"/>
      <c r="T715" s="9"/>
      <c r="U715" s="9"/>
      <c r="V715" s="9"/>
      <c r="W715" s="9"/>
      <c r="X715" s="9"/>
      <c r="Y715" s="9"/>
      <c r="Z715" s="9"/>
      <c r="AA715" s="4"/>
      <c r="AB715" s="4"/>
      <c r="AC715" s="4"/>
      <c r="AD715" s="4"/>
      <c r="AE715" s="4"/>
      <c r="AF715" s="14"/>
      <c r="AG715" s="14"/>
      <c r="AH715" s="14"/>
      <c r="AI715" s="14"/>
      <c r="AJ715" s="14"/>
      <c r="AK715" s="14"/>
      <c r="AL715" s="14"/>
      <c r="AM715" s="14"/>
      <c r="AN715" s="14"/>
      <c r="AO715" s="14"/>
    </row>
    <row r="716" spans="1:41" ht="24" customHeight="1">
      <c r="A716" s="7">
        <v>696</v>
      </c>
      <c r="B716" s="7" t="s">
        <v>483</v>
      </c>
      <c r="C716" s="8" t="s">
        <v>75</v>
      </c>
      <c r="D716" s="8" t="s">
        <v>5678</v>
      </c>
      <c r="E716" s="8" t="s">
        <v>5679</v>
      </c>
      <c r="F716" s="2" t="s">
        <v>5681</v>
      </c>
      <c r="G716" s="2" t="s">
        <v>2704</v>
      </c>
      <c r="H716" s="27" t="s">
        <v>5680</v>
      </c>
      <c r="I716" s="27" t="s">
        <v>5682</v>
      </c>
      <c r="J716" s="7">
        <v>3</v>
      </c>
      <c r="K716" s="320">
        <v>103</v>
      </c>
      <c r="L716" s="30">
        <f t="shared" si="39"/>
        <v>34333.329900000004</v>
      </c>
      <c r="M716" s="9"/>
      <c r="N716" s="7">
        <v>10</v>
      </c>
      <c r="O716" s="320"/>
      <c r="P716" s="31"/>
      <c r="R716" s="7">
        <v>2002</v>
      </c>
      <c r="S716" s="7" t="s">
        <v>711</v>
      </c>
      <c r="T716" s="9"/>
      <c r="U716" s="9"/>
      <c r="V716" s="9"/>
      <c r="W716" s="9"/>
      <c r="X716" s="9"/>
      <c r="Y716" s="9"/>
      <c r="Z716" s="9"/>
      <c r="AA716" s="4"/>
      <c r="AB716" s="4"/>
      <c r="AC716" s="4"/>
      <c r="AD716" s="4"/>
      <c r="AE716" s="4"/>
      <c r="AF716" s="14"/>
      <c r="AG716" s="14"/>
      <c r="AH716" s="14"/>
      <c r="AI716" s="14"/>
      <c r="AJ716" s="14"/>
      <c r="AK716" s="14"/>
      <c r="AL716" s="14"/>
      <c r="AM716" s="14"/>
      <c r="AN716" s="14"/>
      <c r="AO716" s="14"/>
    </row>
    <row r="717" spans="1:41" ht="31.5" customHeight="1">
      <c r="A717" s="7">
        <v>697</v>
      </c>
      <c r="B717" s="7" t="s">
        <v>483</v>
      </c>
      <c r="C717" s="8" t="s">
        <v>7362</v>
      </c>
      <c r="D717" s="8" t="s">
        <v>7363</v>
      </c>
      <c r="E717" s="8" t="s">
        <v>7365</v>
      </c>
      <c r="F717" s="2" t="s">
        <v>7364</v>
      </c>
      <c r="G717" s="2" t="s">
        <v>3210</v>
      </c>
      <c r="H717" s="87" t="s">
        <v>7366</v>
      </c>
      <c r="I717" s="27" t="s">
        <v>7364</v>
      </c>
      <c r="J717" s="7">
        <v>2</v>
      </c>
      <c r="K717" s="320">
        <v>180</v>
      </c>
      <c r="L717" s="30">
        <f t="shared" ref="L717:L761" si="40">(K717*333.3333)</f>
        <v>59999.993999999999</v>
      </c>
      <c r="M717" s="9"/>
      <c r="N717" s="7"/>
      <c r="O717" s="320"/>
      <c r="P717" s="31"/>
      <c r="R717" s="7">
        <v>1982</v>
      </c>
      <c r="S717" s="7"/>
      <c r="T717" s="9"/>
      <c r="U717" s="9"/>
      <c r="V717" s="9"/>
      <c r="W717" s="9"/>
      <c r="X717" s="9"/>
      <c r="Y717" s="9"/>
      <c r="Z717" s="9"/>
      <c r="AA717" s="4"/>
      <c r="AB717" s="4"/>
      <c r="AC717" s="4"/>
      <c r="AD717" s="4"/>
      <c r="AE717" s="4"/>
      <c r="AF717" s="14"/>
      <c r="AG717" s="14"/>
      <c r="AH717" s="14"/>
      <c r="AI717" s="14"/>
      <c r="AJ717" s="14"/>
      <c r="AK717" s="14"/>
      <c r="AL717" s="14"/>
      <c r="AM717" s="14"/>
      <c r="AN717" s="14"/>
      <c r="AO717" s="14"/>
    </row>
    <row r="718" spans="1:41">
      <c r="A718" s="7">
        <v>698</v>
      </c>
      <c r="B718" s="7" t="s">
        <v>483</v>
      </c>
      <c r="C718" s="8" t="s">
        <v>4194</v>
      </c>
      <c r="D718" s="8" t="s">
        <v>4195</v>
      </c>
      <c r="E718" s="8" t="s">
        <v>4196</v>
      </c>
      <c r="F718" s="2" t="s">
        <v>4197</v>
      </c>
      <c r="G718" s="2" t="s">
        <v>4143</v>
      </c>
      <c r="H718" s="4"/>
      <c r="I718" s="27" t="s">
        <v>4198</v>
      </c>
      <c r="J718" s="7">
        <v>2</v>
      </c>
      <c r="K718" s="320">
        <v>120</v>
      </c>
      <c r="L718" s="30">
        <f t="shared" si="40"/>
        <v>39999.995999999999</v>
      </c>
      <c r="M718" s="9"/>
      <c r="N718" s="7"/>
      <c r="O718" s="320"/>
      <c r="P718" s="31"/>
      <c r="R718" s="7">
        <v>1993</v>
      </c>
      <c r="S718" s="7"/>
      <c r="T718" s="9"/>
      <c r="U718" s="9"/>
      <c r="V718" s="9"/>
      <c r="W718" s="9"/>
      <c r="X718" s="9"/>
      <c r="Y718" s="9"/>
      <c r="Z718" s="9"/>
      <c r="AA718" s="4"/>
      <c r="AB718" s="4"/>
      <c r="AC718" s="4"/>
      <c r="AD718" s="4"/>
      <c r="AE718" s="4"/>
      <c r="AF718" s="14"/>
      <c r="AG718" s="14"/>
      <c r="AH718" s="14"/>
      <c r="AI718" s="14"/>
      <c r="AJ718" s="14"/>
      <c r="AK718" s="14"/>
      <c r="AL718" s="14"/>
      <c r="AM718" s="14"/>
      <c r="AN718" s="14"/>
      <c r="AO718" s="14"/>
    </row>
    <row r="719" spans="1:41">
      <c r="A719" s="7">
        <v>699</v>
      </c>
      <c r="B719" s="7" t="s">
        <v>483</v>
      </c>
      <c r="C719" s="8" t="s">
        <v>7138</v>
      </c>
      <c r="D719" s="8" t="s">
        <v>7139</v>
      </c>
      <c r="E719" s="8" t="s">
        <v>7140</v>
      </c>
      <c r="F719" s="2" t="s">
        <v>7141</v>
      </c>
      <c r="G719" s="2" t="s">
        <v>3945</v>
      </c>
      <c r="H719" s="27" t="s">
        <v>7142</v>
      </c>
      <c r="I719" s="27" t="s">
        <v>7143</v>
      </c>
      <c r="J719" s="7">
        <v>2</v>
      </c>
      <c r="K719" s="320">
        <v>126</v>
      </c>
      <c r="L719" s="30">
        <f t="shared" si="40"/>
        <v>41999.995800000004</v>
      </c>
      <c r="M719" s="9"/>
      <c r="N719" s="7"/>
      <c r="O719" s="320"/>
      <c r="P719" s="31"/>
      <c r="R719" s="7">
        <v>2003</v>
      </c>
      <c r="S719" s="7"/>
      <c r="T719" s="9"/>
      <c r="U719" s="9"/>
      <c r="V719" s="9"/>
      <c r="W719" s="9"/>
      <c r="X719" s="9"/>
      <c r="Y719" s="9"/>
      <c r="Z719" s="9"/>
      <c r="AA719" s="4"/>
      <c r="AB719" s="4"/>
      <c r="AC719" s="4"/>
      <c r="AD719" s="4"/>
      <c r="AE719" s="9">
        <v>2.8999999999999998E-3</v>
      </c>
      <c r="AF719" s="14"/>
      <c r="AG719" s="14"/>
      <c r="AH719" s="14"/>
      <c r="AI719" s="14"/>
      <c r="AJ719" s="14"/>
      <c r="AK719" s="14"/>
      <c r="AL719" s="14"/>
      <c r="AM719" s="14"/>
      <c r="AN719" s="14"/>
      <c r="AO719" s="14"/>
    </row>
    <row r="720" spans="1:41">
      <c r="A720" s="7">
        <v>700</v>
      </c>
      <c r="B720" s="7" t="s">
        <v>3084</v>
      </c>
      <c r="C720" s="8" t="s">
        <v>6354</v>
      </c>
      <c r="D720" s="8" t="s">
        <v>6355</v>
      </c>
      <c r="E720" s="8" t="s">
        <v>6356</v>
      </c>
      <c r="F720" s="2" t="s">
        <v>6357</v>
      </c>
      <c r="G720" s="2" t="s">
        <v>3933</v>
      </c>
      <c r="H720" s="27" t="s">
        <v>6358</v>
      </c>
      <c r="I720" s="26" t="s">
        <v>6359</v>
      </c>
      <c r="J720" s="7">
        <v>3</v>
      </c>
      <c r="K720" s="320">
        <v>228</v>
      </c>
      <c r="L720" s="30">
        <f t="shared" si="40"/>
        <v>75999.992400000003</v>
      </c>
      <c r="M720" s="9"/>
      <c r="N720" s="7">
        <v>2.4</v>
      </c>
      <c r="O720" s="320"/>
      <c r="P720" s="31"/>
      <c r="R720" s="7">
        <v>2000</v>
      </c>
      <c r="S720" s="7" t="s">
        <v>1462</v>
      </c>
      <c r="T720" s="9"/>
      <c r="U720" s="9"/>
      <c r="V720" s="9"/>
      <c r="W720" s="9"/>
      <c r="X720" s="9"/>
      <c r="Y720" s="9"/>
      <c r="Z720" s="9"/>
      <c r="AA720" s="4"/>
      <c r="AB720" s="4"/>
      <c r="AC720" s="4"/>
      <c r="AD720" s="4"/>
      <c r="AE720" s="4"/>
      <c r="AF720" s="14"/>
      <c r="AG720" s="14"/>
      <c r="AH720" s="14"/>
      <c r="AI720" s="14"/>
      <c r="AJ720" s="14"/>
      <c r="AK720" s="14"/>
      <c r="AL720" s="14"/>
      <c r="AM720" s="14"/>
      <c r="AN720" s="14"/>
      <c r="AO720" s="14"/>
    </row>
    <row r="721" spans="1:41" ht="24">
      <c r="A721" s="7">
        <v>701</v>
      </c>
      <c r="B721" s="7" t="s">
        <v>483</v>
      </c>
      <c r="C721" s="8" t="s">
        <v>82</v>
      </c>
      <c r="D721" s="8" t="s">
        <v>6894</v>
      </c>
      <c r="E721" s="8" t="s">
        <v>6895</v>
      </c>
      <c r="F721" s="41" t="s">
        <v>8814</v>
      </c>
      <c r="G721" s="2" t="s">
        <v>2705</v>
      </c>
      <c r="H721" s="87" t="s">
        <v>6896</v>
      </c>
      <c r="I721" s="27" t="s">
        <v>6897</v>
      </c>
      <c r="J721" s="7">
        <v>2</v>
      </c>
      <c r="K721" s="320">
        <v>163</v>
      </c>
      <c r="L721" s="30">
        <v>56235</v>
      </c>
      <c r="M721" s="9"/>
      <c r="N721" s="7">
        <v>12</v>
      </c>
      <c r="O721" s="320"/>
      <c r="P721" s="31"/>
      <c r="R721" s="7">
        <v>1991</v>
      </c>
      <c r="S721" s="7"/>
      <c r="T721" s="9"/>
      <c r="U721" s="9"/>
      <c r="V721" s="9"/>
      <c r="W721" s="9"/>
      <c r="X721" s="9"/>
      <c r="Y721" s="9"/>
      <c r="Z721" s="9"/>
      <c r="AA721" s="4"/>
      <c r="AB721" s="4"/>
      <c r="AC721" s="4"/>
      <c r="AD721" s="4"/>
      <c r="AE721" s="4"/>
      <c r="AF721" s="14"/>
      <c r="AG721" s="14"/>
      <c r="AH721" s="14"/>
      <c r="AI721" s="14"/>
      <c r="AJ721" s="14"/>
      <c r="AK721" s="14"/>
      <c r="AL721" s="14"/>
      <c r="AM721" s="14"/>
      <c r="AN721" s="14"/>
      <c r="AO721" s="14"/>
    </row>
    <row r="722" spans="1:41">
      <c r="A722" s="7">
        <v>702</v>
      </c>
      <c r="B722" s="7" t="s">
        <v>483</v>
      </c>
      <c r="C722" s="8" t="s">
        <v>6720</v>
      </c>
      <c r="D722" s="8" t="s">
        <v>6721</v>
      </c>
      <c r="E722" s="8" t="s">
        <v>6722</v>
      </c>
      <c r="F722" s="2" t="s">
        <v>6723</v>
      </c>
      <c r="G722" s="2" t="s">
        <v>4651</v>
      </c>
      <c r="H722" s="67"/>
      <c r="I722" s="27" t="s">
        <v>6723</v>
      </c>
      <c r="J722" s="7">
        <v>2</v>
      </c>
      <c r="K722" s="320">
        <v>90</v>
      </c>
      <c r="L722" s="30">
        <f t="shared" si="40"/>
        <v>29999.996999999999</v>
      </c>
      <c r="M722" s="9"/>
      <c r="N722" s="7"/>
      <c r="O722" s="320"/>
      <c r="P722" s="31"/>
      <c r="R722" s="7">
        <v>1994</v>
      </c>
      <c r="S722" s="7"/>
      <c r="T722" s="9"/>
      <c r="U722" s="9"/>
      <c r="V722" s="9"/>
      <c r="W722" s="9"/>
      <c r="X722" s="9"/>
      <c r="Y722" s="9"/>
      <c r="Z722" s="9"/>
      <c r="AA722" s="4"/>
      <c r="AB722" s="4"/>
      <c r="AC722" s="4"/>
      <c r="AD722" s="4"/>
      <c r="AE722" s="4"/>
      <c r="AF722" s="14"/>
      <c r="AG722" s="14"/>
      <c r="AH722" s="14"/>
      <c r="AI722" s="14"/>
      <c r="AJ722" s="14"/>
      <c r="AK722" s="14"/>
      <c r="AL722" s="14"/>
      <c r="AM722" s="14"/>
      <c r="AN722" s="14"/>
      <c r="AO722" s="14"/>
    </row>
    <row r="723" spans="1:41">
      <c r="A723" s="7">
        <v>703</v>
      </c>
      <c r="B723" s="7" t="s">
        <v>483</v>
      </c>
      <c r="C723" s="8" t="s">
        <v>3152</v>
      </c>
      <c r="D723" s="8" t="s">
        <v>5988</v>
      </c>
      <c r="E723" s="8" t="s">
        <v>5989</v>
      </c>
      <c r="F723" s="8" t="s">
        <v>5985</v>
      </c>
      <c r="G723" s="2" t="s">
        <v>4775</v>
      </c>
      <c r="H723" s="27" t="s">
        <v>5987</v>
      </c>
      <c r="I723" s="27" t="s">
        <v>5986</v>
      </c>
      <c r="J723" s="7">
        <v>3</v>
      </c>
      <c r="K723" s="320">
        <v>450</v>
      </c>
      <c r="L723" s="30">
        <f t="shared" si="40"/>
        <v>149999.98500000002</v>
      </c>
      <c r="M723" s="22"/>
      <c r="N723" s="7"/>
      <c r="O723" s="320"/>
      <c r="P723" s="31"/>
      <c r="R723" s="7">
        <v>1996</v>
      </c>
      <c r="S723" s="7"/>
      <c r="T723" s="9"/>
      <c r="U723" s="9"/>
      <c r="V723" s="9"/>
      <c r="W723" s="9"/>
      <c r="X723" s="9"/>
      <c r="Y723" s="9"/>
      <c r="Z723" s="9"/>
      <c r="AA723" s="4"/>
      <c r="AB723" s="4"/>
      <c r="AC723" s="4"/>
      <c r="AD723" s="4"/>
      <c r="AE723" s="4"/>
      <c r="AF723" s="14"/>
      <c r="AG723" s="14"/>
      <c r="AH723" s="14"/>
      <c r="AI723" s="14"/>
      <c r="AJ723" s="14"/>
      <c r="AK723" s="14"/>
      <c r="AL723" s="14"/>
      <c r="AM723" s="14"/>
      <c r="AN723" s="14"/>
      <c r="AO723" s="14"/>
    </row>
    <row r="724" spans="1:41">
      <c r="A724" s="7">
        <v>704</v>
      </c>
      <c r="B724" s="7" t="s">
        <v>483</v>
      </c>
      <c r="C724" s="8" t="s">
        <v>6153</v>
      </c>
      <c r="D724" s="8" t="s">
        <v>6155</v>
      </c>
      <c r="E724" s="8" t="s">
        <v>6156</v>
      </c>
      <c r="F724" s="8" t="s">
        <v>6154</v>
      </c>
      <c r="G724" s="2" t="s">
        <v>6131</v>
      </c>
      <c r="H724" s="185" t="s">
        <v>6157</v>
      </c>
      <c r="I724" s="27" t="s">
        <v>6158</v>
      </c>
      <c r="J724" s="7">
        <v>5</v>
      </c>
      <c r="K724" s="320">
        <v>520</v>
      </c>
      <c r="L724" s="30">
        <f t="shared" si="40"/>
        <v>173333.31599999999</v>
      </c>
      <c r="M724" s="22"/>
      <c r="N724" s="7"/>
      <c r="O724" s="320"/>
      <c r="P724" s="31"/>
      <c r="R724" s="7">
        <v>1994</v>
      </c>
      <c r="S724" s="7"/>
      <c r="T724" s="9"/>
      <c r="U724" s="9"/>
      <c r="V724" s="9"/>
      <c r="W724" s="9"/>
      <c r="X724" s="9"/>
      <c r="Y724" s="9"/>
      <c r="Z724" s="9"/>
      <c r="AA724" s="4"/>
      <c r="AB724" s="4"/>
      <c r="AC724" s="4"/>
      <c r="AD724" s="4"/>
      <c r="AE724" s="4"/>
      <c r="AF724" s="14"/>
      <c r="AG724" s="14"/>
      <c r="AH724" s="14"/>
      <c r="AI724" s="14"/>
      <c r="AJ724" s="14"/>
      <c r="AK724" s="14"/>
      <c r="AL724" s="14"/>
      <c r="AM724" s="14"/>
      <c r="AN724" s="14"/>
      <c r="AO724" s="14"/>
    </row>
    <row r="725" spans="1:41">
      <c r="A725" s="7">
        <v>705</v>
      </c>
      <c r="B725" s="7" t="s">
        <v>483</v>
      </c>
      <c r="C725" s="8" t="s">
        <v>5855</v>
      </c>
      <c r="D725" s="8" t="s">
        <v>5857</v>
      </c>
      <c r="E725" s="8" t="s">
        <v>5856</v>
      </c>
      <c r="F725" s="8" t="s">
        <v>5854</v>
      </c>
      <c r="G725" s="2" t="s">
        <v>4778</v>
      </c>
      <c r="H725" s="27" t="s">
        <v>5858</v>
      </c>
      <c r="I725" s="27" t="s">
        <v>3207</v>
      </c>
      <c r="J725" s="7">
        <v>2</v>
      </c>
      <c r="K725" s="320">
        <v>12</v>
      </c>
      <c r="L725" s="30">
        <f t="shared" si="40"/>
        <v>3999.9996000000001</v>
      </c>
      <c r="M725" s="22"/>
      <c r="N725" s="7"/>
      <c r="O725" s="320"/>
      <c r="P725" s="31"/>
      <c r="R725" s="7">
        <v>1990</v>
      </c>
      <c r="S725" s="7"/>
      <c r="T725" s="9"/>
      <c r="U725" s="9"/>
      <c r="V725" s="9"/>
      <c r="W725" s="9"/>
      <c r="X725" s="9"/>
      <c r="Y725" s="9"/>
      <c r="Z725" s="9"/>
      <c r="AA725" s="4"/>
      <c r="AB725" s="4"/>
      <c r="AC725" s="4"/>
      <c r="AD725" s="4"/>
      <c r="AE725" s="4"/>
      <c r="AF725" s="14"/>
      <c r="AG725" s="14"/>
      <c r="AH725" s="14"/>
      <c r="AI725" s="14"/>
      <c r="AJ725" s="14"/>
      <c r="AK725" s="14"/>
      <c r="AL725" s="14"/>
      <c r="AM725" s="14"/>
      <c r="AN725" s="14"/>
      <c r="AO725" s="14"/>
    </row>
    <row r="726" spans="1:41">
      <c r="A726" s="7">
        <v>706</v>
      </c>
      <c r="B726" s="7" t="s">
        <v>483</v>
      </c>
      <c r="C726" s="8" t="s">
        <v>6134</v>
      </c>
      <c r="D726" s="8" t="s">
        <v>6135</v>
      </c>
      <c r="E726" s="8" t="s">
        <v>6136</v>
      </c>
      <c r="F726" s="8" t="s">
        <v>6137</v>
      </c>
      <c r="G726" s="2" t="s">
        <v>2709</v>
      </c>
      <c r="H726" s="27"/>
      <c r="I726" s="27" t="s">
        <v>6138</v>
      </c>
      <c r="J726" s="7">
        <v>3</v>
      </c>
      <c r="K726" s="320">
        <v>600</v>
      </c>
      <c r="L726" s="30">
        <f t="shared" si="40"/>
        <v>199999.98</v>
      </c>
      <c r="M726" s="22"/>
      <c r="N726" s="7"/>
      <c r="O726" s="320"/>
      <c r="P726" s="31"/>
      <c r="R726" s="7">
        <v>1994</v>
      </c>
      <c r="S726" s="7"/>
      <c r="T726" s="9"/>
      <c r="U726" s="9"/>
      <c r="V726" s="9"/>
      <c r="W726" s="9"/>
      <c r="X726" s="9"/>
      <c r="Y726" s="9"/>
      <c r="Z726" s="9"/>
      <c r="AA726" s="4"/>
      <c r="AB726" s="4"/>
      <c r="AC726" s="4"/>
      <c r="AD726" s="4"/>
      <c r="AE726" s="9">
        <v>2.5000000000000001E-2</v>
      </c>
      <c r="AF726" s="14"/>
      <c r="AG726" s="14"/>
      <c r="AH726" s="14"/>
      <c r="AI726" s="14"/>
      <c r="AJ726" s="14"/>
      <c r="AK726" s="14"/>
      <c r="AL726" s="14"/>
      <c r="AM726" s="14"/>
      <c r="AN726" s="14"/>
      <c r="AO726" s="14"/>
    </row>
    <row r="727" spans="1:41">
      <c r="A727" s="7">
        <v>707</v>
      </c>
      <c r="B727" s="7" t="s">
        <v>483</v>
      </c>
      <c r="C727" s="8" t="s">
        <v>5744</v>
      </c>
      <c r="D727" s="8" t="s">
        <v>5746</v>
      </c>
      <c r="E727" s="8" t="s">
        <v>5747</v>
      </c>
      <c r="F727" s="8" t="s">
        <v>5745</v>
      </c>
      <c r="G727" s="2" t="s">
        <v>5748</v>
      </c>
      <c r="H727" s="27" t="s">
        <v>5750</v>
      </c>
      <c r="I727" s="27" t="s">
        <v>5749</v>
      </c>
      <c r="J727" s="7">
        <v>3</v>
      </c>
      <c r="K727" s="320">
        <v>450</v>
      </c>
      <c r="L727" s="30">
        <f t="shared" si="40"/>
        <v>149999.98500000002</v>
      </c>
      <c r="M727" s="22"/>
      <c r="N727" s="7"/>
      <c r="O727" s="320"/>
      <c r="P727" s="31"/>
      <c r="R727" s="7">
        <v>1998</v>
      </c>
      <c r="S727" s="7"/>
      <c r="T727" s="9"/>
      <c r="U727" s="9"/>
      <c r="V727" s="9"/>
      <c r="W727" s="9"/>
      <c r="X727" s="9"/>
      <c r="Y727" s="9"/>
      <c r="Z727" s="9"/>
      <c r="AA727" s="4"/>
      <c r="AB727" s="4"/>
      <c r="AC727" s="4"/>
      <c r="AD727" s="4"/>
      <c r="AE727" s="4"/>
      <c r="AF727" s="14"/>
      <c r="AG727" s="14"/>
      <c r="AH727" s="14"/>
      <c r="AI727" s="14"/>
      <c r="AJ727" s="14"/>
      <c r="AK727" s="14"/>
      <c r="AL727" s="14"/>
      <c r="AM727" s="14"/>
      <c r="AN727" s="14"/>
      <c r="AO727" s="14"/>
    </row>
    <row r="728" spans="1:41" ht="26.25" customHeight="1">
      <c r="A728" s="7">
        <v>708</v>
      </c>
      <c r="B728" s="7" t="s">
        <v>483</v>
      </c>
      <c r="C728" s="8" t="s">
        <v>6996</v>
      </c>
      <c r="D728" s="8" t="s">
        <v>6997</v>
      </c>
      <c r="E728" s="8" t="s">
        <v>6998</v>
      </c>
      <c r="F728" s="8" t="s">
        <v>6999</v>
      </c>
      <c r="G728" s="2" t="s">
        <v>4705</v>
      </c>
      <c r="H728" s="87" t="s">
        <v>7001</v>
      </c>
      <c r="I728" s="27" t="s">
        <v>7002</v>
      </c>
      <c r="J728" s="7">
        <v>2</v>
      </c>
      <c r="K728" s="320">
        <v>150</v>
      </c>
      <c r="L728" s="30">
        <f t="shared" si="40"/>
        <v>49999.995000000003</v>
      </c>
      <c r="M728" s="22"/>
      <c r="N728" s="7"/>
      <c r="O728" s="320"/>
      <c r="P728" s="31"/>
      <c r="R728" s="7">
        <v>1981</v>
      </c>
      <c r="S728" s="7"/>
      <c r="T728" s="9"/>
      <c r="U728" s="9"/>
      <c r="V728" s="9"/>
      <c r="W728" s="9"/>
      <c r="X728" s="9"/>
      <c r="Y728" s="9"/>
      <c r="Z728" s="9"/>
      <c r="AA728" s="4"/>
      <c r="AB728" s="4"/>
      <c r="AC728" s="4"/>
      <c r="AD728" s="4"/>
      <c r="AE728" s="67"/>
      <c r="AF728" s="14"/>
      <c r="AG728" s="14"/>
      <c r="AH728" s="14"/>
      <c r="AI728" s="14"/>
      <c r="AJ728" s="14"/>
      <c r="AK728" s="14"/>
      <c r="AL728" s="14"/>
      <c r="AM728" s="14"/>
      <c r="AN728" s="14"/>
      <c r="AO728" s="14"/>
    </row>
    <row r="729" spans="1:41" ht="24">
      <c r="A729" s="7">
        <v>709</v>
      </c>
      <c r="B729" s="7" t="s">
        <v>483</v>
      </c>
      <c r="C729" s="8" t="s">
        <v>6996</v>
      </c>
      <c r="D729" s="8" t="s">
        <v>7004</v>
      </c>
      <c r="E729" s="8" t="s">
        <v>7003</v>
      </c>
      <c r="F729" s="8" t="s">
        <v>7000</v>
      </c>
      <c r="G729" s="2" t="s">
        <v>4705</v>
      </c>
      <c r="H729" s="87" t="s">
        <v>7001</v>
      </c>
      <c r="I729" s="27" t="s">
        <v>7005</v>
      </c>
      <c r="J729" s="7">
        <v>2</v>
      </c>
      <c r="K729" s="320">
        <v>80</v>
      </c>
      <c r="L729" s="30">
        <f t="shared" si="40"/>
        <v>26666.664000000001</v>
      </c>
      <c r="M729" s="22"/>
      <c r="N729" s="7"/>
      <c r="O729" s="320"/>
      <c r="P729" s="31"/>
      <c r="R729" s="7">
        <v>1989</v>
      </c>
      <c r="S729" s="7"/>
      <c r="T729" s="9"/>
      <c r="U729" s="9"/>
      <c r="V729" s="9"/>
      <c r="W729" s="9"/>
      <c r="X729" s="9"/>
      <c r="Y729" s="9"/>
      <c r="Z729" s="9"/>
      <c r="AA729" s="4"/>
      <c r="AB729" s="4"/>
      <c r="AC729" s="4"/>
      <c r="AD729" s="338"/>
      <c r="AE729" s="340">
        <v>3.9999999999999998E-6</v>
      </c>
      <c r="AF729" s="14"/>
      <c r="AG729" s="14"/>
      <c r="AH729" s="14"/>
      <c r="AI729" s="14"/>
      <c r="AJ729" s="14"/>
      <c r="AK729" s="14"/>
      <c r="AL729" s="14"/>
      <c r="AM729" s="14"/>
      <c r="AN729" s="14"/>
      <c r="AO729" s="14"/>
    </row>
    <row r="730" spans="1:41">
      <c r="A730" s="7">
        <v>710</v>
      </c>
      <c r="B730" s="7" t="s">
        <v>483</v>
      </c>
      <c r="C730" s="8" t="s">
        <v>8262</v>
      </c>
      <c r="D730" s="8" t="s">
        <v>8263</v>
      </c>
      <c r="E730" s="8" t="s">
        <v>8264</v>
      </c>
      <c r="F730" s="8" t="s">
        <v>8265</v>
      </c>
      <c r="G730" s="2" t="s">
        <v>7422</v>
      </c>
      <c r="H730" s="87"/>
      <c r="I730" s="27" t="s">
        <v>8266</v>
      </c>
      <c r="J730" s="7">
        <v>1</v>
      </c>
      <c r="K730" s="320">
        <v>7</v>
      </c>
      <c r="L730" s="30">
        <f t="shared" si="40"/>
        <v>2333.3330999999998</v>
      </c>
      <c r="M730" s="22"/>
      <c r="N730" s="7"/>
      <c r="O730" s="320"/>
      <c r="P730" s="31"/>
      <c r="R730" s="7">
        <v>2003</v>
      </c>
      <c r="S730" s="7"/>
      <c r="T730" s="9"/>
      <c r="U730" s="9"/>
      <c r="V730" s="9"/>
      <c r="W730" s="9"/>
      <c r="X730" s="9"/>
      <c r="Y730" s="9"/>
      <c r="Z730" s="9"/>
      <c r="AA730" s="4"/>
      <c r="AB730" s="4"/>
      <c r="AC730" s="4"/>
      <c r="AD730" s="4"/>
      <c r="AE730" s="339">
        <v>1.2999999999999999E-3</v>
      </c>
      <c r="AF730" s="14"/>
      <c r="AG730" s="14"/>
      <c r="AH730" s="14"/>
      <c r="AI730" s="14"/>
      <c r="AJ730" s="14"/>
      <c r="AK730" s="14"/>
      <c r="AL730" s="14"/>
      <c r="AM730" s="14"/>
      <c r="AN730" s="14"/>
      <c r="AO730" s="14"/>
    </row>
    <row r="731" spans="1:41">
      <c r="A731" s="7">
        <v>711</v>
      </c>
      <c r="B731" s="7" t="s">
        <v>483</v>
      </c>
      <c r="C731" s="8" t="s">
        <v>8492</v>
      </c>
      <c r="D731" s="8" t="s">
        <v>8493</v>
      </c>
      <c r="E731" s="8" t="s">
        <v>8494</v>
      </c>
      <c r="F731" s="8" t="s">
        <v>8495</v>
      </c>
      <c r="G731" s="2" t="s">
        <v>7422</v>
      </c>
      <c r="H731" s="87"/>
      <c r="I731" s="27" t="s">
        <v>8496</v>
      </c>
      <c r="J731" s="7">
        <v>1</v>
      </c>
      <c r="K731" s="320">
        <v>3</v>
      </c>
      <c r="L731" s="30">
        <f t="shared" si="40"/>
        <v>999.99990000000003</v>
      </c>
      <c r="M731" s="22"/>
      <c r="N731" s="7"/>
      <c r="O731" s="320"/>
      <c r="P731" s="31"/>
      <c r="R731" s="7">
        <v>2005</v>
      </c>
      <c r="S731" s="7"/>
      <c r="T731" s="9"/>
      <c r="U731" s="9"/>
      <c r="V731" s="9"/>
      <c r="W731" s="9"/>
      <c r="X731" s="9"/>
      <c r="Y731" s="9"/>
      <c r="Z731" s="9"/>
      <c r="AA731" s="4"/>
      <c r="AB731" s="4"/>
      <c r="AC731" s="4"/>
      <c r="AD731" s="4"/>
      <c r="AE731" s="339">
        <v>0.22</v>
      </c>
      <c r="AF731" s="14"/>
      <c r="AG731" s="14"/>
      <c r="AH731" s="14"/>
      <c r="AI731" s="14"/>
      <c r="AJ731" s="14"/>
      <c r="AK731" s="14"/>
      <c r="AL731" s="14"/>
      <c r="AM731" s="14"/>
      <c r="AN731" s="14"/>
      <c r="AO731" s="14"/>
    </row>
    <row r="732" spans="1:41">
      <c r="A732" s="7">
        <v>712</v>
      </c>
      <c r="B732" s="7" t="s">
        <v>483</v>
      </c>
      <c r="C732" s="8" t="s">
        <v>6473</v>
      </c>
      <c r="D732" s="8" t="s">
        <v>6475</v>
      </c>
      <c r="E732" s="8" t="s">
        <v>6476</v>
      </c>
      <c r="F732" s="8" t="s">
        <v>6474</v>
      </c>
      <c r="G732" s="2" t="s">
        <v>4745</v>
      </c>
      <c r="H732" s="27" t="s">
        <v>6477</v>
      </c>
      <c r="I732" s="27" t="s">
        <v>6474</v>
      </c>
      <c r="J732" s="7">
        <v>2</v>
      </c>
      <c r="K732" s="320">
        <v>93</v>
      </c>
      <c r="L732" s="30">
        <f t="shared" si="40"/>
        <v>30999.996900000002</v>
      </c>
      <c r="M732" s="22"/>
      <c r="N732" s="7"/>
      <c r="O732" s="320"/>
      <c r="P732" s="31"/>
      <c r="R732" s="7">
        <v>2003</v>
      </c>
      <c r="S732" s="7"/>
      <c r="T732" s="9"/>
      <c r="U732" s="9"/>
      <c r="V732" s="9"/>
      <c r="W732" s="9"/>
      <c r="X732" s="9"/>
      <c r="Y732" s="9"/>
      <c r="Z732" s="9"/>
      <c r="AA732" s="4"/>
      <c r="AB732" s="4"/>
      <c r="AC732" s="4"/>
      <c r="AD732" s="4"/>
      <c r="AE732" s="4"/>
      <c r="AF732" s="14"/>
      <c r="AG732" s="14"/>
      <c r="AH732" s="14"/>
      <c r="AI732" s="14"/>
      <c r="AJ732" s="14"/>
      <c r="AK732" s="14"/>
      <c r="AL732" s="14"/>
      <c r="AM732" s="14"/>
      <c r="AN732" s="14"/>
      <c r="AO732" s="14"/>
    </row>
    <row r="733" spans="1:41">
      <c r="A733" s="7">
        <v>713</v>
      </c>
      <c r="B733" s="7" t="s">
        <v>483</v>
      </c>
      <c r="C733" s="8" t="s">
        <v>3155</v>
      </c>
      <c r="D733" s="8" t="s">
        <v>4073</v>
      </c>
      <c r="E733" s="8" t="s">
        <v>4072</v>
      </c>
      <c r="F733" s="2" t="s">
        <v>4071</v>
      </c>
      <c r="G733" s="2" t="s">
        <v>3098</v>
      </c>
      <c r="H733" s="4"/>
      <c r="I733" s="27" t="s">
        <v>4074</v>
      </c>
      <c r="J733" s="7">
        <v>2</v>
      </c>
      <c r="K733" s="320">
        <v>180</v>
      </c>
      <c r="L733" s="30">
        <f>(K733*333.3333)</f>
        <v>59999.993999999999</v>
      </c>
      <c r="M733" s="22"/>
      <c r="N733" s="7"/>
      <c r="O733" s="320"/>
      <c r="P733" s="31"/>
      <c r="R733" s="7">
        <v>1998</v>
      </c>
      <c r="S733" s="7"/>
      <c r="T733" s="9"/>
      <c r="U733" s="9"/>
      <c r="V733" s="9"/>
      <c r="W733" s="9"/>
      <c r="X733" s="9"/>
      <c r="Y733" s="9"/>
      <c r="Z733" s="9"/>
      <c r="AA733" s="4"/>
      <c r="AB733" s="4"/>
      <c r="AC733" s="4"/>
      <c r="AD733" s="4"/>
      <c r="AE733" s="4"/>
      <c r="AF733" s="14"/>
      <c r="AG733" s="14"/>
      <c r="AH733" s="14"/>
      <c r="AI733" s="14"/>
      <c r="AJ733" s="14"/>
      <c r="AK733" s="14"/>
      <c r="AL733" s="14"/>
      <c r="AM733" s="14"/>
      <c r="AN733" s="14"/>
      <c r="AO733" s="14"/>
    </row>
    <row r="734" spans="1:41">
      <c r="A734" s="7">
        <v>714</v>
      </c>
      <c r="B734" s="7" t="s">
        <v>483</v>
      </c>
      <c r="C734" s="8" t="s">
        <v>6099</v>
      </c>
      <c r="D734" s="8" t="s">
        <v>6101</v>
      </c>
      <c r="E734" s="8" t="s">
        <v>6102</v>
      </c>
      <c r="F734" s="2" t="s">
        <v>6100</v>
      </c>
      <c r="G734" s="14" t="s">
        <v>4617</v>
      </c>
      <c r="H734" s="4"/>
      <c r="I734" s="27" t="s">
        <v>6103</v>
      </c>
      <c r="J734" s="7">
        <v>3</v>
      </c>
      <c r="K734" s="320">
        <v>180</v>
      </c>
      <c r="L734" s="30">
        <f>(K734*333.3333)</f>
        <v>59999.993999999999</v>
      </c>
      <c r="M734" s="22"/>
      <c r="N734" s="7"/>
      <c r="O734" s="320"/>
      <c r="P734" s="31"/>
      <c r="R734" s="7">
        <v>1983</v>
      </c>
      <c r="S734" s="7"/>
      <c r="T734" s="9"/>
      <c r="U734" s="9"/>
      <c r="V734" s="9"/>
      <c r="W734" s="9"/>
      <c r="X734" s="9"/>
      <c r="Y734" s="9"/>
      <c r="Z734" s="9"/>
      <c r="AA734" s="4"/>
      <c r="AB734" s="4"/>
      <c r="AC734" s="4"/>
      <c r="AD734" s="4"/>
      <c r="AE734" s="4"/>
      <c r="AF734" s="14"/>
      <c r="AG734" s="14"/>
      <c r="AH734" s="14"/>
      <c r="AI734" s="14"/>
      <c r="AJ734" s="14"/>
      <c r="AK734" s="14"/>
      <c r="AL734" s="14"/>
      <c r="AM734" s="14"/>
      <c r="AN734" s="14"/>
      <c r="AO734" s="14"/>
    </row>
    <row r="735" spans="1:41">
      <c r="A735" s="7">
        <v>715</v>
      </c>
      <c r="B735" s="7" t="s">
        <v>483</v>
      </c>
      <c r="C735" s="8" t="s">
        <v>6609</v>
      </c>
      <c r="D735" s="8" t="s">
        <v>6610</v>
      </c>
      <c r="E735" s="8" t="s">
        <v>6611</v>
      </c>
      <c r="F735" s="2" t="s">
        <v>6612</v>
      </c>
      <c r="G735" s="2" t="s">
        <v>6613</v>
      </c>
      <c r="H735" s="4"/>
      <c r="I735" s="27" t="s">
        <v>6614</v>
      </c>
      <c r="J735" s="7">
        <v>2</v>
      </c>
      <c r="K735" s="320">
        <v>220</v>
      </c>
      <c r="L735" s="30">
        <f>(K735*333.3333)</f>
        <v>73333.326000000001</v>
      </c>
      <c r="M735" s="22"/>
      <c r="N735" s="7"/>
      <c r="O735" s="320"/>
      <c r="P735" s="31"/>
      <c r="R735" s="7">
        <v>1991</v>
      </c>
      <c r="S735" s="7"/>
      <c r="T735" s="9"/>
      <c r="U735" s="9"/>
      <c r="V735" s="9"/>
      <c r="W735" s="9"/>
      <c r="X735" s="9"/>
      <c r="Y735" s="9"/>
      <c r="Z735" s="9"/>
      <c r="AA735" s="4"/>
      <c r="AB735" s="4"/>
      <c r="AC735" s="4"/>
      <c r="AD735" s="4"/>
      <c r="AE735" s="4"/>
      <c r="AF735" s="14"/>
      <c r="AG735" s="14"/>
      <c r="AH735" s="14"/>
      <c r="AI735" s="14"/>
      <c r="AJ735" s="14"/>
      <c r="AK735" s="14"/>
      <c r="AL735" s="14"/>
      <c r="AM735" s="14"/>
      <c r="AN735" s="14"/>
      <c r="AO735" s="14"/>
    </row>
    <row r="736" spans="1:41" ht="19.5" customHeight="1">
      <c r="A736" s="7">
        <v>716</v>
      </c>
      <c r="B736" s="7" t="s">
        <v>483</v>
      </c>
      <c r="C736" s="8" t="s">
        <v>3208</v>
      </c>
      <c r="D736" s="8" t="s">
        <v>4286</v>
      </c>
      <c r="E736" s="8" t="s">
        <v>4285</v>
      </c>
      <c r="F736" s="8" t="s">
        <v>4287</v>
      </c>
      <c r="G736" s="2" t="s">
        <v>2710</v>
      </c>
      <c r="H736" s="27" t="s">
        <v>4289</v>
      </c>
      <c r="I736" s="27" t="s">
        <v>4288</v>
      </c>
      <c r="J736" s="5">
        <v>1</v>
      </c>
      <c r="K736" s="31">
        <v>33</v>
      </c>
      <c r="L736" s="30">
        <f t="shared" si="40"/>
        <v>10999.998900000001</v>
      </c>
      <c r="M736" s="2"/>
      <c r="N736" s="2"/>
      <c r="O736" s="330"/>
      <c r="P736" s="330"/>
      <c r="Q736" s="2"/>
      <c r="R736" s="5">
        <v>1987</v>
      </c>
      <c r="S736" s="7"/>
      <c r="T736" s="9"/>
      <c r="U736" s="9"/>
      <c r="V736" s="9"/>
      <c r="W736" s="9"/>
      <c r="X736" s="9"/>
      <c r="Y736" s="9"/>
      <c r="Z736" s="9"/>
      <c r="AA736" s="4"/>
      <c r="AB736" s="4"/>
      <c r="AC736" s="4"/>
      <c r="AD736" s="4"/>
      <c r="AE736" s="4"/>
      <c r="AF736" s="14"/>
      <c r="AG736" s="14"/>
      <c r="AH736" s="14"/>
      <c r="AI736" s="14"/>
      <c r="AJ736" s="14"/>
      <c r="AK736" s="14"/>
      <c r="AL736" s="14"/>
      <c r="AM736" s="14"/>
      <c r="AN736" s="14"/>
      <c r="AO736" s="14"/>
    </row>
    <row r="737" spans="1:41" ht="19.5" customHeight="1">
      <c r="A737" s="7">
        <v>717</v>
      </c>
      <c r="B737" s="7" t="s">
        <v>483</v>
      </c>
      <c r="C737" s="8" t="s">
        <v>3208</v>
      </c>
      <c r="D737" s="8" t="s">
        <v>4291</v>
      </c>
      <c r="E737" s="8" t="s">
        <v>4290</v>
      </c>
      <c r="F737" s="8" t="s">
        <v>4292</v>
      </c>
      <c r="G737" s="2" t="s">
        <v>4278</v>
      </c>
      <c r="H737" s="27" t="s">
        <v>4289</v>
      </c>
      <c r="I737" s="27" t="s">
        <v>4293</v>
      </c>
      <c r="J737" s="7">
        <v>1</v>
      </c>
      <c r="K737" s="320">
        <v>42</v>
      </c>
      <c r="L737" s="30">
        <f t="shared" si="40"/>
        <v>13999.998600000001</v>
      </c>
      <c r="M737" s="22"/>
      <c r="N737" s="7"/>
      <c r="O737" s="320"/>
      <c r="P737" s="31"/>
      <c r="R737" s="7">
        <v>1991</v>
      </c>
      <c r="S737" s="7"/>
      <c r="T737" s="9"/>
      <c r="U737" s="9"/>
      <c r="V737" s="9"/>
      <c r="W737" s="9"/>
      <c r="X737" s="9"/>
      <c r="Y737" s="9"/>
      <c r="Z737" s="9"/>
      <c r="AA737" s="4"/>
      <c r="AB737" s="4"/>
      <c r="AC737" s="4"/>
      <c r="AD737" s="4"/>
      <c r="AE737" s="4"/>
      <c r="AF737" s="14"/>
      <c r="AG737" s="14"/>
      <c r="AH737" s="14"/>
      <c r="AI737" s="14"/>
      <c r="AJ737" s="14"/>
      <c r="AK737" s="14"/>
      <c r="AL737" s="14"/>
      <c r="AM737" s="14"/>
      <c r="AN737" s="14"/>
      <c r="AO737" s="14"/>
    </row>
    <row r="738" spans="1:41" ht="19.5" customHeight="1">
      <c r="A738" s="7">
        <v>718</v>
      </c>
      <c r="B738" s="7" t="s">
        <v>483</v>
      </c>
      <c r="C738" s="8" t="s">
        <v>3208</v>
      </c>
      <c r="D738" s="8" t="s">
        <v>4296</v>
      </c>
      <c r="E738" s="8" t="s">
        <v>4295</v>
      </c>
      <c r="F738" s="8" t="s">
        <v>4294</v>
      </c>
      <c r="G738" s="2" t="s">
        <v>4278</v>
      </c>
      <c r="H738" s="27" t="s">
        <v>4289</v>
      </c>
      <c r="I738" s="27" t="s">
        <v>4297</v>
      </c>
      <c r="J738" s="7">
        <v>2</v>
      </c>
      <c r="K738" s="320">
        <v>200</v>
      </c>
      <c r="L738" s="30">
        <f>(K738*333.3333)</f>
        <v>66666.66</v>
      </c>
      <c r="M738" s="22"/>
      <c r="N738" s="7"/>
      <c r="O738" s="320"/>
      <c r="P738" s="31"/>
      <c r="R738" s="7">
        <v>1987</v>
      </c>
      <c r="S738" s="7"/>
      <c r="T738" s="9"/>
      <c r="U738" s="9"/>
      <c r="V738" s="9"/>
      <c r="W738" s="9"/>
      <c r="X738" s="9"/>
      <c r="Y738" s="9"/>
      <c r="Z738" s="9"/>
      <c r="AA738" s="4"/>
      <c r="AB738" s="4"/>
      <c r="AC738" s="4"/>
      <c r="AD738" s="4"/>
      <c r="AE738" s="4"/>
      <c r="AF738" s="14"/>
      <c r="AG738" s="14"/>
      <c r="AH738" s="14"/>
      <c r="AI738" s="14"/>
      <c r="AJ738" s="14"/>
      <c r="AK738" s="14"/>
      <c r="AL738" s="14"/>
      <c r="AM738" s="14"/>
      <c r="AN738" s="14"/>
      <c r="AO738" s="14"/>
    </row>
    <row r="739" spans="1:41" ht="19.5" customHeight="1">
      <c r="A739" s="7">
        <v>719</v>
      </c>
      <c r="B739" s="7" t="s">
        <v>483</v>
      </c>
      <c r="C739" s="8" t="s">
        <v>8267</v>
      </c>
      <c r="D739" s="8" t="s">
        <v>8270</v>
      </c>
      <c r="E739" s="8" t="s">
        <v>8269</v>
      </c>
      <c r="F739" s="8" t="s">
        <v>8268</v>
      </c>
      <c r="G739" s="2" t="s">
        <v>4776</v>
      </c>
      <c r="H739" s="27"/>
      <c r="I739" s="27" t="s">
        <v>8271</v>
      </c>
      <c r="J739" s="7">
        <v>2</v>
      </c>
      <c r="K739" s="320">
        <v>60</v>
      </c>
      <c r="L739" s="30">
        <f>(K739*333.3333)</f>
        <v>19999.998</v>
      </c>
      <c r="M739" s="22"/>
      <c r="N739" s="7"/>
      <c r="O739" s="320"/>
      <c r="P739" s="31"/>
      <c r="R739" s="7">
        <v>1982</v>
      </c>
      <c r="S739" s="7"/>
      <c r="T739" s="9"/>
      <c r="U739" s="9"/>
      <c r="V739" s="9"/>
      <c r="W739" s="9"/>
      <c r="X739" s="9"/>
      <c r="Y739" s="9"/>
      <c r="Z739" s="9"/>
      <c r="AA739" s="4"/>
      <c r="AB739" s="4"/>
      <c r="AC739" s="4"/>
      <c r="AD739" s="4"/>
      <c r="AE739" s="9">
        <v>3.1</v>
      </c>
      <c r="AF739" s="14"/>
      <c r="AG739" s="14"/>
      <c r="AH739" s="14"/>
      <c r="AI739" s="14"/>
      <c r="AJ739" s="14"/>
      <c r="AK739" s="14"/>
      <c r="AL739" s="14"/>
      <c r="AM739" s="14"/>
      <c r="AN739" s="14"/>
      <c r="AO739" s="14"/>
    </row>
    <row r="740" spans="1:41" ht="30" customHeight="1">
      <c r="A740" s="7">
        <v>720</v>
      </c>
      <c r="B740" s="7" t="s">
        <v>3084</v>
      </c>
      <c r="C740" s="8" t="s">
        <v>7667</v>
      </c>
      <c r="D740" s="8" t="s">
        <v>7671</v>
      </c>
      <c r="E740" s="8" t="s">
        <v>7670</v>
      </c>
      <c r="F740" s="8" t="s">
        <v>7668</v>
      </c>
      <c r="G740" s="2" t="s">
        <v>3606</v>
      </c>
      <c r="H740" s="87" t="s">
        <v>7669</v>
      </c>
      <c r="I740" s="27" t="s">
        <v>7672</v>
      </c>
      <c r="J740" s="7">
        <v>3</v>
      </c>
      <c r="K740" s="320">
        <v>138</v>
      </c>
      <c r="L740" s="30">
        <f>(K740*333.3333)</f>
        <v>45999.9954</v>
      </c>
      <c r="M740" s="22"/>
      <c r="N740" s="7"/>
      <c r="O740" s="320"/>
      <c r="P740" s="31"/>
      <c r="R740" s="7">
        <v>2002</v>
      </c>
      <c r="S740" s="7"/>
      <c r="T740" s="9"/>
      <c r="U740" s="9"/>
      <c r="V740" s="9"/>
      <c r="W740" s="9"/>
      <c r="X740" s="9"/>
      <c r="Y740" s="9"/>
      <c r="Z740" s="9"/>
      <c r="AA740" s="4"/>
      <c r="AB740" s="4"/>
      <c r="AC740" s="4"/>
      <c r="AD740" s="4"/>
      <c r="AE740" s="4"/>
      <c r="AF740" s="14"/>
      <c r="AG740" s="14"/>
      <c r="AH740" s="14"/>
      <c r="AI740" s="14"/>
      <c r="AJ740" s="14"/>
      <c r="AK740" s="14"/>
      <c r="AL740" s="14"/>
      <c r="AM740" s="14"/>
      <c r="AN740" s="14"/>
      <c r="AO740" s="14"/>
    </row>
    <row r="741" spans="1:41" ht="30.75" customHeight="1">
      <c r="A741" s="7">
        <v>721</v>
      </c>
      <c r="B741" s="7" t="s">
        <v>3084</v>
      </c>
      <c r="C741" s="8" t="s">
        <v>6348</v>
      </c>
      <c r="D741" s="8" t="s">
        <v>6349</v>
      </c>
      <c r="E741" s="8" t="s">
        <v>6350</v>
      </c>
      <c r="F741" s="8" t="s">
        <v>6351</v>
      </c>
      <c r="G741" s="2" t="s">
        <v>3933</v>
      </c>
      <c r="H741" s="87" t="s">
        <v>6352</v>
      </c>
      <c r="I741" s="27" t="s">
        <v>6353</v>
      </c>
      <c r="J741" s="7">
        <v>2</v>
      </c>
      <c r="K741" s="320">
        <v>60</v>
      </c>
      <c r="L741" s="30">
        <f>(K741*333.3333)</f>
        <v>19999.998</v>
      </c>
      <c r="M741" s="22"/>
      <c r="N741" s="7"/>
      <c r="O741" s="320"/>
      <c r="P741" s="31"/>
      <c r="R741" s="7">
        <v>2001</v>
      </c>
      <c r="S741" s="7"/>
      <c r="T741" s="9"/>
      <c r="U741" s="9"/>
      <c r="V741" s="9"/>
      <c r="W741" s="9"/>
      <c r="X741" s="9"/>
      <c r="Y741" s="9"/>
      <c r="Z741" s="9"/>
      <c r="AA741" s="4"/>
      <c r="AB741" s="4"/>
      <c r="AC741" s="4"/>
      <c r="AD741" s="4"/>
      <c r="AE741" s="4"/>
      <c r="AF741" s="14"/>
      <c r="AG741" s="14"/>
      <c r="AH741" s="14"/>
      <c r="AI741" s="14"/>
      <c r="AJ741" s="14"/>
      <c r="AK741" s="14"/>
      <c r="AL741" s="14"/>
      <c r="AM741" s="14"/>
      <c r="AN741" s="14"/>
      <c r="AO741" s="14"/>
    </row>
    <row r="742" spans="1:41" ht="19.5" customHeight="1">
      <c r="A742" s="7">
        <v>722</v>
      </c>
      <c r="B742" s="7" t="s">
        <v>483</v>
      </c>
      <c r="C742" s="8" t="s">
        <v>4491</v>
      </c>
      <c r="D742" s="8" t="s">
        <v>4492</v>
      </c>
      <c r="E742" s="8" t="s">
        <v>4493</v>
      </c>
      <c r="F742" s="2" t="s">
        <v>3578</v>
      </c>
      <c r="G742" s="2" t="s">
        <v>8527</v>
      </c>
      <c r="H742" s="4"/>
      <c r="I742" s="27" t="s">
        <v>4494</v>
      </c>
      <c r="J742" s="7">
        <v>5</v>
      </c>
      <c r="K742" s="320">
        <v>500</v>
      </c>
      <c r="L742" s="30">
        <f t="shared" ref="L742" si="41">(K742*333.3333)</f>
        <v>166666.65</v>
      </c>
      <c r="M742" s="22"/>
      <c r="N742" s="7"/>
      <c r="O742" s="320"/>
      <c r="P742" s="31"/>
      <c r="R742" s="7">
        <v>1998</v>
      </c>
      <c r="S742" s="7"/>
      <c r="T742" s="9"/>
      <c r="U742" s="9"/>
      <c r="V742" s="9"/>
      <c r="W742" s="9"/>
      <c r="X742" s="9"/>
      <c r="Y742" s="9"/>
      <c r="Z742" s="9"/>
      <c r="AA742" s="4"/>
      <c r="AB742" s="4"/>
      <c r="AC742" s="4"/>
      <c r="AD742" s="4"/>
      <c r="AE742" s="4"/>
      <c r="AF742" s="14"/>
      <c r="AG742" s="14"/>
      <c r="AH742" s="14"/>
      <c r="AI742" s="14"/>
      <c r="AJ742" s="14"/>
      <c r="AK742" s="14"/>
      <c r="AL742" s="14"/>
      <c r="AM742" s="14"/>
      <c r="AN742" s="14"/>
      <c r="AO742" s="14"/>
    </row>
    <row r="743" spans="1:41">
      <c r="A743" s="7">
        <v>723</v>
      </c>
      <c r="B743" s="7" t="s">
        <v>483</v>
      </c>
      <c r="C743" s="8" t="s">
        <v>4212</v>
      </c>
      <c r="D743" s="8"/>
      <c r="E743" s="8" t="s">
        <v>4214</v>
      </c>
      <c r="F743" s="8" t="s">
        <v>4213</v>
      </c>
      <c r="G743" s="2" t="s">
        <v>4143</v>
      </c>
      <c r="H743" s="27" t="s">
        <v>4215</v>
      </c>
      <c r="I743" s="27" t="s">
        <v>4216</v>
      </c>
      <c r="J743" s="7">
        <v>2</v>
      </c>
      <c r="K743" s="320">
        <v>150</v>
      </c>
      <c r="L743" s="30">
        <f t="shared" si="40"/>
        <v>49999.995000000003</v>
      </c>
      <c r="M743" s="22"/>
      <c r="N743" s="7"/>
      <c r="O743" s="320"/>
      <c r="P743" s="31"/>
      <c r="R743" s="7">
        <v>1989</v>
      </c>
      <c r="S743" s="7"/>
      <c r="T743" s="9"/>
      <c r="U743" s="9"/>
      <c r="V743" s="9"/>
      <c r="W743" s="9"/>
      <c r="X743" s="9"/>
      <c r="Y743" s="9"/>
      <c r="Z743" s="9"/>
      <c r="AA743" s="4"/>
      <c r="AB743" s="4"/>
      <c r="AC743" s="4"/>
      <c r="AD743" s="4"/>
      <c r="AE743" s="4"/>
      <c r="AF743" s="14"/>
      <c r="AG743" s="14"/>
      <c r="AH743" s="14"/>
      <c r="AI743" s="14"/>
      <c r="AJ743" s="14"/>
      <c r="AK743" s="14"/>
      <c r="AL743" s="14"/>
      <c r="AM743" s="14"/>
      <c r="AN743" s="14"/>
      <c r="AO743" s="14"/>
    </row>
    <row r="744" spans="1:41">
      <c r="A744" s="7">
        <v>724</v>
      </c>
      <c r="B744" s="7" t="s">
        <v>483</v>
      </c>
      <c r="C744" s="8" t="s">
        <v>6549</v>
      </c>
      <c r="D744" s="8" t="s">
        <v>6551</v>
      </c>
      <c r="E744" s="8" t="s">
        <v>6552</v>
      </c>
      <c r="F744" s="8" t="s">
        <v>6550</v>
      </c>
      <c r="G744" s="2" t="s">
        <v>5748</v>
      </c>
      <c r="H744" s="185"/>
      <c r="I744" s="27" t="s">
        <v>6553</v>
      </c>
      <c r="J744" s="7">
        <v>3</v>
      </c>
      <c r="K744" s="320">
        <v>180</v>
      </c>
      <c r="L744" s="30">
        <f t="shared" si="40"/>
        <v>59999.993999999999</v>
      </c>
      <c r="M744" s="22"/>
      <c r="N744" s="7"/>
      <c r="O744" s="320"/>
      <c r="P744" s="31"/>
      <c r="R744" s="7">
        <v>2000</v>
      </c>
      <c r="S744" s="7"/>
      <c r="T744" s="9"/>
      <c r="U744" s="9"/>
      <c r="V744" s="9"/>
      <c r="W744" s="9"/>
      <c r="X744" s="9"/>
      <c r="Y744" s="9"/>
      <c r="Z744" s="9"/>
      <c r="AA744" s="4"/>
      <c r="AB744" s="4"/>
      <c r="AC744" s="4"/>
      <c r="AD744" s="4"/>
      <c r="AE744" s="4"/>
      <c r="AF744" s="14"/>
      <c r="AG744" s="14"/>
      <c r="AH744" s="14"/>
      <c r="AI744" s="14"/>
      <c r="AJ744" s="14"/>
      <c r="AK744" s="14"/>
      <c r="AL744" s="14"/>
      <c r="AM744" s="14"/>
      <c r="AN744" s="14"/>
      <c r="AO744" s="14"/>
    </row>
    <row r="745" spans="1:41">
      <c r="A745" s="7">
        <v>725</v>
      </c>
      <c r="B745" s="7" t="s">
        <v>483</v>
      </c>
      <c r="C745" s="8" t="s">
        <v>6939</v>
      </c>
      <c r="D745" s="8" t="s">
        <v>6940</v>
      </c>
      <c r="E745" s="8" t="s">
        <v>6941</v>
      </c>
      <c r="F745" s="8" t="s">
        <v>6938</v>
      </c>
      <c r="G745" s="2" t="s">
        <v>5748</v>
      </c>
      <c r="H745" s="4"/>
      <c r="I745" s="27" t="s">
        <v>6942</v>
      </c>
      <c r="J745" s="7">
        <v>2</v>
      </c>
      <c r="K745" s="320">
        <v>135</v>
      </c>
      <c r="L745" s="30">
        <f t="shared" si="40"/>
        <v>44999.995500000005</v>
      </c>
      <c r="M745" s="22"/>
      <c r="N745" s="7"/>
      <c r="O745" s="320"/>
      <c r="P745" s="31"/>
      <c r="R745" s="7">
        <v>1983</v>
      </c>
      <c r="S745" s="7"/>
      <c r="T745" s="9"/>
      <c r="U745" s="9"/>
      <c r="V745" s="9"/>
      <c r="W745" s="9"/>
      <c r="X745" s="9"/>
      <c r="Y745" s="9"/>
      <c r="Z745" s="9"/>
      <c r="AA745" s="4"/>
      <c r="AB745" s="4"/>
      <c r="AC745" s="4"/>
      <c r="AD745" s="4"/>
      <c r="AE745" s="4"/>
      <c r="AF745" s="14"/>
      <c r="AG745" s="14"/>
      <c r="AH745" s="14"/>
      <c r="AI745" s="14"/>
      <c r="AJ745" s="14"/>
      <c r="AK745" s="14"/>
      <c r="AL745" s="14"/>
      <c r="AM745" s="14"/>
      <c r="AN745" s="14"/>
      <c r="AO745" s="14"/>
    </row>
    <row r="746" spans="1:41">
      <c r="A746" s="7">
        <v>726</v>
      </c>
      <c r="B746" s="7" t="s">
        <v>483</v>
      </c>
      <c r="C746" s="8" t="s">
        <v>6170</v>
      </c>
      <c r="D746" s="8" t="s">
        <v>6172</v>
      </c>
      <c r="E746" s="8" t="s">
        <v>6173</v>
      </c>
      <c r="F746" s="8" t="s">
        <v>6171</v>
      </c>
      <c r="G746" s="2" t="s">
        <v>6131</v>
      </c>
      <c r="H746" s="27" t="s">
        <v>6174</v>
      </c>
      <c r="I746" s="27" t="s">
        <v>6171</v>
      </c>
      <c r="J746" s="7">
        <v>3</v>
      </c>
      <c r="K746" s="320">
        <v>300</v>
      </c>
      <c r="L746" s="30">
        <f t="shared" si="40"/>
        <v>99999.99</v>
      </c>
      <c r="M746" s="22"/>
      <c r="N746" s="7"/>
      <c r="O746" s="320"/>
      <c r="P746" s="31"/>
      <c r="R746" s="7">
        <v>1999</v>
      </c>
      <c r="S746" s="7"/>
      <c r="T746" s="9"/>
      <c r="U746" s="9"/>
      <c r="V746" s="9"/>
      <c r="W746" s="9"/>
      <c r="X746" s="9"/>
      <c r="Y746" s="9"/>
      <c r="Z746" s="9"/>
      <c r="AA746" s="4"/>
      <c r="AB746" s="4"/>
      <c r="AC746" s="4"/>
      <c r="AD746" s="4"/>
      <c r="AE746" s="4"/>
      <c r="AF746" s="14"/>
      <c r="AG746" s="14"/>
      <c r="AH746" s="14"/>
      <c r="AI746" s="14"/>
      <c r="AJ746" s="14"/>
      <c r="AK746" s="14"/>
      <c r="AL746" s="14"/>
      <c r="AM746" s="14"/>
      <c r="AN746" s="14"/>
      <c r="AO746" s="14"/>
    </row>
    <row r="747" spans="1:41">
      <c r="A747" s="7">
        <v>727</v>
      </c>
      <c r="B747" s="7" t="s">
        <v>483</v>
      </c>
      <c r="C747" s="8" t="s">
        <v>6344</v>
      </c>
      <c r="D747" s="8" t="s">
        <v>6345</v>
      </c>
      <c r="E747" s="8" t="s">
        <v>6346</v>
      </c>
      <c r="F747" s="8" t="s">
        <v>6347</v>
      </c>
      <c r="G747" s="2" t="s">
        <v>3933</v>
      </c>
      <c r="H747" s="27"/>
      <c r="I747" s="27" t="s">
        <v>6347</v>
      </c>
      <c r="J747" s="7">
        <v>3</v>
      </c>
      <c r="K747" s="320">
        <v>150</v>
      </c>
      <c r="L747" s="30">
        <f t="shared" si="40"/>
        <v>49999.995000000003</v>
      </c>
      <c r="M747" s="22"/>
      <c r="N747" s="7"/>
      <c r="O747" s="320"/>
      <c r="P747" s="31"/>
      <c r="R747" s="7">
        <v>1996</v>
      </c>
      <c r="S747" s="7"/>
      <c r="T747" s="9"/>
      <c r="U747" s="9"/>
      <c r="V747" s="9"/>
      <c r="W747" s="9"/>
      <c r="X747" s="9"/>
      <c r="Y747" s="9"/>
      <c r="Z747" s="9"/>
      <c r="AA747" s="4"/>
      <c r="AB747" s="4"/>
      <c r="AC747" s="4"/>
      <c r="AD747" s="4"/>
      <c r="AE747" s="4"/>
      <c r="AF747" s="14"/>
      <c r="AG747" s="14"/>
      <c r="AH747" s="14"/>
      <c r="AI747" s="14"/>
      <c r="AJ747" s="14"/>
      <c r="AK747" s="14"/>
      <c r="AL747" s="14"/>
      <c r="AM747" s="14"/>
      <c r="AN747" s="14"/>
      <c r="AO747" s="14"/>
    </row>
    <row r="748" spans="1:41">
      <c r="A748" s="7">
        <v>728</v>
      </c>
      <c r="B748" s="7" t="s">
        <v>483</v>
      </c>
      <c r="C748" s="221" t="s">
        <v>3153</v>
      </c>
      <c r="D748" s="8"/>
      <c r="E748" s="8"/>
      <c r="F748" s="8" t="s">
        <v>3154</v>
      </c>
      <c r="G748" s="59" t="s">
        <v>2697</v>
      </c>
      <c r="H748" s="4"/>
      <c r="J748" s="7">
        <v>2</v>
      </c>
      <c r="K748" s="320">
        <v>120</v>
      </c>
      <c r="L748" s="30">
        <f t="shared" si="40"/>
        <v>39999.995999999999</v>
      </c>
      <c r="M748" s="22"/>
      <c r="N748" s="7"/>
      <c r="O748" s="320"/>
      <c r="P748" s="31"/>
      <c r="R748" s="7">
        <v>1997</v>
      </c>
      <c r="S748" s="7"/>
      <c r="T748" s="9"/>
      <c r="U748" s="9"/>
      <c r="V748" s="9"/>
      <c r="W748" s="9"/>
      <c r="X748" s="9"/>
      <c r="Y748" s="9"/>
      <c r="Z748" s="9"/>
      <c r="AA748" s="4"/>
      <c r="AB748" s="4"/>
      <c r="AC748" s="4"/>
      <c r="AD748" s="4"/>
      <c r="AE748" s="4"/>
      <c r="AF748" s="14"/>
      <c r="AG748" s="14"/>
      <c r="AH748" s="14"/>
      <c r="AI748" s="14"/>
      <c r="AJ748" s="14"/>
      <c r="AK748" s="14"/>
      <c r="AL748" s="14"/>
      <c r="AM748" s="14"/>
      <c r="AN748" s="14"/>
      <c r="AO748" s="14"/>
    </row>
    <row r="749" spans="1:41" ht="30" customHeight="1">
      <c r="A749" s="7">
        <v>729</v>
      </c>
      <c r="B749" s="7" t="s">
        <v>483</v>
      </c>
      <c r="C749" s="100" t="s">
        <v>8427</v>
      </c>
      <c r="D749" s="8" t="s">
        <v>8428</v>
      </c>
      <c r="E749" s="8" t="s">
        <v>8429</v>
      </c>
      <c r="F749" s="8" t="s">
        <v>8430</v>
      </c>
      <c r="G749" s="6" t="s">
        <v>7136</v>
      </c>
      <c r="H749" s="4"/>
      <c r="I749" s="27" t="s">
        <v>8431</v>
      </c>
      <c r="J749" s="7">
        <v>2</v>
      </c>
      <c r="K749" s="320">
        <v>80</v>
      </c>
      <c r="L749" s="30">
        <f t="shared" si="40"/>
        <v>26666.664000000001</v>
      </c>
      <c r="M749" s="22"/>
      <c r="N749" s="7"/>
      <c r="O749" s="320"/>
      <c r="P749" s="31"/>
      <c r="R749" s="7">
        <v>2003</v>
      </c>
      <c r="S749" s="7"/>
      <c r="T749" s="9"/>
      <c r="U749" s="9"/>
      <c r="V749" s="9"/>
      <c r="W749" s="9"/>
      <c r="X749" s="9"/>
      <c r="Y749" s="9"/>
      <c r="Z749" s="9"/>
      <c r="AA749" s="4"/>
      <c r="AB749" s="4"/>
      <c r="AC749" s="4"/>
      <c r="AD749" s="4"/>
      <c r="AE749" s="4"/>
      <c r="AF749" s="14"/>
      <c r="AG749" s="14"/>
      <c r="AH749" s="14"/>
      <c r="AI749" s="14"/>
      <c r="AJ749" s="14"/>
      <c r="AK749" s="14"/>
      <c r="AL749" s="14"/>
      <c r="AM749" s="14"/>
      <c r="AN749" s="14"/>
      <c r="AO749" s="14"/>
    </row>
    <row r="750" spans="1:41">
      <c r="A750" s="7">
        <v>730</v>
      </c>
      <c r="B750" s="7" t="s">
        <v>3084</v>
      </c>
      <c r="C750" s="8" t="s">
        <v>6801</v>
      </c>
      <c r="D750" s="8" t="s">
        <v>6804</v>
      </c>
      <c r="E750" s="8" t="s">
        <v>6805</v>
      </c>
      <c r="F750" s="8" t="s">
        <v>6802</v>
      </c>
      <c r="G750" s="59" t="s">
        <v>6807</v>
      </c>
      <c r="H750" s="185" t="s">
        <v>6806</v>
      </c>
      <c r="I750" s="27" t="s">
        <v>6803</v>
      </c>
      <c r="J750" s="7">
        <v>3</v>
      </c>
      <c r="K750" s="320">
        <v>300</v>
      </c>
      <c r="L750" s="30">
        <f t="shared" si="40"/>
        <v>99999.99</v>
      </c>
      <c r="M750" s="22"/>
      <c r="N750" s="7"/>
      <c r="O750" s="320"/>
      <c r="P750" s="31"/>
      <c r="R750" s="7">
        <v>2005</v>
      </c>
      <c r="S750" s="7"/>
      <c r="T750" s="9"/>
      <c r="U750" s="9"/>
      <c r="V750" s="9"/>
      <c r="W750" s="9"/>
      <c r="X750" s="9"/>
      <c r="Y750" s="9"/>
      <c r="Z750" s="9"/>
      <c r="AA750" s="4"/>
      <c r="AB750" s="4"/>
      <c r="AC750" s="4"/>
      <c r="AD750" s="4"/>
      <c r="AE750" s="4"/>
      <c r="AF750" s="14"/>
      <c r="AG750" s="14"/>
      <c r="AH750" s="14"/>
      <c r="AI750" s="14"/>
      <c r="AJ750" s="14"/>
      <c r="AK750" s="14"/>
      <c r="AL750" s="14"/>
      <c r="AM750" s="14"/>
      <c r="AN750" s="14"/>
      <c r="AO750" s="14"/>
    </row>
    <row r="751" spans="1:41">
      <c r="A751" s="7">
        <v>731</v>
      </c>
      <c r="B751" s="7" t="s">
        <v>483</v>
      </c>
      <c r="C751" s="8" t="s">
        <v>5839</v>
      </c>
      <c r="D751" s="8" t="s">
        <v>5840</v>
      </c>
      <c r="E751" s="8" t="s">
        <v>5841</v>
      </c>
      <c r="F751" s="8" t="s">
        <v>5842</v>
      </c>
      <c r="G751" s="59" t="s">
        <v>4752</v>
      </c>
      <c r="H751" s="4"/>
      <c r="I751" s="27" t="s">
        <v>5843</v>
      </c>
      <c r="J751" s="7">
        <v>2</v>
      </c>
      <c r="K751" s="320">
        <v>240</v>
      </c>
      <c r="L751" s="30">
        <f t="shared" si="40"/>
        <v>79999.991999999998</v>
      </c>
      <c r="M751" s="22"/>
      <c r="N751" s="7"/>
      <c r="O751" s="320"/>
      <c r="P751" s="31"/>
      <c r="R751" s="7">
        <v>1996</v>
      </c>
      <c r="S751" s="7"/>
      <c r="T751" s="9"/>
      <c r="U751" s="9"/>
      <c r="V751" s="9"/>
      <c r="W751" s="9"/>
      <c r="X751" s="9"/>
      <c r="Y751" s="9"/>
      <c r="Z751" s="9"/>
      <c r="AA751" s="4"/>
      <c r="AB751" s="4"/>
      <c r="AC751" s="4"/>
      <c r="AD751" s="4"/>
      <c r="AE751" s="9">
        <v>0.26</v>
      </c>
      <c r="AF751" s="14"/>
      <c r="AG751" s="14"/>
      <c r="AH751" s="14"/>
      <c r="AI751" s="14"/>
      <c r="AJ751" s="14"/>
      <c r="AK751" s="14"/>
      <c r="AL751" s="14"/>
      <c r="AM751" s="14"/>
      <c r="AN751" s="14"/>
      <c r="AO751" s="14"/>
    </row>
    <row r="752" spans="1:41">
      <c r="A752" s="7">
        <v>732</v>
      </c>
      <c r="B752" s="7" t="s">
        <v>483</v>
      </c>
      <c r="C752" s="221" t="s">
        <v>3090</v>
      </c>
      <c r="D752" s="8"/>
      <c r="E752" s="8"/>
      <c r="F752" s="2" t="s">
        <v>7841</v>
      </c>
      <c r="G752" s="2" t="s">
        <v>2721</v>
      </c>
      <c r="H752" s="27" t="s">
        <v>7840</v>
      </c>
      <c r="J752" s="7">
        <v>2</v>
      </c>
      <c r="K752" s="320">
        <v>200</v>
      </c>
      <c r="L752" s="30">
        <f t="shared" si="40"/>
        <v>66666.66</v>
      </c>
      <c r="M752" s="22"/>
      <c r="N752" s="7"/>
      <c r="O752" s="320"/>
      <c r="P752" s="31"/>
      <c r="R752" s="7">
        <v>2012</v>
      </c>
      <c r="S752" s="7"/>
      <c r="T752" s="9"/>
      <c r="U752" s="9"/>
      <c r="V752" s="9"/>
      <c r="W752" s="9"/>
      <c r="X752" s="9"/>
      <c r="Y752" s="9"/>
      <c r="Z752" s="9"/>
      <c r="AA752" s="4"/>
      <c r="AB752" s="4"/>
      <c r="AC752" s="4"/>
      <c r="AD752" s="4"/>
      <c r="AE752" s="4"/>
      <c r="AF752" s="14"/>
      <c r="AG752" s="14"/>
      <c r="AH752" s="14"/>
      <c r="AI752" s="14"/>
      <c r="AJ752" s="14"/>
      <c r="AK752" s="14"/>
      <c r="AL752" s="14"/>
      <c r="AM752" s="14"/>
      <c r="AN752" s="14"/>
      <c r="AO752" s="14"/>
    </row>
    <row r="753" spans="1:41" ht="24">
      <c r="A753" s="7">
        <v>733</v>
      </c>
      <c r="B753" s="7" t="s">
        <v>483</v>
      </c>
      <c r="C753" s="8" t="s">
        <v>3090</v>
      </c>
      <c r="D753" s="8" t="s">
        <v>5990</v>
      </c>
      <c r="E753" s="8" t="s">
        <v>5991</v>
      </c>
      <c r="F753" s="2" t="s">
        <v>5992</v>
      </c>
      <c r="G753" s="2" t="s">
        <v>2721</v>
      </c>
      <c r="H753" s="87" t="s">
        <v>5994</v>
      </c>
      <c r="I753" s="26" t="s">
        <v>5993</v>
      </c>
      <c r="J753" s="7">
        <v>3</v>
      </c>
      <c r="K753" s="320">
        <v>270</v>
      </c>
      <c r="L753" s="30">
        <f t="shared" si="40"/>
        <v>89999.991000000009</v>
      </c>
      <c r="M753" s="22"/>
      <c r="N753" s="7"/>
      <c r="O753" s="320"/>
      <c r="P753" s="31"/>
      <c r="R753" s="7">
        <v>1985</v>
      </c>
      <c r="S753" s="7"/>
      <c r="T753" s="9"/>
      <c r="U753" s="9"/>
      <c r="V753" s="9"/>
      <c r="W753" s="9"/>
      <c r="X753" s="9"/>
      <c r="Y753" s="9"/>
      <c r="Z753" s="9"/>
      <c r="AA753" s="4"/>
      <c r="AB753" s="4"/>
      <c r="AC753" s="4"/>
      <c r="AD753" s="4"/>
      <c r="AE753" s="4"/>
      <c r="AF753" s="14"/>
      <c r="AG753" s="14"/>
      <c r="AH753" s="14"/>
      <c r="AI753" s="14"/>
      <c r="AJ753" s="14"/>
      <c r="AK753" s="14"/>
      <c r="AL753" s="14"/>
      <c r="AM753" s="14"/>
      <c r="AN753" s="14"/>
      <c r="AO753" s="14"/>
    </row>
    <row r="754" spans="1:41">
      <c r="A754" s="7">
        <v>734</v>
      </c>
      <c r="B754" s="7" t="s">
        <v>483</v>
      </c>
      <c r="C754" s="8" t="s">
        <v>6317</v>
      </c>
      <c r="D754" s="8" t="s">
        <v>6319</v>
      </c>
      <c r="E754" s="8" t="s">
        <v>6320</v>
      </c>
      <c r="F754" s="2" t="s">
        <v>6318</v>
      </c>
      <c r="G754" s="2" t="s">
        <v>6310</v>
      </c>
      <c r="H754" s="87"/>
      <c r="I754" s="27" t="s">
        <v>6321</v>
      </c>
      <c r="J754" s="7">
        <v>3</v>
      </c>
      <c r="K754" s="320">
        <v>210</v>
      </c>
      <c r="L754" s="30">
        <f t="shared" si="40"/>
        <v>69999.993000000002</v>
      </c>
      <c r="M754" s="22"/>
      <c r="N754" s="7"/>
      <c r="O754" s="320"/>
      <c r="P754" s="31"/>
      <c r="R754" s="7">
        <v>2000</v>
      </c>
      <c r="S754" s="7"/>
      <c r="T754" s="9"/>
      <c r="U754" s="9"/>
      <c r="V754" s="9"/>
      <c r="W754" s="9"/>
      <c r="X754" s="9"/>
      <c r="Y754" s="9"/>
      <c r="Z754" s="9"/>
      <c r="AA754" s="4"/>
      <c r="AB754" s="4"/>
      <c r="AC754" s="4"/>
      <c r="AD754" s="4"/>
      <c r="AE754" s="4"/>
      <c r="AF754" s="14"/>
      <c r="AG754" s="14"/>
      <c r="AH754" s="14"/>
      <c r="AI754" s="14"/>
      <c r="AJ754" s="14"/>
      <c r="AK754" s="14"/>
      <c r="AL754" s="14"/>
      <c r="AM754" s="14"/>
      <c r="AN754" s="14"/>
      <c r="AO754" s="14"/>
    </row>
    <row r="755" spans="1:41">
      <c r="A755" s="7">
        <v>735</v>
      </c>
      <c r="B755" s="7" t="s">
        <v>483</v>
      </c>
      <c r="C755" s="8" t="s">
        <v>5641</v>
      </c>
      <c r="D755" s="8" t="s">
        <v>5642</v>
      </c>
      <c r="E755" s="8" t="s">
        <v>5643</v>
      </c>
      <c r="F755" s="41" t="s">
        <v>5644</v>
      </c>
      <c r="G755" s="2" t="s">
        <v>3945</v>
      </c>
      <c r="H755" s="4"/>
      <c r="I755" s="27" t="s">
        <v>5645</v>
      </c>
      <c r="J755" s="7">
        <v>2</v>
      </c>
      <c r="K755" s="320">
        <v>180</v>
      </c>
      <c r="L755" s="30">
        <f t="shared" si="40"/>
        <v>59999.993999999999</v>
      </c>
      <c r="M755" s="22"/>
      <c r="N755" s="7"/>
      <c r="O755" s="320"/>
      <c r="P755" s="31"/>
      <c r="R755" s="7">
        <v>1994</v>
      </c>
      <c r="S755" s="7"/>
      <c r="T755" s="9"/>
      <c r="U755" s="9"/>
      <c r="V755" s="9"/>
      <c r="W755" s="9"/>
      <c r="X755" s="9"/>
      <c r="Y755" s="9"/>
      <c r="Z755" s="9"/>
      <c r="AA755" s="4"/>
      <c r="AB755" s="4"/>
      <c r="AC755" s="4"/>
      <c r="AD755" s="4"/>
      <c r="AE755" s="4"/>
      <c r="AF755" s="14"/>
      <c r="AG755" s="14"/>
      <c r="AH755" s="14"/>
      <c r="AI755" s="14"/>
      <c r="AJ755" s="14"/>
      <c r="AK755" s="14"/>
      <c r="AL755" s="14"/>
      <c r="AM755" s="14"/>
      <c r="AN755" s="14"/>
      <c r="AO755" s="14"/>
    </row>
    <row r="756" spans="1:41">
      <c r="A756" s="7">
        <v>736</v>
      </c>
      <c r="B756" s="7" t="s">
        <v>483</v>
      </c>
      <c r="C756" s="8" t="s">
        <v>6823</v>
      </c>
      <c r="D756" s="8"/>
      <c r="E756" s="8" t="s">
        <v>6825</v>
      </c>
      <c r="F756" s="41" t="s">
        <v>8815</v>
      </c>
      <c r="G756" s="2" t="s">
        <v>4381</v>
      </c>
      <c r="H756" s="27" t="s">
        <v>6824</v>
      </c>
      <c r="I756" s="27" t="s">
        <v>6826</v>
      </c>
      <c r="J756" s="7">
        <v>2</v>
      </c>
      <c r="K756" s="320">
        <v>230</v>
      </c>
      <c r="L756" s="30">
        <f t="shared" si="40"/>
        <v>76666.659</v>
      </c>
      <c r="M756" s="22"/>
      <c r="N756" s="7"/>
      <c r="O756" s="320"/>
      <c r="P756" s="31"/>
      <c r="R756" s="7">
        <v>2002</v>
      </c>
      <c r="S756" s="7"/>
      <c r="T756" s="9"/>
      <c r="U756" s="9"/>
      <c r="V756" s="9"/>
      <c r="W756" s="9"/>
      <c r="X756" s="9"/>
      <c r="Y756" s="9"/>
      <c r="Z756" s="9"/>
      <c r="AA756" s="4"/>
      <c r="AB756" s="4"/>
      <c r="AC756" s="4"/>
      <c r="AD756" s="4"/>
      <c r="AE756" s="4"/>
      <c r="AF756" s="14"/>
      <c r="AG756" s="14"/>
      <c r="AH756" s="14"/>
      <c r="AI756" s="14"/>
      <c r="AJ756" s="14"/>
      <c r="AK756" s="14"/>
      <c r="AL756" s="14"/>
      <c r="AM756" s="14"/>
      <c r="AN756" s="14"/>
      <c r="AO756" s="14"/>
    </row>
    <row r="757" spans="1:41" ht="27" customHeight="1">
      <c r="A757" s="7">
        <v>737</v>
      </c>
      <c r="B757" s="7" t="s">
        <v>483</v>
      </c>
      <c r="C757" s="8" t="s">
        <v>6822</v>
      </c>
      <c r="D757" s="8" t="s">
        <v>4379</v>
      </c>
      <c r="E757" s="8" t="s">
        <v>4380</v>
      </c>
      <c r="F757" s="2" t="s">
        <v>4378</v>
      </c>
      <c r="G757" s="2" t="s">
        <v>4381</v>
      </c>
      <c r="H757" s="27" t="s">
        <v>4382</v>
      </c>
      <c r="I757" s="27" t="s">
        <v>4383</v>
      </c>
      <c r="J757" s="7">
        <v>2</v>
      </c>
      <c r="K757" s="320">
        <v>60</v>
      </c>
      <c r="L757" s="30">
        <f t="shared" si="40"/>
        <v>19999.998</v>
      </c>
      <c r="M757" s="22"/>
      <c r="N757" s="7"/>
      <c r="O757" s="320"/>
      <c r="P757" s="31"/>
      <c r="R757" s="7">
        <v>1995</v>
      </c>
      <c r="S757" s="7"/>
      <c r="T757" s="9"/>
      <c r="U757" s="9"/>
      <c r="V757" s="9"/>
      <c r="W757" s="9"/>
      <c r="X757" s="9"/>
      <c r="Y757" s="9"/>
      <c r="Z757" s="9"/>
      <c r="AA757" s="4"/>
      <c r="AB757" s="4"/>
      <c r="AC757" s="4"/>
      <c r="AD757" s="4"/>
      <c r="AE757" s="4"/>
      <c r="AF757" s="14"/>
      <c r="AG757" s="14"/>
      <c r="AH757" s="14"/>
      <c r="AI757" s="14"/>
      <c r="AJ757" s="14"/>
      <c r="AK757" s="14"/>
      <c r="AL757" s="14"/>
      <c r="AM757" s="14"/>
      <c r="AN757" s="14"/>
      <c r="AO757" s="14"/>
    </row>
    <row r="758" spans="1:41" ht="27" customHeight="1">
      <c r="A758" s="7">
        <v>738</v>
      </c>
      <c r="B758" s="7" t="s">
        <v>483</v>
      </c>
      <c r="C758" s="8" t="s">
        <v>8019</v>
      </c>
      <c r="D758" s="8" t="s">
        <v>8021</v>
      </c>
      <c r="E758" s="8" t="s">
        <v>8022</v>
      </c>
      <c r="F758" s="2" t="s">
        <v>8020</v>
      </c>
      <c r="G758" s="2" t="s">
        <v>6131</v>
      </c>
      <c r="H758" s="27"/>
      <c r="I758" s="27" t="s">
        <v>8020</v>
      </c>
      <c r="J758" s="7">
        <v>2</v>
      </c>
      <c r="K758" s="320">
        <v>48</v>
      </c>
      <c r="L758" s="30">
        <f t="shared" si="40"/>
        <v>15999.9984</v>
      </c>
      <c r="M758" s="22"/>
      <c r="N758" s="7"/>
      <c r="O758" s="320"/>
      <c r="P758" s="31"/>
      <c r="R758" s="7">
        <v>1994</v>
      </c>
      <c r="S758" s="7"/>
      <c r="T758" s="9"/>
      <c r="U758" s="9"/>
      <c r="V758" s="9"/>
      <c r="W758" s="9"/>
      <c r="X758" s="9"/>
      <c r="Y758" s="9"/>
      <c r="Z758" s="9"/>
      <c r="AA758" s="4"/>
      <c r="AB758" s="4"/>
      <c r="AC758" s="4"/>
      <c r="AD758" s="4"/>
      <c r="AE758" s="9">
        <v>0.19</v>
      </c>
      <c r="AF758" s="14"/>
      <c r="AG758" s="14"/>
      <c r="AH758" s="14"/>
      <c r="AI758" s="14"/>
      <c r="AJ758" s="14"/>
      <c r="AK758" s="14"/>
      <c r="AL758" s="14"/>
      <c r="AM758" s="14"/>
      <c r="AN758" s="14"/>
      <c r="AO758" s="14"/>
    </row>
    <row r="759" spans="1:41" ht="27" customHeight="1">
      <c r="A759" s="7">
        <v>739</v>
      </c>
      <c r="B759" s="7" t="s">
        <v>483</v>
      </c>
      <c r="C759" s="8" t="s">
        <v>8019</v>
      </c>
      <c r="D759" s="8" t="s">
        <v>8296</v>
      </c>
      <c r="E759" s="8" t="s">
        <v>8297</v>
      </c>
      <c r="F759" s="2" t="s">
        <v>8298</v>
      </c>
      <c r="G759" s="2" t="s">
        <v>6131</v>
      </c>
      <c r="H759" s="27"/>
      <c r="I759" s="27" t="s">
        <v>8299</v>
      </c>
      <c r="J759" s="7">
        <v>1</v>
      </c>
      <c r="K759" s="320">
        <v>40</v>
      </c>
      <c r="L759" s="30">
        <f t="shared" si="40"/>
        <v>13333.332</v>
      </c>
      <c r="M759" s="22"/>
      <c r="N759" s="7"/>
      <c r="O759" s="320"/>
      <c r="P759" s="31"/>
      <c r="R759" s="7"/>
      <c r="S759" s="7"/>
      <c r="T759" s="9"/>
      <c r="U759" s="9"/>
      <c r="V759" s="9"/>
      <c r="W759" s="9"/>
      <c r="X759" s="9"/>
      <c r="Y759" s="9"/>
      <c r="Z759" s="9"/>
      <c r="AA759" s="4"/>
      <c r="AB759" s="4"/>
      <c r="AC759" s="4"/>
      <c r="AD759" s="4"/>
      <c r="AE759" s="9"/>
      <c r="AF759" s="14"/>
      <c r="AG759" s="14"/>
      <c r="AH759" s="14"/>
      <c r="AI759" s="14"/>
      <c r="AJ759" s="14"/>
      <c r="AK759" s="14"/>
      <c r="AL759" s="14"/>
      <c r="AM759" s="14"/>
      <c r="AN759" s="14"/>
      <c r="AO759" s="14"/>
    </row>
    <row r="760" spans="1:41">
      <c r="A760" s="7">
        <v>740</v>
      </c>
      <c r="B760" s="7" t="s">
        <v>483</v>
      </c>
      <c r="C760" s="8" t="s">
        <v>4179</v>
      </c>
      <c r="D760" s="8" t="s">
        <v>4180</v>
      </c>
      <c r="E760" s="8" t="s">
        <v>4181</v>
      </c>
      <c r="F760" s="2" t="s">
        <v>4182</v>
      </c>
      <c r="G760" s="2" t="s">
        <v>4143</v>
      </c>
      <c r="H760" s="4"/>
      <c r="I760" s="27" t="s">
        <v>4183</v>
      </c>
      <c r="J760" s="7">
        <v>2</v>
      </c>
      <c r="K760" s="320">
        <v>72</v>
      </c>
      <c r="L760" s="30">
        <f t="shared" si="40"/>
        <v>23999.997600000002</v>
      </c>
      <c r="M760" s="22"/>
      <c r="N760" s="7"/>
      <c r="O760" s="320"/>
      <c r="P760" s="31"/>
      <c r="R760" s="7">
        <v>1991</v>
      </c>
      <c r="S760" s="7"/>
      <c r="T760" s="9"/>
      <c r="U760" s="9"/>
      <c r="V760" s="9"/>
      <c r="W760" s="9"/>
      <c r="X760" s="9"/>
      <c r="Y760" s="9"/>
      <c r="Z760" s="9"/>
      <c r="AA760" s="4"/>
      <c r="AB760" s="4"/>
      <c r="AC760" s="4"/>
      <c r="AD760" s="4"/>
      <c r="AE760" s="4"/>
      <c r="AF760" s="14"/>
      <c r="AG760" s="14"/>
      <c r="AH760" s="14"/>
      <c r="AI760" s="14"/>
      <c r="AJ760" s="14"/>
      <c r="AK760" s="14"/>
      <c r="AL760" s="14"/>
      <c r="AM760" s="14"/>
      <c r="AN760" s="14"/>
      <c r="AO760" s="14"/>
    </row>
    <row r="761" spans="1:41">
      <c r="A761" s="7">
        <v>741</v>
      </c>
      <c r="B761" s="7" t="s">
        <v>483</v>
      </c>
      <c r="C761" s="8" t="s">
        <v>6521</v>
      </c>
      <c r="D761" s="8" t="s">
        <v>6523</v>
      </c>
      <c r="E761" s="8" t="s">
        <v>6524</v>
      </c>
      <c r="F761" s="2" t="s">
        <v>6522</v>
      </c>
      <c r="G761" s="2" t="s">
        <v>4573</v>
      </c>
      <c r="H761" s="4"/>
      <c r="I761" s="27" t="s">
        <v>6525</v>
      </c>
      <c r="J761" s="7">
        <v>2</v>
      </c>
      <c r="K761" s="320">
        <v>200</v>
      </c>
      <c r="L761" s="30">
        <f t="shared" si="40"/>
        <v>66666.66</v>
      </c>
      <c r="M761" s="22"/>
      <c r="N761" s="7"/>
      <c r="O761" s="320"/>
      <c r="P761" s="31"/>
      <c r="R761" s="7">
        <v>1984</v>
      </c>
      <c r="S761" s="7"/>
      <c r="T761" s="9"/>
      <c r="U761" s="9"/>
      <c r="V761" s="9"/>
      <c r="W761" s="9"/>
      <c r="X761" s="9"/>
      <c r="Y761" s="9"/>
      <c r="Z761" s="9"/>
      <c r="AA761" s="4"/>
      <c r="AB761" s="4"/>
      <c r="AC761" s="4"/>
      <c r="AD761" s="4"/>
      <c r="AE761" s="4"/>
      <c r="AF761" s="14"/>
      <c r="AG761" s="14"/>
      <c r="AH761" s="14"/>
      <c r="AI761" s="14"/>
      <c r="AJ761" s="14"/>
      <c r="AK761" s="14"/>
      <c r="AL761" s="14"/>
      <c r="AM761" s="14"/>
      <c r="AN761" s="14"/>
      <c r="AO761" s="14"/>
    </row>
    <row r="762" spans="1:41">
      <c r="A762" s="7">
        <v>742</v>
      </c>
      <c r="B762" s="7" t="s">
        <v>483</v>
      </c>
      <c r="C762" s="8" t="s">
        <v>78</v>
      </c>
      <c r="D762" s="8" t="s">
        <v>6739</v>
      </c>
      <c r="E762" s="8" t="s">
        <v>6740</v>
      </c>
      <c r="F762" s="2" t="s">
        <v>6738</v>
      </c>
      <c r="G762" s="2" t="s">
        <v>2706</v>
      </c>
      <c r="H762" s="123"/>
      <c r="I762" s="27" t="s">
        <v>6741</v>
      </c>
      <c r="J762" s="7">
        <v>2</v>
      </c>
      <c r="K762" s="320">
        <v>200</v>
      </c>
      <c r="L762" s="30">
        <v>69000</v>
      </c>
      <c r="M762" s="7">
        <v>32</v>
      </c>
      <c r="O762" s="320"/>
      <c r="P762" s="31"/>
      <c r="R762" s="7">
        <v>1998</v>
      </c>
      <c r="S762" s="7"/>
      <c r="T762" s="9"/>
      <c r="U762" s="9"/>
      <c r="V762" s="9"/>
      <c r="W762" s="9"/>
      <c r="X762" s="9"/>
      <c r="Y762" s="9"/>
      <c r="Z762" s="9"/>
      <c r="AA762" s="4"/>
      <c r="AB762" s="4"/>
      <c r="AC762" s="4"/>
      <c r="AD762" s="4"/>
      <c r="AE762" s="4"/>
      <c r="AF762" s="14"/>
      <c r="AG762" s="14"/>
      <c r="AH762" s="14"/>
      <c r="AI762" s="14"/>
      <c r="AJ762" s="14"/>
      <c r="AK762" s="14"/>
      <c r="AL762" s="14"/>
      <c r="AM762" s="14"/>
      <c r="AN762" s="14"/>
      <c r="AO762" s="14"/>
    </row>
    <row r="763" spans="1:41">
      <c r="A763" s="7">
        <v>743</v>
      </c>
      <c r="B763" s="7" t="s">
        <v>483</v>
      </c>
      <c r="C763" s="8" t="s">
        <v>3156</v>
      </c>
      <c r="D763" s="8"/>
      <c r="E763" s="8" t="s">
        <v>4082</v>
      </c>
      <c r="F763" s="2" t="s">
        <v>4081</v>
      </c>
      <c r="G763" s="2" t="s">
        <v>3098</v>
      </c>
      <c r="H763" s="4"/>
      <c r="I763" s="27" t="s">
        <v>4081</v>
      </c>
      <c r="J763" s="7">
        <v>2</v>
      </c>
      <c r="K763" s="320">
        <v>200</v>
      </c>
      <c r="L763" s="30">
        <f>(K763*333.3333)</f>
        <v>66666.66</v>
      </c>
      <c r="M763" s="7"/>
      <c r="O763" s="320"/>
      <c r="P763" s="31"/>
      <c r="R763" s="7">
        <v>2000</v>
      </c>
      <c r="S763" s="7"/>
      <c r="T763" s="9"/>
      <c r="U763" s="9"/>
      <c r="V763" s="9"/>
      <c r="W763" s="9"/>
      <c r="X763" s="9"/>
      <c r="Y763" s="9"/>
      <c r="Z763" s="9"/>
      <c r="AA763" s="4"/>
      <c r="AB763" s="4"/>
      <c r="AC763" s="4"/>
      <c r="AD763" s="4"/>
      <c r="AE763" s="4"/>
      <c r="AF763" s="14"/>
      <c r="AG763" s="14"/>
      <c r="AH763" s="14"/>
      <c r="AI763" s="14"/>
      <c r="AJ763" s="14"/>
      <c r="AK763" s="14"/>
      <c r="AL763" s="14"/>
      <c r="AM763" s="14"/>
      <c r="AN763" s="14"/>
      <c r="AO763" s="14"/>
    </row>
    <row r="764" spans="1:41">
      <c r="A764" s="7">
        <v>744</v>
      </c>
      <c r="B764" s="7" t="s">
        <v>483</v>
      </c>
      <c r="C764" s="8" t="s">
        <v>4635</v>
      </c>
      <c r="D764" s="8" t="s">
        <v>4637</v>
      </c>
      <c r="E764" s="8" t="s">
        <v>4638</v>
      </c>
      <c r="F764" s="2" t="s">
        <v>4636</v>
      </c>
      <c r="G764" s="2" t="s">
        <v>4632</v>
      </c>
      <c r="H764" s="4"/>
      <c r="I764" s="27" t="s">
        <v>4639</v>
      </c>
      <c r="J764" s="7">
        <v>2</v>
      </c>
      <c r="K764" s="320">
        <v>60</v>
      </c>
      <c r="L764" s="30">
        <f>(K764*333.3333)</f>
        <v>19999.998</v>
      </c>
      <c r="M764" s="7"/>
      <c r="O764" s="320"/>
      <c r="P764" s="31"/>
      <c r="R764" s="7">
        <v>2008</v>
      </c>
      <c r="S764" s="7"/>
      <c r="T764" s="9"/>
      <c r="U764" s="9"/>
      <c r="V764" s="9"/>
      <c r="W764" s="9"/>
      <c r="X764" s="9"/>
      <c r="Y764" s="9"/>
      <c r="Z764" s="9"/>
      <c r="AA764" s="4"/>
      <c r="AB764" s="4"/>
      <c r="AC764" s="4"/>
      <c r="AD764" s="4"/>
      <c r="AE764" s="4"/>
      <c r="AF764" s="14"/>
      <c r="AG764" s="14"/>
      <c r="AH764" s="14"/>
      <c r="AI764" s="14"/>
      <c r="AJ764" s="14"/>
      <c r="AK764" s="14"/>
      <c r="AL764" s="14"/>
      <c r="AM764" s="14"/>
      <c r="AN764" s="14"/>
      <c r="AO764" s="14"/>
    </row>
    <row r="765" spans="1:41" ht="28.5" customHeight="1">
      <c r="A765" s="7">
        <v>745</v>
      </c>
      <c r="B765" s="7" t="s">
        <v>483</v>
      </c>
      <c r="C765" s="8" t="s">
        <v>97</v>
      </c>
      <c r="D765" s="8"/>
      <c r="E765" s="8" t="s">
        <v>6264</v>
      </c>
      <c r="F765" s="2" t="s">
        <v>6259</v>
      </c>
      <c r="G765" s="2" t="s">
        <v>4780</v>
      </c>
      <c r="H765" s="4"/>
      <c r="I765" s="27" t="s">
        <v>6260</v>
      </c>
      <c r="J765" s="7">
        <v>2</v>
      </c>
      <c r="K765" s="320">
        <v>300</v>
      </c>
      <c r="L765" s="30">
        <v>103500</v>
      </c>
      <c r="M765" s="7">
        <v>34</v>
      </c>
      <c r="O765" s="320"/>
      <c r="P765" s="31"/>
      <c r="R765" s="7">
        <v>1980</v>
      </c>
      <c r="S765" s="7"/>
      <c r="T765" s="9"/>
      <c r="U765" s="9"/>
      <c r="V765" s="9"/>
      <c r="W765" s="9"/>
      <c r="X765" s="9"/>
      <c r="Y765" s="9"/>
      <c r="Z765" s="9"/>
      <c r="AA765" s="4"/>
      <c r="AB765" s="4"/>
      <c r="AC765" s="4"/>
      <c r="AD765" s="4"/>
      <c r="AE765" s="4"/>
      <c r="AF765" s="14"/>
      <c r="AG765" s="14"/>
      <c r="AH765" s="14"/>
      <c r="AI765" s="14"/>
      <c r="AJ765" s="14"/>
      <c r="AK765" s="14"/>
      <c r="AL765" s="14"/>
      <c r="AM765" s="14"/>
      <c r="AN765" s="14"/>
      <c r="AO765" s="14"/>
    </row>
    <row r="766" spans="1:41" ht="26.25" customHeight="1">
      <c r="A766" s="7">
        <v>746</v>
      </c>
      <c r="B766" s="7" t="s">
        <v>483</v>
      </c>
      <c r="C766" s="8" t="s">
        <v>97</v>
      </c>
      <c r="D766" s="8"/>
      <c r="E766" s="8" t="s">
        <v>6263</v>
      </c>
      <c r="F766" s="2" t="s">
        <v>6261</v>
      </c>
      <c r="G766" s="2" t="s">
        <v>4780</v>
      </c>
      <c r="H766" s="123"/>
      <c r="I766" s="27" t="s">
        <v>6262</v>
      </c>
      <c r="J766" s="7">
        <v>3</v>
      </c>
      <c r="K766" s="320">
        <v>390</v>
      </c>
      <c r="L766" s="30">
        <v>134550</v>
      </c>
      <c r="M766" s="7">
        <v>52</v>
      </c>
      <c r="O766" s="320"/>
      <c r="P766" s="31"/>
      <c r="R766" s="7">
        <v>2000</v>
      </c>
      <c r="S766" s="7"/>
      <c r="T766" s="9"/>
      <c r="U766" s="9"/>
      <c r="V766" s="9"/>
      <c r="W766" s="9"/>
      <c r="X766" s="9"/>
      <c r="Y766" s="9"/>
      <c r="Z766" s="9"/>
      <c r="AA766" s="4"/>
      <c r="AB766" s="4"/>
      <c r="AC766" s="4"/>
      <c r="AD766" s="4"/>
      <c r="AE766" s="4"/>
      <c r="AF766" s="14"/>
      <c r="AG766" s="14"/>
      <c r="AH766" s="14"/>
      <c r="AI766" s="14"/>
      <c r="AJ766" s="14"/>
      <c r="AK766" s="14"/>
      <c r="AL766" s="14"/>
      <c r="AM766" s="14"/>
      <c r="AN766" s="14"/>
      <c r="AO766" s="14"/>
    </row>
    <row r="767" spans="1:41">
      <c r="A767" s="7">
        <v>747</v>
      </c>
      <c r="B767" s="7" t="s">
        <v>483</v>
      </c>
      <c r="C767" s="8" t="s">
        <v>3209</v>
      </c>
      <c r="D767" s="8" t="s">
        <v>6857</v>
      </c>
      <c r="E767" s="8" t="s">
        <v>6858</v>
      </c>
      <c r="F767" s="2" t="s">
        <v>6859</v>
      </c>
      <c r="G767" s="2" t="s">
        <v>3210</v>
      </c>
      <c r="H767" s="4"/>
      <c r="I767" s="27" t="s">
        <v>6860</v>
      </c>
      <c r="J767" s="7">
        <v>3</v>
      </c>
      <c r="K767" s="320">
        <v>195</v>
      </c>
      <c r="L767" s="30">
        <f>(K767*333.3333)</f>
        <v>64999.993500000004</v>
      </c>
      <c r="M767" s="22"/>
      <c r="N767" s="7"/>
      <c r="O767" s="320"/>
      <c r="P767" s="31"/>
      <c r="R767" s="7">
        <v>1992</v>
      </c>
      <c r="S767" s="7"/>
      <c r="T767" s="9"/>
      <c r="U767" s="9"/>
      <c r="V767" s="9"/>
      <c r="W767" s="9"/>
      <c r="X767" s="9"/>
      <c r="Y767" s="9"/>
      <c r="Z767" s="9"/>
      <c r="AA767" s="4"/>
      <c r="AB767" s="4"/>
      <c r="AC767" s="4"/>
      <c r="AD767" s="4"/>
      <c r="AE767" s="4"/>
      <c r="AF767" s="14"/>
      <c r="AG767" s="14"/>
      <c r="AH767" s="14"/>
      <c r="AI767" s="14"/>
      <c r="AJ767" s="14"/>
      <c r="AK767" s="14"/>
      <c r="AL767" s="14"/>
      <c r="AM767" s="14"/>
      <c r="AN767" s="14"/>
      <c r="AO767" s="14"/>
    </row>
    <row r="768" spans="1:41">
      <c r="A768" s="7">
        <v>748</v>
      </c>
      <c r="B768" s="7" t="s">
        <v>483</v>
      </c>
      <c r="C768" s="8" t="s">
        <v>3970</v>
      </c>
      <c r="D768" s="8"/>
      <c r="E768" s="8" t="s">
        <v>3971</v>
      </c>
      <c r="F768" s="2" t="s">
        <v>3972</v>
      </c>
      <c r="G768" s="2" t="s">
        <v>3131</v>
      </c>
      <c r="H768" s="185" t="s">
        <v>3973</v>
      </c>
      <c r="I768" s="27" t="s">
        <v>3974</v>
      </c>
      <c r="J768" s="7">
        <v>2</v>
      </c>
      <c r="K768" s="320">
        <v>30</v>
      </c>
      <c r="L768" s="30">
        <f>(K768*333.3333)</f>
        <v>9999.9989999999998</v>
      </c>
      <c r="M768" s="22"/>
      <c r="N768" s="7"/>
      <c r="O768" s="320"/>
      <c r="P768" s="31"/>
      <c r="R768" s="7">
        <v>1992</v>
      </c>
      <c r="S768" s="7"/>
      <c r="T768" s="9"/>
      <c r="U768" s="9"/>
      <c r="V768" s="9"/>
      <c r="W768" s="9"/>
      <c r="X768" s="9"/>
      <c r="Y768" s="9"/>
      <c r="Z768" s="9"/>
      <c r="AA768" s="4"/>
      <c r="AB768" s="4"/>
      <c r="AC768" s="4"/>
      <c r="AD768" s="4"/>
      <c r="AE768" s="4"/>
      <c r="AF768" s="14"/>
      <c r="AG768" s="14"/>
      <c r="AH768" s="14"/>
      <c r="AI768" s="14"/>
      <c r="AJ768" s="14"/>
      <c r="AK768" s="14"/>
      <c r="AL768" s="14"/>
      <c r="AM768" s="14"/>
      <c r="AN768" s="14"/>
      <c r="AO768" s="14"/>
    </row>
    <row r="769" spans="1:41">
      <c r="A769" s="7">
        <v>749</v>
      </c>
      <c r="B769" s="7" t="s">
        <v>483</v>
      </c>
      <c r="C769" s="221" t="s">
        <v>3970</v>
      </c>
      <c r="D769" s="8"/>
      <c r="E769" s="8"/>
      <c r="F769" s="2" t="s">
        <v>3975</v>
      </c>
      <c r="G769" s="2" t="s">
        <v>3131</v>
      </c>
      <c r="H769" s="27" t="s">
        <v>3973</v>
      </c>
      <c r="I769" s="27"/>
      <c r="J769" s="7">
        <v>1</v>
      </c>
      <c r="K769" s="320">
        <v>15</v>
      </c>
      <c r="L769" s="30">
        <f>(K769*333.3333)</f>
        <v>4999.9994999999999</v>
      </c>
      <c r="M769" s="22"/>
      <c r="N769" s="7"/>
      <c r="O769" s="320"/>
      <c r="P769" s="31"/>
      <c r="R769" s="7" t="s">
        <v>3976</v>
      </c>
      <c r="S769" s="7"/>
      <c r="T769" s="9"/>
      <c r="U769" s="9"/>
      <c r="V769" s="9"/>
      <c r="W769" s="9"/>
      <c r="X769" s="9"/>
      <c r="Y769" s="9"/>
      <c r="Z769" s="9"/>
      <c r="AA769" s="4"/>
      <c r="AB769" s="4"/>
      <c r="AC769" s="4"/>
      <c r="AD769" s="4"/>
      <c r="AE769" s="4"/>
      <c r="AF769" s="14"/>
      <c r="AG769" s="14"/>
      <c r="AH769" s="14"/>
      <c r="AI769" s="14"/>
      <c r="AJ769" s="14"/>
      <c r="AK769" s="14"/>
      <c r="AL769" s="14"/>
      <c r="AM769" s="14"/>
      <c r="AN769" s="14"/>
      <c r="AO769" s="14"/>
    </row>
    <row r="770" spans="1:41">
      <c r="A770" s="7">
        <v>750</v>
      </c>
      <c r="B770" s="7" t="s">
        <v>483</v>
      </c>
      <c r="C770" s="8" t="s">
        <v>3080</v>
      </c>
      <c r="D770" s="8" t="s">
        <v>5859</v>
      </c>
      <c r="E770" s="8" t="s">
        <v>5860</v>
      </c>
      <c r="F770" s="2" t="s">
        <v>5861</v>
      </c>
      <c r="G770" s="2" t="s">
        <v>2701</v>
      </c>
      <c r="H770" s="4"/>
      <c r="I770" s="27" t="s">
        <v>4569</v>
      </c>
      <c r="J770" s="7">
        <v>2</v>
      </c>
      <c r="K770" s="320">
        <v>180</v>
      </c>
      <c r="L770" s="30">
        <f t="shared" ref="L770:L772" si="42">(K770*333.3333)</f>
        <v>59999.993999999999</v>
      </c>
      <c r="M770" s="22"/>
      <c r="N770" s="7"/>
      <c r="O770" s="320"/>
      <c r="P770" s="31"/>
      <c r="R770" s="7">
        <v>1982</v>
      </c>
      <c r="S770" s="7"/>
      <c r="T770" s="9"/>
      <c r="U770" s="9"/>
      <c r="V770" s="9"/>
      <c r="W770" s="9"/>
      <c r="X770" s="9"/>
      <c r="Y770" s="9"/>
      <c r="Z770" s="9"/>
      <c r="AA770" s="4"/>
      <c r="AB770" s="4"/>
      <c r="AC770" s="4"/>
      <c r="AD770" s="4"/>
      <c r="AE770" s="4"/>
      <c r="AF770" s="14"/>
      <c r="AG770" s="14"/>
      <c r="AH770" s="14"/>
      <c r="AI770" s="14"/>
      <c r="AJ770" s="14"/>
      <c r="AK770" s="14"/>
      <c r="AL770" s="14"/>
      <c r="AM770" s="14"/>
      <c r="AN770" s="14"/>
      <c r="AO770" s="14"/>
    </row>
    <row r="771" spans="1:41">
      <c r="A771" s="7">
        <v>751</v>
      </c>
      <c r="B771" s="7" t="s">
        <v>483</v>
      </c>
      <c r="C771" s="221" t="s">
        <v>3080</v>
      </c>
      <c r="D771" s="8"/>
      <c r="E771" s="8"/>
      <c r="F771" s="2" t="s">
        <v>3481</v>
      </c>
      <c r="G771" s="2" t="s">
        <v>2701</v>
      </c>
      <c r="H771" s="27" t="s">
        <v>7840</v>
      </c>
      <c r="I771"/>
      <c r="J771" s="7">
        <v>2</v>
      </c>
      <c r="K771" s="320">
        <v>224</v>
      </c>
      <c r="L771" s="30">
        <f>(K771*333.3333)</f>
        <v>74666.659199999995</v>
      </c>
      <c r="M771" s="22"/>
      <c r="N771" s="7"/>
      <c r="O771" s="320"/>
      <c r="P771" s="31"/>
      <c r="R771" s="7">
        <v>2010</v>
      </c>
      <c r="S771" s="7"/>
      <c r="T771" s="9"/>
      <c r="U771" s="9"/>
      <c r="V771" s="9"/>
      <c r="W771" s="9"/>
      <c r="X771" s="9"/>
      <c r="Y771" s="9"/>
      <c r="Z771" s="9"/>
      <c r="AA771" s="4"/>
      <c r="AB771" s="4"/>
      <c r="AC771" s="4"/>
      <c r="AD771" s="4"/>
      <c r="AE771" s="4"/>
      <c r="AF771" s="14"/>
      <c r="AG771" s="14"/>
      <c r="AH771" s="14"/>
      <c r="AI771" s="14"/>
      <c r="AJ771" s="14"/>
      <c r="AK771" s="14"/>
      <c r="AL771" s="14"/>
      <c r="AM771" s="14"/>
      <c r="AN771" s="14"/>
      <c r="AO771" s="14"/>
    </row>
    <row r="772" spans="1:41">
      <c r="A772" s="7">
        <v>752</v>
      </c>
      <c r="B772" s="7" t="s">
        <v>483</v>
      </c>
      <c r="C772" s="221" t="s">
        <v>3185</v>
      </c>
      <c r="D772" s="8"/>
      <c r="E772" s="8"/>
      <c r="F772" s="2" t="s">
        <v>3184</v>
      </c>
      <c r="G772" s="2" t="s">
        <v>4705</v>
      </c>
      <c r="H772" s="123"/>
      <c r="J772" s="7">
        <v>2</v>
      </c>
      <c r="K772" s="320">
        <v>147</v>
      </c>
      <c r="L772" s="30">
        <f t="shared" si="42"/>
        <v>48999.9951</v>
      </c>
      <c r="M772" s="22"/>
      <c r="N772" s="7"/>
      <c r="O772" s="320"/>
      <c r="P772" s="31"/>
      <c r="R772" s="7">
        <v>2011</v>
      </c>
      <c r="S772" s="7"/>
      <c r="T772" s="9"/>
      <c r="U772" s="9"/>
      <c r="V772" s="9"/>
      <c r="W772" s="9"/>
      <c r="X772" s="9"/>
      <c r="Y772" s="9"/>
      <c r="Z772" s="9"/>
      <c r="AA772" s="4"/>
      <c r="AB772" s="4"/>
      <c r="AC772" s="4"/>
      <c r="AD772" s="4"/>
      <c r="AE772" s="4"/>
      <c r="AF772" s="14"/>
      <c r="AG772" s="14"/>
      <c r="AH772" s="14"/>
      <c r="AI772" s="14"/>
      <c r="AJ772" s="14"/>
      <c r="AK772" s="14"/>
      <c r="AL772" s="14"/>
      <c r="AM772" s="14"/>
      <c r="AN772" s="14"/>
      <c r="AO772" s="14"/>
    </row>
    <row r="773" spans="1:41">
      <c r="A773" s="7">
        <v>753</v>
      </c>
      <c r="B773" s="9" t="s">
        <v>483</v>
      </c>
      <c r="C773" s="2" t="s">
        <v>4359</v>
      </c>
      <c r="D773" s="2" t="s">
        <v>4361</v>
      </c>
      <c r="E773" s="2" t="s">
        <v>4362</v>
      </c>
      <c r="F773" s="2" t="s">
        <v>4360</v>
      </c>
      <c r="G773" s="2" t="s">
        <v>4278</v>
      </c>
      <c r="H773" s="2"/>
      <c r="I773" s="27" t="s">
        <v>4363</v>
      </c>
      <c r="J773" s="5">
        <v>2</v>
      </c>
      <c r="K773" s="31">
        <v>120</v>
      </c>
      <c r="L773" s="30">
        <f t="shared" ref="L773:L784" si="43">(K773*333.3333)</f>
        <v>39999.995999999999</v>
      </c>
      <c r="M773" s="2"/>
      <c r="N773" s="2"/>
      <c r="O773" s="330"/>
      <c r="P773" s="330"/>
      <c r="Q773" s="2"/>
      <c r="R773" s="5">
        <v>2002</v>
      </c>
      <c r="S773" s="2"/>
      <c r="T773" s="2"/>
      <c r="U773" s="2"/>
      <c r="V773" s="2"/>
      <c r="W773" s="2"/>
      <c r="X773" s="2"/>
      <c r="Y773" s="2"/>
      <c r="Z773" s="2"/>
      <c r="AA773" s="2"/>
      <c r="AB773" s="2"/>
      <c r="AC773" s="2"/>
      <c r="AD773" s="2"/>
      <c r="AE773" s="2"/>
      <c r="AF773" s="14"/>
      <c r="AG773" s="14"/>
      <c r="AH773" s="14"/>
      <c r="AI773" s="14"/>
      <c r="AJ773" s="14"/>
      <c r="AK773" s="14"/>
      <c r="AL773" s="14"/>
      <c r="AM773" s="14"/>
      <c r="AN773" s="14"/>
      <c r="AO773" s="14"/>
    </row>
    <row r="774" spans="1:41">
      <c r="A774" s="7">
        <v>754</v>
      </c>
      <c r="B774" s="9" t="s">
        <v>483</v>
      </c>
      <c r="C774" s="2" t="s">
        <v>3205</v>
      </c>
      <c r="D774" s="2"/>
      <c r="E774" s="8" t="s">
        <v>6531</v>
      </c>
      <c r="F774" s="2" t="s">
        <v>8023</v>
      </c>
      <c r="G774" s="2" t="s">
        <v>2701</v>
      </c>
      <c r="H774" s="214"/>
      <c r="I774" s="27" t="s">
        <v>6532</v>
      </c>
      <c r="J774" s="5">
        <v>1</v>
      </c>
      <c r="K774" s="31">
        <v>25</v>
      </c>
      <c r="L774" s="30">
        <f t="shared" si="43"/>
        <v>8333.3325000000004</v>
      </c>
      <c r="M774" s="2"/>
      <c r="N774" s="2"/>
      <c r="O774" s="330"/>
      <c r="P774" s="330"/>
      <c r="Q774" s="2"/>
      <c r="R774" s="5">
        <v>1986</v>
      </c>
      <c r="S774" s="2"/>
      <c r="T774" s="2"/>
      <c r="U774" s="2"/>
      <c r="V774" s="2"/>
      <c r="W774" s="2"/>
      <c r="X774" s="2"/>
      <c r="Y774" s="2"/>
      <c r="Z774" s="2"/>
      <c r="AA774" s="2"/>
      <c r="AB774" s="2"/>
      <c r="AC774" s="2"/>
      <c r="AD774" s="2"/>
      <c r="AE774" s="2"/>
      <c r="AF774" s="14"/>
      <c r="AG774" s="14"/>
      <c r="AH774" s="14"/>
      <c r="AI774" s="14"/>
      <c r="AJ774" s="14"/>
      <c r="AK774" s="14"/>
      <c r="AL774" s="14"/>
      <c r="AM774" s="14"/>
      <c r="AN774" s="14"/>
      <c r="AO774" s="14"/>
    </row>
    <row r="775" spans="1:41">
      <c r="A775" s="7">
        <v>755</v>
      </c>
      <c r="B775" s="9" t="s">
        <v>483</v>
      </c>
      <c r="C775" s="2" t="s">
        <v>6588</v>
      </c>
      <c r="D775" s="2" t="s">
        <v>6590</v>
      </c>
      <c r="E775" s="8" t="s">
        <v>6591</v>
      </c>
      <c r="F775" s="2" t="s">
        <v>6589</v>
      </c>
      <c r="G775" s="2" t="s">
        <v>4617</v>
      </c>
      <c r="H775" s="87" t="s">
        <v>6592</v>
      </c>
      <c r="I775" s="27" t="s">
        <v>6589</v>
      </c>
      <c r="J775" s="5">
        <v>2</v>
      </c>
      <c r="K775" s="31">
        <v>300</v>
      </c>
      <c r="L775" s="30">
        <f t="shared" si="43"/>
        <v>99999.99</v>
      </c>
      <c r="M775" s="2"/>
      <c r="N775" s="2"/>
      <c r="O775" s="330"/>
      <c r="P775" s="330"/>
      <c r="Q775" s="2"/>
      <c r="R775" s="5">
        <v>2003</v>
      </c>
      <c r="S775" s="2"/>
      <c r="T775" s="2"/>
      <c r="U775" s="2"/>
      <c r="V775" s="2"/>
      <c r="W775" s="2"/>
      <c r="X775" s="2"/>
      <c r="Y775" s="2"/>
      <c r="Z775" s="2"/>
      <c r="AA775" s="2"/>
      <c r="AB775" s="2"/>
      <c r="AC775" s="2"/>
      <c r="AD775" s="2"/>
      <c r="AE775" s="2"/>
      <c r="AF775" s="14"/>
      <c r="AG775" s="14"/>
      <c r="AH775" s="14"/>
      <c r="AI775" s="14"/>
      <c r="AJ775" s="14"/>
      <c r="AK775" s="14"/>
      <c r="AL775" s="14"/>
      <c r="AM775" s="14"/>
      <c r="AN775" s="14"/>
      <c r="AO775" s="14"/>
    </row>
    <row r="776" spans="1:41">
      <c r="A776" s="7">
        <v>756</v>
      </c>
      <c r="B776" s="5" t="s">
        <v>483</v>
      </c>
      <c r="C776" s="2" t="s">
        <v>4672</v>
      </c>
      <c r="D776" s="2" t="s">
        <v>5863</v>
      </c>
      <c r="E776" s="2" t="s">
        <v>5862</v>
      </c>
      <c r="F776" s="2" t="s">
        <v>4673</v>
      </c>
      <c r="G776" s="2" t="s">
        <v>4674</v>
      </c>
      <c r="H776" s="2"/>
      <c r="I776" s="27" t="s">
        <v>4673</v>
      </c>
      <c r="J776" s="5">
        <v>2</v>
      </c>
      <c r="K776" s="31">
        <v>220</v>
      </c>
      <c r="L776" s="31">
        <f>(K776*333.3333)</f>
        <v>73333.326000000001</v>
      </c>
      <c r="M776" s="2"/>
      <c r="N776" s="2"/>
      <c r="O776" s="330"/>
      <c r="P776" s="330"/>
      <c r="Q776" s="2"/>
      <c r="R776" s="5">
        <v>2003</v>
      </c>
      <c r="S776" s="2"/>
      <c r="T776" s="2"/>
      <c r="U776" s="2"/>
      <c r="V776" s="2"/>
      <c r="W776" s="2"/>
      <c r="X776" s="2"/>
      <c r="Y776" s="2"/>
      <c r="Z776" s="2"/>
      <c r="AA776" s="2"/>
      <c r="AB776" s="2"/>
      <c r="AC776" s="2"/>
      <c r="AD776" s="2"/>
      <c r="AE776" s="2"/>
      <c r="AF776" s="14"/>
      <c r="AG776" s="14"/>
      <c r="AH776" s="14"/>
      <c r="AI776" s="14"/>
      <c r="AJ776" s="14"/>
      <c r="AK776" s="14"/>
      <c r="AL776" s="14"/>
      <c r="AM776" s="14"/>
      <c r="AN776" s="14"/>
      <c r="AO776" s="14"/>
    </row>
    <row r="777" spans="1:41">
      <c r="A777" s="7">
        <v>757</v>
      </c>
      <c r="B777" s="7" t="s">
        <v>483</v>
      </c>
      <c r="C777" s="8" t="s">
        <v>3211</v>
      </c>
      <c r="D777" s="8" t="s">
        <v>6889</v>
      </c>
      <c r="E777" s="29" t="s">
        <v>6890</v>
      </c>
      <c r="F777" s="2" t="s">
        <v>6891</v>
      </c>
      <c r="G777" s="2" t="s">
        <v>3109</v>
      </c>
      <c r="H777" s="4"/>
      <c r="I777" s="27" t="s">
        <v>6891</v>
      </c>
      <c r="J777" s="7">
        <v>2</v>
      </c>
      <c r="K777" s="320">
        <v>140</v>
      </c>
      <c r="L777" s="30">
        <f t="shared" si="43"/>
        <v>46666.662000000004</v>
      </c>
      <c r="M777" s="22"/>
      <c r="N777" s="7"/>
      <c r="O777" s="320"/>
      <c r="P777" s="31"/>
      <c r="R777" s="7">
        <v>1988</v>
      </c>
      <c r="S777" s="7"/>
      <c r="T777" s="9"/>
      <c r="U777" s="9"/>
      <c r="V777" s="9"/>
      <c r="W777" s="9"/>
      <c r="X777" s="9"/>
      <c r="Y777" s="9"/>
      <c r="Z777" s="9"/>
      <c r="AA777" s="4"/>
      <c r="AB777" s="4"/>
      <c r="AC777" s="4"/>
      <c r="AD777" s="4"/>
      <c r="AE777" s="4"/>
      <c r="AF777" s="14"/>
      <c r="AG777" s="14"/>
      <c r="AH777" s="14"/>
      <c r="AI777" s="14"/>
      <c r="AJ777" s="14"/>
      <c r="AK777" s="14"/>
      <c r="AL777" s="14"/>
      <c r="AM777" s="14"/>
      <c r="AN777" s="14"/>
      <c r="AO777" s="14"/>
    </row>
    <row r="778" spans="1:41">
      <c r="A778" s="7">
        <v>758</v>
      </c>
      <c r="B778" s="7" t="s">
        <v>483</v>
      </c>
      <c r="C778" s="8" t="s">
        <v>3211</v>
      </c>
      <c r="D778" s="8" t="s">
        <v>6889</v>
      </c>
      <c r="E778" s="29" t="s">
        <v>6892</v>
      </c>
      <c r="F778" s="2" t="s">
        <v>6893</v>
      </c>
      <c r="G778" s="2" t="s">
        <v>3109</v>
      </c>
      <c r="H778" s="124"/>
      <c r="I778" s="27" t="s">
        <v>6893</v>
      </c>
      <c r="J778" s="7">
        <v>2</v>
      </c>
      <c r="K778" s="320">
        <v>98</v>
      </c>
      <c r="L778" s="30">
        <f t="shared" si="43"/>
        <v>32666.663400000001</v>
      </c>
      <c r="M778" s="22"/>
      <c r="N778" s="7"/>
      <c r="O778" s="320"/>
      <c r="P778" s="31"/>
      <c r="R778" s="7">
        <v>1995</v>
      </c>
      <c r="S778" s="7"/>
      <c r="T778" s="9"/>
      <c r="U778" s="9"/>
      <c r="V778" s="9"/>
      <c r="W778" s="9"/>
      <c r="X778" s="9"/>
      <c r="Y778" s="9"/>
      <c r="Z778" s="9"/>
      <c r="AA778" s="4"/>
      <c r="AB778" s="4"/>
      <c r="AC778" s="4"/>
      <c r="AD778" s="4"/>
      <c r="AE778" s="4"/>
      <c r="AF778" s="14"/>
      <c r="AG778" s="14"/>
      <c r="AH778" s="14"/>
      <c r="AI778" s="14"/>
      <c r="AJ778" s="14"/>
      <c r="AK778" s="14"/>
      <c r="AL778" s="14"/>
      <c r="AM778" s="14"/>
      <c r="AN778" s="14"/>
      <c r="AO778" s="14"/>
    </row>
    <row r="779" spans="1:41">
      <c r="A779" s="7">
        <v>759</v>
      </c>
      <c r="B779" s="7" t="s">
        <v>483</v>
      </c>
      <c r="C779" s="8" t="s">
        <v>5848</v>
      </c>
      <c r="D779" s="8" t="s">
        <v>5850</v>
      </c>
      <c r="E779" s="8" t="s">
        <v>5851</v>
      </c>
      <c r="F779" s="2" t="s">
        <v>5849</v>
      </c>
      <c r="G779" s="2" t="s">
        <v>5852</v>
      </c>
      <c r="H779" s="124"/>
      <c r="I779" s="27" t="s">
        <v>5853</v>
      </c>
      <c r="J779" s="7">
        <v>2</v>
      </c>
      <c r="K779" s="320">
        <v>240</v>
      </c>
      <c r="L779" s="30">
        <f t="shared" si="43"/>
        <v>79999.991999999998</v>
      </c>
      <c r="M779" s="22"/>
      <c r="N779" s="7"/>
      <c r="O779" s="320"/>
      <c r="P779" s="31"/>
      <c r="R779" s="7">
        <v>2006</v>
      </c>
      <c r="S779" s="7"/>
      <c r="T779" s="9"/>
      <c r="U779" s="9"/>
      <c r="V779" s="9"/>
      <c r="W779" s="9"/>
      <c r="X779" s="9"/>
      <c r="Y779" s="9"/>
      <c r="Z779" s="9"/>
      <c r="AA779" s="4"/>
      <c r="AB779" s="4"/>
      <c r="AC779" s="4"/>
      <c r="AD779" s="4"/>
      <c r="AE779" s="4"/>
      <c r="AF779" s="14"/>
      <c r="AG779" s="14"/>
      <c r="AH779" s="14"/>
      <c r="AI779" s="14"/>
      <c r="AJ779" s="14"/>
      <c r="AK779" s="14"/>
      <c r="AL779" s="14"/>
      <c r="AM779" s="14"/>
      <c r="AN779" s="14"/>
      <c r="AO779" s="14"/>
    </row>
    <row r="780" spans="1:41" ht="24">
      <c r="A780" s="7">
        <v>760</v>
      </c>
      <c r="B780" s="7" t="s">
        <v>483</v>
      </c>
      <c r="C780" s="8" t="s">
        <v>8497</v>
      </c>
      <c r="D780" s="8" t="s">
        <v>8498</v>
      </c>
      <c r="E780" s="8" t="s">
        <v>8499</v>
      </c>
      <c r="F780" s="41" t="s">
        <v>8500</v>
      </c>
      <c r="G780" s="2" t="s">
        <v>7422</v>
      </c>
      <c r="H780" s="124"/>
      <c r="I780" s="27" t="s">
        <v>8501</v>
      </c>
      <c r="J780" s="7">
        <v>2</v>
      </c>
      <c r="K780" s="320">
        <v>70</v>
      </c>
      <c r="L780" s="30">
        <f t="shared" si="43"/>
        <v>23333.331000000002</v>
      </c>
      <c r="M780" s="22"/>
      <c r="N780" s="7"/>
      <c r="O780" s="320"/>
      <c r="P780" s="31"/>
      <c r="R780" s="7">
        <v>1998</v>
      </c>
      <c r="S780" s="7"/>
      <c r="T780" s="9"/>
      <c r="U780" s="9"/>
      <c r="V780" s="9"/>
      <c r="W780" s="9"/>
      <c r="X780" s="9"/>
      <c r="Y780" s="9"/>
      <c r="Z780" s="9"/>
      <c r="AA780" s="4"/>
      <c r="AB780" s="4"/>
      <c r="AC780" s="4"/>
      <c r="AD780" s="4"/>
      <c r="AE780" s="4"/>
      <c r="AF780" s="14"/>
      <c r="AG780" s="14"/>
      <c r="AH780" s="14"/>
      <c r="AI780" s="14"/>
      <c r="AJ780" s="14"/>
      <c r="AK780" s="14"/>
      <c r="AL780" s="14"/>
      <c r="AM780" s="14"/>
      <c r="AN780" s="14"/>
      <c r="AO780" s="14"/>
    </row>
    <row r="781" spans="1:41">
      <c r="A781" s="7">
        <v>761</v>
      </c>
      <c r="B781" s="7" t="s">
        <v>483</v>
      </c>
      <c r="C781" s="8" t="s">
        <v>6853</v>
      </c>
      <c r="D781" s="8" t="s">
        <v>6854</v>
      </c>
      <c r="E781" s="8" t="s">
        <v>6855</v>
      </c>
      <c r="F781" s="2" t="s">
        <v>6856</v>
      </c>
      <c r="G781" s="2" t="s">
        <v>2713</v>
      </c>
      <c r="H781" s="124"/>
      <c r="I781" s="27" t="s">
        <v>6856</v>
      </c>
      <c r="J781" s="7">
        <v>2</v>
      </c>
      <c r="K781" s="320">
        <v>288</v>
      </c>
      <c r="L781" s="30">
        <f t="shared" si="43"/>
        <v>95999.99040000001</v>
      </c>
      <c r="M781" s="22"/>
      <c r="N781" s="7"/>
      <c r="O781" s="320"/>
      <c r="P781" s="31"/>
      <c r="R781" s="7">
        <v>1996</v>
      </c>
      <c r="S781" s="7"/>
      <c r="T781" s="9"/>
      <c r="U781" s="9"/>
      <c r="V781" s="9"/>
      <c r="W781" s="9"/>
      <c r="X781" s="9"/>
      <c r="Y781" s="9"/>
      <c r="Z781" s="9"/>
      <c r="AA781" s="4"/>
      <c r="AB781" s="4"/>
      <c r="AC781" s="4"/>
      <c r="AD781" s="4"/>
      <c r="AE781" s="4"/>
      <c r="AF781" s="14"/>
      <c r="AG781" s="14"/>
      <c r="AH781" s="14"/>
      <c r="AI781" s="14"/>
      <c r="AJ781" s="14"/>
      <c r="AK781" s="14"/>
      <c r="AL781" s="14"/>
      <c r="AM781" s="14"/>
      <c r="AN781" s="14"/>
      <c r="AO781" s="14"/>
    </row>
    <row r="782" spans="1:41">
      <c r="A782" s="7">
        <v>762</v>
      </c>
      <c r="B782" s="7" t="s">
        <v>483</v>
      </c>
      <c r="C782" s="8" t="s">
        <v>7675</v>
      </c>
      <c r="D782" s="8" t="s">
        <v>7676</v>
      </c>
      <c r="E782" s="8" t="s">
        <v>7677</v>
      </c>
      <c r="F782" s="2" t="s">
        <v>7678</v>
      </c>
      <c r="G782" s="2" t="s">
        <v>4734</v>
      </c>
      <c r="H782" s="124"/>
      <c r="I782" s="27" t="s">
        <v>7679</v>
      </c>
      <c r="J782" s="7">
        <v>2</v>
      </c>
      <c r="K782" s="320">
        <v>160</v>
      </c>
      <c r="L782" s="30">
        <f t="shared" si="43"/>
        <v>53333.328000000001</v>
      </c>
      <c r="M782" s="22"/>
      <c r="N782" s="7"/>
      <c r="O782" s="320"/>
      <c r="P782" s="31"/>
      <c r="R782" s="7">
        <v>1996</v>
      </c>
      <c r="S782" s="7"/>
      <c r="T782" s="9"/>
      <c r="U782" s="9"/>
      <c r="V782" s="9"/>
      <c r="W782" s="9"/>
      <c r="X782" s="9"/>
      <c r="Y782" s="9"/>
      <c r="Z782" s="9"/>
      <c r="AA782" s="4"/>
      <c r="AB782" s="4"/>
      <c r="AC782" s="4"/>
      <c r="AD782" s="4"/>
      <c r="AE782" s="4"/>
      <c r="AF782" s="14"/>
      <c r="AG782" s="14"/>
      <c r="AH782" s="14"/>
      <c r="AI782" s="14"/>
      <c r="AJ782" s="14"/>
      <c r="AK782" s="14"/>
      <c r="AL782" s="14"/>
      <c r="AM782" s="14"/>
      <c r="AN782" s="14"/>
      <c r="AO782" s="14"/>
    </row>
    <row r="783" spans="1:41">
      <c r="A783" s="7">
        <v>763</v>
      </c>
      <c r="B783" s="7" t="s">
        <v>483</v>
      </c>
      <c r="C783" s="8" t="s">
        <v>6703</v>
      </c>
      <c r="D783" s="8" t="s">
        <v>6702</v>
      </c>
      <c r="E783" s="8" t="s">
        <v>6704</v>
      </c>
      <c r="F783" s="25" t="s">
        <v>6705</v>
      </c>
      <c r="G783" s="2" t="s">
        <v>4651</v>
      </c>
      <c r="H783" s="124"/>
      <c r="I783" s="212" t="s">
        <v>6706</v>
      </c>
      <c r="J783" s="7">
        <v>1</v>
      </c>
      <c r="K783" s="320">
        <v>10</v>
      </c>
      <c r="L783" s="30">
        <f t="shared" si="43"/>
        <v>3333.3330000000001</v>
      </c>
      <c r="M783" s="22"/>
      <c r="N783" s="7"/>
      <c r="O783" s="320"/>
      <c r="P783" s="31"/>
      <c r="R783" s="7">
        <v>1992</v>
      </c>
      <c r="S783" s="7"/>
      <c r="T783" s="9"/>
      <c r="U783" s="9"/>
      <c r="V783" s="9"/>
      <c r="W783" s="9"/>
      <c r="X783" s="9"/>
      <c r="Y783" s="9"/>
      <c r="Z783" s="9"/>
      <c r="AA783" s="4"/>
      <c r="AB783" s="4"/>
      <c r="AC783" s="4"/>
      <c r="AD783" s="4"/>
      <c r="AE783" s="9">
        <v>5.7999999999999996E-3</v>
      </c>
      <c r="AF783" s="14"/>
      <c r="AG783" s="14"/>
      <c r="AH783" s="14"/>
      <c r="AI783" s="14"/>
      <c r="AJ783" s="14"/>
      <c r="AK783" s="14"/>
      <c r="AL783" s="14"/>
      <c r="AM783" s="14"/>
      <c r="AN783" s="14"/>
      <c r="AO783" s="14"/>
    </row>
    <row r="784" spans="1:41" ht="22">
      <c r="A784" s="7">
        <v>764</v>
      </c>
      <c r="B784" s="7" t="s">
        <v>483</v>
      </c>
      <c r="C784" s="8" t="s">
        <v>2645</v>
      </c>
      <c r="D784" s="8" t="s">
        <v>4126</v>
      </c>
      <c r="E784" s="8" t="s">
        <v>2648</v>
      </c>
      <c r="F784" s="2" t="s">
        <v>2650</v>
      </c>
      <c r="G784" s="2" t="s">
        <v>4781</v>
      </c>
      <c r="H784" s="116" t="s">
        <v>2652</v>
      </c>
      <c r="I784" s="27" t="s">
        <v>2651</v>
      </c>
      <c r="J784" s="7">
        <v>2</v>
      </c>
      <c r="K784" s="320">
        <v>530</v>
      </c>
      <c r="L784" s="30">
        <f t="shared" si="43"/>
        <v>176666.649</v>
      </c>
      <c r="M784" s="22"/>
      <c r="N784" s="7"/>
      <c r="O784" s="320"/>
      <c r="P784" s="31"/>
      <c r="R784" s="7">
        <v>2007</v>
      </c>
      <c r="S784" s="7"/>
      <c r="T784" s="9"/>
      <c r="U784" s="9"/>
      <c r="V784" s="9"/>
      <c r="W784" s="9"/>
      <c r="X784" s="9"/>
      <c r="Y784" s="9"/>
      <c r="Z784" s="9"/>
      <c r="AA784" s="4"/>
      <c r="AB784" s="4"/>
      <c r="AC784" s="4"/>
      <c r="AD784" s="4"/>
      <c r="AE784" s="4"/>
      <c r="AF784" s="14"/>
      <c r="AG784" s="14"/>
      <c r="AH784" s="14"/>
      <c r="AI784" s="14"/>
      <c r="AJ784" s="14"/>
      <c r="AK784" s="14"/>
      <c r="AL784" s="14"/>
      <c r="AM784" s="14"/>
      <c r="AN784" s="14"/>
      <c r="AO784" s="14"/>
    </row>
    <row r="785" spans="1:41" ht="22">
      <c r="A785" s="7">
        <v>765</v>
      </c>
      <c r="B785" s="7" t="s">
        <v>483</v>
      </c>
      <c r="C785" s="8" t="s">
        <v>2645</v>
      </c>
      <c r="D785" s="8" t="s">
        <v>4125</v>
      </c>
      <c r="E785" s="8" t="s">
        <v>2646</v>
      </c>
      <c r="F785" s="2" t="s">
        <v>2649</v>
      </c>
      <c r="G785" s="2" t="s">
        <v>4781</v>
      </c>
      <c r="H785" s="27" t="s">
        <v>2652</v>
      </c>
      <c r="I785" s="27" t="s">
        <v>2647</v>
      </c>
      <c r="J785" s="7">
        <v>2</v>
      </c>
      <c r="K785" s="320">
        <v>530</v>
      </c>
      <c r="L785" s="30">
        <v>182850</v>
      </c>
      <c r="M785" s="9">
        <v>60</v>
      </c>
      <c r="N785" s="7"/>
      <c r="O785" s="320"/>
      <c r="P785" s="31"/>
      <c r="R785" s="7">
        <v>1994</v>
      </c>
      <c r="S785" s="7"/>
      <c r="T785" s="9"/>
      <c r="U785" s="9"/>
      <c r="V785" s="9"/>
      <c r="W785" s="9"/>
      <c r="X785" s="9"/>
      <c r="Y785" s="9"/>
      <c r="Z785" s="9"/>
      <c r="AA785" s="4"/>
      <c r="AB785" s="4"/>
      <c r="AC785" s="4"/>
      <c r="AD785" s="4"/>
      <c r="AE785" s="4"/>
      <c r="AF785" s="14"/>
      <c r="AG785" s="14"/>
      <c r="AH785" s="14"/>
      <c r="AI785" s="14"/>
      <c r="AJ785" s="14"/>
      <c r="AK785" s="14"/>
      <c r="AL785" s="14"/>
      <c r="AM785" s="14"/>
      <c r="AN785" s="14"/>
      <c r="AO785" s="14"/>
    </row>
    <row r="786" spans="1:41">
      <c r="A786" s="7">
        <v>766</v>
      </c>
      <c r="B786" s="7" t="s">
        <v>483</v>
      </c>
      <c r="C786" s="8" t="s">
        <v>6673</v>
      </c>
      <c r="D786" s="8" t="s">
        <v>6674</v>
      </c>
      <c r="E786" s="8" t="s">
        <v>6675</v>
      </c>
      <c r="F786" s="2" t="s">
        <v>6676</v>
      </c>
      <c r="G786" s="2" t="s">
        <v>4632</v>
      </c>
      <c r="H786" s="27"/>
      <c r="I786" s="27" t="s">
        <v>6677</v>
      </c>
      <c r="J786" s="7">
        <v>2</v>
      </c>
      <c r="K786" s="320">
        <v>150</v>
      </c>
      <c r="L786" s="30">
        <f t="shared" ref="L786:L789" si="44">(K786*333.3333)</f>
        <v>49999.995000000003</v>
      </c>
      <c r="M786" s="9"/>
      <c r="N786" s="7"/>
      <c r="O786" s="320"/>
      <c r="P786" s="31"/>
      <c r="R786" s="7">
        <v>1984</v>
      </c>
      <c r="S786" s="7"/>
      <c r="T786" s="9"/>
      <c r="U786" s="9"/>
      <c r="V786" s="9"/>
      <c r="W786" s="9"/>
      <c r="X786" s="9"/>
      <c r="Y786" s="9"/>
      <c r="Z786" s="9"/>
      <c r="AA786" s="4"/>
      <c r="AB786" s="4"/>
      <c r="AC786" s="4"/>
      <c r="AD786" s="4"/>
      <c r="AE786" s="4"/>
      <c r="AF786" s="14"/>
      <c r="AG786" s="14"/>
      <c r="AH786" s="14"/>
      <c r="AI786" s="14"/>
      <c r="AJ786" s="14"/>
      <c r="AK786" s="14"/>
      <c r="AL786" s="14"/>
      <c r="AM786" s="14"/>
      <c r="AN786" s="14"/>
      <c r="AO786" s="14"/>
    </row>
    <row r="787" spans="1:41" ht="30" customHeight="1">
      <c r="A787" s="7">
        <v>767</v>
      </c>
      <c r="B787" s="7" t="s">
        <v>483</v>
      </c>
      <c r="C787" s="8" t="s">
        <v>3588</v>
      </c>
      <c r="D787" s="8" t="s">
        <v>6495</v>
      </c>
      <c r="E787" s="8" t="s">
        <v>3589</v>
      </c>
      <c r="F787" s="2" t="s">
        <v>3590</v>
      </c>
      <c r="G787" s="2" t="s">
        <v>3230</v>
      </c>
      <c r="H787" s="178" t="s">
        <v>3591</v>
      </c>
      <c r="I787" s="26" t="s">
        <v>6494</v>
      </c>
      <c r="J787" s="7">
        <v>3</v>
      </c>
      <c r="K787" s="320">
        <v>192</v>
      </c>
      <c r="L787" s="30">
        <v>64000</v>
      </c>
      <c r="M787" s="9"/>
      <c r="N787" s="7">
        <v>2.4</v>
      </c>
      <c r="O787" s="320"/>
      <c r="P787" s="31"/>
      <c r="R787" s="7">
        <v>2003</v>
      </c>
      <c r="S787" s="7" t="s">
        <v>1659</v>
      </c>
      <c r="T787" s="9"/>
      <c r="U787" s="9"/>
      <c r="V787" s="9"/>
      <c r="W787" s="9"/>
      <c r="X787" s="9"/>
      <c r="Y787" s="9"/>
      <c r="Z787" s="9"/>
      <c r="AA787" s="4"/>
      <c r="AB787" s="4"/>
      <c r="AC787" s="4"/>
      <c r="AD787" s="4"/>
      <c r="AE787" s="4"/>
      <c r="AF787" s="14"/>
      <c r="AG787" s="14"/>
      <c r="AH787" s="14"/>
      <c r="AI787" s="14"/>
      <c r="AJ787" s="14"/>
      <c r="AK787" s="14"/>
      <c r="AL787" s="14"/>
      <c r="AM787" s="14"/>
      <c r="AN787" s="14"/>
      <c r="AO787" s="14"/>
    </row>
    <row r="788" spans="1:41" ht="30" customHeight="1">
      <c r="A788" s="7">
        <v>768</v>
      </c>
      <c r="B788" s="7" t="s">
        <v>483</v>
      </c>
      <c r="C788" s="8" t="s">
        <v>8373</v>
      </c>
      <c r="D788" s="8" t="s">
        <v>8374</v>
      </c>
      <c r="E788" s="8" t="s">
        <v>8375</v>
      </c>
      <c r="F788" s="2" t="s">
        <v>8376</v>
      </c>
      <c r="G788" s="2" t="s">
        <v>4573</v>
      </c>
      <c r="H788" s="87" t="s">
        <v>8377</v>
      </c>
      <c r="I788" s="27" t="s">
        <v>8378</v>
      </c>
      <c r="J788" s="7">
        <v>2</v>
      </c>
      <c r="K788" s="320">
        <v>140</v>
      </c>
      <c r="L788" s="30">
        <f t="shared" si="44"/>
        <v>46666.662000000004</v>
      </c>
      <c r="M788" s="9"/>
      <c r="N788" s="7"/>
      <c r="O788" s="320"/>
      <c r="P788" s="31"/>
      <c r="R788" s="7">
        <v>2005</v>
      </c>
      <c r="S788" s="7"/>
      <c r="T788" s="9"/>
      <c r="U788" s="9"/>
      <c r="V788" s="9"/>
      <c r="W788" s="9"/>
      <c r="X788" s="9"/>
      <c r="Y788" s="9"/>
      <c r="Z788" s="9"/>
      <c r="AA788" s="4"/>
      <c r="AB788" s="4"/>
      <c r="AC788" s="4"/>
      <c r="AD788" s="4"/>
      <c r="AE788" s="4"/>
      <c r="AF788" s="14"/>
      <c r="AG788" s="14"/>
      <c r="AH788" s="14"/>
      <c r="AI788" s="14"/>
      <c r="AJ788" s="14"/>
      <c r="AK788" s="14"/>
      <c r="AL788" s="14"/>
      <c r="AM788" s="14"/>
      <c r="AN788" s="14"/>
      <c r="AO788" s="14"/>
    </row>
    <row r="789" spans="1:41" ht="30" customHeight="1">
      <c r="A789" s="7">
        <v>769</v>
      </c>
      <c r="B789" s="7" t="s">
        <v>483</v>
      </c>
      <c r="C789" s="8" t="s">
        <v>5927</v>
      </c>
      <c r="D789" s="8" t="s">
        <v>5928</v>
      </c>
      <c r="E789" s="8" t="s">
        <v>5929</v>
      </c>
      <c r="F789" s="2" t="s">
        <v>5930</v>
      </c>
      <c r="G789" s="2" t="s">
        <v>2697</v>
      </c>
      <c r="H789" s="87"/>
      <c r="I789" s="27" t="s">
        <v>5931</v>
      </c>
      <c r="J789" s="7">
        <v>3</v>
      </c>
      <c r="K789" s="320">
        <v>432</v>
      </c>
      <c r="L789" s="30">
        <f t="shared" si="44"/>
        <v>143999.98560000001</v>
      </c>
      <c r="M789" s="9"/>
      <c r="N789" s="7"/>
      <c r="O789" s="320"/>
      <c r="P789" s="31"/>
      <c r="R789" s="7">
        <v>2003</v>
      </c>
      <c r="S789" s="7"/>
      <c r="T789" s="9"/>
      <c r="U789" s="9"/>
      <c r="V789" s="9"/>
      <c r="W789" s="9"/>
      <c r="X789" s="9"/>
      <c r="Y789" s="9"/>
      <c r="Z789" s="9"/>
      <c r="AA789" s="4"/>
      <c r="AB789" s="4"/>
      <c r="AC789" s="4"/>
      <c r="AD789" s="4"/>
      <c r="AE789" s="4"/>
      <c r="AF789" s="14"/>
      <c r="AG789" s="14"/>
      <c r="AH789" s="14"/>
      <c r="AI789" s="14"/>
      <c r="AJ789" s="14"/>
      <c r="AK789" s="14"/>
      <c r="AL789" s="14"/>
      <c r="AM789" s="14"/>
      <c r="AN789" s="14"/>
      <c r="AO789" s="14"/>
    </row>
    <row r="790" spans="1:41" ht="28.5" customHeight="1">
      <c r="A790" s="7">
        <v>770</v>
      </c>
      <c r="B790" s="7" t="s">
        <v>483</v>
      </c>
      <c r="C790" s="8" t="s">
        <v>7178</v>
      </c>
      <c r="D790" s="8" t="s">
        <v>7174</v>
      </c>
      <c r="E790" s="8" t="s">
        <v>7175</v>
      </c>
      <c r="F790" s="2" t="s">
        <v>7176</v>
      </c>
      <c r="G790" s="2" t="s">
        <v>4381</v>
      </c>
      <c r="H790" s="87" t="s">
        <v>7177</v>
      </c>
      <c r="I790" s="27" t="s">
        <v>7176</v>
      </c>
      <c r="J790" s="7">
        <v>2</v>
      </c>
      <c r="K790" s="320">
        <v>120</v>
      </c>
      <c r="L790" s="30">
        <f>(K790*333.3333)</f>
        <v>39999.995999999999</v>
      </c>
      <c r="M790" s="9"/>
      <c r="N790" s="7"/>
      <c r="O790" s="320"/>
      <c r="P790" s="31"/>
      <c r="R790" s="7">
        <v>1992</v>
      </c>
      <c r="S790" s="7"/>
      <c r="T790" s="9"/>
      <c r="U790" s="9"/>
      <c r="V790" s="9"/>
      <c r="W790" s="9"/>
      <c r="X790" s="9"/>
      <c r="Y790" s="9"/>
      <c r="Z790" s="9"/>
      <c r="AA790" s="4"/>
      <c r="AB790" s="4"/>
      <c r="AC790" s="4"/>
      <c r="AD790" s="4"/>
      <c r="AE790" s="9">
        <v>7.3999999999999996E-2</v>
      </c>
      <c r="AF790" s="14"/>
      <c r="AG790" s="14"/>
      <c r="AH790" s="14"/>
      <c r="AI790" s="14"/>
      <c r="AJ790" s="14"/>
      <c r="AK790" s="14"/>
      <c r="AL790" s="14"/>
      <c r="AM790" s="14"/>
      <c r="AN790" s="14"/>
      <c r="AO790" s="14"/>
    </row>
    <row r="791" spans="1:41" ht="22.5" customHeight="1">
      <c r="A791" s="7">
        <v>771</v>
      </c>
      <c r="B791" s="7" t="s">
        <v>483</v>
      </c>
      <c r="C791" s="8" t="s">
        <v>3150</v>
      </c>
      <c r="D791" s="8" t="s">
        <v>6990</v>
      </c>
      <c r="E791" s="8" t="s">
        <v>6991</v>
      </c>
      <c r="F791" s="2" t="s">
        <v>3151</v>
      </c>
      <c r="G791" s="2" t="s">
        <v>4705</v>
      </c>
      <c r="H791" s="27"/>
      <c r="I791" s="27" t="s">
        <v>6989</v>
      </c>
      <c r="J791" s="7">
        <v>2</v>
      </c>
      <c r="K791" s="320">
        <v>109</v>
      </c>
      <c r="L791" s="30">
        <f>(K791*333.3333)</f>
        <v>36333.329700000002</v>
      </c>
      <c r="M791" s="22"/>
      <c r="N791" s="7"/>
      <c r="O791" s="320"/>
      <c r="P791" s="31"/>
      <c r="R791" s="7">
        <v>1979</v>
      </c>
      <c r="S791" s="7"/>
      <c r="T791" s="9"/>
      <c r="U791" s="9"/>
      <c r="V791" s="9"/>
      <c r="W791" s="9"/>
      <c r="X791" s="9"/>
      <c r="Y791" s="9"/>
      <c r="Z791" s="9"/>
      <c r="AA791" s="4"/>
      <c r="AB791" s="4"/>
      <c r="AC791" s="4"/>
      <c r="AD791" s="4"/>
      <c r="AE791" s="4"/>
      <c r="AF791" s="14"/>
      <c r="AG791" s="14"/>
      <c r="AH791" s="14"/>
      <c r="AI791" s="14"/>
      <c r="AJ791" s="14"/>
      <c r="AK791" s="14"/>
      <c r="AL791" s="14"/>
      <c r="AM791" s="14"/>
      <c r="AN791" s="14"/>
      <c r="AO791" s="14"/>
    </row>
    <row r="792" spans="1:41">
      <c r="A792" s="7">
        <v>772</v>
      </c>
      <c r="B792" s="7" t="s">
        <v>483</v>
      </c>
      <c r="C792" s="8" t="s">
        <v>95</v>
      </c>
      <c r="D792" s="8" t="s">
        <v>6636</v>
      </c>
      <c r="E792" s="8" t="s">
        <v>6637</v>
      </c>
      <c r="F792" s="25" t="s">
        <v>6635</v>
      </c>
      <c r="G792" s="2" t="s">
        <v>4526</v>
      </c>
      <c r="H792" s="27"/>
      <c r="I792" s="27" t="s">
        <v>6638</v>
      </c>
      <c r="J792" s="7">
        <v>1</v>
      </c>
      <c r="K792" s="320">
        <v>75</v>
      </c>
      <c r="L792" s="30">
        <f>(K792*333.3333)</f>
        <v>24999.997500000001</v>
      </c>
      <c r="M792" s="22"/>
      <c r="N792" s="7"/>
      <c r="O792" s="320"/>
      <c r="P792" s="31"/>
      <c r="R792" s="7">
        <v>1973</v>
      </c>
      <c r="S792" s="7"/>
      <c r="T792" s="9"/>
      <c r="U792" s="9"/>
      <c r="V792" s="9"/>
      <c r="W792" s="9"/>
      <c r="X792" s="9"/>
      <c r="Y792" s="9"/>
      <c r="Z792" s="9"/>
      <c r="AA792" s="4"/>
      <c r="AB792" s="4"/>
      <c r="AC792" s="4"/>
      <c r="AD792" s="4"/>
      <c r="AE792" s="9">
        <v>1.2999999999999999E-2</v>
      </c>
      <c r="AF792" s="14"/>
      <c r="AG792" s="14"/>
      <c r="AH792" s="14"/>
      <c r="AI792" s="14"/>
      <c r="AJ792" s="14"/>
      <c r="AK792" s="14"/>
      <c r="AL792" s="14"/>
      <c r="AM792" s="14"/>
      <c r="AN792" s="14"/>
      <c r="AO792" s="14"/>
    </row>
    <row r="793" spans="1:41">
      <c r="A793" s="7">
        <v>773</v>
      </c>
      <c r="B793" s="7" t="s">
        <v>483</v>
      </c>
      <c r="C793" s="8" t="s">
        <v>95</v>
      </c>
      <c r="D793" s="8" t="s">
        <v>6640</v>
      </c>
      <c r="E793" s="8" t="s">
        <v>6641</v>
      </c>
      <c r="F793" s="2" t="s">
        <v>6639</v>
      </c>
      <c r="G793" s="2" t="s">
        <v>2721</v>
      </c>
      <c r="H793" s="4"/>
      <c r="I793" s="27" t="s">
        <v>6642</v>
      </c>
      <c r="J793" s="7">
        <v>2</v>
      </c>
      <c r="K793" s="320">
        <v>150</v>
      </c>
      <c r="L793" s="30">
        <v>51750</v>
      </c>
      <c r="M793" s="9"/>
      <c r="N793" s="7">
        <v>18</v>
      </c>
      <c r="O793" s="320"/>
      <c r="P793" s="31"/>
      <c r="R793" s="7">
        <v>1982</v>
      </c>
      <c r="S793" s="7"/>
      <c r="T793" s="9"/>
      <c r="U793" s="9"/>
      <c r="V793" s="9"/>
      <c r="W793" s="9"/>
      <c r="X793" s="9"/>
      <c r="Y793" s="9"/>
      <c r="Z793" s="9"/>
      <c r="AA793" s="4"/>
      <c r="AB793" s="4"/>
      <c r="AC793" s="4"/>
      <c r="AD793" s="4"/>
      <c r="AE793" s="9">
        <v>0.01</v>
      </c>
      <c r="AF793" s="14"/>
      <c r="AG793" s="14"/>
      <c r="AH793" s="14"/>
      <c r="AI793" s="14"/>
      <c r="AJ793" s="14"/>
      <c r="AK793" s="14"/>
      <c r="AL793" s="14"/>
      <c r="AM793" s="14"/>
      <c r="AN793" s="14"/>
      <c r="AO793" s="14"/>
    </row>
    <row r="794" spans="1:41" ht="24.75" customHeight="1">
      <c r="A794" s="7">
        <v>774</v>
      </c>
      <c r="B794" s="7" t="s">
        <v>483</v>
      </c>
      <c r="C794" s="8" t="s">
        <v>3212</v>
      </c>
      <c r="D794" s="8" t="s">
        <v>4699</v>
      </c>
      <c r="E794" s="8" t="s">
        <v>4700</v>
      </c>
      <c r="F794" s="2" t="s">
        <v>4698</v>
      </c>
      <c r="G794" s="2" t="s">
        <v>3129</v>
      </c>
      <c r="H794" s="12"/>
      <c r="I794" s="26" t="s">
        <v>4701</v>
      </c>
      <c r="J794" s="7">
        <v>3</v>
      </c>
      <c r="K794" s="320">
        <v>180</v>
      </c>
      <c r="L794" s="30">
        <f t="shared" ref="L794:L800" si="45">(K794*333.3333)</f>
        <v>59999.993999999999</v>
      </c>
      <c r="M794" s="22"/>
      <c r="N794" s="7"/>
      <c r="O794" s="320"/>
      <c r="P794" s="31"/>
      <c r="R794" s="7">
        <v>1996</v>
      </c>
      <c r="S794" s="7"/>
      <c r="T794" s="9"/>
      <c r="U794" s="9"/>
      <c r="V794" s="9"/>
      <c r="W794" s="9"/>
      <c r="X794" s="9"/>
      <c r="Y794" s="9"/>
      <c r="Z794" s="9"/>
      <c r="AA794" s="4"/>
      <c r="AB794" s="4"/>
      <c r="AC794" s="4"/>
      <c r="AD794" s="4"/>
      <c r="AE794" s="4"/>
      <c r="AF794" s="14"/>
      <c r="AG794" s="14"/>
      <c r="AH794" s="14"/>
      <c r="AI794" s="14"/>
      <c r="AJ794" s="14"/>
      <c r="AK794" s="14"/>
      <c r="AL794" s="14"/>
      <c r="AM794" s="14"/>
      <c r="AN794" s="14"/>
      <c r="AO794" s="14"/>
    </row>
    <row r="795" spans="1:41" ht="29.25" customHeight="1">
      <c r="A795" s="7">
        <v>775</v>
      </c>
      <c r="B795" s="7" t="s">
        <v>483</v>
      </c>
      <c r="C795" s="8" t="s">
        <v>3157</v>
      </c>
      <c r="D795" s="8" t="s">
        <v>7536</v>
      </c>
      <c r="E795" s="8" t="s">
        <v>7537</v>
      </c>
      <c r="F795" s="2" t="s">
        <v>7535</v>
      </c>
      <c r="G795" s="2" t="s">
        <v>2699</v>
      </c>
      <c r="H795" s="87" t="s">
        <v>7538</v>
      </c>
      <c r="I795" s="27" t="s">
        <v>7539</v>
      </c>
      <c r="J795" s="7">
        <v>2</v>
      </c>
      <c r="K795" s="320">
        <v>80</v>
      </c>
      <c r="L795" s="30">
        <f t="shared" si="45"/>
        <v>26666.664000000001</v>
      </c>
      <c r="M795" s="22"/>
      <c r="N795" s="7"/>
      <c r="O795" s="320"/>
      <c r="P795" s="31"/>
      <c r="R795" s="7">
        <v>2000</v>
      </c>
      <c r="S795" s="7"/>
      <c r="T795" s="9"/>
      <c r="U795" s="9"/>
      <c r="V795" s="9"/>
      <c r="W795" s="9"/>
      <c r="X795" s="9"/>
      <c r="Y795" s="9"/>
      <c r="Z795" s="9"/>
      <c r="AA795" s="4"/>
      <c r="AB795" s="4"/>
      <c r="AC795" s="4"/>
      <c r="AD795" s="4"/>
      <c r="AE795" s="9">
        <v>4.0000000000000001E-3</v>
      </c>
      <c r="AF795" s="14"/>
      <c r="AG795" s="14"/>
      <c r="AH795" s="14"/>
      <c r="AI795" s="14"/>
      <c r="AJ795" s="14"/>
      <c r="AK795" s="14"/>
      <c r="AL795" s="14"/>
      <c r="AM795" s="14"/>
      <c r="AN795" s="14"/>
      <c r="AO795" s="14"/>
    </row>
    <row r="796" spans="1:41" ht="24">
      <c r="A796" s="7">
        <v>776</v>
      </c>
      <c r="B796" s="7" t="s">
        <v>483</v>
      </c>
      <c r="C796" s="8" t="s">
        <v>5657</v>
      </c>
      <c r="D796" s="8"/>
      <c r="E796" s="8"/>
      <c r="F796" s="2" t="s">
        <v>5658</v>
      </c>
      <c r="G796" s="2" t="s">
        <v>3131</v>
      </c>
      <c r="H796" s="87" t="s">
        <v>5659</v>
      </c>
      <c r="I796" s="27" t="s">
        <v>7534</v>
      </c>
      <c r="J796" s="7">
        <v>2</v>
      </c>
      <c r="K796" s="320">
        <v>45</v>
      </c>
      <c r="L796" s="30">
        <f t="shared" si="45"/>
        <v>14999.9985</v>
      </c>
      <c r="M796" s="22"/>
      <c r="N796" s="7"/>
      <c r="O796" s="320"/>
      <c r="P796" s="31"/>
      <c r="R796" s="7">
        <v>1999</v>
      </c>
      <c r="S796" s="7"/>
      <c r="T796" s="9" t="s">
        <v>5660</v>
      </c>
      <c r="U796" s="9"/>
      <c r="V796" s="9"/>
      <c r="W796" s="9"/>
      <c r="X796" s="9"/>
      <c r="Y796" s="9"/>
      <c r="Z796" s="9"/>
      <c r="AA796" s="4"/>
      <c r="AB796" s="4"/>
      <c r="AC796" s="4"/>
      <c r="AD796" s="4"/>
      <c r="AE796" s="4"/>
      <c r="AF796" s="14"/>
      <c r="AG796" s="14"/>
      <c r="AH796" s="14"/>
      <c r="AI796" s="14"/>
      <c r="AJ796" s="14"/>
      <c r="AK796" s="14"/>
      <c r="AL796" s="14"/>
      <c r="AM796" s="14"/>
      <c r="AN796" s="14"/>
      <c r="AO796" s="14"/>
    </row>
    <row r="797" spans="1:41" ht="24">
      <c r="A797" s="7">
        <v>777</v>
      </c>
      <c r="B797" s="7" t="s">
        <v>483</v>
      </c>
      <c r="C797" s="8" t="s">
        <v>4347</v>
      </c>
      <c r="D797" s="8" t="s">
        <v>4351</v>
      </c>
      <c r="E797" s="8" t="s">
        <v>4350</v>
      </c>
      <c r="F797" s="2" t="s">
        <v>4348</v>
      </c>
      <c r="G797" s="41" t="s">
        <v>4349</v>
      </c>
      <c r="H797" s="4"/>
      <c r="I797" s="27" t="s">
        <v>4352</v>
      </c>
      <c r="J797" s="7">
        <v>1</v>
      </c>
      <c r="K797" s="320">
        <v>30</v>
      </c>
      <c r="L797" s="30">
        <f t="shared" si="45"/>
        <v>9999.9989999999998</v>
      </c>
      <c r="M797" s="22"/>
      <c r="N797" s="7"/>
      <c r="O797" s="320"/>
      <c r="P797" s="31"/>
      <c r="R797" s="7">
        <v>2008</v>
      </c>
      <c r="S797" s="7"/>
      <c r="T797" s="9"/>
      <c r="U797" s="9"/>
      <c r="V797" s="9"/>
      <c r="W797" s="9"/>
      <c r="X797" s="9"/>
      <c r="Y797" s="9"/>
      <c r="Z797" s="9"/>
      <c r="AA797" s="4"/>
      <c r="AB797" s="4"/>
      <c r="AC797" s="4"/>
      <c r="AD797" s="4"/>
      <c r="AE797" s="4"/>
      <c r="AF797" s="14"/>
      <c r="AG797" s="14"/>
      <c r="AH797" s="14"/>
      <c r="AI797" s="14"/>
      <c r="AJ797" s="14"/>
      <c r="AK797" s="14"/>
      <c r="AL797" s="14"/>
      <c r="AM797" s="14"/>
      <c r="AN797" s="14"/>
      <c r="AO797" s="14"/>
    </row>
    <row r="798" spans="1:41" ht="24" customHeight="1">
      <c r="A798" s="7">
        <v>778</v>
      </c>
      <c r="B798" s="7" t="s">
        <v>483</v>
      </c>
      <c r="C798" s="8" t="s">
        <v>8252</v>
      </c>
      <c r="D798" s="8" t="s">
        <v>8253</v>
      </c>
      <c r="E798" s="8" t="s">
        <v>8254</v>
      </c>
      <c r="F798" s="2" t="s">
        <v>8255</v>
      </c>
      <c r="G798" s="41" t="s">
        <v>3945</v>
      </c>
      <c r="H798" s="4"/>
      <c r="I798" s="27" t="s">
        <v>8256</v>
      </c>
      <c r="J798" s="7">
        <v>1</v>
      </c>
      <c r="K798" s="320">
        <v>15</v>
      </c>
      <c r="L798" s="30">
        <f t="shared" si="45"/>
        <v>4999.9994999999999</v>
      </c>
      <c r="M798" s="22"/>
      <c r="N798" s="7"/>
      <c r="O798" s="320"/>
      <c r="P798" s="31"/>
      <c r="R798" s="7">
        <v>1997</v>
      </c>
      <c r="S798" s="7"/>
      <c r="T798" s="9"/>
      <c r="U798" s="9"/>
      <c r="V798" s="9"/>
      <c r="W798" s="9"/>
      <c r="X798" s="9"/>
      <c r="Y798" s="9"/>
      <c r="Z798" s="9"/>
      <c r="AA798" s="4"/>
      <c r="AB798" s="4"/>
      <c r="AC798" s="4"/>
      <c r="AD798" s="4"/>
      <c r="AE798" s="4"/>
      <c r="AF798" s="14"/>
      <c r="AG798" s="14"/>
      <c r="AH798" s="14"/>
      <c r="AI798" s="14"/>
      <c r="AJ798" s="14"/>
      <c r="AK798" s="14"/>
      <c r="AL798" s="14"/>
      <c r="AM798" s="14"/>
      <c r="AN798" s="14"/>
      <c r="AO798" s="14"/>
    </row>
    <row r="799" spans="1:41" ht="29.25" customHeight="1">
      <c r="A799" s="7">
        <v>779</v>
      </c>
      <c r="B799" s="7" t="s">
        <v>483</v>
      </c>
      <c r="C799" s="8" t="s">
        <v>8314</v>
      </c>
      <c r="D799" s="8" t="s">
        <v>8315</v>
      </c>
      <c r="E799" s="8" t="s">
        <v>8316</v>
      </c>
      <c r="F799" s="41" t="s">
        <v>8317</v>
      </c>
      <c r="G799" s="41" t="s">
        <v>6131</v>
      </c>
      <c r="H799" s="4"/>
      <c r="I799" s="27" t="s">
        <v>8318</v>
      </c>
      <c r="J799" s="7">
        <v>2</v>
      </c>
      <c r="K799" s="320">
        <v>69</v>
      </c>
      <c r="L799" s="30">
        <f t="shared" si="45"/>
        <v>22999.9977</v>
      </c>
      <c r="M799" s="22"/>
      <c r="N799" s="7"/>
      <c r="O799" s="320"/>
      <c r="P799" s="31"/>
      <c r="R799" s="7">
        <v>1986</v>
      </c>
      <c r="S799" s="7"/>
      <c r="T799" s="9"/>
      <c r="U799" s="9"/>
      <c r="V799" s="9"/>
      <c r="W799" s="9"/>
      <c r="X799" s="9"/>
      <c r="Y799" s="9"/>
      <c r="Z799" s="9"/>
      <c r="AA799" s="4"/>
      <c r="AB799" s="4"/>
      <c r="AC799" s="4"/>
      <c r="AD799" s="4"/>
      <c r="AE799" s="9">
        <v>0.01</v>
      </c>
      <c r="AF799" s="14"/>
      <c r="AG799" s="14"/>
      <c r="AH799" s="14"/>
      <c r="AI799" s="14"/>
      <c r="AJ799" s="14"/>
      <c r="AK799" s="14"/>
      <c r="AL799" s="14"/>
      <c r="AM799" s="14"/>
      <c r="AN799" s="14"/>
      <c r="AO799" s="14"/>
    </row>
    <row r="800" spans="1:41">
      <c r="A800" s="7">
        <v>780</v>
      </c>
      <c r="B800" s="7" t="s">
        <v>483</v>
      </c>
      <c r="C800" s="8" t="s">
        <v>5982</v>
      </c>
      <c r="D800" s="8"/>
      <c r="E800" s="8" t="s">
        <v>5983</v>
      </c>
      <c r="F800" s="2" t="s">
        <v>5978</v>
      </c>
      <c r="G800" s="2" t="s">
        <v>5979</v>
      </c>
      <c r="H800" s="4"/>
      <c r="I800" s="27" t="s">
        <v>5984</v>
      </c>
      <c r="J800" s="7">
        <v>2</v>
      </c>
      <c r="K800" s="320">
        <v>350</v>
      </c>
      <c r="L800" s="30">
        <f t="shared" si="45"/>
        <v>116666.655</v>
      </c>
      <c r="M800" s="22"/>
      <c r="N800" s="7"/>
      <c r="O800" s="320"/>
      <c r="P800" s="31"/>
      <c r="R800" s="7">
        <v>1980</v>
      </c>
      <c r="S800" s="7"/>
      <c r="T800" s="9"/>
      <c r="U800" s="9"/>
      <c r="V800" s="9"/>
      <c r="W800" s="9"/>
      <c r="X800" s="9"/>
      <c r="Y800" s="9"/>
      <c r="Z800" s="9"/>
      <c r="AA800" s="4"/>
      <c r="AB800" s="4"/>
      <c r="AC800" s="4"/>
      <c r="AD800" s="4"/>
      <c r="AE800" s="4"/>
      <c r="AF800" s="14"/>
      <c r="AG800" s="14"/>
      <c r="AH800" s="14"/>
      <c r="AI800" s="14"/>
      <c r="AJ800" s="14"/>
      <c r="AK800" s="14"/>
      <c r="AL800" s="14"/>
      <c r="AM800" s="14"/>
      <c r="AN800" s="14"/>
      <c r="AO800" s="14"/>
    </row>
    <row r="801" spans="1:41">
      <c r="A801" s="7">
        <v>781</v>
      </c>
      <c r="B801" s="7" t="s">
        <v>483</v>
      </c>
      <c r="C801" s="8" t="s">
        <v>5982</v>
      </c>
      <c r="D801" s="8"/>
      <c r="E801" s="8" t="s">
        <v>5981</v>
      </c>
      <c r="F801" s="2" t="s">
        <v>5977</v>
      </c>
      <c r="G801" s="2" t="s">
        <v>5979</v>
      </c>
      <c r="H801" s="4"/>
      <c r="I801" s="27" t="s">
        <v>5980</v>
      </c>
      <c r="J801" s="7">
        <v>2</v>
      </c>
      <c r="K801" s="320">
        <v>250</v>
      </c>
      <c r="L801" s="30">
        <v>86250</v>
      </c>
      <c r="M801" s="9"/>
      <c r="N801" s="7">
        <v>32</v>
      </c>
      <c r="O801" s="320"/>
      <c r="P801" s="31"/>
      <c r="R801" s="7">
        <v>1991</v>
      </c>
      <c r="S801" s="7"/>
      <c r="T801" s="9"/>
      <c r="U801" s="9"/>
      <c r="V801" s="9"/>
      <c r="W801" s="9"/>
      <c r="X801" s="9"/>
      <c r="Y801" s="9"/>
      <c r="Z801" s="9"/>
      <c r="AA801" s="4"/>
      <c r="AB801" s="4"/>
      <c r="AC801" s="4"/>
      <c r="AD801" s="4"/>
      <c r="AE801" s="4"/>
      <c r="AF801" s="14"/>
      <c r="AG801" s="14"/>
      <c r="AH801" s="14"/>
      <c r="AI801" s="14"/>
      <c r="AJ801" s="14"/>
      <c r="AK801" s="14"/>
      <c r="AL801" s="14"/>
      <c r="AM801" s="14"/>
      <c r="AN801" s="14"/>
      <c r="AO801" s="14"/>
    </row>
    <row r="802" spans="1:41">
      <c r="A802" s="7">
        <v>782</v>
      </c>
      <c r="B802" s="7" t="s">
        <v>483</v>
      </c>
      <c r="C802" s="8" t="s">
        <v>6051</v>
      </c>
      <c r="D802" s="8" t="s">
        <v>6053</v>
      </c>
      <c r="E802" s="8" t="s">
        <v>6054</v>
      </c>
      <c r="F802" s="2" t="s">
        <v>6052</v>
      </c>
      <c r="G802" s="2" t="s">
        <v>6055</v>
      </c>
      <c r="H802" s="27" t="s">
        <v>6056</v>
      </c>
      <c r="I802" s="27" t="s">
        <v>6057</v>
      </c>
      <c r="J802" s="7">
        <v>3</v>
      </c>
      <c r="K802" s="320">
        <v>240</v>
      </c>
      <c r="L802" s="30">
        <f t="shared" ref="L802:L808" si="46">(K802*333.3333)</f>
        <v>79999.991999999998</v>
      </c>
      <c r="M802" s="22"/>
      <c r="N802" s="7"/>
      <c r="O802" s="320"/>
      <c r="P802" s="31"/>
      <c r="R802" s="7">
        <v>1999</v>
      </c>
      <c r="S802" s="7"/>
      <c r="T802" s="9"/>
      <c r="U802" s="9"/>
      <c r="V802" s="9"/>
      <c r="W802" s="9"/>
      <c r="X802" s="9"/>
      <c r="Y802" s="9"/>
      <c r="Z802" s="9"/>
      <c r="AA802" s="4"/>
      <c r="AB802" s="4"/>
      <c r="AC802" s="4"/>
      <c r="AD802" s="4"/>
      <c r="AE802" s="4"/>
      <c r="AF802" s="14"/>
      <c r="AG802" s="14"/>
      <c r="AH802" s="14"/>
      <c r="AI802" s="14"/>
      <c r="AJ802" s="14"/>
      <c r="AK802" s="14"/>
      <c r="AL802" s="14"/>
      <c r="AM802" s="14"/>
      <c r="AN802" s="14"/>
      <c r="AO802" s="14"/>
    </row>
    <row r="803" spans="1:41">
      <c r="A803" s="7">
        <v>783</v>
      </c>
      <c r="B803" s="7" t="s">
        <v>483</v>
      </c>
      <c r="C803" s="8" t="s">
        <v>8368</v>
      </c>
      <c r="D803" s="8" t="s">
        <v>8369</v>
      </c>
      <c r="E803" s="8" t="s">
        <v>8370</v>
      </c>
      <c r="F803" s="2" t="s">
        <v>8371</v>
      </c>
      <c r="G803" s="2" t="s">
        <v>4573</v>
      </c>
      <c r="H803" s="27"/>
      <c r="I803" s="27" t="s">
        <v>8372</v>
      </c>
      <c r="J803" s="7">
        <v>2</v>
      </c>
      <c r="K803" s="320">
        <v>105</v>
      </c>
      <c r="L803" s="30">
        <f t="shared" si="46"/>
        <v>34999.996500000001</v>
      </c>
      <c r="M803" s="22"/>
      <c r="N803" s="7"/>
      <c r="O803" s="320"/>
      <c r="P803" s="31"/>
      <c r="R803" s="7">
        <v>1999</v>
      </c>
      <c r="S803" s="7"/>
      <c r="T803" s="9"/>
      <c r="U803" s="9"/>
      <c r="V803" s="9"/>
      <c r="W803" s="9"/>
      <c r="X803" s="9"/>
      <c r="Y803" s="9"/>
      <c r="Z803" s="9"/>
      <c r="AA803" s="4"/>
      <c r="AB803" s="4"/>
      <c r="AC803" s="4"/>
      <c r="AD803" s="4"/>
      <c r="AE803" s="9">
        <v>0.04</v>
      </c>
      <c r="AF803" s="14"/>
      <c r="AG803" s="14"/>
      <c r="AH803" s="14"/>
      <c r="AI803" s="14"/>
      <c r="AJ803" s="14"/>
      <c r="AK803" s="14"/>
      <c r="AL803" s="14"/>
      <c r="AM803" s="14"/>
      <c r="AN803" s="14"/>
      <c r="AO803" s="14"/>
    </row>
    <row r="804" spans="1:41">
      <c r="A804" s="7">
        <v>784</v>
      </c>
      <c r="B804" s="7" t="s">
        <v>483</v>
      </c>
      <c r="C804" s="8" t="s">
        <v>4716</v>
      </c>
      <c r="D804" s="8"/>
      <c r="E804" s="8" t="s">
        <v>4717</v>
      </c>
      <c r="F804" s="2" t="s">
        <v>4718</v>
      </c>
      <c r="G804" s="2" t="s">
        <v>4719</v>
      </c>
      <c r="H804" s="4"/>
      <c r="I804" s="27" t="s">
        <v>4720</v>
      </c>
      <c r="J804" s="7">
        <v>2</v>
      </c>
      <c r="K804" s="320">
        <v>180</v>
      </c>
      <c r="L804" s="30">
        <f t="shared" si="46"/>
        <v>59999.993999999999</v>
      </c>
      <c r="M804" s="22"/>
      <c r="N804" s="7"/>
      <c r="O804" s="320"/>
      <c r="P804" s="31"/>
      <c r="R804" s="7">
        <v>1994</v>
      </c>
      <c r="S804" s="7"/>
      <c r="T804" s="9"/>
      <c r="U804" s="9"/>
      <c r="V804" s="9"/>
      <c r="W804" s="9"/>
      <c r="X804" s="9"/>
      <c r="Y804" s="9"/>
      <c r="Z804" s="9"/>
      <c r="AA804" s="4"/>
      <c r="AB804" s="4"/>
      <c r="AC804" s="4"/>
      <c r="AD804" s="4"/>
      <c r="AE804" s="4"/>
      <c r="AF804" s="14"/>
      <c r="AG804" s="14"/>
      <c r="AH804" s="14"/>
      <c r="AI804" s="14"/>
      <c r="AJ804" s="14"/>
      <c r="AK804" s="14"/>
      <c r="AL804" s="14"/>
      <c r="AM804" s="14"/>
      <c r="AN804" s="14"/>
      <c r="AO804" s="14"/>
    </row>
    <row r="805" spans="1:41">
      <c r="A805" s="7">
        <v>785</v>
      </c>
      <c r="B805" s="7" t="s">
        <v>483</v>
      </c>
      <c r="C805" s="8" t="s">
        <v>8282</v>
      </c>
      <c r="D805" s="8" t="s">
        <v>8283</v>
      </c>
      <c r="E805" s="8" t="s">
        <v>8284</v>
      </c>
      <c r="F805" s="2" t="s">
        <v>8285</v>
      </c>
      <c r="G805" s="2" t="s">
        <v>7465</v>
      </c>
      <c r="H805" s="4"/>
      <c r="I805" s="27" t="s">
        <v>8285</v>
      </c>
      <c r="J805" s="7">
        <v>2</v>
      </c>
      <c r="K805" s="320">
        <v>74</v>
      </c>
      <c r="L805" s="30">
        <f t="shared" si="46"/>
        <v>24666.664199999999</v>
      </c>
      <c r="M805" s="22"/>
      <c r="N805" s="7"/>
      <c r="O805" s="320"/>
      <c r="P805" s="31"/>
      <c r="R805" s="7">
        <v>1996</v>
      </c>
      <c r="S805" s="7"/>
      <c r="T805" s="9"/>
      <c r="U805" s="9"/>
      <c r="V805" s="9"/>
      <c r="W805" s="9"/>
      <c r="X805" s="9"/>
      <c r="Y805" s="9"/>
      <c r="Z805" s="9"/>
      <c r="AA805" s="4"/>
      <c r="AB805" s="4"/>
      <c r="AC805" s="4"/>
      <c r="AD805" s="4"/>
      <c r="AE805" s="9">
        <v>0.06</v>
      </c>
      <c r="AF805" s="14"/>
      <c r="AG805" s="14"/>
      <c r="AH805" s="14"/>
      <c r="AI805" s="14"/>
      <c r="AJ805" s="14"/>
      <c r="AK805" s="14"/>
      <c r="AL805" s="14"/>
      <c r="AM805" s="14"/>
      <c r="AN805" s="14"/>
      <c r="AO805" s="14"/>
    </row>
    <row r="806" spans="1:41">
      <c r="A806" s="7">
        <v>786</v>
      </c>
      <c r="B806" s="7" t="s">
        <v>483</v>
      </c>
      <c r="C806" s="8" t="s">
        <v>7461</v>
      </c>
      <c r="D806" s="8" t="s">
        <v>7463</v>
      </c>
      <c r="E806" s="8" t="s">
        <v>7464</v>
      </c>
      <c r="F806" s="2" t="s">
        <v>7462</v>
      </c>
      <c r="G806" s="2" t="s">
        <v>7465</v>
      </c>
      <c r="H806" s="4"/>
      <c r="I806" s="27" t="s">
        <v>7466</v>
      </c>
      <c r="J806" s="7">
        <v>3</v>
      </c>
      <c r="K806" s="320">
        <v>150</v>
      </c>
      <c r="L806" s="30">
        <f t="shared" si="46"/>
        <v>49999.995000000003</v>
      </c>
      <c r="M806" s="22"/>
      <c r="N806" s="7"/>
      <c r="O806" s="320"/>
      <c r="P806" s="31"/>
      <c r="R806" s="7">
        <v>1997</v>
      </c>
      <c r="S806" s="7"/>
      <c r="T806" s="9"/>
      <c r="U806" s="9"/>
      <c r="V806" s="9"/>
      <c r="W806" s="9"/>
      <c r="X806" s="9"/>
      <c r="Y806" s="9"/>
      <c r="Z806" s="9"/>
      <c r="AA806" s="4"/>
      <c r="AB806" s="4"/>
      <c r="AC806" s="4"/>
      <c r="AD806" s="4"/>
      <c r="AE806" s="4"/>
      <c r="AF806" s="14"/>
      <c r="AG806" s="14"/>
      <c r="AH806" s="14"/>
      <c r="AI806" s="14"/>
      <c r="AJ806" s="14"/>
      <c r="AK806" s="14"/>
      <c r="AL806" s="14"/>
      <c r="AM806" s="14"/>
      <c r="AN806" s="14"/>
      <c r="AO806" s="14"/>
    </row>
    <row r="807" spans="1:41">
      <c r="A807" s="7">
        <v>787</v>
      </c>
      <c r="B807" s="7" t="s">
        <v>483</v>
      </c>
      <c r="C807" s="8" t="s">
        <v>90</v>
      </c>
      <c r="D807" s="8" t="s">
        <v>3917</v>
      </c>
      <c r="E807" s="8" t="s">
        <v>3916</v>
      </c>
      <c r="F807" s="8" t="s">
        <v>3918</v>
      </c>
      <c r="G807" s="2" t="s">
        <v>3114</v>
      </c>
      <c r="H807" s="27" t="s">
        <v>3919</v>
      </c>
      <c r="I807" s="27" t="s">
        <v>8152</v>
      </c>
      <c r="J807" s="7">
        <v>3</v>
      </c>
      <c r="K807" s="320">
        <v>291</v>
      </c>
      <c r="L807" s="30">
        <f t="shared" si="46"/>
        <v>96999.990300000005</v>
      </c>
      <c r="M807" s="9"/>
      <c r="N807" s="7">
        <v>25</v>
      </c>
      <c r="O807" s="320"/>
      <c r="P807" s="31"/>
      <c r="R807" s="7">
        <v>2009</v>
      </c>
      <c r="S807" s="7"/>
      <c r="T807" s="9"/>
      <c r="U807" s="9"/>
      <c r="V807" s="9"/>
      <c r="W807" s="9"/>
      <c r="X807" s="9"/>
      <c r="Y807" s="9"/>
      <c r="Z807" s="9"/>
      <c r="AA807" s="4"/>
      <c r="AB807" s="4"/>
      <c r="AC807" s="4"/>
      <c r="AD807" s="4"/>
      <c r="AE807" s="4"/>
      <c r="AF807" s="14"/>
      <c r="AG807" s="14"/>
      <c r="AH807" s="14"/>
      <c r="AI807" s="14"/>
      <c r="AJ807" s="14"/>
      <c r="AK807" s="14"/>
      <c r="AL807" s="14"/>
      <c r="AM807" s="14"/>
      <c r="AN807" s="14"/>
      <c r="AO807" s="14"/>
    </row>
    <row r="808" spans="1:41">
      <c r="A808" s="7">
        <v>788</v>
      </c>
      <c r="B808" s="7" t="s">
        <v>483</v>
      </c>
      <c r="C808" s="8" t="s">
        <v>8148</v>
      </c>
      <c r="D808" s="8"/>
      <c r="E808" s="8" t="s">
        <v>8149</v>
      </c>
      <c r="F808" s="8" t="s">
        <v>8150</v>
      </c>
      <c r="G808" s="2" t="s">
        <v>3114</v>
      </c>
      <c r="H808" s="27"/>
      <c r="I808" s="27" t="s">
        <v>8151</v>
      </c>
      <c r="J808" s="7">
        <v>1</v>
      </c>
      <c r="K808" s="320">
        <v>7.8</v>
      </c>
      <c r="L808" s="30">
        <f t="shared" si="46"/>
        <v>2599.9997400000002</v>
      </c>
      <c r="M808" s="9"/>
      <c r="N808" s="7"/>
      <c r="O808" s="320"/>
      <c r="P808" s="31"/>
      <c r="R808" s="7">
        <v>2004</v>
      </c>
      <c r="S808" s="7"/>
      <c r="T808" s="9"/>
      <c r="U808" s="9"/>
      <c r="V808" s="9"/>
      <c r="W808" s="9"/>
      <c r="X808" s="9"/>
      <c r="Y808" s="9"/>
      <c r="Z808" s="9"/>
      <c r="AA808" s="4"/>
      <c r="AB808" s="4"/>
      <c r="AC808" s="4"/>
      <c r="AD808" s="4"/>
      <c r="AE808" s="4"/>
      <c r="AF808" s="14"/>
      <c r="AG808" s="14"/>
      <c r="AH808" s="14"/>
      <c r="AI808" s="14"/>
      <c r="AJ808" s="14"/>
      <c r="AK808" s="14"/>
      <c r="AL808" s="14"/>
      <c r="AM808" s="14"/>
      <c r="AN808" s="14"/>
      <c r="AO808" s="14"/>
    </row>
    <row r="809" spans="1:41" ht="22.5" customHeight="1">
      <c r="A809" s="7">
        <v>789</v>
      </c>
      <c r="B809" s="7" t="s">
        <v>483</v>
      </c>
      <c r="C809" s="8" t="s">
        <v>7583</v>
      </c>
      <c r="D809" s="8" t="s">
        <v>7582</v>
      </c>
      <c r="E809" s="8" t="s">
        <v>7579</v>
      </c>
      <c r="F809" s="2" t="s">
        <v>7580</v>
      </c>
      <c r="G809" s="2" t="s">
        <v>2697</v>
      </c>
      <c r="H809" s="87" t="s">
        <v>7581</v>
      </c>
      <c r="I809" s="27" t="s">
        <v>7580</v>
      </c>
      <c r="J809" s="7">
        <v>2</v>
      </c>
      <c r="K809" s="320">
        <v>93</v>
      </c>
      <c r="L809" s="30">
        <f t="shared" ref="L809:L840" si="47">(K809*333.3333)</f>
        <v>30999.996900000002</v>
      </c>
      <c r="M809" s="9"/>
      <c r="N809" s="7">
        <v>12</v>
      </c>
      <c r="O809" s="320"/>
      <c r="P809" s="31"/>
      <c r="R809" s="7">
        <v>1995</v>
      </c>
      <c r="S809" s="7"/>
      <c r="T809" s="9"/>
      <c r="U809" s="9"/>
      <c r="V809" s="9"/>
      <c r="W809" s="9"/>
      <c r="X809" s="9"/>
      <c r="Y809" s="9"/>
      <c r="Z809" s="9"/>
      <c r="AA809" s="4"/>
      <c r="AB809" s="4"/>
      <c r="AC809" s="4"/>
      <c r="AD809" s="4"/>
      <c r="AE809" s="4"/>
      <c r="AF809" s="14"/>
      <c r="AG809" s="14"/>
      <c r="AH809" s="14"/>
      <c r="AI809" s="14"/>
      <c r="AJ809" s="14"/>
      <c r="AK809" s="14"/>
      <c r="AL809" s="14"/>
      <c r="AM809" s="14"/>
      <c r="AN809" s="14"/>
      <c r="AO809" s="14"/>
    </row>
    <row r="810" spans="1:41">
      <c r="A810" s="7">
        <v>790</v>
      </c>
      <c r="B810" s="7" t="s">
        <v>483</v>
      </c>
      <c r="C810" s="8" t="s">
        <v>4252</v>
      </c>
      <c r="D810" s="8" t="s">
        <v>4255</v>
      </c>
      <c r="E810" s="8" t="s">
        <v>4253</v>
      </c>
      <c r="F810" s="2" t="s">
        <v>4254</v>
      </c>
      <c r="G810" s="2" t="s">
        <v>4143</v>
      </c>
      <c r="H810" s="27" t="s">
        <v>4256</v>
      </c>
      <c r="I810" s="27" t="s">
        <v>4257</v>
      </c>
      <c r="J810" s="7">
        <v>2</v>
      </c>
      <c r="K810" s="320">
        <v>160</v>
      </c>
      <c r="L810" s="30">
        <f t="shared" si="47"/>
        <v>53333.328000000001</v>
      </c>
      <c r="M810" s="9"/>
      <c r="N810" s="7"/>
      <c r="O810" s="320"/>
      <c r="P810" s="31"/>
      <c r="R810" s="7"/>
      <c r="S810" s="7"/>
      <c r="T810" s="9"/>
      <c r="U810" s="9"/>
      <c r="V810" s="9"/>
      <c r="W810" s="9"/>
      <c r="X810" s="9"/>
      <c r="Y810" s="9"/>
      <c r="Z810" s="9"/>
      <c r="AA810" s="4"/>
      <c r="AB810" s="4"/>
      <c r="AC810" s="4"/>
      <c r="AD810" s="4"/>
      <c r="AE810" s="4"/>
      <c r="AF810" s="14"/>
      <c r="AG810" s="14"/>
      <c r="AH810" s="14"/>
      <c r="AI810" s="14"/>
      <c r="AJ810" s="14"/>
      <c r="AK810" s="14"/>
      <c r="AL810" s="14"/>
      <c r="AM810" s="14"/>
      <c r="AN810" s="14"/>
      <c r="AO810" s="14"/>
    </row>
    <row r="811" spans="1:41" ht="12.75" customHeight="1">
      <c r="A811" s="7">
        <v>791</v>
      </c>
      <c r="B811" s="7" t="s">
        <v>483</v>
      </c>
      <c r="C811" s="8" t="s">
        <v>4252</v>
      </c>
      <c r="D811" s="8"/>
      <c r="E811" s="8" t="s">
        <v>4258</v>
      </c>
      <c r="F811" s="2" t="s">
        <v>4259</v>
      </c>
      <c r="G811" s="2" t="s">
        <v>4143</v>
      </c>
      <c r="H811" s="27" t="s">
        <v>4256</v>
      </c>
      <c r="I811" s="27" t="s">
        <v>4260</v>
      </c>
      <c r="J811" s="7">
        <v>2</v>
      </c>
      <c r="K811" s="320">
        <v>160</v>
      </c>
      <c r="L811" s="30">
        <f t="shared" si="47"/>
        <v>53333.328000000001</v>
      </c>
      <c r="M811" s="9"/>
      <c r="N811" s="7"/>
      <c r="O811" s="320"/>
      <c r="P811" s="31"/>
      <c r="R811" s="7">
        <v>1992</v>
      </c>
      <c r="S811" s="7"/>
      <c r="T811" s="9"/>
      <c r="U811" s="9"/>
      <c r="V811" s="9"/>
      <c r="W811" s="9"/>
      <c r="X811" s="9"/>
      <c r="Y811" s="9"/>
      <c r="Z811" s="9"/>
      <c r="AA811" s="4"/>
      <c r="AB811" s="4"/>
      <c r="AC811" s="4"/>
      <c r="AD811" s="4"/>
      <c r="AE811" s="4"/>
      <c r="AF811" s="14"/>
      <c r="AG811" s="14"/>
      <c r="AH811" s="14"/>
      <c r="AI811" s="14"/>
      <c r="AJ811" s="14"/>
      <c r="AK811" s="14"/>
      <c r="AL811" s="14"/>
      <c r="AM811" s="14"/>
      <c r="AN811" s="14"/>
      <c r="AO811" s="14"/>
    </row>
    <row r="812" spans="1:41">
      <c r="A812" s="7">
        <v>792</v>
      </c>
      <c r="B812" s="7" t="s">
        <v>483</v>
      </c>
      <c r="C812" s="8" t="s">
        <v>3213</v>
      </c>
      <c r="D812" s="8" t="s">
        <v>6652</v>
      </c>
      <c r="E812" s="8" t="s">
        <v>6653</v>
      </c>
      <c r="F812" s="2" t="s">
        <v>6651</v>
      </c>
      <c r="G812" s="2" t="s">
        <v>3107</v>
      </c>
      <c r="H812" s="4"/>
      <c r="I812" s="27" t="s">
        <v>6654</v>
      </c>
      <c r="J812" s="7">
        <v>2</v>
      </c>
      <c r="K812" s="320">
        <v>150</v>
      </c>
      <c r="L812" s="30">
        <f t="shared" si="47"/>
        <v>49999.995000000003</v>
      </c>
      <c r="M812" s="22"/>
      <c r="N812" s="7"/>
      <c r="O812" s="320"/>
      <c r="P812" s="31"/>
      <c r="R812" s="7">
        <v>1982</v>
      </c>
      <c r="S812" s="7"/>
      <c r="T812" s="9"/>
      <c r="U812" s="9"/>
      <c r="V812" s="9"/>
      <c r="W812" s="9"/>
      <c r="X812" s="9"/>
      <c r="Y812" s="9"/>
      <c r="Z812" s="9"/>
      <c r="AA812" s="4"/>
      <c r="AB812" s="4"/>
      <c r="AC812" s="4"/>
      <c r="AD812" s="4"/>
      <c r="AE812" s="9">
        <v>0.18</v>
      </c>
      <c r="AF812" s="14"/>
      <c r="AG812" s="14"/>
      <c r="AH812" s="14"/>
      <c r="AI812" s="14"/>
      <c r="AJ812" s="14"/>
      <c r="AK812" s="14"/>
      <c r="AL812" s="14"/>
      <c r="AM812" s="14"/>
      <c r="AN812" s="14"/>
      <c r="AO812" s="14"/>
    </row>
    <row r="813" spans="1:41">
      <c r="A813" s="7">
        <v>793</v>
      </c>
      <c r="B813" s="7" t="s">
        <v>483</v>
      </c>
      <c r="C813" s="8" t="s">
        <v>5962</v>
      </c>
      <c r="D813" s="8" t="s">
        <v>5959</v>
      </c>
      <c r="E813" s="8" t="s">
        <v>5960</v>
      </c>
      <c r="F813" s="2" t="s">
        <v>5958</v>
      </c>
      <c r="G813" s="2" t="s">
        <v>3107</v>
      </c>
      <c r="H813" s="27" t="s">
        <v>5963</v>
      </c>
      <c r="I813" s="27" t="s">
        <v>5961</v>
      </c>
      <c r="J813" s="7">
        <v>3</v>
      </c>
      <c r="K813" s="320">
        <v>255</v>
      </c>
      <c r="L813" s="30">
        <f t="shared" si="47"/>
        <v>84999.991500000004</v>
      </c>
      <c r="M813" s="22"/>
      <c r="N813" s="7"/>
      <c r="O813" s="320"/>
      <c r="P813" s="31"/>
      <c r="R813" s="7">
        <v>2003</v>
      </c>
      <c r="S813" s="7"/>
      <c r="T813" s="9"/>
      <c r="U813" s="9"/>
      <c r="V813" s="9"/>
      <c r="W813" s="9"/>
      <c r="X813" s="9"/>
      <c r="Y813" s="9"/>
      <c r="Z813" s="9"/>
      <c r="AA813" s="4"/>
      <c r="AB813" s="4"/>
      <c r="AC813" s="4"/>
      <c r="AD813" s="4"/>
      <c r="AE813" s="4"/>
      <c r="AF813" s="14"/>
      <c r="AG813" s="14"/>
      <c r="AH813" s="14"/>
      <c r="AI813" s="14"/>
      <c r="AJ813" s="14"/>
      <c r="AK813" s="14"/>
      <c r="AL813" s="14"/>
      <c r="AM813" s="14"/>
      <c r="AN813" s="14"/>
      <c r="AO813" s="14"/>
    </row>
    <row r="814" spans="1:41" ht="40.5" customHeight="1">
      <c r="A814" s="7">
        <v>794</v>
      </c>
      <c r="B814" s="7" t="s">
        <v>483</v>
      </c>
      <c r="C814" s="8" t="s">
        <v>3214</v>
      </c>
      <c r="D814" s="8" t="s">
        <v>6144</v>
      </c>
      <c r="E814" s="8" t="s">
        <v>6145</v>
      </c>
      <c r="F814" s="2" t="s">
        <v>6842</v>
      </c>
      <c r="G814" s="2" t="s">
        <v>2709</v>
      </c>
      <c r="H814" s="87" t="s">
        <v>6146</v>
      </c>
      <c r="I814" s="27" t="s">
        <v>6843</v>
      </c>
      <c r="J814" s="5">
        <v>3</v>
      </c>
      <c r="K814" s="31">
        <v>255</v>
      </c>
      <c r="L814" s="31">
        <f t="shared" si="47"/>
        <v>84999.991500000004</v>
      </c>
      <c r="M814" s="2"/>
      <c r="N814" s="2"/>
      <c r="O814" s="330"/>
      <c r="P814" s="330"/>
      <c r="Q814" s="2"/>
      <c r="R814" s="5">
        <v>1999</v>
      </c>
      <c r="S814" s="7"/>
      <c r="T814" s="9"/>
      <c r="U814" s="9"/>
      <c r="V814" s="9"/>
      <c r="W814" s="9"/>
      <c r="X814" s="9"/>
      <c r="Y814" s="9"/>
      <c r="Z814" s="9"/>
      <c r="AA814" s="4"/>
      <c r="AB814" s="4"/>
      <c r="AC814" s="4"/>
      <c r="AD814" s="4"/>
      <c r="AE814" s="4"/>
      <c r="AF814" s="14"/>
      <c r="AG814" s="14"/>
      <c r="AH814" s="14"/>
      <c r="AI814" s="14"/>
      <c r="AJ814" s="14"/>
      <c r="AK814" s="14"/>
      <c r="AL814" s="14"/>
      <c r="AM814" s="14"/>
      <c r="AN814" s="14"/>
      <c r="AO814" s="14"/>
    </row>
    <row r="815" spans="1:41" ht="16.5" customHeight="1">
      <c r="A815" s="7">
        <v>795</v>
      </c>
      <c r="B815" s="7" t="s">
        <v>483</v>
      </c>
      <c r="C815" s="8" t="s">
        <v>3214</v>
      </c>
      <c r="D815" s="8"/>
      <c r="E815" s="8" t="s">
        <v>6840</v>
      </c>
      <c r="F815" s="2" t="s">
        <v>6839</v>
      </c>
      <c r="G815" s="2" t="s">
        <v>2709</v>
      </c>
      <c r="H815" s="87"/>
      <c r="I815" s="27" t="s">
        <v>6841</v>
      </c>
      <c r="J815" s="5">
        <v>3</v>
      </c>
      <c r="K815" s="31">
        <v>300</v>
      </c>
      <c r="L815" s="31">
        <f>(K815*333.3333)</f>
        <v>99999.99</v>
      </c>
      <c r="M815" s="2"/>
      <c r="N815" s="2"/>
      <c r="O815" s="330"/>
      <c r="P815" s="330"/>
      <c r="Q815" s="2"/>
      <c r="R815" s="5">
        <v>1991</v>
      </c>
      <c r="S815" s="7"/>
      <c r="T815" s="9"/>
      <c r="U815" s="9"/>
      <c r="V815" s="9"/>
      <c r="W815" s="9"/>
      <c r="X815" s="9"/>
      <c r="Y815" s="9"/>
      <c r="Z815" s="9"/>
      <c r="AA815" s="4"/>
      <c r="AB815" s="4"/>
      <c r="AC815" s="4"/>
      <c r="AD815" s="4"/>
      <c r="AE815" s="4"/>
      <c r="AF815" s="14"/>
      <c r="AG815" s="14"/>
      <c r="AH815" s="14"/>
      <c r="AI815" s="14"/>
      <c r="AJ815" s="14"/>
      <c r="AK815" s="14"/>
      <c r="AL815" s="14"/>
      <c r="AM815" s="14"/>
      <c r="AN815" s="14"/>
      <c r="AO815" s="14"/>
    </row>
    <row r="816" spans="1:41" ht="40.5" customHeight="1">
      <c r="A816" s="7">
        <v>796</v>
      </c>
      <c r="B816" s="7" t="s">
        <v>483</v>
      </c>
      <c r="C816" s="8" t="s">
        <v>3214</v>
      </c>
      <c r="D816" s="8" t="s">
        <v>6148</v>
      </c>
      <c r="E816" s="8" t="s">
        <v>6149</v>
      </c>
      <c r="F816" s="2" t="s">
        <v>6150</v>
      </c>
      <c r="G816" s="2" t="s">
        <v>2709</v>
      </c>
      <c r="H816" s="87" t="s">
        <v>6151</v>
      </c>
      <c r="I816" s="27" t="s">
        <v>6147</v>
      </c>
      <c r="J816" s="7">
        <v>2</v>
      </c>
      <c r="K816" s="320">
        <v>250</v>
      </c>
      <c r="L816" s="30">
        <f>(K816*333.3333)</f>
        <v>83333.324999999997</v>
      </c>
      <c r="M816" s="22"/>
      <c r="N816" s="7"/>
      <c r="O816" s="320"/>
      <c r="P816" s="31"/>
      <c r="R816" s="7">
        <v>2004</v>
      </c>
      <c r="S816" s="7"/>
      <c r="T816" s="9"/>
      <c r="U816" s="9"/>
      <c r="V816" s="9"/>
      <c r="W816" s="9"/>
      <c r="X816" s="9"/>
      <c r="Y816" s="9"/>
      <c r="Z816" s="9"/>
      <c r="AA816" s="4"/>
      <c r="AB816" s="4"/>
      <c r="AC816" s="4"/>
      <c r="AD816" s="4"/>
      <c r="AE816" s="4"/>
      <c r="AF816" s="14"/>
      <c r="AG816" s="14"/>
      <c r="AH816" s="14"/>
      <c r="AI816" s="14"/>
      <c r="AJ816" s="14"/>
      <c r="AK816" s="14"/>
      <c r="AL816" s="14"/>
      <c r="AM816" s="14"/>
      <c r="AN816" s="14"/>
      <c r="AO816" s="14"/>
    </row>
    <row r="817" spans="1:41" ht="19.5" customHeight="1">
      <c r="A817" s="7">
        <v>797</v>
      </c>
      <c r="B817" s="7" t="s">
        <v>483</v>
      </c>
      <c r="C817" s="8" t="s">
        <v>6593</v>
      </c>
      <c r="D817" s="8" t="s">
        <v>6594</v>
      </c>
      <c r="E817" s="8" t="s">
        <v>6595</v>
      </c>
      <c r="F817" s="2" t="s">
        <v>6596</v>
      </c>
      <c r="G817" s="2" t="s">
        <v>4617</v>
      </c>
      <c r="H817" s="87" t="s">
        <v>6597</v>
      </c>
      <c r="I817" s="27" t="s">
        <v>6596</v>
      </c>
      <c r="J817" s="7">
        <v>3</v>
      </c>
      <c r="K817" s="320">
        <v>450</v>
      </c>
      <c r="L817" s="30">
        <f>(K817*333.3333)</f>
        <v>149999.98500000002</v>
      </c>
      <c r="M817" s="22"/>
      <c r="N817" s="7"/>
      <c r="O817" s="320"/>
      <c r="P817" s="31"/>
      <c r="R817" s="7">
        <v>1992</v>
      </c>
      <c r="S817" s="7"/>
      <c r="T817" s="9"/>
      <c r="U817" s="9"/>
      <c r="V817" s="9"/>
      <c r="W817" s="9"/>
      <c r="X817" s="9"/>
      <c r="Y817" s="9"/>
      <c r="Z817" s="9"/>
      <c r="AA817" s="4"/>
      <c r="AB817" s="4"/>
      <c r="AC817" s="4"/>
      <c r="AD817" s="4"/>
      <c r="AE817" s="4"/>
      <c r="AF817" s="14"/>
      <c r="AG817" s="14"/>
      <c r="AH817" s="14"/>
      <c r="AI817" s="14"/>
      <c r="AJ817" s="14"/>
      <c r="AK817" s="14"/>
      <c r="AL817" s="14"/>
      <c r="AM817" s="14"/>
      <c r="AN817" s="14"/>
      <c r="AO817" s="14"/>
    </row>
    <row r="818" spans="1:41" ht="19.5" customHeight="1">
      <c r="A818" s="7">
        <v>798</v>
      </c>
      <c r="B818" s="7" t="s">
        <v>483</v>
      </c>
      <c r="C818" s="8" t="s">
        <v>8477</v>
      </c>
      <c r="D818" s="8" t="s">
        <v>8478</v>
      </c>
      <c r="E818" s="8" t="s">
        <v>8479</v>
      </c>
      <c r="F818" s="2" t="s">
        <v>8480</v>
      </c>
      <c r="G818" s="2" t="s">
        <v>7498</v>
      </c>
      <c r="H818" s="87"/>
      <c r="I818" s="27" t="s">
        <v>8481</v>
      </c>
      <c r="J818" s="7">
        <v>2</v>
      </c>
      <c r="K818" s="320">
        <v>160</v>
      </c>
      <c r="L818" s="30">
        <f>(K818*333.3333)</f>
        <v>53333.328000000001</v>
      </c>
      <c r="M818" s="22"/>
      <c r="N818" s="7"/>
      <c r="O818" s="320"/>
      <c r="P818" s="31"/>
      <c r="R818" s="7">
        <v>1992</v>
      </c>
      <c r="S818" s="7"/>
      <c r="T818" s="9"/>
      <c r="U818" s="9"/>
      <c r="V818" s="9"/>
      <c r="W818" s="9"/>
      <c r="X818" s="9"/>
      <c r="Y818" s="9"/>
      <c r="Z818" s="9"/>
      <c r="AA818" s="4"/>
      <c r="AB818" s="4"/>
      <c r="AC818" s="4"/>
      <c r="AD818" s="4"/>
      <c r="AE818" s="4"/>
      <c r="AF818" s="14"/>
      <c r="AG818" s="14"/>
      <c r="AH818" s="14"/>
      <c r="AI818" s="14"/>
      <c r="AJ818" s="14"/>
      <c r="AK818" s="14"/>
      <c r="AL818" s="14"/>
      <c r="AM818" s="14"/>
      <c r="AN818" s="14"/>
      <c r="AO818" s="14"/>
    </row>
    <row r="819" spans="1:41">
      <c r="A819" s="7">
        <v>799</v>
      </c>
      <c r="B819" s="7" t="s">
        <v>483</v>
      </c>
      <c r="C819" s="221" t="s">
        <v>3215</v>
      </c>
      <c r="D819" s="8"/>
      <c r="E819" s="8"/>
      <c r="F819" s="2" t="s">
        <v>3482</v>
      </c>
      <c r="G819" s="2" t="s">
        <v>3098</v>
      </c>
      <c r="H819" s="27" t="s">
        <v>7840</v>
      </c>
      <c r="J819" s="7">
        <v>2</v>
      </c>
      <c r="K819" s="320">
        <v>16</v>
      </c>
      <c r="L819" s="30">
        <f t="shared" si="47"/>
        <v>5333.3328000000001</v>
      </c>
      <c r="M819" s="22"/>
      <c r="N819" s="7"/>
      <c r="O819" s="320"/>
      <c r="P819" s="31"/>
      <c r="R819" s="7">
        <v>1996</v>
      </c>
      <c r="S819" s="7"/>
      <c r="T819" s="9"/>
      <c r="U819" s="9"/>
      <c r="V819" s="9"/>
      <c r="W819" s="9"/>
      <c r="X819" s="9"/>
      <c r="Y819" s="9"/>
      <c r="Z819" s="9"/>
      <c r="AA819" s="4"/>
      <c r="AB819" s="4"/>
      <c r="AC819" s="4"/>
      <c r="AD819" s="4"/>
      <c r="AE819" s="4"/>
      <c r="AF819" s="14"/>
      <c r="AG819" s="14"/>
      <c r="AH819" s="14"/>
      <c r="AI819" s="14"/>
      <c r="AJ819" s="14"/>
      <c r="AK819" s="14"/>
      <c r="AL819" s="14"/>
      <c r="AM819" s="14"/>
      <c r="AN819" s="14"/>
      <c r="AO819" s="14"/>
    </row>
    <row r="820" spans="1:41" ht="28.5" customHeight="1">
      <c r="A820" s="7">
        <v>800</v>
      </c>
      <c r="B820" s="7" t="s">
        <v>483</v>
      </c>
      <c r="C820" s="8" t="s">
        <v>3216</v>
      </c>
      <c r="D820" s="8"/>
      <c r="E820" s="8" t="s">
        <v>6002</v>
      </c>
      <c r="F820" s="2" t="s">
        <v>6004</v>
      </c>
      <c r="G820" s="2" t="s">
        <v>3114</v>
      </c>
      <c r="H820" s="87" t="s">
        <v>6005</v>
      </c>
      <c r="I820" s="27" t="s">
        <v>6004</v>
      </c>
      <c r="J820" s="7">
        <v>2</v>
      </c>
      <c r="K820" s="320">
        <v>260</v>
      </c>
      <c r="L820" s="30">
        <f t="shared" si="47"/>
        <v>86666.657999999996</v>
      </c>
      <c r="M820" s="22"/>
      <c r="N820" s="7"/>
      <c r="O820" s="320"/>
      <c r="P820" s="31"/>
      <c r="R820" s="7">
        <v>1991</v>
      </c>
      <c r="S820" s="7"/>
      <c r="T820" s="9"/>
      <c r="U820" s="9"/>
      <c r="V820" s="9"/>
      <c r="W820" s="9"/>
      <c r="X820" s="9"/>
      <c r="Y820" s="9"/>
      <c r="Z820" s="9"/>
      <c r="AA820" s="4"/>
      <c r="AB820" s="4"/>
      <c r="AC820" s="4"/>
      <c r="AD820" s="4"/>
      <c r="AE820" s="4"/>
      <c r="AF820" s="14"/>
      <c r="AG820" s="14"/>
      <c r="AH820" s="14"/>
      <c r="AI820" s="14"/>
      <c r="AJ820" s="14"/>
      <c r="AK820" s="14"/>
      <c r="AL820" s="14"/>
      <c r="AM820" s="14"/>
      <c r="AN820" s="14"/>
      <c r="AO820" s="14"/>
    </row>
    <row r="821" spans="1:41" ht="24" customHeight="1">
      <c r="A821" s="7">
        <v>801</v>
      </c>
      <c r="B821" s="7" t="s">
        <v>483</v>
      </c>
      <c r="C821" s="8" t="s">
        <v>3216</v>
      </c>
      <c r="D821" s="8"/>
      <c r="E821" s="8" t="s">
        <v>6002</v>
      </c>
      <c r="F821" s="2" t="s">
        <v>6001</v>
      </c>
      <c r="G821" s="2" t="s">
        <v>3114</v>
      </c>
      <c r="H821" s="87" t="s">
        <v>6005</v>
      </c>
      <c r="I821" s="27" t="s">
        <v>6003</v>
      </c>
      <c r="J821" s="7">
        <v>2</v>
      </c>
      <c r="K821" s="320">
        <v>280</v>
      </c>
      <c r="L821" s="30">
        <f t="shared" si="47"/>
        <v>93333.324000000008</v>
      </c>
      <c r="M821" s="22"/>
      <c r="N821" s="7"/>
      <c r="O821" s="320"/>
      <c r="P821" s="31"/>
      <c r="R821" s="7">
        <v>2002</v>
      </c>
      <c r="S821" s="7"/>
      <c r="T821" s="9"/>
      <c r="U821" s="9"/>
      <c r="V821" s="9"/>
      <c r="W821" s="9"/>
      <c r="X821" s="9"/>
      <c r="Y821" s="9"/>
      <c r="Z821" s="9"/>
      <c r="AA821" s="4"/>
      <c r="AB821" s="4"/>
      <c r="AC821" s="4"/>
      <c r="AD821" s="4"/>
      <c r="AE821" s="4"/>
      <c r="AF821" s="14"/>
      <c r="AG821" s="14"/>
      <c r="AH821" s="14"/>
      <c r="AI821" s="14"/>
      <c r="AJ821" s="14"/>
      <c r="AK821" s="14"/>
      <c r="AL821" s="14"/>
      <c r="AM821" s="14"/>
      <c r="AN821" s="14"/>
      <c r="AO821" s="14"/>
    </row>
    <row r="822" spans="1:41" ht="39.75" customHeight="1">
      <c r="A822" s="7">
        <v>802</v>
      </c>
      <c r="B822" s="7" t="s">
        <v>483</v>
      </c>
      <c r="C822" s="8" t="s">
        <v>6218</v>
      </c>
      <c r="D822" s="8" t="s">
        <v>6219</v>
      </c>
      <c r="E822" s="8" t="s">
        <v>6217</v>
      </c>
      <c r="F822" s="2" t="s">
        <v>6220</v>
      </c>
      <c r="G822" s="2" t="s">
        <v>2707</v>
      </c>
      <c r="H822" s="87" t="s">
        <v>6221</v>
      </c>
      <c r="I822" s="27" t="s">
        <v>6222</v>
      </c>
      <c r="J822" s="7">
        <v>3</v>
      </c>
      <c r="K822" s="320">
        <v>400</v>
      </c>
      <c r="L822" s="30">
        <f t="shared" si="47"/>
        <v>133333.32</v>
      </c>
      <c r="M822" s="22"/>
      <c r="N822" s="7"/>
      <c r="O822" s="320"/>
      <c r="P822" s="31"/>
      <c r="R822" s="7">
        <v>1994</v>
      </c>
      <c r="S822" s="7"/>
      <c r="T822" s="9"/>
      <c r="U822" s="9"/>
      <c r="V822" s="9"/>
      <c r="W822" s="9"/>
      <c r="X822" s="9"/>
      <c r="Y822" s="9"/>
      <c r="Z822" s="9"/>
      <c r="AA822" s="4"/>
      <c r="AB822" s="4"/>
      <c r="AC822" s="4"/>
      <c r="AD822" s="4"/>
      <c r="AE822" s="4"/>
      <c r="AF822" s="14"/>
      <c r="AG822" s="14"/>
      <c r="AH822" s="14"/>
      <c r="AI822" s="14"/>
      <c r="AJ822" s="14"/>
      <c r="AK822" s="14"/>
      <c r="AL822" s="14"/>
      <c r="AM822" s="14"/>
      <c r="AN822" s="14"/>
      <c r="AO822" s="14"/>
    </row>
    <row r="823" spans="1:41">
      <c r="A823" s="7">
        <v>803</v>
      </c>
      <c r="B823" s="7" t="s">
        <v>483</v>
      </c>
      <c r="C823" s="221" t="s">
        <v>3217</v>
      </c>
      <c r="D823" s="8"/>
      <c r="E823" s="8"/>
      <c r="F823" s="2" t="s">
        <v>3483</v>
      </c>
      <c r="G823" s="2" t="s">
        <v>8024</v>
      </c>
      <c r="H823" s="27" t="s">
        <v>7840</v>
      </c>
      <c r="J823" s="7">
        <v>2</v>
      </c>
      <c r="K823" s="320">
        <v>126</v>
      </c>
      <c r="L823" s="30">
        <f t="shared" si="47"/>
        <v>41999.995800000004</v>
      </c>
      <c r="M823" s="22"/>
      <c r="N823" s="7"/>
      <c r="O823" s="320"/>
      <c r="P823" s="31"/>
      <c r="R823" s="7">
        <v>1994</v>
      </c>
      <c r="S823" s="7"/>
      <c r="T823" s="9"/>
      <c r="U823" s="9"/>
      <c r="V823" s="9"/>
      <c r="W823" s="9"/>
      <c r="X823" s="9"/>
      <c r="Y823" s="9"/>
      <c r="Z823" s="9"/>
      <c r="AA823" s="4"/>
      <c r="AB823" s="4"/>
      <c r="AC823" s="4"/>
      <c r="AD823" s="4"/>
      <c r="AE823" s="4"/>
      <c r="AF823" s="14"/>
      <c r="AG823" s="14"/>
      <c r="AH823" s="14"/>
      <c r="AI823" s="14"/>
      <c r="AJ823" s="14"/>
      <c r="AK823" s="14"/>
      <c r="AL823" s="14"/>
      <c r="AM823" s="14"/>
      <c r="AN823" s="14"/>
      <c r="AO823" s="14"/>
    </row>
    <row r="824" spans="1:41" ht="24">
      <c r="A824" s="7">
        <v>804</v>
      </c>
      <c r="B824" s="7" t="s">
        <v>483</v>
      </c>
      <c r="C824" s="8" t="s">
        <v>4236</v>
      </c>
      <c r="D824" s="8" t="s">
        <v>4237</v>
      </c>
      <c r="E824" s="8" t="s">
        <v>4238</v>
      </c>
      <c r="F824" s="41" t="s">
        <v>8816</v>
      </c>
      <c r="G824" s="2" t="s">
        <v>3094</v>
      </c>
      <c r="H824" s="4"/>
      <c r="I824" s="27" t="s">
        <v>4239</v>
      </c>
      <c r="J824" s="7">
        <v>2</v>
      </c>
      <c r="K824" s="320">
        <v>180</v>
      </c>
      <c r="L824" s="30">
        <f t="shared" si="47"/>
        <v>59999.993999999999</v>
      </c>
      <c r="M824" s="22"/>
      <c r="N824" s="7"/>
      <c r="O824" s="320"/>
      <c r="P824" s="31"/>
      <c r="R824" s="7">
        <v>1995</v>
      </c>
      <c r="S824" s="7"/>
      <c r="T824" s="9"/>
      <c r="U824" s="9"/>
      <c r="V824" s="9"/>
      <c r="W824" s="9"/>
      <c r="X824" s="9"/>
      <c r="Y824" s="9"/>
      <c r="Z824" s="9"/>
      <c r="AA824" s="4"/>
      <c r="AB824" s="4"/>
      <c r="AC824" s="4"/>
      <c r="AD824" s="4"/>
      <c r="AE824" s="4"/>
      <c r="AF824" s="14"/>
      <c r="AG824" s="14"/>
      <c r="AH824" s="14"/>
      <c r="AI824" s="14"/>
      <c r="AJ824" s="14"/>
      <c r="AK824" s="14"/>
      <c r="AL824" s="14"/>
      <c r="AM824" s="14"/>
      <c r="AN824" s="14"/>
      <c r="AO824" s="14"/>
    </row>
    <row r="825" spans="1:41">
      <c r="A825" s="7">
        <v>805</v>
      </c>
      <c r="B825" s="7" t="s">
        <v>483</v>
      </c>
      <c r="C825" s="8" t="s">
        <v>7196</v>
      </c>
      <c r="D825" s="8" t="s">
        <v>7198</v>
      </c>
      <c r="E825" s="8" t="s">
        <v>7199</v>
      </c>
      <c r="F825" s="41" t="s">
        <v>7197</v>
      </c>
      <c r="G825" s="2" t="s">
        <v>4711</v>
      </c>
      <c r="H825" s="4"/>
      <c r="I825" s="27" t="s">
        <v>7200</v>
      </c>
      <c r="J825" s="7">
        <v>2</v>
      </c>
      <c r="K825" s="320">
        <v>60</v>
      </c>
      <c r="L825" s="30">
        <f t="shared" si="47"/>
        <v>19999.998</v>
      </c>
      <c r="M825" s="22"/>
      <c r="N825" s="7"/>
      <c r="O825" s="320"/>
      <c r="P825" s="31"/>
      <c r="R825" s="7">
        <v>2003</v>
      </c>
      <c r="S825" s="7"/>
      <c r="T825" s="9"/>
      <c r="U825" s="9"/>
      <c r="V825" s="9"/>
      <c r="W825" s="9"/>
      <c r="X825" s="9"/>
      <c r="Y825" s="9"/>
      <c r="Z825" s="9"/>
      <c r="AA825" s="4"/>
      <c r="AB825" s="4"/>
      <c r="AC825" s="4"/>
      <c r="AD825" s="4"/>
      <c r="AE825" s="9">
        <v>0.01</v>
      </c>
      <c r="AF825" s="14"/>
      <c r="AG825" s="14"/>
      <c r="AH825" s="14"/>
      <c r="AI825" s="14"/>
      <c r="AJ825" s="14"/>
      <c r="AK825" s="14"/>
      <c r="AL825" s="14"/>
      <c r="AM825" s="14"/>
      <c r="AN825" s="14"/>
      <c r="AO825" s="14"/>
    </row>
    <row r="826" spans="1:41">
      <c r="A826" s="7">
        <v>806</v>
      </c>
      <c r="B826" s="7" t="s">
        <v>483</v>
      </c>
      <c r="C826" s="8" t="s">
        <v>7739</v>
      </c>
      <c r="D826" s="8" t="s">
        <v>7740</v>
      </c>
      <c r="E826" s="8" t="s">
        <v>7741</v>
      </c>
      <c r="F826" s="41" t="s">
        <v>7742</v>
      </c>
      <c r="G826" s="2" t="s">
        <v>6131</v>
      </c>
      <c r="H826" s="4"/>
      <c r="I826" s="27" t="s">
        <v>7742</v>
      </c>
      <c r="J826" s="7">
        <v>3</v>
      </c>
      <c r="K826" s="320">
        <v>135</v>
      </c>
      <c r="L826" s="30">
        <f t="shared" si="47"/>
        <v>44999.995500000005</v>
      </c>
      <c r="M826" s="22"/>
      <c r="N826" s="7"/>
      <c r="O826" s="320"/>
      <c r="P826" s="31"/>
      <c r="R826" s="7">
        <v>1996</v>
      </c>
      <c r="S826" s="7"/>
      <c r="T826" s="9"/>
      <c r="U826" s="9"/>
      <c r="V826" s="9"/>
      <c r="W826" s="9"/>
      <c r="X826" s="9"/>
      <c r="Y826" s="9"/>
      <c r="Z826" s="9"/>
      <c r="AA826" s="4"/>
      <c r="AB826" s="4"/>
      <c r="AC826" s="4"/>
      <c r="AD826" s="4"/>
      <c r="AE826" s="9"/>
      <c r="AF826" s="14"/>
      <c r="AG826" s="14"/>
      <c r="AH826" s="14"/>
      <c r="AI826" s="14"/>
      <c r="AJ826" s="14"/>
      <c r="AK826" s="14"/>
      <c r="AL826" s="14"/>
      <c r="AM826" s="14"/>
      <c r="AN826" s="14"/>
      <c r="AO826" s="14"/>
    </row>
    <row r="827" spans="1:41">
      <c r="A827" s="7">
        <v>807</v>
      </c>
      <c r="B827" s="7" t="s">
        <v>483</v>
      </c>
      <c r="C827" s="8" t="s">
        <v>7739</v>
      </c>
      <c r="D827" s="8" t="s">
        <v>8334</v>
      </c>
      <c r="E827" s="8" t="s">
        <v>8335</v>
      </c>
      <c r="F827" s="41" t="s">
        <v>8336</v>
      </c>
      <c r="G827" s="2" t="s">
        <v>6131</v>
      </c>
      <c r="H827" s="4"/>
      <c r="I827" s="27" t="s">
        <v>8337</v>
      </c>
      <c r="J827" s="7">
        <v>2</v>
      </c>
      <c r="K827" s="320">
        <v>70</v>
      </c>
      <c r="L827" s="30">
        <f t="shared" si="47"/>
        <v>23333.331000000002</v>
      </c>
      <c r="M827" s="22"/>
      <c r="N827" s="7"/>
      <c r="O827" s="320"/>
      <c r="P827" s="31"/>
      <c r="R827" s="7">
        <v>1990</v>
      </c>
      <c r="S827" s="7"/>
      <c r="T827" s="9"/>
      <c r="U827" s="9"/>
      <c r="V827" s="9"/>
      <c r="W827" s="9"/>
      <c r="X827" s="9"/>
      <c r="Y827" s="9"/>
      <c r="Z827" s="9"/>
      <c r="AA827" s="4"/>
      <c r="AB827" s="4"/>
      <c r="AC827" s="4"/>
      <c r="AD827" s="4"/>
      <c r="AE827" s="9"/>
      <c r="AF827" s="14"/>
      <c r="AG827" s="14"/>
      <c r="AH827" s="14"/>
      <c r="AI827" s="14"/>
      <c r="AJ827" s="14"/>
      <c r="AK827" s="14"/>
      <c r="AL827" s="14"/>
      <c r="AM827" s="14"/>
      <c r="AN827" s="14"/>
      <c r="AO827" s="14"/>
    </row>
    <row r="828" spans="1:41" ht="24">
      <c r="A828" s="7">
        <v>808</v>
      </c>
      <c r="B828" s="7" t="s">
        <v>483</v>
      </c>
      <c r="C828" s="8" t="s">
        <v>6667</v>
      </c>
      <c r="D828" s="8" t="s">
        <v>6668</v>
      </c>
      <c r="E828" s="8" t="s">
        <v>6669</v>
      </c>
      <c r="F828" s="41" t="s">
        <v>6671</v>
      </c>
      <c r="G828" s="2" t="s">
        <v>3107</v>
      </c>
      <c r="H828" s="87" t="s">
        <v>6672</v>
      </c>
      <c r="I828" s="26" t="s">
        <v>6670</v>
      </c>
      <c r="J828" s="7">
        <v>1</v>
      </c>
      <c r="K828" s="320">
        <v>78</v>
      </c>
      <c r="L828" s="30">
        <f t="shared" si="47"/>
        <v>25999.9974</v>
      </c>
      <c r="M828" s="22"/>
      <c r="N828" s="7"/>
      <c r="O828" s="320"/>
      <c r="P828" s="31"/>
      <c r="R828" s="7">
        <v>1973</v>
      </c>
      <c r="S828" s="7"/>
      <c r="T828" s="9"/>
      <c r="U828" s="9"/>
      <c r="V828" s="9"/>
      <c r="W828" s="9"/>
      <c r="X828" s="9"/>
      <c r="Y828" s="9"/>
      <c r="Z828" s="9"/>
      <c r="AA828" s="4"/>
      <c r="AB828" s="4"/>
      <c r="AC828" s="4"/>
      <c r="AD828" s="4"/>
      <c r="AE828" s="4"/>
      <c r="AF828" s="14"/>
      <c r="AG828" s="14"/>
      <c r="AH828" s="14"/>
      <c r="AI828" s="14"/>
      <c r="AJ828" s="14"/>
      <c r="AK828" s="14"/>
      <c r="AL828" s="14"/>
      <c r="AM828" s="14"/>
      <c r="AN828" s="14"/>
      <c r="AO828" s="14"/>
    </row>
    <row r="829" spans="1:41">
      <c r="A829" s="7">
        <v>809</v>
      </c>
      <c r="B829" s="7" t="s">
        <v>483</v>
      </c>
      <c r="C829" s="221" t="s">
        <v>3218</v>
      </c>
      <c r="D829" s="8"/>
      <c r="E829" s="8"/>
      <c r="F829" s="41" t="s">
        <v>3484</v>
      </c>
      <c r="G829" s="2" t="s">
        <v>8025</v>
      </c>
      <c r="H829" s="27" t="s">
        <v>7840</v>
      </c>
      <c r="J829" s="7">
        <v>2</v>
      </c>
      <c r="K829" s="320">
        <v>100</v>
      </c>
      <c r="L829" s="30">
        <f t="shared" si="47"/>
        <v>33333.33</v>
      </c>
      <c r="M829" s="22"/>
      <c r="N829" s="7"/>
      <c r="O829" s="320"/>
      <c r="P829" s="31"/>
      <c r="R829" s="7">
        <v>1985</v>
      </c>
      <c r="S829" s="7"/>
      <c r="T829" s="9"/>
      <c r="U829" s="9"/>
      <c r="V829" s="9"/>
      <c r="W829" s="9"/>
      <c r="X829" s="9"/>
      <c r="Y829" s="9"/>
      <c r="Z829" s="9"/>
      <c r="AA829" s="4"/>
      <c r="AB829" s="4"/>
      <c r="AC829" s="4"/>
      <c r="AD829" s="4"/>
      <c r="AE829" s="4"/>
      <c r="AF829" s="14"/>
      <c r="AG829" s="14"/>
      <c r="AH829" s="14"/>
      <c r="AI829" s="14"/>
      <c r="AJ829" s="14"/>
      <c r="AK829" s="14"/>
      <c r="AL829" s="14"/>
      <c r="AM829" s="14"/>
      <c r="AN829" s="14"/>
      <c r="AO829" s="14"/>
    </row>
    <row r="830" spans="1:41">
      <c r="A830" s="7">
        <v>810</v>
      </c>
      <c r="B830" s="7" t="s">
        <v>483</v>
      </c>
      <c r="C830" s="100" t="s">
        <v>8310</v>
      </c>
      <c r="D830" s="8" t="s">
        <v>8311</v>
      </c>
      <c r="E830" s="8" t="s">
        <v>8312</v>
      </c>
      <c r="F830" s="41" t="s">
        <v>8309</v>
      </c>
      <c r="G830" s="2" t="s">
        <v>2709</v>
      </c>
      <c r="H830" s="27"/>
      <c r="I830" s="27" t="s">
        <v>8313</v>
      </c>
      <c r="J830" s="7">
        <v>1</v>
      </c>
      <c r="K830" s="320">
        <v>35</v>
      </c>
      <c r="L830" s="30">
        <f t="shared" si="47"/>
        <v>11666.665500000001</v>
      </c>
      <c r="M830" s="22"/>
      <c r="N830" s="7"/>
      <c r="O830" s="320"/>
      <c r="P830" s="31"/>
      <c r="R830" s="7">
        <v>1985</v>
      </c>
      <c r="S830" s="7"/>
      <c r="T830" s="9"/>
      <c r="U830" s="9"/>
      <c r="V830" s="9"/>
      <c r="W830" s="9"/>
      <c r="X830" s="9"/>
      <c r="Y830" s="9"/>
      <c r="Z830" s="9"/>
      <c r="AA830" s="4"/>
      <c r="AB830" s="4"/>
      <c r="AC830" s="4"/>
      <c r="AD830" s="4"/>
      <c r="AE830" s="4"/>
      <c r="AF830" s="14"/>
      <c r="AG830" s="14"/>
      <c r="AH830" s="14"/>
      <c r="AI830" s="14"/>
      <c r="AJ830" s="14"/>
      <c r="AK830" s="14"/>
      <c r="AL830" s="14"/>
      <c r="AM830" s="14"/>
      <c r="AN830" s="14"/>
      <c r="AO830" s="14"/>
    </row>
    <row r="831" spans="1:41" ht="24">
      <c r="A831" s="7">
        <v>811</v>
      </c>
      <c r="B831" s="7" t="s">
        <v>483</v>
      </c>
      <c r="C831" s="8" t="s">
        <v>5906</v>
      </c>
      <c r="D831" s="8" t="s">
        <v>6866</v>
      </c>
      <c r="E831" s="8" t="s">
        <v>5908</v>
      </c>
      <c r="F831" s="41" t="s">
        <v>5907</v>
      </c>
      <c r="G831" s="2" t="s">
        <v>4775</v>
      </c>
      <c r="H831" s="87" t="s">
        <v>5910</v>
      </c>
      <c r="I831" s="27" t="s">
        <v>5909</v>
      </c>
      <c r="J831" s="7">
        <v>2</v>
      </c>
      <c r="K831" s="320">
        <v>300</v>
      </c>
      <c r="L831" s="30">
        <f t="shared" si="47"/>
        <v>99999.99</v>
      </c>
      <c r="M831" s="22"/>
      <c r="N831" s="7"/>
      <c r="O831" s="320"/>
      <c r="P831" s="31"/>
      <c r="R831" s="7">
        <v>1985</v>
      </c>
      <c r="S831" s="7"/>
      <c r="T831" s="9"/>
      <c r="U831" s="9"/>
      <c r="V831" s="9"/>
      <c r="W831" s="9"/>
      <c r="X831" s="9"/>
      <c r="Y831" s="9"/>
      <c r="Z831" s="9"/>
      <c r="AA831" s="4"/>
      <c r="AB831" s="4"/>
      <c r="AC831" s="4"/>
      <c r="AD831" s="4"/>
      <c r="AE831" s="4"/>
      <c r="AF831" s="14"/>
      <c r="AG831" s="14"/>
      <c r="AH831" s="14"/>
      <c r="AI831" s="14"/>
      <c r="AJ831" s="14"/>
      <c r="AK831" s="14"/>
      <c r="AL831" s="14"/>
      <c r="AM831" s="14"/>
      <c r="AN831" s="14"/>
      <c r="AO831" s="14"/>
    </row>
    <row r="832" spans="1:41">
      <c r="A832" s="7">
        <v>812</v>
      </c>
      <c r="B832" s="7" t="s">
        <v>483</v>
      </c>
      <c r="C832" s="8" t="s">
        <v>5900</v>
      </c>
      <c r="D832" s="8" t="s">
        <v>5901</v>
      </c>
      <c r="E832" s="8" t="s">
        <v>5902</v>
      </c>
      <c r="F832" s="41" t="s">
        <v>5903</v>
      </c>
      <c r="G832" s="2" t="s">
        <v>4775</v>
      </c>
      <c r="H832" s="27" t="s">
        <v>5905</v>
      </c>
      <c r="I832" s="27" t="s">
        <v>5904</v>
      </c>
      <c r="J832" s="7">
        <v>2</v>
      </c>
      <c r="K832" s="320">
        <v>190</v>
      </c>
      <c r="L832" s="30">
        <f t="shared" si="47"/>
        <v>63333.327000000005</v>
      </c>
      <c r="M832" s="22"/>
      <c r="N832" s="7"/>
      <c r="O832" s="320"/>
      <c r="P832" s="31"/>
      <c r="R832" s="7">
        <v>2000</v>
      </c>
      <c r="S832" s="7"/>
      <c r="T832" s="9"/>
      <c r="U832" s="9"/>
      <c r="V832" s="9"/>
      <c r="W832" s="9"/>
      <c r="X832" s="9"/>
      <c r="Y832" s="9"/>
      <c r="Z832" s="9"/>
      <c r="AA832" s="4"/>
      <c r="AB832" s="4"/>
      <c r="AC832" s="4"/>
      <c r="AD832" s="4"/>
      <c r="AE832" s="4"/>
      <c r="AF832" s="14"/>
      <c r="AG832" s="14"/>
      <c r="AH832" s="14"/>
      <c r="AI832" s="14"/>
      <c r="AJ832" s="14"/>
      <c r="AK832" s="14"/>
      <c r="AL832" s="14"/>
      <c r="AM832" s="14"/>
      <c r="AN832" s="14"/>
      <c r="AO832" s="14"/>
    </row>
    <row r="833" spans="1:41">
      <c r="A833" s="7">
        <v>813</v>
      </c>
      <c r="B833" s="7" t="s">
        <v>483</v>
      </c>
      <c r="C833" s="8" t="s">
        <v>6327</v>
      </c>
      <c r="D833" s="8" t="s">
        <v>6331</v>
      </c>
      <c r="E833" s="8" t="s">
        <v>6330</v>
      </c>
      <c r="F833" s="41" t="s">
        <v>6328</v>
      </c>
      <c r="G833" s="2" t="s">
        <v>2707</v>
      </c>
      <c r="H833" s="27"/>
      <c r="I833" s="27" t="s">
        <v>6329</v>
      </c>
      <c r="J833" s="7">
        <v>2</v>
      </c>
      <c r="K833" s="320">
        <v>140</v>
      </c>
      <c r="L833" s="30">
        <f t="shared" si="47"/>
        <v>46666.662000000004</v>
      </c>
      <c r="M833" s="22"/>
      <c r="N833" s="7"/>
      <c r="O833" s="320"/>
      <c r="P833" s="31"/>
      <c r="R833" s="7">
        <v>1986</v>
      </c>
      <c r="S833" s="7"/>
      <c r="T833" s="9"/>
      <c r="U833" s="9"/>
      <c r="V833" s="9"/>
      <c r="W833" s="9"/>
      <c r="X833" s="9"/>
      <c r="Y833" s="9"/>
      <c r="Z833" s="9"/>
      <c r="AA833" s="4"/>
      <c r="AB833" s="4"/>
      <c r="AC833" s="4"/>
      <c r="AD833" s="4"/>
      <c r="AE833" s="4"/>
      <c r="AF833" s="14"/>
      <c r="AG833" s="14"/>
      <c r="AH833" s="14"/>
      <c r="AI833" s="14"/>
      <c r="AJ833" s="14"/>
      <c r="AK833" s="14"/>
      <c r="AL833" s="14"/>
      <c r="AM833" s="14"/>
      <c r="AN833" s="14"/>
      <c r="AO833" s="14"/>
    </row>
    <row r="834" spans="1:41">
      <c r="A834" s="7">
        <v>814</v>
      </c>
      <c r="B834" s="7" t="s">
        <v>483</v>
      </c>
      <c r="C834" s="8" t="s">
        <v>6327</v>
      </c>
      <c r="D834" s="8"/>
      <c r="E834" s="8" t="s">
        <v>6333</v>
      </c>
      <c r="F834" s="41" t="s">
        <v>6332</v>
      </c>
      <c r="G834" s="2" t="s">
        <v>2707</v>
      </c>
      <c r="H834" s="27"/>
      <c r="I834" s="27" t="s">
        <v>6332</v>
      </c>
      <c r="J834" s="7">
        <v>2</v>
      </c>
      <c r="K834" s="320">
        <v>265</v>
      </c>
      <c r="L834" s="30">
        <f t="shared" si="47"/>
        <v>88333.324500000002</v>
      </c>
      <c r="M834" s="22"/>
      <c r="N834" s="7"/>
      <c r="O834" s="320"/>
      <c r="P834" s="31"/>
      <c r="R834" s="7">
        <v>2010</v>
      </c>
      <c r="S834" s="7"/>
      <c r="T834" s="9"/>
      <c r="U834" s="9"/>
      <c r="V834" s="9"/>
      <c r="W834" s="9"/>
      <c r="X834" s="9"/>
      <c r="Y834" s="9"/>
      <c r="Z834" s="9"/>
      <c r="AA834" s="4"/>
      <c r="AB834" s="4"/>
      <c r="AC834" s="4"/>
      <c r="AD834" s="4"/>
      <c r="AE834" s="4"/>
      <c r="AF834" s="14"/>
      <c r="AG834" s="14"/>
      <c r="AH834" s="14"/>
      <c r="AI834" s="14"/>
      <c r="AJ834" s="14"/>
      <c r="AK834" s="14"/>
      <c r="AL834" s="14"/>
      <c r="AM834" s="14"/>
      <c r="AN834" s="14"/>
      <c r="AO834" s="14"/>
    </row>
    <row r="835" spans="1:41">
      <c r="A835" s="7">
        <v>815</v>
      </c>
      <c r="B835" s="7" t="s">
        <v>483</v>
      </c>
      <c r="C835" s="8" t="s">
        <v>6274</v>
      </c>
      <c r="D835" s="8" t="s">
        <v>6276</v>
      </c>
      <c r="E835" s="8" t="s">
        <v>6277</v>
      </c>
      <c r="F835" s="41" t="s">
        <v>6275</v>
      </c>
      <c r="G835" s="2" t="s">
        <v>3933</v>
      </c>
      <c r="H835" s="27"/>
      <c r="I835" s="27" t="s">
        <v>6278</v>
      </c>
      <c r="J835" s="7">
        <v>3</v>
      </c>
      <c r="K835" s="320">
        <v>420</v>
      </c>
      <c r="L835" s="30">
        <f t="shared" si="47"/>
        <v>139999.986</v>
      </c>
      <c r="M835" s="22"/>
      <c r="N835" s="7"/>
      <c r="O835" s="320"/>
      <c r="P835" s="31"/>
      <c r="R835" s="7">
        <v>2002</v>
      </c>
      <c r="S835" s="7"/>
      <c r="T835" s="9"/>
      <c r="U835" s="9"/>
      <c r="V835" s="9"/>
      <c r="W835" s="9"/>
      <c r="X835" s="9"/>
      <c r="Y835" s="9"/>
      <c r="Z835" s="9"/>
      <c r="AA835" s="4"/>
      <c r="AB835" s="4"/>
      <c r="AC835" s="4"/>
      <c r="AD835" s="4"/>
      <c r="AE835" s="4"/>
      <c r="AF835" s="14"/>
      <c r="AG835" s="14"/>
      <c r="AH835" s="14"/>
      <c r="AI835" s="14"/>
      <c r="AJ835" s="14"/>
      <c r="AK835" s="14"/>
      <c r="AL835" s="14"/>
      <c r="AM835" s="14"/>
      <c r="AN835" s="14"/>
      <c r="AO835" s="14"/>
    </row>
    <row r="836" spans="1:41">
      <c r="A836" s="7">
        <v>816</v>
      </c>
      <c r="B836" s="7" t="s">
        <v>483</v>
      </c>
      <c r="C836" s="8" t="s">
        <v>6274</v>
      </c>
      <c r="D836" s="8" t="s">
        <v>6280</v>
      </c>
      <c r="E836" s="8" t="s">
        <v>6281</v>
      </c>
      <c r="F836" s="41" t="s">
        <v>6279</v>
      </c>
      <c r="G836" s="2" t="s">
        <v>3933</v>
      </c>
      <c r="H836" s="27"/>
      <c r="I836" s="27" t="s">
        <v>6282</v>
      </c>
      <c r="J836" s="7">
        <v>2</v>
      </c>
      <c r="K836" s="320">
        <v>300</v>
      </c>
      <c r="L836" s="30">
        <f t="shared" si="47"/>
        <v>99999.99</v>
      </c>
      <c r="M836" s="22"/>
      <c r="N836" s="7"/>
      <c r="O836" s="320"/>
      <c r="P836" s="31"/>
      <c r="R836" s="7">
        <v>1994</v>
      </c>
      <c r="S836" s="7"/>
      <c r="T836" s="9"/>
      <c r="U836" s="9"/>
      <c r="V836" s="9"/>
      <c r="W836" s="9"/>
      <c r="X836" s="9"/>
      <c r="Y836" s="9"/>
      <c r="Z836" s="9"/>
      <c r="AA836" s="4"/>
      <c r="AB836" s="4"/>
      <c r="AC836" s="4"/>
      <c r="AD836" s="4"/>
      <c r="AE836" s="4"/>
      <c r="AF836" s="14"/>
      <c r="AG836" s="14"/>
      <c r="AH836" s="14"/>
      <c r="AI836" s="14"/>
      <c r="AJ836" s="14"/>
      <c r="AK836" s="14"/>
      <c r="AL836" s="14"/>
      <c r="AM836" s="14"/>
      <c r="AN836" s="14"/>
      <c r="AO836" s="14"/>
    </row>
    <row r="837" spans="1:41">
      <c r="A837" s="7">
        <v>817</v>
      </c>
      <c r="B837" s="7" t="s">
        <v>483</v>
      </c>
      <c r="C837" s="8" t="s">
        <v>8115</v>
      </c>
      <c r="D837" s="8" t="s">
        <v>8116</v>
      </c>
      <c r="E837" s="8" t="s">
        <v>8117</v>
      </c>
      <c r="F837" s="41" t="s">
        <v>8118</v>
      </c>
      <c r="G837" s="2" t="s">
        <v>3933</v>
      </c>
      <c r="H837" s="27"/>
      <c r="I837" s="27" t="s">
        <v>8119</v>
      </c>
      <c r="J837" s="7">
        <v>2</v>
      </c>
      <c r="K837" s="320">
        <v>40</v>
      </c>
      <c r="L837" s="30">
        <f t="shared" si="47"/>
        <v>13333.332</v>
      </c>
      <c r="M837" s="22"/>
      <c r="N837" s="7"/>
      <c r="O837" s="320"/>
      <c r="P837" s="31"/>
      <c r="R837" s="7">
        <v>1979</v>
      </c>
      <c r="S837" s="7"/>
      <c r="T837" s="9"/>
      <c r="U837" s="9"/>
      <c r="V837" s="9"/>
      <c r="W837" s="9"/>
      <c r="X837" s="9"/>
      <c r="Y837" s="9"/>
      <c r="Z837" s="9"/>
      <c r="AA837" s="4"/>
      <c r="AB837" s="4"/>
      <c r="AC837" s="4"/>
      <c r="AD837" s="4"/>
      <c r="AE837" s="9">
        <v>0.3</v>
      </c>
      <c r="AF837" s="14"/>
      <c r="AG837" s="14"/>
      <c r="AH837" s="14"/>
      <c r="AI837" s="14"/>
      <c r="AJ837" s="14"/>
      <c r="AK837" s="14"/>
      <c r="AL837" s="14"/>
      <c r="AM837" s="14"/>
      <c r="AN837" s="14"/>
      <c r="AO837" s="14"/>
    </row>
    <row r="838" spans="1:41">
      <c r="A838" s="7">
        <v>818</v>
      </c>
      <c r="B838" s="7" t="s">
        <v>483</v>
      </c>
      <c r="C838" s="8" t="s">
        <v>5941</v>
      </c>
      <c r="D838" s="8" t="s">
        <v>5942</v>
      </c>
      <c r="E838" s="8" t="s">
        <v>5943</v>
      </c>
      <c r="F838" s="170" t="s">
        <v>5944</v>
      </c>
      <c r="G838" s="2" t="s">
        <v>4688</v>
      </c>
      <c r="H838" s="212" t="s">
        <v>5945</v>
      </c>
      <c r="I838" s="27" t="s">
        <v>5944</v>
      </c>
      <c r="J838" s="7">
        <v>2</v>
      </c>
      <c r="K838" s="320">
        <v>235</v>
      </c>
      <c r="L838" s="30">
        <f t="shared" si="47"/>
        <v>78333.325500000006</v>
      </c>
      <c r="M838" s="22"/>
      <c r="N838" s="7"/>
      <c r="O838" s="320"/>
      <c r="P838" s="31"/>
      <c r="R838" s="7">
        <v>2009</v>
      </c>
      <c r="S838" s="7"/>
      <c r="T838" s="9"/>
      <c r="U838" s="9"/>
      <c r="V838" s="9"/>
      <c r="W838" s="9"/>
      <c r="X838" s="9"/>
      <c r="Y838" s="9"/>
      <c r="Z838" s="9"/>
      <c r="AA838" s="4"/>
      <c r="AB838" s="4"/>
      <c r="AC838" s="4"/>
      <c r="AD838" s="4"/>
      <c r="AE838" s="4"/>
      <c r="AF838" s="14"/>
      <c r="AG838" s="14"/>
      <c r="AH838" s="14"/>
      <c r="AI838" s="14"/>
      <c r="AJ838" s="14"/>
      <c r="AK838" s="14"/>
      <c r="AL838" s="14"/>
      <c r="AM838" s="14"/>
      <c r="AN838" s="14"/>
      <c r="AO838" s="14"/>
    </row>
    <row r="839" spans="1:41">
      <c r="A839" s="7">
        <v>819</v>
      </c>
      <c r="B839" s="7" t="s">
        <v>483</v>
      </c>
      <c r="C839" s="8" t="s">
        <v>4099</v>
      </c>
      <c r="D839" s="8"/>
      <c r="E839" s="8" t="s">
        <v>6285</v>
      </c>
      <c r="F839" s="2" t="s">
        <v>4100</v>
      </c>
      <c r="G839" s="2" t="s">
        <v>3098</v>
      </c>
      <c r="H839" s="4"/>
      <c r="I839" s="26" t="s">
        <v>6287</v>
      </c>
      <c r="J839" s="7">
        <v>2</v>
      </c>
      <c r="K839" s="320">
        <v>195</v>
      </c>
      <c r="L839" s="30">
        <f t="shared" si="47"/>
        <v>64999.993500000004</v>
      </c>
      <c r="M839" s="22"/>
      <c r="N839" s="7"/>
      <c r="O839" s="320"/>
      <c r="P839" s="31"/>
      <c r="R839" s="7">
        <v>1987</v>
      </c>
      <c r="S839" s="7"/>
      <c r="T839" s="9"/>
      <c r="U839" s="9"/>
      <c r="V839" s="9"/>
      <c r="W839" s="9"/>
      <c r="X839" s="9"/>
      <c r="Y839" s="9"/>
      <c r="Z839" s="9"/>
      <c r="AA839" s="4"/>
      <c r="AB839" s="4"/>
      <c r="AC839" s="4"/>
      <c r="AD839" s="4"/>
      <c r="AE839" s="4"/>
      <c r="AF839" s="14"/>
      <c r="AG839" s="14"/>
      <c r="AH839" s="14"/>
      <c r="AI839" s="14"/>
      <c r="AJ839" s="14"/>
      <c r="AK839" s="14"/>
      <c r="AL839" s="14"/>
      <c r="AM839" s="14"/>
      <c r="AN839" s="14"/>
      <c r="AO839" s="14"/>
    </row>
    <row r="840" spans="1:41">
      <c r="A840" s="7">
        <v>820</v>
      </c>
      <c r="B840" s="7" t="s">
        <v>483</v>
      </c>
      <c r="C840" s="8" t="s">
        <v>2664</v>
      </c>
      <c r="D840" s="8" t="s">
        <v>4122</v>
      </c>
      <c r="E840" s="8" t="s">
        <v>2665</v>
      </c>
      <c r="F840" s="2" t="s">
        <v>6283</v>
      </c>
      <c r="G840" s="2" t="s">
        <v>2721</v>
      </c>
      <c r="H840" s="27" t="s">
        <v>2663</v>
      </c>
      <c r="I840" s="26" t="s">
        <v>6284</v>
      </c>
      <c r="J840" s="7">
        <v>3</v>
      </c>
      <c r="K840" s="320">
        <v>450</v>
      </c>
      <c r="L840" s="30">
        <f t="shared" si="47"/>
        <v>149999.98500000002</v>
      </c>
      <c r="M840" s="9"/>
      <c r="N840" s="7"/>
      <c r="O840" s="320"/>
      <c r="P840" s="31"/>
      <c r="R840" s="7">
        <v>1986</v>
      </c>
      <c r="S840" s="7"/>
      <c r="T840" s="9"/>
      <c r="U840" s="9"/>
      <c r="V840" s="9"/>
      <c r="W840" s="9"/>
      <c r="X840" s="9"/>
      <c r="Y840" s="9"/>
      <c r="Z840" s="9"/>
      <c r="AA840" s="4"/>
      <c r="AB840" s="4"/>
      <c r="AC840" s="4"/>
      <c r="AD840" s="4"/>
      <c r="AE840" s="4"/>
      <c r="AF840" s="14"/>
      <c r="AG840" s="14"/>
      <c r="AH840" s="14"/>
      <c r="AI840" s="14"/>
      <c r="AJ840" s="14"/>
      <c r="AK840" s="14"/>
      <c r="AL840" s="14"/>
      <c r="AM840" s="14"/>
      <c r="AN840" s="14"/>
      <c r="AO840" s="14"/>
    </row>
    <row r="841" spans="1:41">
      <c r="A841" s="7">
        <v>821</v>
      </c>
      <c r="B841" s="7" t="s">
        <v>483</v>
      </c>
      <c r="C841" s="8" t="s">
        <v>101</v>
      </c>
      <c r="D841" s="8" t="s">
        <v>4121</v>
      </c>
      <c r="E841" s="8" t="s">
        <v>2661</v>
      </c>
      <c r="F841" s="2" t="s">
        <v>2660</v>
      </c>
      <c r="G841" s="2" t="s">
        <v>2721</v>
      </c>
      <c r="H841" s="27" t="s">
        <v>2663</v>
      </c>
      <c r="I841" s="27" t="s">
        <v>2662</v>
      </c>
      <c r="J841" s="7">
        <v>3</v>
      </c>
      <c r="K841" s="320">
        <v>600</v>
      </c>
      <c r="L841" s="30">
        <v>207000</v>
      </c>
      <c r="M841" s="9">
        <v>55</v>
      </c>
      <c r="N841" s="7"/>
      <c r="O841" s="320"/>
      <c r="P841" s="31"/>
      <c r="R841" s="7">
        <v>1974</v>
      </c>
      <c r="S841" s="7"/>
      <c r="T841" s="9"/>
      <c r="U841" s="9"/>
      <c r="V841" s="9"/>
      <c r="W841" s="9"/>
      <c r="X841" s="9"/>
      <c r="Y841" s="9"/>
      <c r="Z841" s="9"/>
      <c r="AA841" s="4"/>
      <c r="AB841" s="4"/>
      <c r="AC841" s="4"/>
      <c r="AD841" s="4"/>
      <c r="AE841" s="4"/>
      <c r="AF841" s="14"/>
      <c r="AG841" s="14"/>
      <c r="AH841" s="14"/>
      <c r="AI841" s="14"/>
      <c r="AJ841" s="14"/>
      <c r="AK841" s="14"/>
      <c r="AL841" s="14"/>
      <c r="AM841" s="14"/>
      <c r="AN841" s="14"/>
      <c r="AO841" s="14"/>
    </row>
    <row r="842" spans="1:41">
      <c r="A842" s="7">
        <v>822</v>
      </c>
      <c r="B842" s="7" t="s">
        <v>483</v>
      </c>
      <c r="C842" s="8" t="s">
        <v>6286</v>
      </c>
      <c r="D842" s="8" t="s">
        <v>4120</v>
      </c>
      <c r="E842" s="8" t="s">
        <v>2657</v>
      </c>
      <c r="F842" s="2" t="s">
        <v>2656</v>
      </c>
      <c r="G842" s="2" t="s">
        <v>2721</v>
      </c>
      <c r="H842" s="27" t="s">
        <v>2659</v>
      </c>
      <c r="I842" s="27" t="s">
        <v>2658</v>
      </c>
      <c r="J842" s="7">
        <v>2</v>
      </c>
      <c r="K842" s="320">
        <v>600</v>
      </c>
      <c r="L842" s="30">
        <v>207000</v>
      </c>
      <c r="M842" s="9">
        <v>58</v>
      </c>
      <c r="N842" s="7"/>
      <c r="O842" s="320"/>
      <c r="P842" s="31"/>
      <c r="R842" s="7">
        <v>1979</v>
      </c>
      <c r="S842" s="7"/>
      <c r="T842" s="9"/>
      <c r="U842" s="9"/>
      <c r="V842" s="9"/>
      <c r="W842" s="9"/>
      <c r="X842" s="9"/>
      <c r="Y842" s="9"/>
      <c r="Z842" s="9"/>
      <c r="AA842" s="4"/>
      <c r="AB842" s="4"/>
      <c r="AC842" s="4"/>
      <c r="AD842" s="4"/>
      <c r="AE842" s="4"/>
      <c r="AF842" s="14"/>
      <c r="AG842" s="14"/>
      <c r="AH842" s="14"/>
      <c r="AI842" s="14"/>
      <c r="AJ842" s="14"/>
      <c r="AK842" s="14"/>
      <c r="AL842" s="14"/>
      <c r="AM842" s="14"/>
      <c r="AN842" s="14"/>
      <c r="AO842" s="14"/>
    </row>
    <row r="843" spans="1:41">
      <c r="A843" s="7">
        <v>823</v>
      </c>
      <c r="B843" s="7" t="s">
        <v>483</v>
      </c>
      <c r="C843" s="8" t="s">
        <v>7560</v>
      </c>
      <c r="D843" s="8" t="s">
        <v>4119</v>
      </c>
      <c r="E843" s="8" t="s">
        <v>2653</v>
      </c>
      <c r="F843" s="2" t="s">
        <v>2654</v>
      </c>
      <c r="G843" s="2" t="s">
        <v>2721</v>
      </c>
      <c r="H843" s="27" t="s">
        <v>2659</v>
      </c>
      <c r="I843" s="27" t="s">
        <v>2655</v>
      </c>
      <c r="J843" s="7">
        <v>3</v>
      </c>
      <c r="K843" s="320">
        <v>900</v>
      </c>
      <c r="L843" s="30">
        <f t="shared" ref="L843:L860" si="48">(K843*333.3333)</f>
        <v>299999.97000000003</v>
      </c>
      <c r="M843" s="9"/>
      <c r="N843" s="7"/>
      <c r="O843" s="320"/>
      <c r="P843" s="31"/>
      <c r="R843" s="7">
        <v>1995</v>
      </c>
      <c r="S843" s="7"/>
      <c r="T843" s="9"/>
      <c r="U843" s="9"/>
      <c r="V843" s="9"/>
      <c r="W843" s="9"/>
      <c r="X843" s="9"/>
      <c r="Y843" s="9"/>
      <c r="Z843" s="9"/>
      <c r="AA843" s="4"/>
      <c r="AB843" s="4"/>
      <c r="AC843" s="4"/>
      <c r="AD843" s="4"/>
      <c r="AE843" s="4"/>
      <c r="AF843" s="14"/>
      <c r="AG843" s="14"/>
      <c r="AH843" s="14"/>
      <c r="AI843" s="14"/>
      <c r="AJ843" s="14"/>
      <c r="AK843" s="14"/>
      <c r="AL843" s="14"/>
      <c r="AM843" s="14"/>
      <c r="AN843" s="14"/>
      <c r="AO843" s="14"/>
    </row>
    <row r="844" spans="1:41">
      <c r="A844" s="7">
        <v>824</v>
      </c>
      <c r="B844" s="7" t="s">
        <v>483</v>
      </c>
      <c r="C844" s="8" t="s">
        <v>8101</v>
      </c>
      <c r="D844" s="8" t="s">
        <v>6339</v>
      </c>
      <c r="E844" s="8" t="s">
        <v>6340</v>
      </c>
      <c r="F844" s="2" t="s">
        <v>6341</v>
      </c>
      <c r="G844" s="2" t="s">
        <v>3933</v>
      </c>
      <c r="H844" s="27" t="s">
        <v>6342</v>
      </c>
      <c r="I844" s="27" t="s">
        <v>6343</v>
      </c>
      <c r="J844" s="7">
        <v>2</v>
      </c>
      <c r="K844" s="320">
        <v>216</v>
      </c>
      <c r="L844" s="30">
        <f t="shared" si="48"/>
        <v>71999.992800000007</v>
      </c>
      <c r="M844" s="9"/>
      <c r="N844" s="7"/>
      <c r="O844" s="320"/>
      <c r="P844" s="31"/>
      <c r="R844" s="7">
        <v>1998</v>
      </c>
      <c r="S844" s="7"/>
      <c r="T844" s="9"/>
      <c r="U844" s="9"/>
      <c r="V844" s="9"/>
      <c r="W844" s="9"/>
      <c r="X844" s="9"/>
      <c r="Y844" s="9"/>
      <c r="Z844" s="9"/>
      <c r="AA844" s="4"/>
      <c r="AB844" s="4"/>
      <c r="AC844" s="4"/>
      <c r="AD844" s="4"/>
      <c r="AE844" s="9">
        <v>1.0999999999999999E-2</v>
      </c>
      <c r="AF844" s="14"/>
      <c r="AG844" s="14"/>
      <c r="AH844" s="14"/>
      <c r="AI844" s="14"/>
      <c r="AJ844" s="14"/>
      <c r="AK844" s="14"/>
      <c r="AL844" s="14"/>
      <c r="AM844" s="14"/>
      <c r="AN844" s="14"/>
      <c r="AO844" s="14"/>
    </row>
    <row r="845" spans="1:41">
      <c r="A845" s="7">
        <v>825</v>
      </c>
      <c r="B845" s="7" t="s">
        <v>483</v>
      </c>
      <c r="C845" s="8" t="s">
        <v>8101</v>
      </c>
      <c r="D845" s="8" t="s">
        <v>8102</v>
      </c>
      <c r="E845" s="8" t="s">
        <v>8103</v>
      </c>
      <c r="F845" s="2" t="s">
        <v>8104</v>
      </c>
      <c r="G845" s="2" t="s">
        <v>3933</v>
      </c>
      <c r="H845" s="27" t="s">
        <v>6342</v>
      </c>
      <c r="I845" s="27" t="s">
        <v>8105</v>
      </c>
      <c r="J845" s="7">
        <v>2</v>
      </c>
      <c r="K845" s="320">
        <v>40</v>
      </c>
      <c r="L845" s="30">
        <f t="shared" si="48"/>
        <v>13333.332</v>
      </c>
      <c r="M845" s="9"/>
      <c r="N845" s="7"/>
      <c r="O845" s="320"/>
      <c r="P845" s="31"/>
      <c r="R845" s="7">
        <v>1990</v>
      </c>
      <c r="S845" s="7"/>
      <c r="T845" s="9"/>
      <c r="U845" s="9"/>
      <c r="V845" s="9"/>
      <c r="W845" s="9"/>
      <c r="X845" s="9"/>
      <c r="Y845" s="9"/>
      <c r="Z845" s="9"/>
      <c r="AA845" s="4"/>
      <c r="AB845" s="4"/>
      <c r="AC845" s="4"/>
      <c r="AD845" s="4"/>
      <c r="AE845" s="9">
        <v>0.06</v>
      </c>
      <c r="AF845" s="14"/>
      <c r="AG845" s="14"/>
      <c r="AH845" s="14"/>
      <c r="AI845" s="14"/>
      <c r="AJ845" s="14"/>
      <c r="AK845" s="14"/>
      <c r="AL845" s="14"/>
      <c r="AM845" s="14"/>
      <c r="AN845" s="14"/>
      <c r="AO845" s="14"/>
    </row>
    <row r="846" spans="1:41">
      <c r="A846" s="66">
        <v>826</v>
      </c>
      <c r="B846" s="7" t="s">
        <v>483</v>
      </c>
      <c r="C846" s="8" t="s">
        <v>4251</v>
      </c>
      <c r="D846" s="8" t="s">
        <v>3911</v>
      </c>
      <c r="E846" s="8" t="s">
        <v>3867</v>
      </c>
      <c r="F846" s="2" t="s">
        <v>3868</v>
      </c>
      <c r="G846" s="41" t="s">
        <v>3093</v>
      </c>
      <c r="H846" s="4"/>
      <c r="I846" s="27" t="s">
        <v>3603</v>
      </c>
      <c r="J846" s="7">
        <v>2</v>
      </c>
      <c r="K846" s="320">
        <v>90</v>
      </c>
      <c r="L846" s="30">
        <f t="shared" si="48"/>
        <v>29999.996999999999</v>
      </c>
      <c r="M846" s="22"/>
      <c r="N846" s="7"/>
      <c r="O846" s="320"/>
      <c r="P846" s="31"/>
      <c r="R846" s="7">
        <v>2005</v>
      </c>
      <c r="S846" s="7"/>
      <c r="T846" s="9"/>
      <c r="U846" s="9"/>
      <c r="V846" s="9"/>
      <c r="W846" s="9"/>
      <c r="X846" s="9"/>
      <c r="Y846" s="9"/>
      <c r="Z846" s="9"/>
      <c r="AA846" s="4"/>
      <c r="AB846" s="4"/>
      <c r="AC846" s="4"/>
      <c r="AD846" s="4"/>
      <c r="AE846" s="4"/>
      <c r="AF846" s="14"/>
      <c r="AG846" s="14"/>
      <c r="AH846" s="14"/>
      <c r="AI846" s="14"/>
      <c r="AJ846" s="14"/>
      <c r="AK846" s="14"/>
      <c r="AL846" s="14"/>
      <c r="AM846" s="14"/>
      <c r="AN846" s="14"/>
      <c r="AO846" s="14"/>
    </row>
    <row r="847" spans="1:41">
      <c r="A847" s="7">
        <v>827</v>
      </c>
      <c r="B847" s="7" t="s">
        <v>483</v>
      </c>
      <c r="C847" s="8" t="s">
        <v>7708</v>
      </c>
      <c r="D847" s="8"/>
      <c r="E847" s="8" t="s">
        <v>7709</v>
      </c>
      <c r="F847" s="2" t="s">
        <v>7710</v>
      </c>
      <c r="G847" s="41" t="s">
        <v>2700</v>
      </c>
      <c r="H847" s="4"/>
      <c r="I847" s="27" t="s">
        <v>7711</v>
      </c>
      <c r="J847" s="7">
        <v>2</v>
      </c>
      <c r="K847" s="320">
        <v>162</v>
      </c>
      <c r="L847" s="30">
        <f t="shared" si="48"/>
        <v>53999.994599999998</v>
      </c>
      <c r="M847" s="22"/>
      <c r="N847" s="7"/>
      <c r="O847" s="320"/>
      <c r="P847" s="31"/>
      <c r="R847" s="7">
        <v>1995</v>
      </c>
      <c r="S847" s="7"/>
      <c r="T847" s="9"/>
      <c r="U847" s="9"/>
      <c r="V847" s="9"/>
      <c r="W847" s="9"/>
      <c r="X847" s="9"/>
      <c r="Y847" s="9"/>
      <c r="Z847" s="9"/>
      <c r="AA847" s="4"/>
      <c r="AB847" s="4"/>
      <c r="AC847" s="4"/>
      <c r="AD847" s="4"/>
      <c r="AE847" s="4"/>
      <c r="AF847" s="14"/>
      <c r="AG847" s="14"/>
      <c r="AH847" s="14"/>
      <c r="AI847" s="14"/>
      <c r="AJ847" s="14"/>
      <c r="AK847" s="14"/>
      <c r="AL847" s="14"/>
      <c r="AM847" s="14"/>
      <c r="AN847" s="14"/>
      <c r="AO847" s="14"/>
    </row>
    <row r="848" spans="1:41" ht="24">
      <c r="A848" s="7">
        <v>828</v>
      </c>
      <c r="B848" s="7" t="s">
        <v>3084</v>
      </c>
      <c r="C848" s="8" t="s">
        <v>7111</v>
      </c>
      <c r="D848" s="8"/>
      <c r="E848" s="8" t="s">
        <v>7112</v>
      </c>
      <c r="F848" s="41" t="s">
        <v>7113</v>
      </c>
      <c r="G848" s="41" t="s">
        <v>2704</v>
      </c>
      <c r="H848" s="87" t="s">
        <v>7115</v>
      </c>
      <c r="I848" s="27" t="s">
        <v>7114</v>
      </c>
      <c r="J848" s="7">
        <v>2</v>
      </c>
      <c r="K848" s="320">
        <v>135</v>
      </c>
      <c r="L848" s="30">
        <f t="shared" si="48"/>
        <v>44999.995500000005</v>
      </c>
      <c r="M848" s="22"/>
      <c r="N848" s="7"/>
      <c r="O848" s="320"/>
      <c r="P848" s="31"/>
      <c r="R848" s="7">
        <v>1994</v>
      </c>
      <c r="S848" s="7"/>
      <c r="T848" s="9"/>
      <c r="U848" s="9"/>
      <c r="V848" s="9"/>
      <c r="W848" s="9"/>
      <c r="X848" s="9"/>
      <c r="Y848" s="9"/>
      <c r="Z848" s="9"/>
      <c r="AA848" s="4"/>
      <c r="AB848" s="4"/>
      <c r="AC848" s="4"/>
      <c r="AD848" s="4"/>
      <c r="AE848" s="4"/>
      <c r="AF848" s="14"/>
      <c r="AG848" s="14"/>
      <c r="AH848" s="14"/>
      <c r="AI848" s="14"/>
      <c r="AJ848" s="14"/>
      <c r="AK848" s="14"/>
      <c r="AL848" s="14"/>
      <c r="AM848" s="14"/>
      <c r="AN848" s="14"/>
      <c r="AO848" s="14"/>
    </row>
    <row r="849" spans="1:41">
      <c r="A849" s="7">
        <v>829</v>
      </c>
      <c r="B849" s="7" t="s">
        <v>483</v>
      </c>
      <c r="C849" s="8" t="s">
        <v>4628</v>
      </c>
      <c r="D849" s="8" t="s">
        <v>4631</v>
      </c>
      <c r="E849" s="8" t="s">
        <v>4630</v>
      </c>
      <c r="F849" s="2" t="s">
        <v>4629</v>
      </c>
      <c r="G849" s="41" t="s">
        <v>4632</v>
      </c>
      <c r="H849" s="27" t="s">
        <v>4633</v>
      </c>
      <c r="I849" s="27" t="s">
        <v>4634</v>
      </c>
      <c r="J849" s="7">
        <v>2</v>
      </c>
      <c r="K849" s="320">
        <v>60</v>
      </c>
      <c r="L849" s="30">
        <f t="shared" si="48"/>
        <v>19999.998</v>
      </c>
      <c r="M849" s="22"/>
      <c r="N849" s="7"/>
      <c r="O849" s="320"/>
      <c r="P849" s="31"/>
      <c r="R849" s="7">
        <v>1995</v>
      </c>
      <c r="S849" s="7"/>
      <c r="T849" s="9"/>
      <c r="U849" s="9"/>
      <c r="V849" s="9"/>
      <c r="W849" s="9"/>
      <c r="X849" s="9"/>
      <c r="Y849" s="9"/>
      <c r="Z849" s="9"/>
      <c r="AA849" s="4"/>
      <c r="AB849" s="4"/>
      <c r="AC849" s="4"/>
      <c r="AD849" s="4"/>
      <c r="AE849" s="4"/>
      <c r="AF849" s="14"/>
      <c r="AG849" s="14"/>
      <c r="AH849" s="14"/>
      <c r="AI849" s="14"/>
      <c r="AJ849" s="14"/>
      <c r="AK849" s="14"/>
      <c r="AL849" s="14"/>
      <c r="AM849" s="14"/>
      <c r="AN849" s="14"/>
      <c r="AO849" s="14"/>
    </row>
    <row r="850" spans="1:41">
      <c r="A850" s="7">
        <v>830</v>
      </c>
      <c r="B850" s="7" t="s">
        <v>483</v>
      </c>
      <c r="C850" s="8" t="s">
        <v>7132</v>
      </c>
      <c r="D850" s="8" t="s">
        <v>7133</v>
      </c>
      <c r="E850" s="8" t="s">
        <v>7135</v>
      </c>
      <c r="F850" s="2" t="s">
        <v>7134</v>
      </c>
      <c r="G850" s="41" t="s">
        <v>7136</v>
      </c>
      <c r="H850" s="27"/>
      <c r="I850" s="27" t="s">
        <v>7137</v>
      </c>
      <c r="J850" s="7">
        <v>2</v>
      </c>
      <c r="K850" s="320">
        <v>162</v>
      </c>
      <c r="L850" s="30">
        <f t="shared" si="48"/>
        <v>53999.994599999998</v>
      </c>
      <c r="M850" s="22"/>
      <c r="N850" s="7"/>
      <c r="O850" s="320"/>
      <c r="P850" s="31"/>
      <c r="R850" s="7">
        <v>2003</v>
      </c>
      <c r="S850" s="7"/>
      <c r="T850" s="9"/>
      <c r="U850" s="9"/>
      <c r="V850" s="9"/>
      <c r="W850" s="9"/>
      <c r="X850" s="9"/>
      <c r="Y850" s="9"/>
      <c r="Z850" s="9"/>
      <c r="AA850" s="4"/>
      <c r="AB850" s="4"/>
      <c r="AC850" s="4"/>
      <c r="AD850" s="4"/>
      <c r="AE850" s="4"/>
      <c r="AF850" s="14"/>
      <c r="AG850" s="14"/>
      <c r="AH850" s="14"/>
      <c r="AI850" s="14"/>
      <c r="AJ850" s="14"/>
      <c r="AK850" s="14"/>
      <c r="AL850" s="14"/>
      <c r="AM850" s="14"/>
      <c r="AN850" s="14"/>
      <c r="AO850" s="14"/>
    </row>
    <row r="851" spans="1:41">
      <c r="A851" s="7">
        <v>831</v>
      </c>
      <c r="B851" s="7" t="s">
        <v>483</v>
      </c>
      <c r="C851" s="8" t="s">
        <v>3219</v>
      </c>
      <c r="D851" s="8" t="s">
        <v>4722</v>
      </c>
      <c r="E851" s="8" t="s">
        <v>4723</v>
      </c>
      <c r="F851" s="2" t="s">
        <v>4721</v>
      </c>
      <c r="G851" s="2" t="s">
        <v>3123</v>
      </c>
      <c r="H851" s="27"/>
      <c r="I851" s="27" t="s">
        <v>4724</v>
      </c>
      <c r="J851" s="7">
        <v>3</v>
      </c>
      <c r="K851" s="320">
        <v>450</v>
      </c>
      <c r="L851" s="30">
        <f t="shared" si="48"/>
        <v>149999.98500000002</v>
      </c>
      <c r="M851" s="22"/>
      <c r="N851" s="7"/>
      <c r="O851" s="320"/>
      <c r="P851" s="31"/>
      <c r="R851" s="7">
        <v>1996</v>
      </c>
      <c r="S851" s="7"/>
      <c r="T851" s="9"/>
      <c r="U851" s="9"/>
      <c r="V851" s="9"/>
      <c r="W851" s="9"/>
      <c r="X851" s="9"/>
      <c r="Y851" s="9"/>
      <c r="Z851" s="9"/>
      <c r="AA851" s="4"/>
      <c r="AB851" s="4"/>
      <c r="AC851" s="4"/>
      <c r="AD851" s="4"/>
      <c r="AE851" s="4"/>
      <c r="AF851" s="14"/>
      <c r="AG851" s="14"/>
      <c r="AH851" s="14"/>
      <c r="AI851" s="14"/>
      <c r="AJ851" s="14"/>
      <c r="AK851" s="14"/>
      <c r="AL851" s="14"/>
      <c r="AM851" s="14"/>
      <c r="AN851" s="14"/>
      <c r="AO851" s="14"/>
    </row>
    <row r="852" spans="1:41" ht="29.25" customHeight="1">
      <c r="A852" s="7">
        <v>832</v>
      </c>
      <c r="B852" s="7" t="s">
        <v>483</v>
      </c>
      <c r="C852" s="8" t="s">
        <v>3161</v>
      </c>
      <c r="D852" s="8"/>
      <c r="E852" s="8"/>
      <c r="F852" s="2" t="s">
        <v>3162</v>
      </c>
      <c r="G852" s="2" t="s">
        <v>2709</v>
      </c>
      <c r="H852" s="87" t="s">
        <v>7532</v>
      </c>
      <c r="I852" s="27"/>
      <c r="J852" s="7">
        <v>4</v>
      </c>
      <c r="K852" s="320">
        <v>450</v>
      </c>
      <c r="L852" s="30">
        <f t="shared" si="48"/>
        <v>149999.98500000002</v>
      </c>
      <c r="M852" s="22"/>
      <c r="N852" s="7"/>
      <c r="O852" s="320"/>
      <c r="P852" s="31"/>
      <c r="R852" s="7">
        <v>2006</v>
      </c>
      <c r="S852" s="7"/>
      <c r="T852" s="9"/>
      <c r="U852" s="9"/>
      <c r="V852" s="9"/>
      <c r="W852" s="9"/>
      <c r="X852" s="9"/>
      <c r="Y852" s="9"/>
      <c r="Z852" s="9"/>
      <c r="AA852" s="4"/>
      <c r="AB852" s="4"/>
      <c r="AC852" s="4"/>
      <c r="AD852" s="4"/>
      <c r="AE852" s="4"/>
      <c r="AF852" s="14"/>
      <c r="AG852" s="14"/>
      <c r="AH852" s="14"/>
      <c r="AI852" s="14"/>
      <c r="AJ852" s="14"/>
      <c r="AK852" s="14"/>
      <c r="AL852" s="14"/>
      <c r="AM852" s="14"/>
      <c r="AN852" s="14"/>
      <c r="AO852" s="14"/>
    </row>
    <row r="853" spans="1:41">
      <c r="A853" s="7">
        <v>833</v>
      </c>
      <c r="B853" s="7" t="s">
        <v>483</v>
      </c>
      <c r="C853" s="8" t="s">
        <v>5894</v>
      </c>
      <c r="D853" s="8" t="s">
        <v>5895</v>
      </c>
      <c r="E853" s="8" t="s">
        <v>5896</v>
      </c>
      <c r="F853" s="2" t="s">
        <v>5897</v>
      </c>
      <c r="G853" s="2" t="s">
        <v>4775</v>
      </c>
      <c r="H853" s="27" t="s">
        <v>5898</v>
      </c>
      <c r="I853" s="27" t="s">
        <v>5899</v>
      </c>
      <c r="J853" s="7">
        <v>3</v>
      </c>
      <c r="K853" s="320">
        <v>531</v>
      </c>
      <c r="L853" s="30">
        <f t="shared" si="48"/>
        <v>176999.9823</v>
      </c>
      <c r="M853" s="22"/>
      <c r="N853" s="7">
        <v>12</v>
      </c>
      <c r="O853" s="320"/>
      <c r="P853" s="31"/>
      <c r="R853" s="7">
        <v>2006</v>
      </c>
      <c r="S853" s="7"/>
      <c r="T853" s="9"/>
      <c r="U853" s="9"/>
      <c r="V853" s="9"/>
      <c r="W853" s="9"/>
      <c r="X853" s="9"/>
      <c r="Y853" s="9"/>
      <c r="Z853" s="9"/>
      <c r="AA853" s="4"/>
      <c r="AB853" s="4"/>
      <c r="AC853" s="4"/>
      <c r="AD853" s="4"/>
      <c r="AE853" s="4"/>
      <c r="AF853" s="14"/>
      <c r="AG853" s="14"/>
      <c r="AH853" s="14"/>
      <c r="AI853" s="14"/>
      <c r="AJ853" s="14"/>
      <c r="AK853" s="14"/>
      <c r="AL853" s="14"/>
      <c r="AM853" s="14"/>
      <c r="AN853" s="14"/>
      <c r="AO853" s="14"/>
    </row>
    <row r="854" spans="1:41" ht="12.75" customHeight="1">
      <c r="A854" s="7">
        <v>834</v>
      </c>
      <c r="B854" s="7" t="s">
        <v>483</v>
      </c>
      <c r="C854" s="8" t="s">
        <v>7211</v>
      </c>
      <c r="D854" s="8" t="s">
        <v>7213</v>
      </c>
      <c r="E854" s="8" t="s">
        <v>7212</v>
      </c>
      <c r="F854" s="2" t="s">
        <v>7214</v>
      </c>
      <c r="G854" s="2" t="s">
        <v>4711</v>
      </c>
      <c r="H854" s="27" t="s">
        <v>7215</v>
      </c>
      <c r="I854" s="27" t="s">
        <v>7216</v>
      </c>
      <c r="J854" s="7">
        <v>2</v>
      </c>
      <c r="K854" s="320">
        <v>60</v>
      </c>
      <c r="L854" s="30">
        <f t="shared" si="48"/>
        <v>19999.998</v>
      </c>
      <c r="M854" s="22"/>
      <c r="N854" s="7"/>
      <c r="O854" s="320"/>
      <c r="P854" s="31"/>
      <c r="R854" s="7">
        <v>1990</v>
      </c>
      <c r="S854" s="7"/>
      <c r="T854" s="9"/>
      <c r="U854" s="9"/>
      <c r="V854" s="9"/>
      <c r="W854" s="9"/>
      <c r="X854" s="9"/>
      <c r="Y854" s="9"/>
      <c r="Z854" s="9"/>
      <c r="AA854" s="4"/>
      <c r="AB854" s="4"/>
      <c r="AC854" s="4"/>
      <c r="AD854" s="4"/>
      <c r="AE854" s="4"/>
      <c r="AF854" s="14"/>
      <c r="AG854" s="14"/>
      <c r="AH854" s="14"/>
      <c r="AI854" s="14"/>
      <c r="AJ854" s="14"/>
      <c r="AK854" s="14"/>
      <c r="AL854" s="14"/>
      <c r="AM854" s="14"/>
      <c r="AN854" s="14"/>
      <c r="AO854" s="14"/>
    </row>
    <row r="855" spans="1:41">
      <c r="A855" s="7">
        <v>835</v>
      </c>
      <c r="B855" s="7" t="s">
        <v>483</v>
      </c>
      <c r="C855" s="8" t="s">
        <v>5798</v>
      </c>
      <c r="D855" s="8" t="s">
        <v>5799</v>
      </c>
      <c r="E855" s="8" t="s">
        <v>5800</v>
      </c>
      <c r="F855" s="2" t="s">
        <v>5801</v>
      </c>
      <c r="G855" s="2" t="s">
        <v>5796</v>
      </c>
      <c r="H855" s="27"/>
      <c r="I855" s="27" t="s">
        <v>5802</v>
      </c>
      <c r="J855" s="7">
        <v>2</v>
      </c>
      <c r="K855" s="320">
        <v>44</v>
      </c>
      <c r="L855" s="30">
        <f t="shared" si="48"/>
        <v>14666.665199999999</v>
      </c>
      <c r="M855" s="22"/>
      <c r="N855" s="7"/>
      <c r="O855" s="320"/>
      <c r="P855" s="31"/>
      <c r="R855" s="7">
        <v>1995</v>
      </c>
      <c r="S855" s="7"/>
      <c r="T855" s="9"/>
      <c r="U855" s="9"/>
      <c r="V855" s="9"/>
      <c r="W855" s="9"/>
      <c r="X855" s="9"/>
      <c r="Y855" s="9"/>
      <c r="Z855" s="9"/>
      <c r="AA855" s="4"/>
      <c r="AB855" s="4"/>
      <c r="AC855" s="4"/>
      <c r="AD855" s="4"/>
      <c r="AE855" s="4"/>
      <c r="AF855" s="14"/>
      <c r="AG855" s="14"/>
      <c r="AH855" s="14"/>
      <c r="AI855" s="14"/>
      <c r="AJ855" s="14"/>
      <c r="AK855" s="14"/>
      <c r="AL855" s="14"/>
      <c r="AM855" s="14"/>
      <c r="AN855" s="14"/>
      <c r="AO855" s="14"/>
    </row>
    <row r="856" spans="1:41" ht="29.25" customHeight="1">
      <c r="A856" s="7">
        <v>836</v>
      </c>
      <c r="B856" s="7" t="s">
        <v>483</v>
      </c>
      <c r="C856" s="8" t="s">
        <v>4145</v>
      </c>
      <c r="D856" s="8" t="s">
        <v>4146</v>
      </c>
      <c r="E856" s="8" t="s">
        <v>4147</v>
      </c>
      <c r="F856" s="2" t="s">
        <v>4148</v>
      </c>
      <c r="G856" s="2" t="s">
        <v>4143</v>
      </c>
      <c r="H856" s="27" t="s">
        <v>4149</v>
      </c>
      <c r="I856" s="27" t="s">
        <v>4150</v>
      </c>
      <c r="J856" s="7">
        <v>2</v>
      </c>
      <c r="K856" s="320">
        <v>180</v>
      </c>
      <c r="L856" s="30">
        <f t="shared" si="48"/>
        <v>59999.993999999999</v>
      </c>
      <c r="M856" s="22"/>
      <c r="N856" s="7"/>
      <c r="O856" s="320"/>
      <c r="P856" s="31"/>
      <c r="R856" s="7">
        <v>1979</v>
      </c>
      <c r="S856" s="7"/>
      <c r="T856" s="9"/>
      <c r="U856" s="9"/>
      <c r="V856" s="9"/>
      <c r="W856" s="9"/>
      <c r="X856" s="9"/>
      <c r="Y856" s="9"/>
      <c r="Z856" s="9"/>
      <c r="AA856" s="4"/>
      <c r="AB856" s="4"/>
      <c r="AC856" s="4"/>
      <c r="AD856" s="4"/>
      <c r="AE856" s="4"/>
      <c r="AF856" s="14"/>
      <c r="AG856" s="14"/>
      <c r="AH856" s="14"/>
      <c r="AI856" s="14"/>
      <c r="AJ856" s="14"/>
      <c r="AK856" s="14"/>
      <c r="AL856" s="14"/>
      <c r="AM856" s="14"/>
      <c r="AN856" s="14"/>
      <c r="AO856" s="14"/>
    </row>
    <row r="857" spans="1:41" ht="27" customHeight="1">
      <c r="A857" s="7">
        <v>837</v>
      </c>
      <c r="B857" s="7" t="s">
        <v>483</v>
      </c>
      <c r="C857" s="8" t="s">
        <v>6985</v>
      </c>
      <c r="D857" s="8" t="s">
        <v>6986</v>
      </c>
      <c r="E857" s="8" t="s">
        <v>6987</v>
      </c>
      <c r="F857" s="2" t="s">
        <v>6984</v>
      </c>
      <c r="G857" s="2" t="s">
        <v>6242</v>
      </c>
      <c r="H857" s="27"/>
      <c r="I857" s="27" t="s">
        <v>6988</v>
      </c>
      <c r="J857" s="7">
        <v>2</v>
      </c>
      <c r="K857" s="320">
        <v>105</v>
      </c>
      <c r="L857" s="30">
        <f t="shared" si="48"/>
        <v>34999.996500000001</v>
      </c>
      <c r="M857" s="22"/>
      <c r="N857" s="7"/>
      <c r="O857" s="320"/>
      <c r="P857" s="31"/>
      <c r="R857" s="7">
        <v>1987</v>
      </c>
      <c r="S857" s="7"/>
      <c r="T857" s="9"/>
      <c r="U857" s="9"/>
      <c r="V857" s="9"/>
      <c r="W857" s="9"/>
      <c r="X857" s="9"/>
      <c r="Y857" s="9"/>
      <c r="Z857" s="9"/>
      <c r="AA857" s="4"/>
      <c r="AB857" s="4"/>
      <c r="AC857" s="4"/>
      <c r="AD857" s="4"/>
      <c r="AE857" s="9">
        <v>0.35</v>
      </c>
      <c r="AF857" s="14"/>
      <c r="AG857" s="14"/>
      <c r="AH857" s="14"/>
      <c r="AI857" s="14"/>
      <c r="AJ857" s="14"/>
      <c r="AK857" s="14"/>
      <c r="AL857" s="14"/>
      <c r="AM857" s="14"/>
      <c r="AN857" s="14"/>
      <c r="AO857" s="14"/>
    </row>
    <row r="858" spans="1:41" ht="30" customHeight="1">
      <c r="A858" s="7">
        <v>838</v>
      </c>
      <c r="B858" s="7" t="s">
        <v>483</v>
      </c>
      <c r="C858" s="8" t="s">
        <v>7407</v>
      </c>
      <c r="D858" s="8" t="s">
        <v>7408</v>
      </c>
      <c r="E858" s="8" t="s">
        <v>7409</v>
      </c>
      <c r="F858" s="2" t="s">
        <v>7410</v>
      </c>
      <c r="G858" s="2" t="s">
        <v>4780</v>
      </c>
      <c r="H858" s="27" t="s">
        <v>7411</v>
      </c>
      <c r="I858" s="27" t="s">
        <v>7412</v>
      </c>
      <c r="J858" s="7">
        <v>2</v>
      </c>
      <c r="K858" s="320">
        <v>90</v>
      </c>
      <c r="L858" s="30">
        <f t="shared" si="48"/>
        <v>29999.996999999999</v>
      </c>
      <c r="M858" s="22"/>
      <c r="N858" s="7"/>
      <c r="O858" s="320"/>
      <c r="P858" s="31"/>
      <c r="R858" s="7">
        <v>1991</v>
      </c>
      <c r="S858" s="7"/>
      <c r="T858" s="9"/>
      <c r="U858" s="9"/>
      <c r="V858" s="9"/>
      <c r="W858" s="9"/>
      <c r="X858" s="9"/>
      <c r="Y858" s="9"/>
      <c r="Z858" s="9"/>
      <c r="AA858" s="4"/>
      <c r="AB858" s="4"/>
      <c r="AC858" s="4"/>
      <c r="AD858" s="4"/>
      <c r="AE858" s="9"/>
      <c r="AF858" s="14"/>
      <c r="AG858" s="14"/>
      <c r="AH858" s="14"/>
      <c r="AI858" s="14"/>
      <c r="AJ858" s="14"/>
      <c r="AK858" s="14"/>
      <c r="AL858" s="14"/>
      <c r="AM858" s="14"/>
      <c r="AN858" s="14"/>
      <c r="AO858" s="14"/>
    </row>
    <row r="859" spans="1:41">
      <c r="A859" s="7">
        <v>839</v>
      </c>
      <c r="B859" s="7" t="s">
        <v>483</v>
      </c>
      <c r="C859" s="8" t="s">
        <v>4048</v>
      </c>
      <c r="D859" s="8" t="s">
        <v>4043</v>
      </c>
      <c r="E859" s="8" t="s">
        <v>4042</v>
      </c>
      <c r="F859" s="2" t="s">
        <v>4041</v>
      </c>
      <c r="G859" s="2" t="s">
        <v>3098</v>
      </c>
      <c r="H859" s="27"/>
      <c r="I859" s="27" t="s">
        <v>4044</v>
      </c>
      <c r="J859" s="7">
        <v>3</v>
      </c>
      <c r="K859" s="320">
        <v>600</v>
      </c>
      <c r="L859" s="30">
        <f t="shared" si="48"/>
        <v>199999.98</v>
      </c>
      <c r="M859" s="22"/>
      <c r="N859" s="7"/>
      <c r="O859" s="320"/>
      <c r="P859" s="31"/>
      <c r="R859" s="7">
        <v>1991</v>
      </c>
      <c r="S859" s="7"/>
      <c r="T859" s="9"/>
      <c r="U859" s="9"/>
      <c r="V859" s="9"/>
      <c r="W859" s="9"/>
      <c r="X859" s="9"/>
      <c r="Y859" s="9"/>
      <c r="Z859" s="9"/>
      <c r="AA859" s="4"/>
      <c r="AB859" s="4"/>
      <c r="AC859" s="4"/>
      <c r="AD859" s="4"/>
      <c r="AE859" s="4"/>
      <c r="AF859" s="14"/>
      <c r="AG859" s="14"/>
      <c r="AH859" s="14"/>
      <c r="AI859" s="14"/>
      <c r="AJ859" s="14"/>
      <c r="AK859" s="14"/>
      <c r="AL859" s="14"/>
      <c r="AM859" s="14"/>
      <c r="AN859" s="14"/>
      <c r="AO859" s="14"/>
    </row>
    <row r="860" spans="1:41">
      <c r="A860" s="7">
        <v>840</v>
      </c>
      <c r="B860" s="7" t="s">
        <v>483</v>
      </c>
      <c r="C860" s="8" t="s">
        <v>4049</v>
      </c>
      <c r="D860" s="8" t="s">
        <v>4047</v>
      </c>
      <c r="E860" s="8" t="s">
        <v>4046</v>
      </c>
      <c r="F860" s="2" t="s">
        <v>4045</v>
      </c>
      <c r="G860" s="2" t="s">
        <v>3098</v>
      </c>
      <c r="H860" s="4"/>
      <c r="I860" s="27" t="s">
        <v>4050</v>
      </c>
      <c r="J860" s="7">
        <v>3</v>
      </c>
      <c r="K860" s="320">
        <v>810</v>
      </c>
      <c r="L860" s="30">
        <f t="shared" si="48"/>
        <v>269999.973</v>
      </c>
      <c r="M860" s="9">
        <v>72</v>
      </c>
      <c r="N860" s="7"/>
      <c r="O860" s="320"/>
      <c r="P860" s="31"/>
      <c r="R860" s="7">
        <v>1998</v>
      </c>
      <c r="S860" s="7"/>
      <c r="T860" s="9"/>
      <c r="U860" s="9"/>
      <c r="V860" s="9"/>
      <c r="W860" s="9"/>
      <c r="X860" s="9"/>
      <c r="Y860" s="9"/>
      <c r="Z860" s="9"/>
      <c r="AA860" s="4"/>
      <c r="AB860" s="4"/>
      <c r="AC860" s="4"/>
      <c r="AD860" s="4"/>
      <c r="AE860" s="4"/>
      <c r="AF860" s="14"/>
      <c r="AG860" s="14"/>
      <c r="AH860" s="14"/>
      <c r="AI860" s="14"/>
      <c r="AJ860" s="14"/>
      <c r="AK860" s="14"/>
      <c r="AL860" s="14"/>
      <c r="AM860" s="14"/>
      <c r="AN860" s="14"/>
      <c r="AO860" s="14"/>
    </row>
    <row r="861" spans="1:41" ht="25.5" customHeight="1">
      <c r="A861" s="7">
        <v>841</v>
      </c>
      <c r="B861" s="7" t="s">
        <v>483</v>
      </c>
      <c r="C861" s="221" t="s">
        <v>83</v>
      </c>
      <c r="D861" s="8"/>
      <c r="E861" s="8"/>
      <c r="F861" s="102" t="s">
        <v>3170</v>
      </c>
      <c r="G861" s="2" t="s">
        <v>3098</v>
      </c>
      <c r="H861" s="87" t="s">
        <v>7532</v>
      </c>
      <c r="J861" s="7">
        <v>2</v>
      </c>
      <c r="K861" s="320">
        <v>320</v>
      </c>
      <c r="L861" s="30">
        <f t="shared" ref="L861:L864" si="49">(K861*333.3333)</f>
        <v>106666.656</v>
      </c>
      <c r="M861" s="22"/>
      <c r="N861" s="7"/>
      <c r="O861" s="320"/>
      <c r="P861" s="31"/>
      <c r="R861" s="7">
        <v>2005</v>
      </c>
      <c r="S861" s="7"/>
      <c r="T861" s="9"/>
      <c r="U861" s="9"/>
      <c r="V861" s="9"/>
      <c r="W861" s="9"/>
      <c r="X861" s="9"/>
      <c r="Y861" s="9"/>
      <c r="Z861" s="9"/>
      <c r="AA861" s="4"/>
      <c r="AB861" s="4"/>
      <c r="AC861" s="4"/>
      <c r="AD861" s="4"/>
      <c r="AE861" s="4"/>
      <c r="AF861" s="14"/>
      <c r="AG861" s="14"/>
      <c r="AH861" s="14"/>
      <c r="AI861" s="14"/>
      <c r="AJ861" s="14"/>
      <c r="AK861" s="14"/>
      <c r="AL861" s="14"/>
      <c r="AM861" s="14"/>
      <c r="AN861" s="14"/>
      <c r="AO861" s="14"/>
    </row>
    <row r="862" spans="1:41">
      <c r="A862" s="7">
        <v>842</v>
      </c>
      <c r="B862" s="7" t="s">
        <v>483</v>
      </c>
      <c r="C862" s="8" t="s">
        <v>3967</v>
      </c>
      <c r="D862" s="8" t="s">
        <v>4123</v>
      </c>
      <c r="E862" s="8" t="s">
        <v>3966</v>
      </c>
      <c r="F862" s="2" t="s">
        <v>3965</v>
      </c>
      <c r="G862" s="2" t="s">
        <v>3131</v>
      </c>
      <c r="H862" s="27" t="s">
        <v>3968</v>
      </c>
      <c r="I862" s="27" t="s">
        <v>3969</v>
      </c>
      <c r="J862" s="7">
        <v>3</v>
      </c>
      <c r="K862" s="320">
        <v>166</v>
      </c>
      <c r="L862" s="30">
        <f t="shared" si="49"/>
        <v>55333.327799999999</v>
      </c>
      <c r="M862" s="22"/>
      <c r="N862" s="7"/>
      <c r="O862" s="320"/>
      <c r="P862" s="31"/>
      <c r="R862" s="7">
        <v>2001</v>
      </c>
      <c r="S862" s="7"/>
      <c r="T862" s="9"/>
      <c r="U862" s="9"/>
      <c r="V862" s="9"/>
      <c r="W862" s="9"/>
      <c r="X862" s="9"/>
      <c r="Y862" s="9"/>
      <c r="Z862" s="9"/>
      <c r="AA862" s="4"/>
      <c r="AB862" s="4"/>
      <c r="AC862" s="4"/>
      <c r="AD862" s="4"/>
      <c r="AE862" s="4"/>
      <c r="AF862" s="14"/>
      <c r="AG862" s="14"/>
      <c r="AH862" s="14"/>
      <c r="AI862" s="14"/>
      <c r="AJ862" s="14"/>
      <c r="AK862" s="14"/>
      <c r="AL862" s="14"/>
      <c r="AM862" s="14"/>
      <c r="AN862" s="14"/>
      <c r="AO862" s="14"/>
    </row>
    <row r="863" spans="1:41">
      <c r="A863" s="7">
        <v>843</v>
      </c>
      <c r="B863" s="7" t="s">
        <v>483</v>
      </c>
      <c r="C863" s="8" t="s">
        <v>4051</v>
      </c>
      <c r="D863" s="8" t="s">
        <v>4039</v>
      </c>
      <c r="E863" s="8" t="s">
        <v>4038</v>
      </c>
      <c r="F863" s="2" t="s">
        <v>3174</v>
      </c>
      <c r="G863" s="2" t="s">
        <v>3098</v>
      </c>
      <c r="H863" s="4"/>
      <c r="I863" s="27" t="s">
        <v>4040</v>
      </c>
      <c r="J863" s="7">
        <v>3</v>
      </c>
      <c r="K863" s="320">
        <v>720</v>
      </c>
      <c r="L863" s="30">
        <f t="shared" si="49"/>
        <v>239999.976</v>
      </c>
      <c r="M863" s="22"/>
      <c r="N863" s="7"/>
      <c r="O863" s="320"/>
      <c r="P863" s="31"/>
      <c r="R863" s="7">
        <v>2007</v>
      </c>
      <c r="S863" s="7"/>
      <c r="T863" s="9"/>
      <c r="U863" s="9"/>
      <c r="V863" s="9"/>
      <c r="W863" s="9"/>
      <c r="X863" s="9"/>
      <c r="Y863" s="9"/>
      <c r="Z863" s="9"/>
      <c r="AA863" s="4"/>
      <c r="AB863" s="4"/>
      <c r="AC863" s="4"/>
      <c r="AD863" s="4"/>
      <c r="AE863" s="4"/>
      <c r="AF863" s="14"/>
      <c r="AG863" s="14"/>
      <c r="AH863" s="14"/>
      <c r="AI863" s="14"/>
      <c r="AJ863" s="14"/>
      <c r="AK863" s="14"/>
      <c r="AL863" s="14"/>
      <c r="AM863" s="14"/>
      <c r="AN863" s="14"/>
      <c r="AO863" s="14"/>
    </row>
    <row r="864" spans="1:41">
      <c r="A864" s="7">
        <v>844</v>
      </c>
      <c r="B864" s="7" t="s">
        <v>483</v>
      </c>
      <c r="C864" s="8" t="s">
        <v>5661</v>
      </c>
      <c r="D864" s="8" t="s">
        <v>5662</v>
      </c>
      <c r="E864" s="8" t="s">
        <v>5663</v>
      </c>
      <c r="F864" s="2" t="s">
        <v>5664</v>
      </c>
      <c r="G864" s="2" t="s">
        <v>3945</v>
      </c>
      <c r="H864" s="4"/>
      <c r="I864" s="27" t="s">
        <v>5665</v>
      </c>
      <c r="J864" s="7">
        <v>1</v>
      </c>
      <c r="K864" s="320">
        <v>30</v>
      </c>
      <c r="L864" s="30">
        <f t="shared" si="49"/>
        <v>9999.9989999999998</v>
      </c>
      <c r="M864" s="22"/>
      <c r="N864" s="7"/>
      <c r="O864" s="320"/>
      <c r="P864" s="31"/>
      <c r="R864" s="7">
        <v>1983</v>
      </c>
      <c r="S864" s="7"/>
      <c r="T864" s="9"/>
      <c r="U864" s="9"/>
      <c r="V864" s="9"/>
      <c r="W864" s="9"/>
      <c r="X864" s="9"/>
      <c r="Y864" s="9"/>
      <c r="Z864" s="9"/>
      <c r="AA864" s="4"/>
      <c r="AB864" s="4"/>
      <c r="AC864" s="4"/>
      <c r="AD864" s="4"/>
      <c r="AE864" s="4"/>
      <c r="AF864" s="14"/>
      <c r="AG864" s="14"/>
      <c r="AH864" s="14"/>
      <c r="AI864" s="14"/>
      <c r="AJ864" s="14"/>
      <c r="AK864" s="14"/>
      <c r="AL864" s="14"/>
      <c r="AM864" s="14"/>
      <c r="AN864" s="14"/>
      <c r="AO864" s="14"/>
    </row>
    <row r="865" spans="1:41">
      <c r="A865" s="7">
        <v>845</v>
      </c>
      <c r="B865" s="7" t="s">
        <v>483</v>
      </c>
      <c r="C865" s="8" t="s">
        <v>3249</v>
      </c>
      <c r="D865" s="8" t="s">
        <v>5885</v>
      </c>
      <c r="E865" s="8" t="s">
        <v>3893</v>
      </c>
      <c r="F865" s="2" t="s">
        <v>5883</v>
      </c>
      <c r="G865" s="2" t="s">
        <v>2697</v>
      </c>
      <c r="H865" s="27" t="s">
        <v>5893</v>
      </c>
      <c r="I865" s="27" t="s">
        <v>5884</v>
      </c>
      <c r="J865" s="7">
        <v>3</v>
      </c>
      <c r="K865" s="320">
        <v>600</v>
      </c>
      <c r="L865" s="30">
        <v>207000</v>
      </c>
      <c r="M865" s="9"/>
      <c r="N865" s="7">
        <v>24</v>
      </c>
      <c r="O865" s="320"/>
      <c r="P865" s="31"/>
      <c r="R865" s="7">
        <v>1994</v>
      </c>
      <c r="S865" s="7"/>
      <c r="T865" s="9"/>
      <c r="U865" s="9"/>
      <c r="V865" s="9"/>
      <c r="W865" s="9"/>
      <c r="X865" s="9"/>
      <c r="Y865" s="9"/>
      <c r="Z865" s="9"/>
      <c r="AA865" s="4"/>
      <c r="AB865" s="4"/>
      <c r="AC865" s="4"/>
      <c r="AD865" s="4"/>
      <c r="AE865" s="4"/>
      <c r="AF865" s="14"/>
      <c r="AG865" s="14"/>
      <c r="AH865" s="14"/>
      <c r="AI865" s="14"/>
      <c r="AJ865" s="14"/>
      <c r="AK865" s="14"/>
      <c r="AL865" s="14"/>
      <c r="AM865" s="14"/>
      <c r="AN865" s="14"/>
      <c r="AO865" s="14"/>
    </row>
    <row r="866" spans="1:41">
      <c r="A866" s="7">
        <v>846</v>
      </c>
      <c r="B866" s="7" t="s">
        <v>483</v>
      </c>
      <c r="C866" s="8" t="s">
        <v>5886</v>
      </c>
      <c r="D866" s="50" t="s">
        <v>4124</v>
      </c>
      <c r="E866" s="8" t="s">
        <v>3891</v>
      </c>
      <c r="F866" s="2" t="s">
        <v>5887</v>
      </c>
      <c r="G866" s="2" t="s">
        <v>2697</v>
      </c>
      <c r="H866" s="27" t="s">
        <v>5893</v>
      </c>
      <c r="I866" s="27" t="s">
        <v>5888</v>
      </c>
      <c r="J866" s="7">
        <v>3</v>
      </c>
      <c r="K866" s="320">
        <v>900</v>
      </c>
      <c r="L866" s="30">
        <f t="shared" ref="L866:L869" si="50">(K866*333.3333)</f>
        <v>299999.97000000003</v>
      </c>
      <c r="M866" s="9">
        <v>73</v>
      </c>
      <c r="N866" s="7"/>
      <c r="O866" s="320"/>
      <c r="P866" s="31"/>
      <c r="R866" s="7">
        <v>2000</v>
      </c>
      <c r="S866" s="7"/>
      <c r="T866" s="9"/>
      <c r="U866" s="9"/>
      <c r="V866" s="9"/>
      <c r="W866" s="9"/>
      <c r="X866" s="9"/>
      <c r="Y866" s="9"/>
      <c r="Z866" s="9"/>
      <c r="AA866" s="4"/>
      <c r="AB866" s="4"/>
      <c r="AC866" s="4"/>
      <c r="AD866" s="4"/>
      <c r="AE866" s="4"/>
      <c r="AF866" s="14"/>
      <c r="AG866" s="14"/>
      <c r="AH866" s="14"/>
      <c r="AI866" s="14"/>
      <c r="AJ866" s="14"/>
      <c r="AK866" s="14"/>
      <c r="AL866" s="14"/>
      <c r="AM866" s="14"/>
      <c r="AN866" s="14"/>
      <c r="AO866" s="14"/>
    </row>
    <row r="867" spans="1:41">
      <c r="A867" s="7">
        <v>847</v>
      </c>
      <c r="B867" s="7" t="s">
        <v>483</v>
      </c>
      <c r="C867" s="8" t="s">
        <v>5889</v>
      </c>
      <c r="D867" s="8" t="s">
        <v>5890</v>
      </c>
      <c r="E867" s="8" t="s">
        <v>5891</v>
      </c>
      <c r="F867" s="2" t="s">
        <v>3892</v>
      </c>
      <c r="G867" s="2" t="s">
        <v>2697</v>
      </c>
      <c r="H867" s="27" t="s">
        <v>5893</v>
      </c>
      <c r="I867" s="27" t="s">
        <v>5892</v>
      </c>
      <c r="J867" s="7">
        <v>3</v>
      </c>
      <c r="K867" s="320">
        <v>600</v>
      </c>
      <c r="L867" s="30">
        <f>(K867*333.3333)</f>
        <v>199999.98</v>
      </c>
      <c r="M867" s="22"/>
      <c r="N867" s="7"/>
      <c r="O867" s="320"/>
      <c r="P867" s="31"/>
      <c r="R867" s="7" t="s">
        <v>1585</v>
      </c>
      <c r="S867" s="7"/>
      <c r="T867" s="9"/>
      <c r="U867" s="9"/>
      <c r="V867" s="9"/>
      <c r="W867" s="9"/>
      <c r="X867" s="9"/>
      <c r="Y867" s="9"/>
      <c r="Z867" s="9"/>
      <c r="AA867" s="4"/>
      <c r="AB867" s="4"/>
      <c r="AC867" s="4"/>
      <c r="AD867" s="4"/>
      <c r="AE867" s="4"/>
      <c r="AF867" s="14"/>
      <c r="AG867" s="14"/>
      <c r="AH867" s="14"/>
      <c r="AI867" s="14"/>
      <c r="AJ867" s="14"/>
      <c r="AK867" s="14"/>
      <c r="AL867" s="14"/>
      <c r="AM867" s="14"/>
      <c r="AN867" s="14"/>
      <c r="AO867" s="14"/>
    </row>
    <row r="868" spans="1:41" ht="22">
      <c r="A868" s="7">
        <v>848</v>
      </c>
      <c r="B868" s="7" t="s">
        <v>483</v>
      </c>
      <c r="C868" s="8" t="s">
        <v>5882</v>
      </c>
      <c r="D868" s="8" t="s">
        <v>5881</v>
      </c>
      <c r="E868" s="8" t="s">
        <v>2724</v>
      </c>
      <c r="F868" s="2" t="s">
        <v>5880</v>
      </c>
      <c r="G868" s="2" t="s">
        <v>2697</v>
      </c>
      <c r="H868" s="27" t="s">
        <v>5893</v>
      </c>
      <c r="I868" s="27" t="s">
        <v>5880</v>
      </c>
      <c r="J868" s="7">
        <v>3</v>
      </c>
      <c r="K868" s="320">
        <v>600</v>
      </c>
      <c r="L868" s="30">
        <f t="shared" si="50"/>
        <v>199999.98</v>
      </c>
      <c r="M868" s="9">
        <v>54</v>
      </c>
      <c r="N868" s="7"/>
      <c r="O868" s="320"/>
      <c r="P868" s="31"/>
      <c r="R868" s="7">
        <v>1990</v>
      </c>
      <c r="S868" s="7"/>
      <c r="T868" s="9"/>
      <c r="U868" s="9"/>
      <c r="V868" s="9"/>
      <c r="W868" s="9"/>
      <c r="X868" s="9"/>
      <c r="Y868" s="9"/>
      <c r="Z868" s="9"/>
      <c r="AA868" s="4"/>
      <c r="AB868" s="4"/>
      <c r="AC868" s="4"/>
      <c r="AD868" s="4"/>
      <c r="AE868" s="4"/>
      <c r="AF868" s="14"/>
      <c r="AG868" s="14"/>
      <c r="AH868" s="14"/>
      <c r="AI868" s="14"/>
      <c r="AJ868" s="14"/>
      <c r="AK868" s="14"/>
      <c r="AL868" s="14"/>
      <c r="AM868" s="14"/>
      <c r="AN868" s="14"/>
      <c r="AO868" s="14"/>
    </row>
    <row r="869" spans="1:41">
      <c r="A869" s="7">
        <v>849</v>
      </c>
      <c r="B869" s="7" t="s">
        <v>483</v>
      </c>
      <c r="C869" s="8" t="s">
        <v>5877</v>
      </c>
      <c r="D869" s="8" t="s">
        <v>4037</v>
      </c>
      <c r="E869" s="8" t="s">
        <v>2723</v>
      </c>
      <c r="F869" s="2" t="s">
        <v>5879</v>
      </c>
      <c r="G869" s="2" t="s">
        <v>2697</v>
      </c>
      <c r="H869" s="27" t="s">
        <v>5893</v>
      </c>
      <c r="I869" s="27" t="s">
        <v>5878</v>
      </c>
      <c r="J869" s="7">
        <v>3</v>
      </c>
      <c r="K869" s="320">
        <v>450</v>
      </c>
      <c r="L869" s="30">
        <f t="shared" si="50"/>
        <v>149999.98500000002</v>
      </c>
      <c r="M869" s="9"/>
      <c r="N869" s="7"/>
      <c r="O869" s="320"/>
      <c r="P869" s="31"/>
      <c r="R869" s="7">
        <v>1984</v>
      </c>
      <c r="S869" s="7"/>
      <c r="T869" s="9"/>
      <c r="U869" s="9"/>
      <c r="V869" s="9"/>
      <c r="W869" s="9"/>
      <c r="X869" s="9"/>
      <c r="Y869" s="9"/>
      <c r="Z869" s="9"/>
      <c r="AA869" s="4"/>
      <c r="AB869" s="4"/>
      <c r="AC869" s="4"/>
      <c r="AD869" s="4"/>
      <c r="AE869" s="4"/>
      <c r="AF869" s="14"/>
      <c r="AG869" s="14"/>
      <c r="AH869" s="14"/>
      <c r="AI869" s="14"/>
      <c r="AJ869" s="14"/>
      <c r="AK869" s="14"/>
      <c r="AL869" s="14"/>
      <c r="AM869" s="14"/>
      <c r="AN869" s="14"/>
      <c r="AO869" s="14"/>
    </row>
    <row r="870" spans="1:41">
      <c r="A870" s="7">
        <v>850</v>
      </c>
      <c r="B870" s="7" t="s">
        <v>483</v>
      </c>
      <c r="C870" s="8" t="s">
        <v>7533</v>
      </c>
      <c r="D870" s="8" t="s">
        <v>5864</v>
      </c>
      <c r="E870" s="8" t="s">
        <v>5865</v>
      </c>
      <c r="F870" s="2" t="s">
        <v>3996</v>
      </c>
      <c r="G870" s="8" t="s">
        <v>3117</v>
      </c>
      <c r="H870" s="4"/>
      <c r="I870" s="27" t="s">
        <v>3997</v>
      </c>
      <c r="J870" s="7">
        <v>3</v>
      </c>
      <c r="K870" s="320">
        <v>600</v>
      </c>
      <c r="L870" s="30">
        <v>207000</v>
      </c>
      <c r="M870" s="9">
        <v>78</v>
      </c>
      <c r="N870" s="7"/>
      <c r="O870" s="320"/>
      <c r="P870" s="31"/>
      <c r="R870" s="7">
        <v>2002</v>
      </c>
      <c r="S870" s="7"/>
      <c r="T870" s="9"/>
      <c r="U870" s="9"/>
      <c r="V870" s="9"/>
      <c r="W870" s="9"/>
      <c r="X870" s="9"/>
      <c r="Y870" s="9"/>
      <c r="Z870" s="9"/>
      <c r="AA870" s="4"/>
      <c r="AB870" s="4"/>
      <c r="AC870" s="4"/>
      <c r="AD870" s="4"/>
      <c r="AE870" s="4"/>
      <c r="AF870" s="14"/>
      <c r="AG870" s="14"/>
      <c r="AH870" s="14"/>
      <c r="AI870" s="14"/>
      <c r="AJ870" s="14"/>
      <c r="AK870" s="14"/>
      <c r="AL870" s="14"/>
      <c r="AM870" s="14"/>
      <c r="AN870" s="14"/>
      <c r="AO870" s="14"/>
    </row>
    <row r="871" spans="1:41">
      <c r="A871" s="7">
        <v>851</v>
      </c>
      <c r="B871" s="7" t="s">
        <v>483</v>
      </c>
      <c r="C871" s="8" t="s">
        <v>3573</v>
      </c>
      <c r="D871" s="8" t="s">
        <v>6381</v>
      </c>
      <c r="E871" s="8" t="s">
        <v>6382</v>
      </c>
      <c r="F871" s="2" t="s">
        <v>3574</v>
      </c>
      <c r="G871" s="8" t="s">
        <v>3575</v>
      </c>
      <c r="H871" s="27" t="s">
        <v>6383</v>
      </c>
      <c r="I871" s="27" t="s">
        <v>6384</v>
      </c>
      <c r="J871" s="7">
        <v>3</v>
      </c>
      <c r="K871" s="320">
        <v>360</v>
      </c>
      <c r="L871" s="30">
        <f t="shared" ref="L871:L877" si="51">(K871*333.3333)</f>
        <v>119999.988</v>
      </c>
      <c r="M871" s="9"/>
      <c r="N871" s="7"/>
      <c r="O871" s="320"/>
      <c r="P871" s="31"/>
      <c r="R871" s="7">
        <v>1986</v>
      </c>
      <c r="S871" s="7"/>
      <c r="T871" s="9" t="s">
        <v>5430</v>
      </c>
      <c r="U871" s="9"/>
      <c r="V871" s="9"/>
      <c r="W871" s="9"/>
      <c r="X871" s="9"/>
      <c r="Y871" s="9"/>
      <c r="Z871" s="9"/>
      <c r="AA871" s="4"/>
      <c r="AB871" s="4"/>
      <c r="AC871" s="4"/>
      <c r="AD871" s="4"/>
      <c r="AE871" s="4"/>
      <c r="AF871" s="14"/>
      <c r="AG871" s="14"/>
      <c r="AH871" s="14"/>
      <c r="AI871" s="14"/>
      <c r="AJ871" s="14"/>
      <c r="AK871" s="14"/>
      <c r="AL871" s="14"/>
      <c r="AM871" s="14"/>
      <c r="AN871" s="14"/>
      <c r="AO871" s="14"/>
    </row>
    <row r="872" spans="1:41" ht="27" customHeight="1">
      <c r="A872" s="7">
        <v>852</v>
      </c>
      <c r="B872" s="7" t="s">
        <v>483</v>
      </c>
      <c r="C872" s="8" t="s">
        <v>6463</v>
      </c>
      <c r="D872" s="8"/>
      <c r="E872" s="8" t="s">
        <v>6465</v>
      </c>
      <c r="F872" s="2" t="s">
        <v>6464</v>
      </c>
      <c r="G872" s="8" t="s">
        <v>4740</v>
      </c>
      <c r="H872" s="87" t="s">
        <v>6467</v>
      </c>
      <c r="I872" s="27" t="s">
        <v>6466</v>
      </c>
      <c r="J872" s="7">
        <v>3</v>
      </c>
      <c r="K872" s="320">
        <v>360</v>
      </c>
      <c r="L872" s="30">
        <f t="shared" si="51"/>
        <v>119999.988</v>
      </c>
      <c r="M872" s="9"/>
      <c r="N872" s="7"/>
      <c r="O872" s="320"/>
      <c r="P872" s="31"/>
      <c r="R872" s="7">
        <v>1995</v>
      </c>
      <c r="S872" s="7"/>
      <c r="T872" s="9"/>
      <c r="U872" s="9"/>
      <c r="V872" s="9"/>
      <c r="W872" s="9"/>
      <c r="X872" s="9"/>
      <c r="Y872" s="9"/>
      <c r="Z872" s="9"/>
      <c r="AA872" s="4"/>
      <c r="AB872" s="4"/>
      <c r="AC872" s="4"/>
      <c r="AD872" s="4"/>
      <c r="AE872" s="4"/>
      <c r="AF872" s="14"/>
      <c r="AG872" s="14"/>
      <c r="AH872" s="14"/>
      <c r="AI872" s="14"/>
      <c r="AJ872" s="14"/>
      <c r="AK872" s="14"/>
      <c r="AL872" s="14"/>
      <c r="AM872" s="14"/>
      <c r="AN872" s="14"/>
      <c r="AO872" s="14"/>
    </row>
    <row r="873" spans="1:41">
      <c r="A873" s="7">
        <v>853</v>
      </c>
      <c r="B873" s="7" t="s">
        <v>483</v>
      </c>
      <c r="C873" s="8" t="s">
        <v>4089</v>
      </c>
      <c r="D873" s="8" t="s">
        <v>4090</v>
      </c>
      <c r="E873" s="8" t="s">
        <v>4091</v>
      </c>
      <c r="F873" s="2" t="s">
        <v>4092</v>
      </c>
      <c r="G873" s="8" t="s">
        <v>3098</v>
      </c>
      <c r="H873" s="4"/>
      <c r="I873" s="27" t="s">
        <v>4093</v>
      </c>
      <c r="J873" s="7">
        <v>2</v>
      </c>
      <c r="K873" s="320">
        <v>260</v>
      </c>
      <c r="L873" s="30">
        <f t="shared" si="51"/>
        <v>86666.657999999996</v>
      </c>
      <c r="M873" s="22"/>
      <c r="N873" s="7"/>
      <c r="O873" s="320"/>
      <c r="P873" s="31"/>
      <c r="R873" s="7">
        <v>2003</v>
      </c>
      <c r="S873" s="7"/>
      <c r="T873" s="9"/>
      <c r="U873" s="9"/>
      <c r="V873" s="9"/>
      <c r="W873" s="9"/>
      <c r="X873" s="9"/>
      <c r="Y873" s="9"/>
      <c r="Z873" s="9"/>
      <c r="AA873" s="4"/>
      <c r="AB873" s="4"/>
      <c r="AC873" s="4"/>
      <c r="AD873" s="4"/>
      <c r="AE873" s="4"/>
      <c r="AF873" s="14"/>
      <c r="AG873" s="14"/>
      <c r="AH873" s="14"/>
      <c r="AI873" s="14"/>
      <c r="AJ873" s="14"/>
      <c r="AK873" s="14"/>
      <c r="AL873" s="14"/>
      <c r="AM873" s="14"/>
      <c r="AN873" s="14"/>
      <c r="AO873" s="14"/>
    </row>
    <row r="874" spans="1:41">
      <c r="A874" s="7">
        <v>854</v>
      </c>
      <c r="B874" s="7" t="s">
        <v>483</v>
      </c>
      <c r="C874" s="8" t="s">
        <v>4089</v>
      </c>
      <c r="D874" s="8" t="s">
        <v>5866</v>
      </c>
      <c r="E874" s="8" t="s">
        <v>5867</v>
      </c>
      <c r="F874" s="2" t="s">
        <v>4137</v>
      </c>
      <c r="G874" s="8" t="s">
        <v>3094</v>
      </c>
      <c r="H874" s="27" t="s">
        <v>4138</v>
      </c>
      <c r="I874" s="27" t="s">
        <v>4137</v>
      </c>
      <c r="J874" s="7">
        <v>2</v>
      </c>
      <c r="K874" s="320">
        <v>135</v>
      </c>
      <c r="L874" s="30">
        <f t="shared" si="51"/>
        <v>44999.995500000005</v>
      </c>
      <c r="M874" s="22"/>
      <c r="N874" s="7"/>
      <c r="O874" s="320"/>
      <c r="P874" s="31"/>
      <c r="R874" s="7">
        <v>1994</v>
      </c>
      <c r="S874" s="7"/>
      <c r="T874" s="9"/>
      <c r="U874" s="9"/>
      <c r="V874" s="9"/>
      <c r="W874" s="9"/>
      <c r="X874" s="9"/>
      <c r="Y874" s="9"/>
      <c r="Z874" s="9"/>
      <c r="AA874" s="4"/>
      <c r="AB874" s="4"/>
      <c r="AC874" s="4"/>
      <c r="AD874" s="4"/>
      <c r="AE874" s="4"/>
      <c r="AF874" s="14"/>
      <c r="AG874" s="14"/>
      <c r="AH874" s="14"/>
      <c r="AI874" s="14"/>
      <c r="AJ874" s="14"/>
      <c r="AK874" s="14"/>
      <c r="AL874" s="14"/>
      <c r="AM874" s="14"/>
      <c r="AN874" s="14"/>
      <c r="AO874" s="14"/>
    </row>
    <row r="875" spans="1:41">
      <c r="A875" s="7">
        <v>855</v>
      </c>
      <c r="B875" s="7" t="s">
        <v>483</v>
      </c>
      <c r="C875" s="8" t="s">
        <v>6575</v>
      </c>
      <c r="D875" s="8"/>
      <c r="E875" s="8" t="s">
        <v>6577</v>
      </c>
      <c r="F875" s="2" t="s">
        <v>6576</v>
      </c>
      <c r="G875" s="8" t="s">
        <v>3096</v>
      </c>
      <c r="H875" s="27"/>
      <c r="I875" s="27" t="s">
        <v>6578</v>
      </c>
      <c r="J875" s="7">
        <v>3</v>
      </c>
      <c r="K875" s="320">
        <v>150</v>
      </c>
      <c r="L875" s="30">
        <f t="shared" si="51"/>
        <v>49999.995000000003</v>
      </c>
      <c r="M875" s="22"/>
      <c r="N875" s="7"/>
      <c r="O875" s="320"/>
      <c r="P875" s="31"/>
      <c r="R875" s="7">
        <v>1995</v>
      </c>
      <c r="S875" s="7"/>
      <c r="T875" s="9"/>
      <c r="U875" s="9"/>
      <c r="V875" s="9"/>
      <c r="W875" s="9"/>
      <c r="X875" s="9"/>
      <c r="Y875" s="9"/>
      <c r="Z875" s="9"/>
      <c r="AA875" s="4"/>
      <c r="AB875" s="4"/>
      <c r="AC875" s="4"/>
      <c r="AD875" s="4"/>
      <c r="AE875" s="4"/>
      <c r="AF875" s="14"/>
      <c r="AG875" s="14"/>
      <c r="AH875" s="14"/>
      <c r="AI875" s="14"/>
      <c r="AJ875" s="14"/>
      <c r="AK875" s="14"/>
      <c r="AL875" s="14"/>
      <c r="AM875" s="14"/>
      <c r="AN875" s="14"/>
      <c r="AO875" s="14"/>
    </row>
    <row r="876" spans="1:41">
      <c r="A876" s="7">
        <v>856</v>
      </c>
      <c r="B876" s="7" t="s">
        <v>483</v>
      </c>
      <c r="C876" s="8" t="s">
        <v>3549</v>
      </c>
      <c r="D876" s="8" t="s">
        <v>4517</v>
      </c>
      <c r="E876" s="8" t="s">
        <v>4518</v>
      </c>
      <c r="F876" s="2" t="s">
        <v>3550</v>
      </c>
      <c r="G876" s="8" t="s">
        <v>8527</v>
      </c>
      <c r="H876" s="4"/>
      <c r="I876" s="27" t="s">
        <v>4519</v>
      </c>
      <c r="J876" s="7">
        <v>2</v>
      </c>
      <c r="K876" s="320">
        <v>140</v>
      </c>
      <c r="L876" s="30">
        <f t="shared" si="51"/>
        <v>46666.662000000004</v>
      </c>
      <c r="M876" s="22"/>
      <c r="N876" s="7"/>
      <c r="O876" s="320"/>
      <c r="P876" s="31"/>
      <c r="R876" s="7">
        <v>1985</v>
      </c>
      <c r="S876" s="7"/>
      <c r="T876" s="9"/>
      <c r="U876" s="9"/>
      <c r="V876" s="9"/>
      <c r="W876" s="9"/>
      <c r="X876" s="9"/>
      <c r="Y876" s="9"/>
      <c r="Z876" s="9"/>
      <c r="AA876" s="4"/>
      <c r="AB876" s="4"/>
      <c r="AC876" s="4"/>
      <c r="AD876" s="4"/>
      <c r="AE876" s="4"/>
      <c r="AF876" s="14"/>
      <c r="AG876" s="14"/>
      <c r="AH876" s="14"/>
      <c r="AI876" s="14"/>
      <c r="AJ876" s="14"/>
      <c r="AK876" s="14"/>
      <c r="AL876" s="14"/>
      <c r="AM876" s="14"/>
      <c r="AN876" s="14"/>
      <c r="AO876" s="14"/>
    </row>
    <row r="877" spans="1:41" ht="24.75" customHeight="1">
      <c r="A877" s="7">
        <v>857</v>
      </c>
      <c r="B877" s="7" t="s">
        <v>483</v>
      </c>
      <c r="C877" s="8" t="s">
        <v>3193</v>
      </c>
      <c r="D877" s="8"/>
      <c r="E877" s="8"/>
      <c r="F877" s="2" t="s">
        <v>3194</v>
      </c>
      <c r="G877" s="8" t="s">
        <v>3114</v>
      </c>
      <c r="H877" s="87" t="s">
        <v>7532</v>
      </c>
      <c r="J877" s="7">
        <v>2</v>
      </c>
      <c r="K877" s="320">
        <v>197</v>
      </c>
      <c r="L877" s="30">
        <f t="shared" si="51"/>
        <v>65666.660100000008</v>
      </c>
      <c r="M877" s="22"/>
      <c r="N877" s="7">
        <v>4</v>
      </c>
      <c r="O877" s="320"/>
      <c r="P877" s="31"/>
      <c r="R877" s="7" t="s">
        <v>2066</v>
      </c>
      <c r="S877" s="7"/>
      <c r="T877" s="9"/>
      <c r="U877" s="9"/>
      <c r="V877" s="9"/>
      <c r="W877" s="9"/>
      <c r="X877" s="9"/>
      <c r="Y877" s="9"/>
      <c r="Z877" s="9"/>
      <c r="AA877" s="4"/>
      <c r="AB877" s="4"/>
      <c r="AC877" s="4"/>
      <c r="AD877" s="4"/>
      <c r="AE877" s="4"/>
      <c r="AF877" s="14"/>
      <c r="AG877" s="14"/>
      <c r="AH877" s="14"/>
      <c r="AI877" s="14"/>
      <c r="AJ877" s="14"/>
      <c r="AK877" s="14"/>
      <c r="AL877" s="14"/>
      <c r="AM877" s="14"/>
      <c r="AN877" s="14"/>
      <c r="AO877" s="14"/>
    </row>
    <row r="878" spans="1:41">
      <c r="A878" s="7">
        <v>858</v>
      </c>
      <c r="B878" s="7" t="s">
        <v>483</v>
      </c>
      <c r="C878" s="8" t="s">
        <v>93</v>
      </c>
      <c r="D878" s="8" t="s">
        <v>5822</v>
      </c>
      <c r="E878" s="8" t="s">
        <v>5823</v>
      </c>
      <c r="F878" s="2" t="s">
        <v>5821</v>
      </c>
      <c r="G878" s="2" t="s">
        <v>3114</v>
      </c>
      <c r="H878" s="4"/>
      <c r="I878" s="27" t="s">
        <v>5820</v>
      </c>
      <c r="J878" s="7">
        <v>2</v>
      </c>
      <c r="K878" s="320">
        <v>300</v>
      </c>
      <c r="L878" s="30">
        <v>103500</v>
      </c>
      <c r="M878" s="9"/>
      <c r="N878" s="7"/>
      <c r="O878" s="320"/>
      <c r="P878" s="31"/>
      <c r="R878" s="7">
        <v>1984</v>
      </c>
      <c r="S878" s="7"/>
      <c r="T878" s="9"/>
      <c r="U878" s="9"/>
      <c r="V878" s="9"/>
      <c r="W878" s="9"/>
      <c r="X878" s="9"/>
      <c r="Y878" s="9"/>
      <c r="Z878" s="9"/>
      <c r="AA878" s="4"/>
      <c r="AB878" s="4"/>
      <c r="AC878" s="4"/>
      <c r="AD878" s="4"/>
      <c r="AE878" s="4"/>
      <c r="AF878" s="14"/>
      <c r="AG878" s="14"/>
      <c r="AH878" s="14"/>
      <c r="AI878" s="14"/>
      <c r="AJ878" s="14"/>
      <c r="AK878" s="14"/>
      <c r="AL878" s="14"/>
      <c r="AM878" s="14"/>
      <c r="AN878" s="14"/>
      <c r="AO878" s="14"/>
    </row>
    <row r="879" spans="1:41" ht="12.75" customHeight="1">
      <c r="A879" s="7">
        <v>859</v>
      </c>
      <c r="B879" s="7" t="s">
        <v>483</v>
      </c>
      <c r="C879" s="8" t="s">
        <v>6439</v>
      </c>
      <c r="D879" s="8" t="s">
        <v>6440</v>
      </c>
      <c r="E879" s="8" t="s">
        <v>6441</v>
      </c>
      <c r="F879" s="2" t="s">
        <v>6442</v>
      </c>
      <c r="G879" s="2" t="s">
        <v>4734</v>
      </c>
      <c r="H879" s="27" t="s">
        <v>6443</v>
      </c>
      <c r="I879" s="27" t="s">
        <v>6444</v>
      </c>
      <c r="J879" s="7">
        <v>3</v>
      </c>
      <c r="K879" s="320">
        <v>150</v>
      </c>
      <c r="L879" s="30">
        <f t="shared" ref="L879:L891" si="52">(K879*333.3333)</f>
        <v>49999.995000000003</v>
      </c>
      <c r="M879" s="9"/>
      <c r="N879" s="7"/>
      <c r="O879" s="320"/>
      <c r="P879" s="31"/>
      <c r="R879" s="7">
        <v>1983</v>
      </c>
      <c r="S879" s="7"/>
      <c r="T879" s="9"/>
      <c r="U879" s="9"/>
      <c r="V879" s="9"/>
      <c r="W879" s="9"/>
      <c r="X879" s="9"/>
      <c r="Y879" s="9"/>
      <c r="Z879" s="9"/>
      <c r="AA879" s="4"/>
      <c r="AB879" s="4"/>
      <c r="AC879" s="4"/>
      <c r="AD879" s="4"/>
      <c r="AE879" s="4"/>
      <c r="AF879" s="14"/>
      <c r="AG879" s="14"/>
      <c r="AH879" s="14"/>
      <c r="AI879" s="14"/>
      <c r="AJ879" s="14"/>
      <c r="AK879" s="14"/>
      <c r="AL879" s="14"/>
      <c r="AM879" s="14"/>
      <c r="AN879" s="14"/>
      <c r="AO879" s="14"/>
    </row>
    <row r="880" spans="1:41" ht="22.5" customHeight="1">
      <c r="A880" s="7">
        <v>860</v>
      </c>
      <c r="B880" s="7" t="s">
        <v>483</v>
      </c>
      <c r="C880" s="8" t="s">
        <v>6250</v>
      </c>
      <c r="D880" s="8" t="s">
        <v>6251</v>
      </c>
      <c r="E880" s="8" t="s">
        <v>6252</v>
      </c>
      <c r="F880" s="2" t="s">
        <v>6253</v>
      </c>
      <c r="G880" s="2" t="s">
        <v>4565</v>
      </c>
      <c r="H880" s="4"/>
      <c r="I880" s="27" t="s">
        <v>6254</v>
      </c>
      <c r="J880" s="7">
        <v>2</v>
      </c>
      <c r="K880" s="320">
        <v>300</v>
      </c>
      <c r="L880" s="30">
        <f t="shared" si="52"/>
        <v>99999.99</v>
      </c>
      <c r="M880" s="9"/>
      <c r="N880" s="7"/>
      <c r="O880" s="320"/>
      <c r="P880" s="31"/>
      <c r="R880" s="7">
        <v>1984</v>
      </c>
      <c r="S880" s="7"/>
      <c r="T880" s="9"/>
      <c r="U880" s="9"/>
      <c r="V880" s="9"/>
      <c r="W880" s="9"/>
      <c r="X880" s="9"/>
      <c r="Y880" s="9"/>
      <c r="Z880" s="9"/>
      <c r="AA880" s="4"/>
      <c r="AB880" s="4"/>
      <c r="AC880" s="4"/>
      <c r="AD880" s="4"/>
      <c r="AE880" s="4"/>
      <c r="AF880" s="14"/>
      <c r="AG880" s="14"/>
      <c r="AH880" s="14"/>
      <c r="AI880" s="14"/>
      <c r="AJ880" s="14"/>
      <c r="AK880" s="14"/>
      <c r="AL880" s="14"/>
      <c r="AM880" s="14"/>
      <c r="AN880" s="14"/>
      <c r="AO880" s="14"/>
    </row>
    <row r="881" spans="1:41" ht="22.5" customHeight="1">
      <c r="A881" s="7">
        <v>861</v>
      </c>
      <c r="B881" s="7" t="s">
        <v>483</v>
      </c>
      <c r="C881" s="8" t="s">
        <v>6250</v>
      </c>
      <c r="D881" s="8" t="s">
        <v>6257</v>
      </c>
      <c r="E881" s="8" t="s">
        <v>6256</v>
      </c>
      <c r="F881" s="2" t="s">
        <v>6255</v>
      </c>
      <c r="G881" s="2" t="s">
        <v>4565</v>
      </c>
      <c r="H881" s="4"/>
      <c r="I881" s="27" t="s">
        <v>6258</v>
      </c>
      <c r="J881" s="7">
        <v>2</v>
      </c>
      <c r="K881" s="320">
        <v>300</v>
      </c>
      <c r="L881" s="30">
        <f t="shared" si="52"/>
        <v>99999.99</v>
      </c>
      <c r="M881" s="9"/>
      <c r="N881" s="7"/>
      <c r="O881" s="320"/>
      <c r="P881" s="31"/>
      <c r="R881" s="7">
        <v>1996</v>
      </c>
      <c r="S881" s="7"/>
      <c r="T881" s="9"/>
      <c r="U881" s="9"/>
      <c r="V881" s="9"/>
      <c r="W881" s="9"/>
      <c r="X881" s="9"/>
      <c r="Y881" s="9"/>
      <c r="Z881" s="9"/>
      <c r="AA881" s="4"/>
      <c r="AB881" s="4"/>
      <c r="AC881" s="4"/>
      <c r="AD881" s="4"/>
      <c r="AE881" s="4"/>
      <c r="AF881" s="14"/>
      <c r="AG881" s="14"/>
      <c r="AH881" s="14"/>
      <c r="AI881" s="14"/>
      <c r="AJ881" s="14"/>
      <c r="AK881" s="14"/>
      <c r="AL881" s="14"/>
      <c r="AM881" s="14"/>
      <c r="AN881" s="14"/>
      <c r="AO881" s="14"/>
    </row>
    <row r="882" spans="1:41" ht="22.5" customHeight="1">
      <c r="A882" s="7">
        <v>862</v>
      </c>
      <c r="B882" s="7" t="s">
        <v>483</v>
      </c>
      <c r="C882" s="8" t="s">
        <v>7303</v>
      </c>
      <c r="D882" s="8" t="s">
        <v>7304</v>
      </c>
      <c r="E882" s="8" t="s">
        <v>7305</v>
      </c>
      <c r="F882" s="2" t="s">
        <v>7306</v>
      </c>
      <c r="G882" s="2" t="s">
        <v>4573</v>
      </c>
      <c r="H882" s="27" t="s">
        <v>7307</v>
      </c>
      <c r="I882" s="27" t="s">
        <v>7308</v>
      </c>
      <c r="J882" s="7">
        <v>2</v>
      </c>
      <c r="K882" s="320">
        <v>120</v>
      </c>
      <c r="L882" s="30">
        <f t="shared" si="52"/>
        <v>39999.995999999999</v>
      </c>
      <c r="M882" s="9"/>
      <c r="N882" s="7"/>
      <c r="O882" s="320"/>
      <c r="P882" s="31"/>
      <c r="R882" s="7">
        <v>1998</v>
      </c>
      <c r="S882" s="7"/>
      <c r="T882" s="9"/>
      <c r="U882" s="9"/>
      <c r="V882" s="9"/>
      <c r="W882" s="9"/>
      <c r="X882" s="9"/>
      <c r="Y882" s="9"/>
      <c r="Z882" s="9"/>
      <c r="AA882" s="4"/>
      <c r="AB882" s="4"/>
      <c r="AC882" s="4"/>
      <c r="AD882" s="4"/>
      <c r="AE882" s="9">
        <v>6.0000000000000001E-3</v>
      </c>
      <c r="AF882" s="14"/>
      <c r="AG882" s="14"/>
      <c r="AH882" s="14"/>
      <c r="AI882" s="14"/>
      <c r="AJ882" s="14"/>
      <c r="AK882" s="14"/>
      <c r="AL882" s="14"/>
      <c r="AM882" s="14"/>
      <c r="AN882" s="14"/>
      <c r="AO882" s="14"/>
    </row>
    <row r="883" spans="1:41" ht="22.5" customHeight="1">
      <c r="A883" s="7">
        <v>863</v>
      </c>
      <c r="B883" s="7" t="s">
        <v>483</v>
      </c>
      <c r="C883" s="8" t="s">
        <v>7303</v>
      </c>
      <c r="D883" s="8"/>
      <c r="E883" s="8" t="s">
        <v>7309</v>
      </c>
      <c r="F883" s="2" t="s">
        <v>7310</v>
      </c>
      <c r="G883" s="2" t="s">
        <v>4573</v>
      </c>
      <c r="H883" s="27"/>
      <c r="I883" s="27" t="s">
        <v>7311</v>
      </c>
      <c r="J883" s="7">
        <v>2</v>
      </c>
      <c r="K883" s="320">
        <v>25</v>
      </c>
      <c r="L883" s="30">
        <f t="shared" si="52"/>
        <v>8333.3325000000004</v>
      </c>
      <c r="M883" s="9"/>
      <c r="N883" s="7"/>
      <c r="O883" s="320"/>
      <c r="P883" s="31"/>
      <c r="R883" s="7">
        <v>1992</v>
      </c>
      <c r="S883" s="7"/>
      <c r="T883" s="9"/>
      <c r="U883" s="9"/>
      <c r="V883" s="9"/>
      <c r="W883" s="9"/>
      <c r="X883" s="9"/>
      <c r="Y883" s="9"/>
      <c r="Z883" s="9"/>
      <c r="AA883" s="4"/>
      <c r="AB883" s="4"/>
      <c r="AC883" s="4"/>
      <c r="AD883" s="4"/>
      <c r="AE883" s="9"/>
      <c r="AF883" s="14"/>
      <c r="AG883" s="14"/>
      <c r="AH883" s="14"/>
      <c r="AI883" s="14"/>
      <c r="AJ883" s="14"/>
      <c r="AK883" s="14"/>
      <c r="AL883" s="14"/>
      <c r="AM883" s="14"/>
      <c r="AN883" s="14"/>
      <c r="AO883" s="14"/>
    </row>
    <row r="884" spans="1:41">
      <c r="A884" s="7">
        <v>864</v>
      </c>
      <c r="B884" s="7" t="s">
        <v>483</v>
      </c>
      <c r="C884" s="8" t="s">
        <v>6027</v>
      </c>
      <c r="D884" s="8" t="s">
        <v>6028</v>
      </c>
      <c r="E884" s="8" t="s">
        <v>6029</v>
      </c>
      <c r="F884" s="2" t="s">
        <v>6031</v>
      </c>
      <c r="G884" s="2" t="s">
        <v>2707</v>
      </c>
      <c r="H884" s="27" t="s">
        <v>6030</v>
      </c>
      <c r="I884" s="27" t="s">
        <v>6027</v>
      </c>
      <c r="J884" s="7">
        <v>4</v>
      </c>
      <c r="K884" s="320">
        <v>800</v>
      </c>
      <c r="L884" s="30">
        <f t="shared" si="52"/>
        <v>266666.64</v>
      </c>
      <c r="M884" s="9"/>
      <c r="N884" s="7"/>
      <c r="O884" s="320"/>
      <c r="P884" s="31"/>
      <c r="R884" s="7">
        <v>1995</v>
      </c>
      <c r="S884" s="7"/>
      <c r="T884" s="9"/>
      <c r="U884" s="9"/>
      <c r="V884" s="9"/>
      <c r="W884" s="9"/>
      <c r="X884" s="9"/>
      <c r="Y884" s="9"/>
      <c r="Z884" s="9"/>
      <c r="AA884" s="4"/>
      <c r="AB884" s="4"/>
      <c r="AC884" s="4"/>
      <c r="AD884" s="4"/>
      <c r="AE884" s="4"/>
      <c r="AF884" s="14"/>
      <c r="AG884" s="14"/>
      <c r="AH884" s="14"/>
      <c r="AI884" s="14"/>
      <c r="AJ884" s="14"/>
      <c r="AK884" s="14"/>
      <c r="AL884" s="14"/>
      <c r="AM884" s="14"/>
      <c r="AN884" s="14"/>
      <c r="AO884" s="14"/>
    </row>
    <row r="885" spans="1:41">
      <c r="A885" s="7">
        <v>865</v>
      </c>
      <c r="B885" s="7" t="s">
        <v>483</v>
      </c>
      <c r="C885" s="8" t="s">
        <v>8176</v>
      </c>
      <c r="D885" s="8" t="s">
        <v>8177</v>
      </c>
      <c r="E885" s="8" t="s">
        <v>8178</v>
      </c>
      <c r="F885" s="2" t="s">
        <v>8179</v>
      </c>
      <c r="G885" s="2" t="s">
        <v>8180</v>
      </c>
      <c r="H885" s="27"/>
      <c r="I885" s="27" t="s">
        <v>8181</v>
      </c>
      <c r="J885" s="7">
        <v>2</v>
      </c>
      <c r="K885" s="320">
        <v>60</v>
      </c>
      <c r="L885" s="30">
        <f t="shared" si="52"/>
        <v>19999.998</v>
      </c>
      <c r="M885" s="9"/>
      <c r="N885" s="7"/>
      <c r="O885" s="320"/>
      <c r="P885" s="31"/>
      <c r="R885" s="7">
        <v>1997</v>
      </c>
      <c r="S885" s="7"/>
      <c r="T885" s="9"/>
      <c r="U885" s="9"/>
      <c r="V885" s="9"/>
      <c r="W885" s="9"/>
      <c r="X885" s="9"/>
      <c r="Y885" s="9"/>
      <c r="Z885" s="9"/>
      <c r="AA885" s="4"/>
      <c r="AB885" s="4"/>
      <c r="AC885" s="4"/>
      <c r="AD885" s="4"/>
      <c r="AE885" s="4"/>
      <c r="AF885" s="14"/>
      <c r="AG885" s="14"/>
      <c r="AH885" s="14"/>
      <c r="AI885" s="14"/>
      <c r="AJ885" s="14"/>
      <c r="AK885" s="14"/>
      <c r="AL885" s="14"/>
      <c r="AM885" s="14"/>
      <c r="AN885" s="14"/>
      <c r="AO885" s="14"/>
    </row>
    <row r="886" spans="1:41">
      <c r="A886" s="7">
        <v>866</v>
      </c>
      <c r="B886" s="7" t="s">
        <v>483</v>
      </c>
      <c r="C886" s="221" t="s">
        <v>3561</v>
      </c>
      <c r="D886" s="8"/>
      <c r="E886" s="8"/>
      <c r="F886" s="2" t="s">
        <v>3562</v>
      </c>
      <c r="G886" s="2" t="s">
        <v>8527</v>
      </c>
      <c r="H886" s="27" t="s">
        <v>7554</v>
      </c>
      <c r="I886" s="2" t="s">
        <v>1585</v>
      </c>
      <c r="J886" s="7">
        <v>1</v>
      </c>
      <c r="K886" s="320">
        <v>13</v>
      </c>
      <c r="L886" s="30">
        <f t="shared" si="52"/>
        <v>4333.3329000000003</v>
      </c>
      <c r="M886" s="9"/>
      <c r="N886" s="7"/>
      <c r="O886" s="320"/>
      <c r="P886" s="31"/>
      <c r="R886" s="7"/>
      <c r="S886" s="7"/>
      <c r="T886" s="9"/>
      <c r="U886" s="9"/>
      <c r="V886" s="9"/>
      <c r="W886" s="9"/>
      <c r="X886" s="9"/>
      <c r="Y886" s="9"/>
      <c r="Z886" s="9"/>
      <c r="AA886" s="4"/>
      <c r="AB886" s="4"/>
      <c r="AC886" s="4"/>
      <c r="AD886" s="4"/>
      <c r="AE886" s="4"/>
      <c r="AF886" s="14"/>
      <c r="AG886" s="14"/>
      <c r="AH886" s="14"/>
      <c r="AI886" s="14"/>
      <c r="AJ886" s="14"/>
      <c r="AK886" s="14"/>
      <c r="AL886" s="14"/>
      <c r="AM886" s="14"/>
      <c r="AN886" s="14"/>
      <c r="AO886" s="14"/>
    </row>
    <row r="887" spans="1:41">
      <c r="A887" s="7">
        <v>867</v>
      </c>
      <c r="B887" s="7" t="s">
        <v>483</v>
      </c>
      <c r="C887" s="8" t="s">
        <v>5781</v>
      </c>
      <c r="D887" s="8" t="s">
        <v>5783</v>
      </c>
      <c r="E887" s="8" t="s">
        <v>5782</v>
      </c>
      <c r="F887" s="2" t="s">
        <v>5786</v>
      </c>
      <c r="G887" s="2" t="s">
        <v>5784</v>
      </c>
      <c r="H887" s="4"/>
      <c r="I887" s="27" t="s">
        <v>5785</v>
      </c>
      <c r="J887" s="7">
        <v>3</v>
      </c>
      <c r="K887" s="320">
        <v>330</v>
      </c>
      <c r="L887" s="30">
        <f t="shared" si="52"/>
        <v>109999.989</v>
      </c>
      <c r="M887" s="9"/>
      <c r="N887" s="7"/>
      <c r="O887" s="320"/>
      <c r="P887" s="31"/>
      <c r="R887" s="7">
        <v>1995</v>
      </c>
      <c r="S887" s="7"/>
      <c r="T887" s="9"/>
      <c r="U887" s="9"/>
      <c r="V887" s="9"/>
      <c r="W887" s="9"/>
      <c r="X887" s="9"/>
      <c r="Y887" s="9"/>
      <c r="Z887" s="9"/>
      <c r="AA887" s="4"/>
      <c r="AB887" s="4"/>
      <c r="AC887" s="4"/>
      <c r="AD887" s="4"/>
      <c r="AE887" s="4"/>
      <c r="AF887" s="14"/>
      <c r="AG887" s="14"/>
      <c r="AH887" s="14"/>
      <c r="AI887" s="14"/>
      <c r="AJ887" s="14"/>
      <c r="AK887" s="14"/>
      <c r="AL887" s="14"/>
      <c r="AM887" s="14"/>
      <c r="AN887" s="14"/>
      <c r="AO887" s="14"/>
    </row>
    <row r="888" spans="1:41">
      <c r="A888" s="7">
        <v>868</v>
      </c>
      <c r="B888" s="7" t="s">
        <v>483</v>
      </c>
      <c r="C888" s="8" t="s">
        <v>7159</v>
      </c>
      <c r="D888" s="8" t="s">
        <v>7161</v>
      </c>
      <c r="E888" s="8" t="s">
        <v>7162</v>
      </c>
      <c r="F888" s="2" t="s">
        <v>7160</v>
      </c>
      <c r="G888" s="2" t="s">
        <v>6242</v>
      </c>
      <c r="H888" s="4"/>
      <c r="I888" s="27" t="s">
        <v>7163</v>
      </c>
      <c r="J888" s="7">
        <v>2</v>
      </c>
      <c r="K888" s="320">
        <v>120</v>
      </c>
      <c r="L888" s="30">
        <f t="shared" si="52"/>
        <v>39999.995999999999</v>
      </c>
      <c r="M888" s="9"/>
      <c r="N888" s="7"/>
      <c r="O888" s="320"/>
      <c r="P888" s="31"/>
      <c r="R888" s="7">
        <v>1986</v>
      </c>
      <c r="S888" s="7"/>
      <c r="T888" s="9"/>
      <c r="U888" s="9"/>
      <c r="V888" s="9"/>
      <c r="W888" s="9"/>
      <c r="X888" s="9"/>
      <c r="Y888" s="9"/>
      <c r="Z888" s="9"/>
      <c r="AA888" s="4"/>
      <c r="AB888" s="4"/>
      <c r="AC888" s="4"/>
      <c r="AD888" s="4"/>
      <c r="AE888" s="4"/>
      <c r="AF888" s="14"/>
      <c r="AG888" s="14"/>
      <c r="AH888" s="14"/>
      <c r="AI888" s="14"/>
      <c r="AJ888" s="14"/>
      <c r="AK888" s="14"/>
      <c r="AL888" s="14"/>
      <c r="AM888" s="14"/>
      <c r="AN888" s="14"/>
      <c r="AO888" s="14"/>
    </row>
    <row r="889" spans="1:41" ht="22">
      <c r="A889" s="7">
        <v>869</v>
      </c>
      <c r="B889" s="7" t="s">
        <v>483</v>
      </c>
      <c r="C889" s="8" t="s">
        <v>8120</v>
      </c>
      <c r="D889" s="8" t="s">
        <v>6196</v>
      </c>
      <c r="E889" s="8" t="s">
        <v>6197</v>
      </c>
      <c r="F889" s="2" t="s">
        <v>6198</v>
      </c>
      <c r="G889" s="2" t="s">
        <v>2707</v>
      </c>
      <c r="H889" s="27" t="s">
        <v>6200</v>
      </c>
      <c r="I889" s="27" t="s">
        <v>6199</v>
      </c>
      <c r="J889" s="7">
        <v>2</v>
      </c>
      <c r="K889" s="320">
        <v>150</v>
      </c>
      <c r="L889" s="30">
        <f t="shared" si="52"/>
        <v>49999.995000000003</v>
      </c>
      <c r="M889" s="9"/>
      <c r="N889" s="7">
        <v>6</v>
      </c>
      <c r="O889" s="320"/>
      <c r="P889" s="31"/>
      <c r="R889" s="7">
        <v>1980</v>
      </c>
      <c r="S889" s="7"/>
      <c r="T889" s="9"/>
      <c r="U889" s="9"/>
      <c r="V889" s="9"/>
      <c r="W889" s="9"/>
      <c r="X889" s="9"/>
      <c r="Y889" s="9"/>
      <c r="Z889" s="9"/>
      <c r="AA889" s="4"/>
      <c r="AB889" s="4"/>
      <c r="AC889" s="4"/>
      <c r="AD889" s="4"/>
      <c r="AE889" s="4"/>
      <c r="AF889" s="14"/>
      <c r="AG889" s="14"/>
      <c r="AH889" s="14"/>
      <c r="AI889" s="14"/>
      <c r="AJ889" s="14"/>
      <c r="AK889" s="14"/>
      <c r="AL889" s="14"/>
      <c r="AM889" s="14"/>
      <c r="AN889" s="14"/>
      <c r="AO889" s="14"/>
    </row>
    <row r="890" spans="1:41">
      <c r="A890" s="7">
        <v>870</v>
      </c>
      <c r="B890" s="7" t="s">
        <v>483</v>
      </c>
      <c r="C890" s="8" t="s">
        <v>6201</v>
      </c>
      <c r="D890" s="8" t="s">
        <v>6202</v>
      </c>
      <c r="E890" s="8" t="s">
        <v>6203</v>
      </c>
      <c r="F890" s="2" t="s">
        <v>6204</v>
      </c>
      <c r="G890" s="2" t="s">
        <v>2707</v>
      </c>
      <c r="H890" s="27"/>
      <c r="I890" s="27" t="s">
        <v>6205</v>
      </c>
      <c r="J890" s="7">
        <v>2</v>
      </c>
      <c r="K890" s="320">
        <v>105</v>
      </c>
      <c r="L890" s="30">
        <f t="shared" si="52"/>
        <v>34999.996500000001</v>
      </c>
      <c r="M890" s="9"/>
      <c r="N890" s="7"/>
      <c r="O890" s="320"/>
      <c r="P890" s="31"/>
      <c r="R890" s="7">
        <v>1988</v>
      </c>
      <c r="S890" s="7"/>
      <c r="T890" s="9"/>
      <c r="U890" s="9"/>
      <c r="V890" s="9"/>
      <c r="W890" s="9"/>
      <c r="X890" s="9"/>
      <c r="Y890" s="9"/>
      <c r="Z890" s="9"/>
      <c r="AA890" s="4"/>
      <c r="AB890" s="4"/>
      <c r="AC890" s="4"/>
      <c r="AD890" s="4"/>
      <c r="AE890" s="4"/>
      <c r="AF890" s="14"/>
      <c r="AG890" s="14"/>
      <c r="AH890" s="14"/>
      <c r="AI890" s="14"/>
      <c r="AJ890" s="14"/>
      <c r="AK890" s="14"/>
      <c r="AL890" s="14"/>
      <c r="AM890" s="14"/>
      <c r="AN890" s="14"/>
      <c r="AO890" s="14"/>
    </row>
    <row r="891" spans="1:41">
      <c r="A891" s="7">
        <v>871</v>
      </c>
      <c r="B891" s="7" t="s">
        <v>483</v>
      </c>
      <c r="C891" s="8" t="s">
        <v>8121</v>
      </c>
      <c r="D891" s="8" t="s">
        <v>8122</v>
      </c>
      <c r="E891" s="8" t="s">
        <v>8123</v>
      </c>
      <c r="F891" s="2" t="s">
        <v>8124</v>
      </c>
      <c r="G891" s="2" t="s">
        <v>2707</v>
      </c>
      <c r="H891" s="27"/>
      <c r="I891" s="27" t="s">
        <v>8125</v>
      </c>
      <c r="J891" s="7">
        <v>2</v>
      </c>
      <c r="K891" s="320">
        <v>30</v>
      </c>
      <c r="L891" s="30">
        <f t="shared" si="52"/>
        <v>9999.9989999999998</v>
      </c>
      <c r="M891" s="9"/>
      <c r="N891" s="7"/>
      <c r="O891" s="320"/>
      <c r="P891" s="31"/>
      <c r="R891" s="7">
        <v>1989</v>
      </c>
      <c r="S891" s="7"/>
      <c r="T891" s="9"/>
      <c r="U891" s="9"/>
      <c r="V891" s="9"/>
      <c r="W891" s="9"/>
      <c r="X891" s="9"/>
      <c r="Y891" s="9"/>
      <c r="Z891" s="9"/>
      <c r="AA891" s="4"/>
      <c r="AB891" s="4"/>
      <c r="AC891" s="4"/>
      <c r="AD891" s="4"/>
      <c r="AE891" s="9">
        <v>0.08</v>
      </c>
      <c r="AF891" s="14"/>
      <c r="AG891" s="14"/>
      <c r="AH891" s="14"/>
      <c r="AI891" s="14"/>
      <c r="AJ891" s="14"/>
      <c r="AK891" s="14"/>
      <c r="AL891" s="14"/>
      <c r="AM891" s="14"/>
      <c r="AN891" s="14"/>
      <c r="AO891" s="14"/>
    </row>
    <row r="892" spans="1:41">
      <c r="A892" s="7">
        <v>872</v>
      </c>
      <c r="B892" s="7" t="s">
        <v>483</v>
      </c>
      <c r="C892" s="8" t="s">
        <v>6181</v>
      </c>
      <c r="D892" s="8" t="s">
        <v>6184</v>
      </c>
      <c r="E892" s="8" t="s">
        <v>6183</v>
      </c>
      <c r="F892" s="2" t="s">
        <v>7056</v>
      </c>
      <c r="G892" s="2" t="s">
        <v>6182</v>
      </c>
      <c r="H892" s="27" t="s">
        <v>6185</v>
      </c>
      <c r="I892" s="27" t="s">
        <v>7056</v>
      </c>
      <c r="J892" s="7">
        <v>4</v>
      </c>
      <c r="K892" s="320">
        <v>320</v>
      </c>
      <c r="L892" s="30">
        <f t="shared" ref="L892:L898" si="53">(K892*333.3333)</f>
        <v>106666.656</v>
      </c>
      <c r="M892" s="9"/>
      <c r="N892" s="7"/>
      <c r="O892" s="320"/>
      <c r="P892" s="31"/>
      <c r="R892" s="7">
        <v>1989</v>
      </c>
      <c r="S892" s="7"/>
      <c r="T892" s="9"/>
      <c r="U892" s="9"/>
      <c r="V892" s="9"/>
      <c r="W892" s="9"/>
      <c r="X892" s="9"/>
      <c r="Y892" s="9"/>
      <c r="Z892" s="9"/>
      <c r="AA892" s="4"/>
      <c r="AB892" s="4"/>
      <c r="AC892" s="4"/>
      <c r="AD892" s="4"/>
      <c r="AE892" s="4"/>
      <c r="AF892" s="14"/>
      <c r="AG892" s="14"/>
      <c r="AH892" s="14"/>
      <c r="AI892" s="14"/>
      <c r="AJ892" s="14"/>
      <c r="AK892" s="14"/>
      <c r="AL892" s="14"/>
      <c r="AM892" s="14"/>
      <c r="AN892" s="14"/>
      <c r="AO892" s="14"/>
    </row>
    <row r="893" spans="1:41">
      <c r="A893" s="7">
        <v>873</v>
      </c>
      <c r="B893" s="7" t="s">
        <v>483</v>
      </c>
      <c r="C893" s="8" t="s">
        <v>7052</v>
      </c>
      <c r="D893" s="8" t="s">
        <v>7053</v>
      </c>
      <c r="E893" s="8" t="s">
        <v>7054</v>
      </c>
      <c r="F893" s="2" t="s">
        <v>7057</v>
      </c>
      <c r="G893" s="2" t="s">
        <v>6182</v>
      </c>
      <c r="H893" s="27" t="s">
        <v>6185</v>
      </c>
      <c r="I893" s="27" t="s">
        <v>7055</v>
      </c>
      <c r="J893" s="7">
        <v>2</v>
      </c>
      <c r="K893" s="320">
        <v>120</v>
      </c>
      <c r="L893" s="30">
        <f t="shared" si="53"/>
        <v>39999.995999999999</v>
      </c>
      <c r="M893" s="9"/>
      <c r="N893" s="7"/>
      <c r="O893" s="320"/>
      <c r="P893" s="31"/>
      <c r="R893" s="7">
        <v>1992</v>
      </c>
      <c r="S893" s="7"/>
      <c r="T893" s="9"/>
      <c r="U893" s="9"/>
      <c r="V893" s="9"/>
      <c r="W893" s="9"/>
      <c r="X893" s="9"/>
      <c r="Y893" s="9"/>
      <c r="Z893" s="9"/>
      <c r="AA893" s="4"/>
      <c r="AB893" s="4"/>
      <c r="AC893" s="4"/>
      <c r="AD893" s="4"/>
      <c r="AE893" s="4"/>
      <c r="AF893" s="14"/>
      <c r="AG893" s="14"/>
      <c r="AH893" s="14"/>
      <c r="AI893" s="14"/>
      <c r="AJ893" s="14"/>
      <c r="AK893" s="14"/>
      <c r="AL893" s="14"/>
      <c r="AM893" s="14"/>
      <c r="AN893" s="14"/>
      <c r="AO893" s="14"/>
    </row>
    <row r="894" spans="1:41">
      <c r="A894" s="7">
        <v>874</v>
      </c>
      <c r="B894" s="7" t="s">
        <v>483</v>
      </c>
      <c r="C894" s="8" t="s">
        <v>6181</v>
      </c>
      <c r="D894" s="8" t="s">
        <v>7048</v>
      </c>
      <c r="E894" s="8" t="s">
        <v>7049</v>
      </c>
      <c r="F894" s="2" t="s">
        <v>7050</v>
      </c>
      <c r="G894" s="2" t="s">
        <v>6182</v>
      </c>
      <c r="H894" s="27" t="s">
        <v>6185</v>
      </c>
      <c r="I894" s="27" t="s">
        <v>7051</v>
      </c>
      <c r="J894" s="7">
        <v>2</v>
      </c>
      <c r="K894" s="320">
        <v>100</v>
      </c>
      <c r="L894" s="30">
        <f t="shared" si="53"/>
        <v>33333.33</v>
      </c>
      <c r="M894" s="9"/>
      <c r="N894" s="7"/>
      <c r="O894" s="320"/>
      <c r="P894" s="31"/>
      <c r="R894" s="7">
        <v>1979</v>
      </c>
      <c r="S894" s="7"/>
      <c r="T894" s="9"/>
      <c r="U894" s="9"/>
      <c r="V894" s="9"/>
      <c r="W894" s="9"/>
      <c r="X894" s="9"/>
      <c r="Y894" s="9"/>
      <c r="Z894" s="9"/>
      <c r="AA894" s="4"/>
      <c r="AB894" s="4"/>
      <c r="AC894" s="4"/>
      <c r="AD894" s="4"/>
      <c r="AE894" s="4"/>
      <c r="AF894" s="14"/>
      <c r="AG894" s="14"/>
      <c r="AH894" s="14"/>
      <c r="AI894" s="14"/>
      <c r="AJ894" s="14"/>
      <c r="AK894" s="14"/>
      <c r="AL894" s="14"/>
      <c r="AM894" s="14"/>
      <c r="AN894" s="14"/>
      <c r="AO894" s="14"/>
    </row>
    <row r="895" spans="1:41" ht="41.25" customHeight="1">
      <c r="A895" s="7">
        <v>875</v>
      </c>
      <c r="B895" s="7" t="s">
        <v>3084</v>
      </c>
      <c r="C895" s="8" t="s">
        <v>6777</v>
      </c>
      <c r="D895" s="8" t="s">
        <v>6779</v>
      </c>
      <c r="E895" s="8" t="s">
        <v>6778</v>
      </c>
      <c r="F895" s="2" t="s">
        <v>6780</v>
      </c>
      <c r="G895" s="2" t="s">
        <v>2704</v>
      </c>
      <c r="H895" s="87" t="s">
        <v>6782</v>
      </c>
      <c r="I895" s="27" t="s">
        <v>6781</v>
      </c>
      <c r="J895" s="7">
        <v>2</v>
      </c>
      <c r="K895" s="320">
        <v>450</v>
      </c>
      <c r="L895" s="30">
        <f t="shared" si="53"/>
        <v>149999.98500000002</v>
      </c>
      <c r="M895" s="9"/>
      <c r="N895" s="7"/>
      <c r="O895" s="320"/>
      <c r="P895" s="31"/>
      <c r="R895" s="7">
        <v>1988</v>
      </c>
      <c r="S895" s="7"/>
      <c r="T895" s="9"/>
      <c r="U895" s="9"/>
      <c r="V895" s="9"/>
      <c r="W895" s="9"/>
      <c r="X895" s="9"/>
      <c r="Y895" s="9"/>
      <c r="Z895" s="9"/>
      <c r="AA895" s="4"/>
      <c r="AB895" s="4"/>
      <c r="AC895" s="4"/>
      <c r="AD895" s="4"/>
      <c r="AE895" s="4"/>
      <c r="AF895" s="14"/>
      <c r="AG895" s="14"/>
      <c r="AH895" s="14"/>
      <c r="AI895" s="14"/>
      <c r="AJ895" s="14"/>
      <c r="AK895" s="14"/>
      <c r="AL895" s="14"/>
      <c r="AM895" s="14"/>
      <c r="AN895" s="14"/>
      <c r="AO895" s="14"/>
    </row>
    <row r="896" spans="1:41" ht="38.25" customHeight="1">
      <c r="A896" s="7">
        <v>876</v>
      </c>
      <c r="B896" s="7" t="s">
        <v>483</v>
      </c>
      <c r="C896" s="8" t="s">
        <v>6773</v>
      </c>
      <c r="D896" s="8" t="s">
        <v>6771</v>
      </c>
      <c r="E896" s="29" t="s">
        <v>6772</v>
      </c>
      <c r="F896" s="2" t="s">
        <v>6776</v>
      </c>
      <c r="G896" s="2" t="s">
        <v>2704</v>
      </c>
      <c r="H896" s="87" t="s">
        <v>6775</v>
      </c>
      <c r="I896" s="27" t="s">
        <v>6774</v>
      </c>
      <c r="J896" s="7">
        <v>2</v>
      </c>
      <c r="K896" s="320">
        <v>600</v>
      </c>
      <c r="L896" s="30">
        <f t="shared" si="53"/>
        <v>199999.98</v>
      </c>
      <c r="M896" s="22"/>
      <c r="N896" s="7"/>
      <c r="O896" s="320"/>
      <c r="P896" s="31"/>
      <c r="R896" s="7">
        <v>1993</v>
      </c>
      <c r="S896" s="7"/>
      <c r="T896" s="9"/>
      <c r="U896" s="9"/>
      <c r="V896" s="9"/>
      <c r="W896" s="9"/>
      <c r="X896" s="9"/>
      <c r="Y896" s="9"/>
      <c r="Z896" s="9"/>
      <c r="AA896" s="4"/>
      <c r="AB896" s="4"/>
      <c r="AC896" s="4"/>
      <c r="AD896" s="4"/>
      <c r="AE896" s="4"/>
      <c r="AF896" s="14"/>
      <c r="AG896" s="14"/>
      <c r="AH896" s="14"/>
      <c r="AI896" s="14"/>
      <c r="AJ896" s="14"/>
      <c r="AK896" s="14"/>
      <c r="AL896" s="14"/>
      <c r="AM896" s="14"/>
      <c r="AN896" s="14"/>
      <c r="AO896" s="14"/>
    </row>
    <row r="897" spans="1:41" ht="15.75" customHeight="1">
      <c r="A897" s="7">
        <v>877</v>
      </c>
      <c r="B897" s="7" t="s">
        <v>483</v>
      </c>
      <c r="C897" s="8" t="s">
        <v>7545</v>
      </c>
      <c r="D897" s="8" t="s">
        <v>7547</v>
      </c>
      <c r="E897" s="29" t="s">
        <v>7548</v>
      </c>
      <c r="F897" s="2" t="s">
        <v>7546</v>
      </c>
      <c r="G897" s="2" t="s">
        <v>4617</v>
      </c>
      <c r="H897" s="87"/>
      <c r="I897" s="27" t="s">
        <v>7549</v>
      </c>
      <c r="J897" s="7">
        <v>2</v>
      </c>
      <c r="K897" s="320">
        <v>123</v>
      </c>
      <c r="L897" s="30">
        <f t="shared" si="53"/>
        <v>40999.995900000002</v>
      </c>
      <c r="M897" s="22"/>
      <c r="N897" s="7"/>
      <c r="O897" s="320"/>
      <c r="P897" s="31"/>
      <c r="R897" s="7">
        <v>1992</v>
      </c>
      <c r="S897" s="7"/>
      <c r="T897" s="9"/>
      <c r="U897" s="9"/>
      <c r="V897" s="9"/>
      <c r="W897" s="9"/>
      <c r="X897" s="9"/>
      <c r="Y897" s="9"/>
      <c r="Z897" s="9"/>
      <c r="AA897" s="4"/>
      <c r="AB897" s="4"/>
      <c r="AC897" s="4"/>
      <c r="AD897" s="4"/>
      <c r="AE897" s="4"/>
      <c r="AF897" s="14"/>
      <c r="AG897" s="14"/>
      <c r="AH897" s="14"/>
      <c r="AI897" s="14"/>
      <c r="AJ897" s="14"/>
      <c r="AK897" s="14"/>
      <c r="AL897" s="14"/>
      <c r="AM897" s="14"/>
      <c r="AN897" s="14"/>
      <c r="AO897" s="14"/>
    </row>
    <row r="898" spans="1:41" ht="15.75" customHeight="1">
      <c r="A898" s="7">
        <v>878</v>
      </c>
      <c r="B898" s="7" t="s">
        <v>483</v>
      </c>
      <c r="C898" s="8" t="s">
        <v>8257</v>
      </c>
      <c r="D898" s="8" t="s">
        <v>8258</v>
      </c>
      <c r="E898" s="29" t="s">
        <v>8259</v>
      </c>
      <c r="F898" s="2" t="s">
        <v>8260</v>
      </c>
      <c r="G898" s="2" t="s">
        <v>7422</v>
      </c>
      <c r="H898" s="87"/>
      <c r="I898" s="27" t="s">
        <v>8261</v>
      </c>
      <c r="J898" s="7">
        <v>2</v>
      </c>
      <c r="K898" s="320">
        <v>15</v>
      </c>
      <c r="L898" s="30">
        <f t="shared" si="53"/>
        <v>4999.9994999999999</v>
      </c>
      <c r="M898" s="22"/>
      <c r="N898" s="7"/>
      <c r="O898" s="320"/>
      <c r="P898" s="31"/>
      <c r="R898" s="7">
        <v>1983</v>
      </c>
      <c r="S898" s="7"/>
      <c r="T898" s="9"/>
      <c r="U898" s="9"/>
      <c r="V898" s="9"/>
      <c r="W898" s="9"/>
      <c r="X898" s="9"/>
      <c r="Y898" s="9"/>
      <c r="Z898" s="9"/>
      <c r="AA898" s="4"/>
      <c r="AB898" s="4"/>
      <c r="AC898" s="4"/>
      <c r="AD898" s="4"/>
      <c r="AE898" s="4"/>
      <c r="AF898" s="14"/>
      <c r="AG898" s="14"/>
      <c r="AH898" s="14"/>
      <c r="AI898" s="14"/>
      <c r="AJ898" s="14"/>
      <c r="AK898" s="14"/>
      <c r="AL898" s="14"/>
      <c r="AM898" s="14"/>
      <c r="AN898" s="14"/>
      <c r="AO898" s="14"/>
    </row>
    <row r="899" spans="1:41">
      <c r="A899" s="7">
        <v>879</v>
      </c>
      <c r="B899" s="7" t="s">
        <v>483</v>
      </c>
      <c r="C899" s="8" t="s">
        <v>4665</v>
      </c>
      <c r="D899" s="8" t="s">
        <v>4662</v>
      </c>
      <c r="E899" s="8" t="s">
        <v>4664</v>
      </c>
      <c r="F899" s="2" t="s">
        <v>4663</v>
      </c>
      <c r="G899" s="2" t="s">
        <v>3220</v>
      </c>
      <c r="H899" s="4"/>
      <c r="I899" s="26" t="s">
        <v>6700</v>
      </c>
      <c r="J899" s="7">
        <v>2</v>
      </c>
      <c r="K899" s="320">
        <v>300</v>
      </c>
      <c r="L899" s="30">
        <v>100000</v>
      </c>
      <c r="M899" s="22"/>
      <c r="N899" s="7"/>
      <c r="O899" s="320"/>
      <c r="P899" s="31"/>
      <c r="R899" s="7">
        <v>1994</v>
      </c>
      <c r="S899" s="7"/>
      <c r="T899" s="9"/>
      <c r="U899" s="9"/>
      <c r="V899" s="9"/>
      <c r="W899" s="9"/>
      <c r="X899" s="9"/>
      <c r="Y899" s="9"/>
      <c r="Z899" s="9"/>
      <c r="AA899" s="4"/>
      <c r="AB899" s="4"/>
      <c r="AC899" s="4"/>
      <c r="AD899" s="4"/>
      <c r="AE899" s="4"/>
      <c r="AF899" s="14"/>
      <c r="AG899" s="14"/>
      <c r="AH899" s="14"/>
      <c r="AI899" s="14"/>
      <c r="AJ899" s="14"/>
      <c r="AK899" s="14"/>
      <c r="AL899" s="14"/>
      <c r="AM899" s="14"/>
      <c r="AN899" s="14"/>
      <c r="AO899" s="14"/>
    </row>
    <row r="900" spans="1:41" ht="12.75" customHeight="1">
      <c r="A900" s="7">
        <v>880</v>
      </c>
      <c r="B900" s="7" t="s">
        <v>483</v>
      </c>
      <c r="C900" s="8" t="s">
        <v>4665</v>
      </c>
      <c r="D900" s="8" t="s">
        <v>6698</v>
      </c>
      <c r="E900" s="8" t="s">
        <v>6697</v>
      </c>
      <c r="F900" s="41" t="s">
        <v>6699</v>
      </c>
      <c r="G900" s="2" t="s">
        <v>4651</v>
      </c>
      <c r="H900" s="4"/>
      <c r="I900" s="27" t="s">
        <v>6701</v>
      </c>
      <c r="J900" s="7">
        <v>2</v>
      </c>
      <c r="K900" s="320">
        <v>180</v>
      </c>
      <c r="L900" s="30">
        <f t="shared" ref="L900:L929" si="54">(K900*333.3333)</f>
        <v>59999.993999999999</v>
      </c>
      <c r="M900" s="22"/>
      <c r="N900" s="7"/>
      <c r="O900" s="320"/>
      <c r="P900" s="31"/>
      <c r="R900" s="7">
        <v>1998</v>
      </c>
      <c r="S900" s="7"/>
      <c r="T900" s="9"/>
      <c r="U900" s="9"/>
      <c r="V900" s="9"/>
      <c r="W900" s="9"/>
      <c r="X900" s="9"/>
      <c r="Y900" s="9"/>
      <c r="Z900" s="9"/>
      <c r="AA900" s="4"/>
      <c r="AB900" s="4"/>
      <c r="AC900" s="4"/>
      <c r="AD900" s="4"/>
      <c r="AE900" s="4"/>
      <c r="AF900" s="14"/>
      <c r="AG900" s="14"/>
      <c r="AH900" s="14"/>
      <c r="AI900" s="14"/>
      <c r="AJ900" s="14"/>
      <c r="AK900" s="14"/>
      <c r="AL900" s="14"/>
      <c r="AM900" s="14"/>
      <c r="AN900" s="14"/>
      <c r="AO900" s="14"/>
    </row>
    <row r="901" spans="1:41" ht="29.25" customHeight="1">
      <c r="A901" s="7">
        <v>881</v>
      </c>
      <c r="B901" s="7" t="s">
        <v>483</v>
      </c>
      <c r="C901" s="8" t="s">
        <v>4665</v>
      </c>
      <c r="D901" s="8" t="s">
        <v>6712</v>
      </c>
      <c r="E901" s="8" t="s">
        <v>6713</v>
      </c>
      <c r="F901" s="216" t="s">
        <v>6714</v>
      </c>
      <c r="G901" s="2" t="s">
        <v>4651</v>
      </c>
      <c r="H901" s="4"/>
      <c r="I901" s="27" t="s">
        <v>6715</v>
      </c>
      <c r="J901" s="7">
        <v>2</v>
      </c>
      <c r="K901" s="320">
        <v>180</v>
      </c>
      <c r="L901" s="30">
        <f t="shared" si="54"/>
        <v>59999.993999999999</v>
      </c>
      <c r="M901" s="22"/>
      <c r="N901" s="7"/>
      <c r="O901" s="320"/>
      <c r="P901" s="31"/>
      <c r="R901" s="7">
        <v>1997</v>
      </c>
      <c r="S901" s="7"/>
      <c r="T901" s="9"/>
      <c r="U901" s="9"/>
      <c r="V901" s="9"/>
      <c r="W901" s="9"/>
      <c r="X901" s="9"/>
      <c r="Y901" s="9"/>
      <c r="Z901" s="9"/>
      <c r="AA901" s="4"/>
      <c r="AB901" s="4"/>
      <c r="AC901" s="4"/>
      <c r="AD901" s="4"/>
      <c r="AE901" s="4"/>
      <c r="AF901" s="14"/>
      <c r="AG901" s="14"/>
      <c r="AH901" s="14"/>
      <c r="AI901" s="14"/>
      <c r="AJ901" s="14"/>
      <c r="AK901" s="14"/>
      <c r="AL901" s="14"/>
      <c r="AM901" s="14"/>
      <c r="AN901" s="14"/>
      <c r="AO901" s="14"/>
    </row>
    <row r="902" spans="1:41">
      <c r="A902" s="7">
        <v>882</v>
      </c>
      <c r="B902" s="7" t="s">
        <v>483</v>
      </c>
      <c r="C902" s="8" t="s">
        <v>5755</v>
      </c>
      <c r="D902" s="8" t="s">
        <v>5756</v>
      </c>
      <c r="E902" s="8" t="s">
        <v>5757</v>
      </c>
      <c r="F902" s="41" t="s">
        <v>5758</v>
      </c>
      <c r="G902" s="2" t="s">
        <v>5759</v>
      </c>
      <c r="H902" s="27" t="s">
        <v>5760</v>
      </c>
      <c r="I902" s="27" t="s">
        <v>5761</v>
      </c>
      <c r="J902" s="7">
        <v>2</v>
      </c>
      <c r="K902" s="320">
        <v>200</v>
      </c>
      <c r="L902" s="30">
        <f>(K902*333.3333)</f>
        <v>66666.66</v>
      </c>
      <c r="M902" s="22"/>
      <c r="N902" s="7"/>
      <c r="O902" s="320"/>
      <c r="P902" s="31"/>
      <c r="R902" s="7">
        <v>1996</v>
      </c>
      <c r="S902" s="7"/>
      <c r="T902" s="9"/>
      <c r="U902" s="9"/>
      <c r="V902" s="9"/>
      <c r="W902" s="9"/>
      <c r="X902" s="9"/>
      <c r="Y902" s="9"/>
      <c r="Z902" s="9"/>
      <c r="AA902" s="4"/>
      <c r="AB902" s="4"/>
      <c r="AC902" s="4"/>
      <c r="AD902" s="4"/>
      <c r="AE902" s="4"/>
      <c r="AF902" s="14"/>
      <c r="AG902" s="14"/>
      <c r="AH902" s="14"/>
      <c r="AI902" s="14"/>
      <c r="AJ902" s="14"/>
      <c r="AK902" s="14"/>
      <c r="AL902" s="14"/>
      <c r="AM902" s="14"/>
      <c r="AN902" s="14"/>
      <c r="AO902" s="14"/>
    </row>
    <row r="903" spans="1:41" ht="24">
      <c r="A903" s="7">
        <v>883</v>
      </c>
      <c r="B903" s="7" t="s">
        <v>483</v>
      </c>
      <c r="C903" s="29" t="s">
        <v>8030</v>
      </c>
      <c r="D903" s="29" t="s">
        <v>8027</v>
      </c>
      <c r="E903" s="29" t="s">
        <v>8028</v>
      </c>
      <c r="F903" s="41" t="s">
        <v>8026</v>
      </c>
      <c r="G903" s="2" t="s">
        <v>3138</v>
      </c>
      <c r="I903" s="27" t="s">
        <v>8029</v>
      </c>
      <c r="J903" s="5">
        <v>2</v>
      </c>
      <c r="K903" s="5">
        <v>31</v>
      </c>
      <c r="L903" s="31">
        <f>(K903*333.3333)</f>
        <v>10333.3323</v>
      </c>
      <c r="R903" s="5">
        <v>1995</v>
      </c>
      <c r="AE903" s="5">
        <v>1.5</v>
      </c>
      <c r="AF903" s="14"/>
      <c r="AG903" s="14"/>
      <c r="AH903" s="14"/>
      <c r="AI903" s="14"/>
      <c r="AJ903" s="14"/>
      <c r="AK903" s="14"/>
      <c r="AL903" s="14"/>
      <c r="AM903" s="14"/>
      <c r="AN903" s="14"/>
      <c r="AO903" s="14"/>
    </row>
    <row r="904" spans="1:41">
      <c r="A904" s="7">
        <v>884</v>
      </c>
      <c r="B904" s="7" t="s">
        <v>483</v>
      </c>
      <c r="C904" s="8" t="s">
        <v>8031</v>
      </c>
      <c r="D904" s="8"/>
      <c r="E904" s="8" t="s">
        <v>5803</v>
      </c>
      <c r="F904" s="41" t="s">
        <v>5804</v>
      </c>
      <c r="G904" s="2" t="s">
        <v>3138</v>
      </c>
      <c r="H904" s="27"/>
      <c r="I904" s="27" t="s">
        <v>5804</v>
      </c>
      <c r="J904" s="7">
        <v>3</v>
      </c>
      <c r="K904" s="320">
        <v>381</v>
      </c>
      <c r="L904" s="30">
        <f t="shared" si="54"/>
        <v>126999.98730000001</v>
      </c>
      <c r="M904" s="22"/>
      <c r="N904" s="7"/>
      <c r="O904" s="320"/>
      <c r="P904" s="31"/>
      <c r="R904" s="7">
        <v>2002</v>
      </c>
      <c r="S904" s="7"/>
      <c r="T904" s="9"/>
      <c r="U904" s="9"/>
      <c r="V904" s="9"/>
      <c r="W904" s="9"/>
      <c r="X904" s="9"/>
      <c r="Y904" s="9"/>
      <c r="Z904" s="9"/>
      <c r="AA904" s="4"/>
      <c r="AB904" s="4"/>
      <c r="AC904" s="4"/>
      <c r="AD904" s="4"/>
      <c r="AE904" s="4"/>
      <c r="AF904" s="14"/>
      <c r="AG904" s="14"/>
      <c r="AH904" s="14"/>
      <c r="AI904" s="14"/>
      <c r="AJ904" s="14"/>
      <c r="AK904" s="14"/>
      <c r="AL904" s="14"/>
      <c r="AM904" s="14"/>
      <c r="AN904" s="14"/>
      <c r="AO904" s="14"/>
    </row>
    <row r="905" spans="1:41" ht="27.75" customHeight="1">
      <c r="A905" s="7">
        <v>885</v>
      </c>
      <c r="B905" s="7" t="s">
        <v>483</v>
      </c>
      <c r="C905" s="8" t="s">
        <v>4397</v>
      </c>
      <c r="D905" s="8" t="s">
        <v>4399</v>
      </c>
      <c r="E905" s="8" t="s">
        <v>4398</v>
      </c>
      <c r="F905" s="2" t="s">
        <v>4400</v>
      </c>
      <c r="G905" s="2" t="s">
        <v>4381</v>
      </c>
      <c r="H905" s="27"/>
      <c r="I905" s="27" t="s">
        <v>4401</v>
      </c>
      <c r="J905" s="7">
        <v>2</v>
      </c>
      <c r="K905" s="320">
        <v>120</v>
      </c>
      <c r="L905" s="30">
        <f t="shared" si="54"/>
        <v>39999.995999999999</v>
      </c>
      <c r="M905" s="22"/>
      <c r="N905" s="7"/>
      <c r="O905" s="320"/>
      <c r="P905" s="31"/>
      <c r="R905" s="7">
        <v>1989</v>
      </c>
      <c r="S905" s="7"/>
      <c r="T905" s="9"/>
      <c r="U905" s="9"/>
      <c r="V905" s="9"/>
      <c r="W905" s="9"/>
      <c r="X905" s="9"/>
      <c r="Y905" s="9"/>
      <c r="Z905" s="9"/>
      <c r="AA905" s="4"/>
      <c r="AB905" s="4"/>
      <c r="AC905" s="4"/>
      <c r="AD905" s="4"/>
      <c r="AE905" s="4"/>
      <c r="AF905" s="14"/>
      <c r="AG905" s="14"/>
      <c r="AH905" s="14"/>
      <c r="AI905" s="14"/>
      <c r="AJ905" s="14"/>
      <c r="AK905" s="14"/>
      <c r="AL905" s="14"/>
      <c r="AM905" s="14"/>
      <c r="AN905" s="14"/>
      <c r="AO905" s="14"/>
    </row>
    <row r="906" spans="1:41" ht="27.75" customHeight="1">
      <c r="A906" s="7">
        <v>886</v>
      </c>
      <c r="B906" s="7" t="s">
        <v>483</v>
      </c>
      <c r="C906" s="8" t="s">
        <v>4451</v>
      </c>
      <c r="D906" s="8" t="s">
        <v>4450</v>
      </c>
      <c r="E906" s="8" t="s">
        <v>4453</v>
      </c>
      <c r="F906" s="41" t="s">
        <v>4452</v>
      </c>
      <c r="G906" s="2" t="s">
        <v>4429</v>
      </c>
      <c r="H906" s="27"/>
      <c r="I906" s="27" t="s">
        <v>4454</v>
      </c>
      <c r="J906" s="7">
        <v>2</v>
      </c>
      <c r="K906" s="320">
        <v>120</v>
      </c>
      <c r="L906" s="30">
        <f t="shared" si="54"/>
        <v>39999.995999999999</v>
      </c>
      <c r="M906" s="22"/>
      <c r="N906" s="7"/>
      <c r="O906" s="320"/>
      <c r="P906" s="31"/>
      <c r="R906" s="7">
        <v>2000</v>
      </c>
      <c r="S906" s="7"/>
      <c r="T906" s="9"/>
      <c r="U906" s="9"/>
      <c r="V906" s="9"/>
      <c r="W906" s="9"/>
      <c r="X906" s="9"/>
      <c r="Y906" s="9"/>
      <c r="Z906" s="9"/>
      <c r="AA906" s="4"/>
      <c r="AB906" s="4"/>
      <c r="AC906" s="4"/>
      <c r="AD906" s="4"/>
      <c r="AE906" s="4"/>
      <c r="AF906" s="14"/>
      <c r="AG906" s="14"/>
      <c r="AH906" s="14"/>
      <c r="AI906" s="14"/>
      <c r="AJ906" s="14"/>
      <c r="AK906" s="14"/>
      <c r="AL906" s="14"/>
      <c r="AM906" s="14"/>
      <c r="AN906" s="14"/>
      <c r="AO906" s="14"/>
    </row>
    <row r="907" spans="1:41">
      <c r="A907" s="7">
        <v>887</v>
      </c>
      <c r="B907" s="7" t="s">
        <v>3084</v>
      </c>
      <c r="C907" s="8" t="s">
        <v>3894</v>
      </c>
      <c r="D907" s="8" t="s">
        <v>3897</v>
      </c>
      <c r="E907" s="8" t="s">
        <v>3898</v>
      </c>
      <c r="F907" s="2" t="s">
        <v>3895</v>
      </c>
      <c r="G907" s="2" t="s">
        <v>3098</v>
      </c>
      <c r="H907" s="27" t="s">
        <v>3896</v>
      </c>
      <c r="I907" s="27" t="s">
        <v>3899</v>
      </c>
      <c r="J907" s="7">
        <v>3</v>
      </c>
      <c r="K907" s="320">
        <v>300</v>
      </c>
      <c r="L907" s="30">
        <f t="shared" si="54"/>
        <v>99999.99</v>
      </c>
      <c r="M907" s="22"/>
      <c r="N907" s="7"/>
      <c r="O907" s="320"/>
      <c r="P907" s="31"/>
      <c r="R907" s="7">
        <v>1993</v>
      </c>
      <c r="S907" s="7"/>
      <c r="T907" s="9"/>
      <c r="U907" s="9"/>
      <c r="V907" s="9"/>
      <c r="W907" s="9"/>
      <c r="X907" s="9"/>
      <c r="Y907" s="9"/>
      <c r="Z907" s="9"/>
      <c r="AA907" s="4"/>
      <c r="AB907" s="4"/>
      <c r="AC907" s="4"/>
      <c r="AD907" s="4"/>
      <c r="AE907" s="4"/>
      <c r="AF907" s="14"/>
      <c r="AG907" s="14"/>
      <c r="AH907" s="14"/>
      <c r="AI907" s="14"/>
      <c r="AJ907" s="14"/>
      <c r="AK907" s="14"/>
      <c r="AL907" s="14"/>
      <c r="AM907" s="14"/>
      <c r="AN907" s="14"/>
      <c r="AO907" s="14"/>
    </row>
    <row r="908" spans="1:41">
      <c r="A908" s="7">
        <v>888</v>
      </c>
      <c r="B908" s="7" t="s">
        <v>483</v>
      </c>
      <c r="C908" s="8" t="s">
        <v>6563</v>
      </c>
      <c r="D908" s="8" t="s">
        <v>6564</v>
      </c>
      <c r="E908" s="8" t="s">
        <v>6565</v>
      </c>
      <c r="F908" s="2" t="s">
        <v>6566</v>
      </c>
      <c r="G908" s="2" t="s">
        <v>4608</v>
      </c>
      <c r="H908" s="27" t="s">
        <v>6567</v>
      </c>
      <c r="I908" s="27" t="s">
        <v>6568</v>
      </c>
      <c r="J908" s="7">
        <v>3</v>
      </c>
      <c r="K908" s="320">
        <v>225</v>
      </c>
      <c r="L908" s="30">
        <f t="shared" si="54"/>
        <v>74999.992500000008</v>
      </c>
      <c r="M908" s="22"/>
      <c r="N908" s="7"/>
      <c r="O908" s="320"/>
      <c r="P908" s="31"/>
      <c r="R908" s="7">
        <v>1995</v>
      </c>
      <c r="S908" s="7"/>
      <c r="T908" s="9"/>
      <c r="U908" s="9"/>
      <c r="V908" s="9"/>
      <c r="W908" s="9"/>
      <c r="X908" s="9"/>
      <c r="Y908" s="9"/>
      <c r="Z908" s="9"/>
      <c r="AA908" s="4"/>
      <c r="AB908" s="4"/>
      <c r="AC908" s="4"/>
      <c r="AD908" s="4"/>
      <c r="AE908" s="4"/>
      <c r="AF908" s="14"/>
      <c r="AG908" s="14"/>
      <c r="AH908" s="14"/>
      <c r="AI908" s="14"/>
      <c r="AJ908" s="14"/>
      <c r="AK908" s="14"/>
      <c r="AL908" s="14"/>
      <c r="AM908" s="14"/>
      <c r="AN908" s="14"/>
      <c r="AO908" s="14"/>
    </row>
    <row r="909" spans="1:41">
      <c r="A909" s="7">
        <v>889</v>
      </c>
      <c r="B909" s="7" t="s">
        <v>483</v>
      </c>
      <c r="C909" s="8" t="s">
        <v>6228</v>
      </c>
      <c r="D909" s="8" t="s">
        <v>6230</v>
      </c>
      <c r="E909" s="8" t="s">
        <v>6229</v>
      </c>
      <c r="F909" s="2" t="s">
        <v>6231</v>
      </c>
      <c r="G909" s="2" t="s">
        <v>3945</v>
      </c>
      <c r="H909" s="27" t="s">
        <v>6232</v>
      </c>
      <c r="I909" s="27" t="s">
        <v>6233</v>
      </c>
      <c r="J909" s="7">
        <v>2</v>
      </c>
      <c r="K909" s="320">
        <v>240</v>
      </c>
      <c r="L909" s="30">
        <f t="shared" si="54"/>
        <v>79999.991999999998</v>
      </c>
      <c r="M909" s="22"/>
      <c r="N909" s="7"/>
      <c r="O909" s="320"/>
      <c r="P909" s="31"/>
      <c r="R909" s="7">
        <v>2006</v>
      </c>
      <c r="S909" s="7"/>
      <c r="T909" s="9"/>
      <c r="U909" s="9"/>
      <c r="V909" s="9"/>
      <c r="W909" s="9"/>
      <c r="X909" s="9"/>
      <c r="Y909" s="9"/>
      <c r="Z909" s="9"/>
      <c r="AA909" s="4"/>
      <c r="AB909" s="4"/>
      <c r="AC909" s="4"/>
      <c r="AD909" s="4"/>
      <c r="AE909" s="4"/>
      <c r="AF909" s="14"/>
      <c r="AG909" s="14"/>
      <c r="AH909" s="14"/>
      <c r="AI909" s="14"/>
      <c r="AJ909" s="14"/>
      <c r="AK909" s="14"/>
      <c r="AL909" s="14"/>
      <c r="AM909" s="14"/>
      <c r="AN909" s="14"/>
      <c r="AO909" s="14"/>
    </row>
    <row r="910" spans="1:41">
      <c r="A910" s="7">
        <v>890</v>
      </c>
      <c r="B910" s="7" t="s">
        <v>483</v>
      </c>
      <c r="C910" s="8" t="s">
        <v>5653</v>
      </c>
      <c r="D910" s="8" t="s">
        <v>5651</v>
      </c>
      <c r="E910" s="8" t="s">
        <v>5652</v>
      </c>
      <c r="F910" s="2" t="s">
        <v>5654</v>
      </c>
      <c r="G910" s="2" t="s">
        <v>3945</v>
      </c>
      <c r="H910" s="27" t="s">
        <v>5656</v>
      </c>
      <c r="I910" s="27" t="s">
        <v>5655</v>
      </c>
      <c r="J910" s="7">
        <v>2</v>
      </c>
      <c r="K910" s="320">
        <v>65</v>
      </c>
      <c r="L910" s="30">
        <f t="shared" si="54"/>
        <v>21666.664499999999</v>
      </c>
      <c r="M910" s="22"/>
      <c r="N910" s="7"/>
      <c r="O910" s="320"/>
      <c r="P910" s="31"/>
      <c r="R910" s="7">
        <v>1987</v>
      </c>
      <c r="S910" s="7"/>
      <c r="T910" s="9"/>
      <c r="U910" s="9"/>
      <c r="V910" s="9"/>
      <c r="W910" s="9"/>
      <c r="X910" s="9"/>
      <c r="Y910" s="9"/>
      <c r="Z910" s="9"/>
      <c r="AA910" s="4"/>
      <c r="AB910" s="4"/>
      <c r="AC910" s="4"/>
      <c r="AD910" s="4"/>
      <c r="AE910" s="4"/>
      <c r="AF910" s="14"/>
      <c r="AG910" s="14"/>
      <c r="AH910" s="14"/>
      <c r="AI910" s="14"/>
      <c r="AJ910" s="14"/>
      <c r="AK910" s="14"/>
      <c r="AL910" s="14"/>
      <c r="AM910" s="14"/>
      <c r="AN910" s="14"/>
      <c r="AO910" s="14"/>
    </row>
    <row r="911" spans="1:41">
      <c r="A911" s="7">
        <v>891</v>
      </c>
      <c r="B911" s="7" t="s">
        <v>483</v>
      </c>
      <c r="C911" s="8" t="s">
        <v>8451</v>
      </c>
      <c r="D911" s="8" t="s">
        <v>8452</v>
      </c>
      <c r="E911" s="8" t="s">
        <v>8453</v>
      </c>
      <c r="F911" s="41" t="s">
        <v>8454</v>
      </c>
      <c r="G911" s="2" t="s">
        <v>5852</v>
      </c>
      <c r="H911" s="27"/>
      <c r="I911" s="27" t="s">
        <v>8455</v>
      </c>
      <c r="J911" s="7">
        <v>2</v>
      </c>
      <c r="K911" s="320">
        <v>80</v>
      </c>
      <c r="L911" s="30">
        <f t="shared" si="54"/>
        <v>26666.664000000001</v>
      </c>
      <c r="M911" s="22"/>
      <c r="N911" s="7"/>
      <c r="O911" s="320"/>
      <c r="P911" s="31"/>
      <c r="R911" s="7">
        <v>1986</v>
      </c>
      <c r="S911" s="7"/>
      <c r="T911" s="9"/>
      <c r="U911" s="9"/>
      <c r="V911" s="9"/>
      <c r="W911" s="9"/>
      <c r="X911" s="9"/>
      <c r="Y911" s="9"/>
      <c r="Z911" s="9"/>
      <c r="AA911" s="4"/>
      <c r="AB911" s="4"/>
      <c r="AC911" s="4"/>
      <c r="AD911" s="4"/>
      <c r="AE911" s="9">
        <v>0.1</v>
      </c>
      <c r="AF911" s="14"/>
      <c r="AG911" s="14"/>
      <c r="AH911" s="14"/>
      <c r="AI911" s="14"/>
      <c r="AJ911" s="14"/>
      <c r="AK911" s="14"/>
      <c r="AL911" s="14"/>
      <c r="AM911" s="14"/>
      <c r="AN911" s="14"/>
      <c r="AO911" s="14"/>
    </row>
    <row r="912" spans="1:41">
      <c r="A912" s="7">
        <v>892</v>
      </c>
      <c r="B912" s="7" t="s">
        <v>483</v>
      </c>
      <c r="C912" s="8" t="s">
        <v>8456</v>
      </c>
      <c r="D912" s="8" t="s">
        <v>8457</v>
      </c>
      <c r="E912" s="8" t="s">
        <v>8458</v>
      </c>
      <c r="F912" s="41" t="s">
        <v>8459</v>
      </c>
      <c r="G912" s="2" t="s">
        <v>5852</v>
      </c>
      <c r="H912" s="27"/>
      <c r="I912" s="27" t="s">
        <v>8460</v>
      </c>
      <c r="J912" s="7">
        <v>4</v>
      </c>
      <c r="K912" s="320">
        <v>100</v>
      </c>
      <c r="L912" s="30">
        <f t="shared" si="54"/>
        <v>33333.33</v>
      </c>
      <c r="M912" s="22"/>
      <c r="N912" s="7"/>
      <c r="O912" s="320"/>
      <c r="P912" s="31"/>
      <c r="R912" s="7">
        <v>2002</v>
      </c>
      <c r="S912" s="7"/>
      <c r="T912" s="9"/>
      <c r="U912" s="9"/>
      <c r="V912" s="9"/>
      <c r="W912" s="9"/>
      <c r="X912" s="9"/>
      <c r="Y912" s="9"/>
      <c r="Z912" s="9"/>
      <c r="AA912" s="4"/>
      <c r="AB912" s="4"/>
      <c r="AC912" s="4"/>
      <c r="AD912" s="4"/>
      <c r="AE912" s="9">
        <v>0.01</v>
      </c>
      <c r="AF912" s="14"/>
      <c r="AG912" s="14"/>
      <c r="AH912" s="14"/>
      <c r="AI912" s="14"/>
      <c r="AJ912" s="14"/>
      <c r="AK912" s="14"/>
      <c r="AL912" s="14"/>
      <c r="AM912" s="14"/>
      <c r="AN912" s="14"/>
      <c r="AO912" s="14"/>
    </row>
    <row r="913" spans="1:41" ht="24">
      <c r="A913" s="7">
        <v>893</v>
      </c>
      <c r="B913" s="7" t="s">
        <v>483</v>
      </c>
      <c r="C913" s="8" t="s">
        <v>3613</v>
      </c>
      <c r="D913" s="8" t="s">
        <v>4036</v>
      </c>
      <c r="E913" s="8" t="s">
        <v>3615</v>
      </c>
      <c r="F913" s="2" t="s">
        <v>3614</v>
      </c>
      <c r="G913" s="2" t="s">
        <v>3129</v>
      </c>
      <c r="H913" s="87" t="s">
        <v>3624</v>
      </c>
      <c r="I913" s="26" t="s">
        <v>3616</v>
      </c>
      <c r="J913" s="7">
        <v>2</v>
      </c>
      <c r="K913" s="320">
        <v>600</v>
      </c>
      <c r="L913" s="30">
        <f t="shared" si="54"/>
        <v>199999.98</v>
      </c>
      <c r="M913" s="22"/>
      <c r="N913" s="7">
        <v>8.8000000000000007</v>
      </c>
      <c r="O913" s="320"/>
      <c r="P913" s="31"/>
      <c r="R913" s="7">
        <v>1986</v>
      </c>
      <c r="S913" s="7" t="s">
        <v>1545</v>
      </c>
      <c r="T913" s="9"/>
      <c r="U913" s="9"/>
      <c r="V913" s="9"/>
      <c r="W913" s="9"/>
      <c r="X913" s="9"/>
      <c r="Y913" s="9"/>
      <c r="Z913" s="9"/>
      <c r="AA913" s="4"/>
      <c r="AB913" s="4"/>
      <c r="AC913" s="4"/>
      <c r="AD913" s="4"/>
      <c r="AE913" s="4"/>
      <c r="AF913" s="14"/>
      <c r="AG913" s="14"/>
      <c r="AH913" s="14"/>
      <c r="AI913" s="14"/>
      <c r="AJ913" s="14"/>
      <c r="AK913" s="14"/>
      <c r="AL913" s="14"/>
      <c r="AM913" s="14"/>
      <c r="AN913" s="14"/>
      <c r="AO913" s="14"/>
    </row>
    <row r="914" spans="1:41">
      <c r="A914" s="7">
        <v>894</v>
      </c>
      <c r="B914" s="7" t="s">
        <v>483</v>
      </c>
      <c r="C914" s="8" t="s">
        <v>3613</v>
      </c>
      <c r="D914" s="8" t="s">
        <v>4035</v>
      </c>
      <c r="E914" s="8" t="s">
        <v>3620</v>
      </c>
      <c r="F914" s="2" t="s">
        <v>3622</v>
      </c>
      <c r="G914" s="2" t="s">
        <v>3129</v>
      </c>
      <c r="H914" s="27" t="s">
        <v>3612</v>
      </c>
      <c r="I914" s="27" t="s">
        <v>3621</v>
      </c>
      <c r="J914" s="7">
        <v>2</v>
      </c>
      <c r="K914" s="320">
        <v>400</v>
      </c>
      <c r="L914" s="30">
        <f t="shared" si="54"/>
        <v>133333.32</v>
      </c>
      <c r="M914" s="22"/>
      <c r="N914" s="7">
        <v>8</v>
      </c>
      <c r="O914" s="320"/>
      <c r="P914" s="31"/>
      <c r="R914" s="7">
        <v>1980</v>
      </c>
      <c r="S914" s="7" t="s">
        <v>3623</v>
      </c>
      <c r="T914" s="9"/>
      <c r="U914" s="9"/>
      <c r="V914" s="9"/>
      <c r="W914" s="9"/>
      <c r="X914" s="9"/>
      <c r="Y914" s="9"/>
      <c r="Z914" s="9"/>
      <c r="AA914" s="4"/>
      <c r="AB914" s="4"/>
      <c r="AC914" s="4"/>
      <c r="AD914" s="4"/>
      <c r="AE914" s="4"/>
      <c r="AF914" s="14"/>
      <c r="AG914" s="14"/>
      <c r="AH914" s="14"/>
      <c r="AI914" s="14"/>
      <c r="AJ914" s="14"/>
      <c r="AK914" s="14"/>
      <c r="AL914" s="14"/>
      <c r="AM914" s="14"/>
      <c r="AN914" s="14"/>
      <c r="AO914" s="14"/>
    </row>
    <row r="915" spans="1:41">
      <c r="A915" s="7">
        <v>895</v>
      </c>
      <c r="B915" s="7" t="s">
        <v>483</v>
      </c>
      <c r="C915" s="8" t="s">
        <v>3608</v>
      </c>
      <c r="D915" s="8" t="s">
        <v>4032</v>
      </c>
      <c r="E915" s="8" t="s">
        <v>3611</v>
      </c>
      <c r="F915" s="41" t="s">
        <v>3609</v>
      </c>
      <c r="G915" s="2" t="s">
        <v>3129</v>
      </c>
      <c r="H915" s="27" t="s">
        <v>3612</v>
      </c>
      <c r="I915" s="27" t="s">
        <v>3610</v>
      </c>
      <c r="J915" s="7">
        <v>2</v>
      </c>
      <c r="K915" s="320">
        <v>700</v>
      </c>
      <c r="L915" s="30">
        <f t="shared" ref="L915:L919" si="55">(K915*333.3333)</f>
        <v>233333.31</v>
      </c>
      <c r="M915" s="9"/>
      <c r="N915" s="7">
        <v>15</v>
      </c>
      <c r="O915" s="320"/>
      <c r="P915" s="31"/>
      <c r="R915" s="7">
        <v>2001</v>
      </c>
      <c r="S915" s="7" t="s">
        <v>1545</v>
      </c>
      <c r="T915" s="9"/>
      <c r="U915" s="9"/>
      <c r="V915" s="9"/>
      <c r="W915" s="9"/>
      <c r="X915" s="9"/>
      <c r="Y915" s="9"/>
      <c r="Z915" s="9"/>
      <c r="AA915" s="4"/>
      <c r="AB915" s="4"/>
      <c r="AC915" s="4"/>
      <c r="AD915" s="4"/>
      <c r="AE915" s="4"/>
      <c r="AF915" s="14"/>
      <c r="AG915" s="14"/>
      <c r="AH915" s="14"/>
      <c r="AI915" s="14"/>
      <c r="AJ915" s="14"/>
      <c r="AK915" s="14"/>
      <c r="AL915" s="14"/>
      <c r="AM915" s="14"/>
      <c r="AN915" s="14"/>
      <c r="AO915" s="14"/>
    </row>
    <row r="916" spans="1:41">
      <c r="A916" s="9">
        <v>896</v>
      </c>
      <c r="B916" s="7" t="s">
        <v>483</v>
      </c>
      <c r="C916" s="8" t="s">
        <v>3617</v>
      </c>
      <c r="D916" s="8" t="s">
        <v>4033</v>
      </c>
      <c r="E916" s="8" t="s">
        <v>4034</v>
      </c>
      <c r="F916" s="170" t="s">
        <v>3618</v>
      </c>
      <c r="G916" s="2" t="s">
        <v>3129</v>
      </c>
      <c r="H916" s="27" t="s">
        <v>3612</v>
      </c>
      <c r="I916" s="27" t="s">
        <v>3619</v>
      </c>
      <c r="J916" s="7">
        <v>2</v>
      </c>
      <c r="K916" s="320">
        <v>400</v>
      </c>
      <c r="L916" s="30">
        <f t="shared" si="55"/>
        <v>133333.32</v>
      </c>
      <c r="M916" s="9"/>
      <c r="N916" s="7">
        <v>8.5</v>
      </c>
      <c r="O916" s="320"/>
      <c r="P916" s="31"/>
      <c r="R916" s="7">
        <v>2007</v>
      </c>
      <c r="S916" s="7" t="s">
        <v>1545</v>
      </c>
      <c r="T916" s="9"/>
      <c r="U916" s="9"/>
      <c r="V916" s="9"/>
      <c r="W916" s="9"/>
      <c r="X916" s="9"/>
      <c r="Y916" s="9"/>
      <c r="Z916" s="9"/>
      <c r="AA916" s="4"/>
      <c r="AB916" s="4"/>
      <c r="AC916" s="4"/>
      <c r="AD916" s="4"/>
      <c r="AE916" s="4"/>
      <c r="AF916" s="14"/>
      <c r="AG916" s="14"/>
      <c r="AH916" s="14"/>
      <c r="AI916" s="14"/>
      <c r="AJ916" s="14"/>
      <c r="AK916" s="14"/>
      <c r="AL916" s="14"/>
      <c r="AM916" s="14"/>
      <c r="AN916" s="14"/>
      <c r="AO916" s="14"/>
    </row>
    <row r="917" spans="1:41" ht="26.25" customHeight="1">
      <c r="A917" s="9">
        <v>897</v>
      </c>
      <c r="B917" s="7" t="s">
        <v>483</v>
      </c>
      <c r="C917" s="8" t="s">
        <v>5844</v>
      </c>
      <c r="D917" s="8" t="s">
        <v>5845</v>
      </c>
      <c r="E917" s="8" t="s">
        <v>5846</v>
      </c>
      <c r="F917" s="41" t="s">
        <v>5847</v>
      </c>
      <c r="G917" s="2" t="s">
        <v>3129</v>
      </c>
      <c r="H917" s="27"/>
      <c r="I917" s="26" t="s">
        <v>5847</v>
      </c>
      <c r="J917" s="7">
        <v>2</v>
      </c>
      <c r="K917" s="320">
        <v>25</v>
      </c>
      <c r="L917" s="30">
        <f t="shared" si="55"/>
        <v>8333.3325000000004</v>
      </c>
      <c r="M917" s="9"/>
      <c r="N917" s="7"/>
      <c r="O917" s="320"/>
      <c r="P917" s="31"/>
      <c r="R917" s="7">
        <v>2010</v>
      </c>
      <c r="S917" s="7"/>
      <c r="T917" s="9"/>
      <c r="U917" s="9"/>
      <c r="V917" s="9"/>
      <c r="W917" s="9"/>
      <c r="X917" s="9"/>
      <c r="Y917" s="9"/>
      <c r="Z917" s="9"/>
      <c r="AA917" s="4"/>
      <c r="AB917" s="4"/>
      <c r="AC917" s="4"/>
      <c r="AD917" s="4"/>
      <c r="AE917" s="4"/>
      <c r="AF917" s="14"/>
      <c r="AG917" s="14"/>
      <c r="AH917" s="14"/>
      <c r="AI917" s="14"/>
      <c r="AJ917" s="14"/>
      <c r="AK917" s="14"/>
      <c r="AL917" s="14"/>
      <c r="AM917" s="14"/>
      <c r="AN917" s="14"/>
      <c r="AO917" s="14"/>
    </row>
    <row r="918" spans="1:41" ht="26.25" customHeight="1">
      <c r="A918" s="7">
        <v>898</v>
      </c>
      <c r="B918" s="7" t="s">
        <v>483</v>
      </c>
      <c r="C918" s="8" t="s">
        <v>8209</v>
      </c>
      <c r="D918" s="8" t="s">
        <v>8210</v>
      </c>
      <c r="E918" s="8" t="s">
        <v>8211</v>
      </c>
      <c r="F918" s="41" t="s">
        <v>8208</v>
      </c>
      <c r="G918" s="2" t="s">
        <v>3945</v>
      </c>
      <c r="H918" s="27"/>
      <c r="I918" s="27" t="s">
        <v>8212</v>
      </c>
      <c r="J918" s="7">
        <v>1</v>
      </c>
      <c r="K918" s="320">
        <v>50</v>
      </c>
      <c r="L918" s="30">
        <f t="shared" si="55"/>
        <v>16666.665000000001</v>
      </c>
      <c r="M918" s="9"/>
      <c r="N918" s="7"/>
      <c r="O918" s="320"/>
      <c r="P918" s="31"/>
      <c r="R918" s="7">
        <v>1978</v>
      </c>
      <c r="S918" s="7"/>
      <c r="T918" s="9"/>
      <c r="U918" s="9"/>
      <c r="V918" s="9"/>
      <c r="W918" s="9"/>
      <c r="X918" s="9"/>
      <c r="Y918" s="9"/>
      <c r="Z918" s="9"/>
      <c r="AA918" s="4"/>
      <c r="AB918" s="4"/>
      <c r="AC918" s="4"/>
      <c r="AD918" s="4"/>
      <c r="AE918" s="4"/>
      <c r="AF918" s="14"/>
      <c r="AG918" s="14"/>
      <c r="AH918" s="14"/>
      <c r="AI918" s="14"/>
      <c r="AJ918" s="14"/>
      <c r="AK918" s="14"/>
      <c r="AL918" s="14"/>
      <c r="AM918" s="14"/>
      <c r="AN918" s="14"/>
      <c r="AO918" s="14"/>
    </row>
    <row r="919" spans="1:41">
      <c r="A919" s="7">
        <v>899</v>
      </c>
      <c r="B919" s="7" t="s">
        <v>483</v>
      </c>
      <c r="C919" s="8" t="s">
        <v>3546</v>
      </c>
      <c r="D919" s="8" t="s">
        <v>4511</v>
      </c>
      <c r="E919" s="8" t="s">
        <v>4512</v>
      </c>
      <c r="F919" s="2" t="s">
        <v>3547</v>
      </c>
      <c r="G919" s="2" t="s">
        <v>8527</v>
      </c>
      <c r="H919" s="4"/>
      <c r="I919" s="27" t="s">
        <v>4513</v>
      </c>
      <c r="J919" s="7">
        <v>4</v>
      </c>
      <c r="K919" s="320">
        <v>475</v>
      </c>
      <c r="L919" s="30">
        <f t="shared" si="55"/>
        <v>158333.3175</v>
      </c>
      <c r="M919" s="9"/>
      <c r="N919" s="7"/>
      <c r="O919" s="320"/>
      <c r="P919" s="31"/>
      <c r="R919" s="7">
        <v>1994</v>
      </c>
      <c r="S919" s="7"/>
      <c r="T919" s="9"/>
      <c r="U919" s="9"/>
      <c r="V919" s="9"/>
      <c r="W919" s="9"/>
      <c r="X919" s="9"/>
      <c r="Y919" s="9"/>
      <c r="Z919" s="9"/>
      <c r="AA919" s="4"/>
      <c r="AB919" s="4"/>
      <c r="AC919" s="4"/>
      <c r="AD919" s="4"/>
      <c r="AE919" s="4"/>
      <c r="AF919" s="14"/>
      <c r="AG919" s="14"/>
      <c r="AH919" s="14"/>
      <c r="AI919" s="14"/>
      <c r="AJ919" s="14"/>
      <c r="AK919" s="14"/>
      <c r="AL919" s="14"/>
      <c r="AM919" s="14"/>
      <c r="AN919" s="14"/>
      <c r="AO919" s="14"/>
    </row>
    <row r="920" spans="1:41">
      <c r="A920" s="7">
        <v>900</v>
      </c>
      <c r="B920" s="7" t="s">
        <v>483</v>
      </c>
      <c r="C920" s="8" t="s">
        <v>6304</v>
      </c>
      <c r="D920" s="8" t="s">
        <v>6308</v>
      </c>
      <c r="E920" s="8" t="s">
        <v>6309</v>
      </c>
      <c r="F920" s="2" t="s">
        <v>6307</v>
      </c>
      <c r="G920" s="2" t="s">
        <v>6310</v>
      </c>
      <c r="H920" s="27" t="s">
        <v>6311</v>
      </c>
      <c r="I920" s="27" t="s">
        <v>6312</v>
      </c>
      <c r="J920" s="7">
        <v>1</v>
      </c>
      <c r="K920" s="320">
        <v>25</v>
      </c>
      <c r="L920" s="30">
        <f t="shared" si="54"/>
        <v>8333.3325000000004</v>
      </c>
      <c r="M920" s="9"/>
      <c r="N920" s="7"/>
      <c r="O920" s="320"/>
      <c r="P920" s="31"/>
      <c r="R920" s="7">
        <v>2001</v>
      </c>
      <c r="S920" s="7"/>
      <c r="T920" s="9"/>
      <c r="U920" s="9"/>
      <c r="V920" s="9"/>
      <c r="W920" s="9"/>
      <c r="X920" s="9"/>
      <c r="Y920" s="9"/>
      <c r="Z920" s="9"/>
      <c r="AA920" s="4"/>
      <c r="AB920" s="4"/>
      <c r="AC920" s="4"/>
      <c r="AD920" s="4"/>
      <c r="AE920" s="4"/>
      <c r="AF920" s="14"/>
      <c r="AG920" s="14"/>
      <c r="AH920" s="14"/>
      <c r="AI920" s="14"/>
      <c r="AJ920" s="14"/>
      <c r="AK920" s="14"/>
      <c r="AL920" s="14"/>
      <c r="AM920" s="14"/>
      <c r="AN920" s="14"/>
      <c r="AO920" s="14"/>
    </row>
    <row r="921" spans="1:41">
      <c r="A921" s="7">
        <v>901</v>
      </c>
      <c r="B921" s="7" t="s">
        <v>483</v>
      </c>
      <c r="C921" s="8" t="s">
        <v>6304</v>
      </c>
      <c r="D921" s="8" t="s">
        <v>6303</v>
      </c>
      <c r="E921" s="8" t="s">
        <v>6305</v>
      </c>
      <c r="F921" s="2" t="s">
        <v>6302</v>
      </c>
      <c r="G921" s="2" t="s">
        <v>6310</v>
      </c>
      <c r="H921" s="4"/>
      <c r="I921" s="27" t="s">
        <v>6306</v>
      </c>
      <c r="J921" s="7">
        <v>3</v>
      </c>
      <c r="K921" s="320">
        <v>395</v>
      </c>
      <c r="L921" s="30">
        <f t="shared" si="54"/>
        <v>131666.65350000001</v>
      </c>
      <c r="M921" s="9"/>
      <c r="N921" s="7"/>
      <c r="O921" s="320"/>
      <c r="P921" s="31"/>
      <c r="R921" s="7">
        <v>1991</v>
      </c>
      <c r="S921" s="7"/>
      <c r="T921" s="9"/>
      <c r="U921" s="9"/>
      <c r="V921" s="9"/>
      <c r="W921" s="9"/>
      <c r="X921" s="9"/>
      <c r="Y921" s="9"/>
      <c r="Z921" s="9"/>
      <c r="AA921" s="4"/>
      <c r="AB921" s="4"/>
      <c r="AC921" s="4"/>
      <c r="AD921" s="4"/>
      <c r="AE921" s="4"/>
      <c r="AF921" s="14"/>
      <c r="AG921" s="14"/>
      <c r="AH921" s="14"/>
      <c r="AI921" s="14"/>
      <c r="AJ921" s="14"/>
      <c r="AK921" s="14"/>
      <c r="AL921" s="14"/>
      <c r="AM921" s="14"/>
      <c r="AN921" s="14"/>
      <c r="AO921" s="14"/>
    </row>
    <row r="922" spans="1:41">
      <c r="A922" s="7">
        <v>902</v>
      </c>
      <c r="B922" s="7" t="s">
        <v>483</v>
      </c>
      <c r="C922" s="8" t="s">
        <v>6304</v>
      </c>
      <c r="D922" s="8" t="s">
        <v>6314</v>
      </c>
      <c r="E922" s="8" t="s">
        <v>6315</v>
      </c>
      <c r="F922" s="2" t="s">
        <v>6313</v>
      </c>
      <c r="G922" s="2" t="s">
        <v>6310</v>
      </c>
      <c r="H922" s="4"/>
      <c r="I922" s="27" t="s">
        <v>6316</v>
      </c>
      <c r="J922" s="7">
        <v>2</v>
      </c>
      <c r="K922" s="320">
        <v>108</v>
      </c>
      <c r="L922" s="30">
        <f t="shared" si="54"/>
        <v>35999.996400000004</v>
      </c>
      <c r="M922" s="9"/>
      <c r="N922" s="7"/>
      <c r="O922" s="320"/>
      <c r="P922" s="31"/>
      <c r="R922" s="7">
        <v>1990</v>
      </c>
      <c r="S922" s="7"/>
      <c r="T922" s="9"/>
      <c r="U922" s="9"/>
      <c r="V922" s="9"/>
      <c r="W922" s="9"/>
      <c r="X922" s="9"/>
      <c r="Y922" s="9"/>
      <c r="Z922" s="9"/>
      <c r="AA922" s="4"/>
      <c r="AB922" s="4"/>
      <c r="AC922" s="4"/>
      <c r="AD922" s="4"/>
      <c r="AE922" s="4"/>
      <c r="AF922" s="14"/>
      <c r="AG922" s="14"/>
      <c r="AH922" s="14"/>
      <c r="AI922" s="14"/>
      <c r="AJ922" s="14"/>
      <c r="AK922" s="14"/>
      <c r="AL922" s="14"/>
      <c r="AM922" s="14"/>
      <c r="AN922" s="14"/>
      <c r="AO922" s="14"/>
    </row>
    <row r="923" spans="1:41" ht="29.25" customHeight="1">
      <c r="A923" s="7">
        <v>903</v>
      </c>
      <c r="B923" s="7" t="s">
        <v>483</v>
      </c>
      <c r="C923" s="8" t="s">
        <v>3221</v>
      </c>
      <c r="D923" s="8"/>
      <c r="E923" s="8" t="s">
        <v>7328</v>
      </c>
      <c r="F923" s="2" t="s">
        <v>7330</v>
      </c>
      <c r="G923" s="2" t="s">
        <v>3222</v>
      </c>
      <c r="H923" s="87" t="s">
        <v>7329</v>
      </c>
      <c r="I923" s="27" t="s">
        <v>7330</v>
      </c>
      <c r="J923" s="7">
        <v>2</v>
      </c>
      <c r="K923" s="320">
        <v>110</v>
      </c>
      <c r="L923" s="30">
        <f t="shared" si="54"/>
        <v>36666.663</v>
      </c>
      <c r="M923" s="22"/>
      <c r="N923" s="7"/>
      <c r="O923" s="320"/>
      <c r="P923" s="31"/>
      <c r="R923" s="7">
        <v>1993</v>
      </c>
      <c r="S923" s="7"/>
      <c r="T923" s="9"/>
      <c r="U923" s="9"/>
      <c r="V923" s="9"/>
      <c r="W923" s="9"/>
      <c r="X923" s="9"/>
      <c r="Y923" s="9"/>
      <c r="Z923" s="9"/>
      <c r="AA923" s="4"/>
      <c r="AB923" s="4"/>
      <c r="AC923" s="4"/>
      <c r="AD923" s="4"/>
      <c r="AE923" s="4"/>
      <c r="AF923" s="14"/>
      <c r="AG923" s="14"/>
      <c r="AH923" s="14"/>
      <c r="AI923" s="14"/>
      <c r="AJ923" s="14"/>
      <c r="AK923" s="14"/>
      <c r="AL923" s="14"/>
      <c r="AM923" s="14"/>
      <c r="AN923" s="14"/>
      <c r="AO923" s="14"/>
    </row>
    <row r="924" spans="1:41">
      <c r="A924" s="7">
        <v>904</v>
      </c>
      <c r="B924" s="7" t="s">
        <v>483</v>
      </c>
      <c r="C924" s="8" t="s">
        <v>7318</v>
      </c>
      <c r="D924" s="8" t="s">
        <v>7319</v>
      </c>
      <c r="E924" s="8" t="s">
        <v>7320</v>
      </c>
      <c r="F924" s="2" t="s">
        <v>7321</v>
      </c>
      <c r="G924" s="2" t="s">
        <v>4573</v>
      </c>
      <c r="H924" s="27" t="s">
        <v>7322</v>
      </c>
      <c r="I924" s="27" t="s">
        <v>7323</v>
      </c>
      <c r="J924" s="7">
        <v>2</v>
      </c>
      <c r="K924" s="320">
        <v>141</v>
      </c>
      <c r="L924" s="30">
        <f t="shared" si="54"/>
        <v>46999.995300000002</v>
      </c>
      <c r="M924" s="22"/>
      <c r="N924" s="7"/>
      <c r="O924" s="320"/>
      <c r="P924" s="31"/>
      <c r="R924" s="7">
        <v>1992</v>
      </c>
      <c r="S924" s="7"/>
      <c r="T924" s="9"/>
      <c r="U924" s="9"/>
      <c r="V924" s="9"/>
      <c r="W924" s="9"/>
      <c r="X924" s="9"/>
      <c r="Y924" s="9"/>
      <c r="Z924" s="9"/>
      <c r="AA924" s="4"/>
      <c r="AB924" s="4"/>
      <c r="AC924" s="4"/>
      <c r="AD924" s="4"/>
      <c r="AE924" s="9">
        <v>0.22</v>
      </c>
      <c r="AF924" s="14"/>
      <c r="AG924" s="14"/>
      <c r="AH924" s="14"/>
      <c r="AI924" s="14"/>
      <c r="AJ924" s="14"/>
      <c r="AK924" s="14"/>
      <c r="AL924" s="14"/>
      <c r="AM924" s="14"/>
      <c r="AN924" s="14"/>
      <c r="AO924" s="14"/>
    </row>
    <row r="925" spans="1:41" ht="24">
      <c r="A925" s="7">
        <v>905</v>
      </c>
      <c r="B925" s="7" t="s">
        <v>483</v>
      </c>
      <c r="C925" s="8" t="s">
        <v>7318</v>
      </c>
      <c r="D925" s="8" t="s">
        <v>8379</v>
      </c>
      <c r="E925" s="8" t="s">
        <v>8380</v>
      </c>
      <c r="F925" s="41" t="s">
        <v>8381</v>
      </c>
      <c r="G925" s="2" t="s">
        <v>4573</v>
      </c>
      <c r="H925" s="27" t="s">
        <v>8382</v>
      </c>
      <c r="I925" s="27" t="s">
        <v>8383</v>
      </c>
      <c r="J925" s="7">
        <v>2</v>
      </c>
      <c r="K925" s="320">
        <v>101</v>
      </c>
      <c r="L925" s="30">
        <f t="shared" si="54"/>
        <v>33666.6633</v>
      </c>
      <c r="M925" s="22"/>
      <c r="N925" s="7"/>
      <c r="O925" s="320"/>
      <c r="P925" s="31"/>
      <c r="R925" s="7">
        <v>1999</v>
      </c>
      <c r="S925" s="7"/>
      <c r="T925" s="9"/>
      <c r="U925" s="9"/>
      <c r="V925" s="9"/>
      <c r="W925" s="9"/>
      <c r="X925" s="9"/>
      <c r="Y925" s="9"/>
      <c r="Z925" s="9"/>
      <c r="AA925" s="4"/>
      <c r="AB925" s="4"/>
      <c r="AC925" s="4"/>
      <c r="AD925" s="4"/>
      <c r="AE925" s="9">
        <v>9.7999999999999997E-4</v>
      </c>
      <c r="AF925" s="14"/>
      <c r="AG925" s="14"/>
      <c r="AH925" s="14"/>
      <c r="AI925" s="14"/>
      <c r="AJ925" s="14"/>
      <c r="AK925" s="14"/>
      <c r="AL925" s="14"/>
      <c r="AM925" s="14"/>
      <c r="AN925" s="14"/>
      <c r="AO925" s="14"/>
    </row>
    <row r="926" spans="1:41">
      <c r="A926" s="7">
        <v>906</v>
      </c>
      <c r="B926" s="7" t="s">
        <v>483</v>
      </c>
      <c r="C926" s="8" t="s">
        <v>7434</v>
      </c>
      <c r="D926" s="8" t="s">
        <v>7435</v>
      </c>
      <c r="E926" s="8" t="s">
        <v>7436</v>
      </c>
      <c r="F926" s="2" t="s">
        <v>7437</v>
      </c>
      <c r="G926" s="2" t="s">
        <v>7136</v>
      </c>
      <c r="H926" s="27"/>
      <c r="I926" s="27" t="s">
        <v>7438</v>
      </c>
      <c r="J926" s="7">
        <v>2</v>
      </c>
      <c r="K926" s="320">
        <v>112.5</v>
      </c>
      <c r="L926" s="30">
        <f t="shared" si="54"/>
        <v>37499.996250000004</v>
      </c>
      <c r="M926" s="22"/>
      <c r="N926" s="7"/>
      <c r="O926" s="320"/>
      <c r="P926" s="31"/>
      <c r="R926" s="7">
        <v>1997</v>
      </c>
      <c r="S926" s="7"/>
      <c r="T926" s="9"/>
      <c r="U926" s="9"/>
      <c r="V926" s="9"/>
      <c r="W926" s="9"/>
      <c r="X926" s="9"/>
      <c r="Y926" s="9"/>
      <c r="Z926" s="9"/>
      <c r="AA926" s="4"/>
      <c r="AB926" s="4"/>
      <c r="AC926" s="4"/>
      <c r="AD926" s="4"/>
      <c r="AE926" s="9"/>
      <c r="AF926" s="14"/>
      <c r="AG926" s="14"/>
      <c r="AH926" s="14"/>
      <c r="AI926" s="14"/>
      <c r="AJ926" s="14"/>
      <c r="AK926" s="14"/>
      <c r="AL926" s="14"/>
      <c r="AM926" s="14"/>
      <c r="AN926" s="14"/>
      <c r="AO926" s="14"/>
    </row>
    <row r="927" spans="1:41">
      <c r="A927" s="7">
        <v>907</v>
      </c>
      <c r="B927" s="7" t="s">
        <v>483</v>
      </c>
      <c r="C927" s="8" t="s">
        <v>3223</v>
      </c>
      <c r="D927" s="8" t="s">
        <v>7325</v>
      </c>
      <c r="E927" s="8" t="s">
        <v>7326</v>
      </c>
      <c r="F927" s="2" t="s">
        <v>7324</v>
      </c>
      <c r="G927" s="2" t="s">
        <v>3220</v>
      </c>
      <c r="H927" s="4"/>
      <c r="I927" s="27" t="s">
        <v>7327</v>
      </c>
      <c r="J927" s="7">
        <v>2</v>
      </c>
      <c r="K927" s="320">
        <v>30</v>
      </c>
      <c r="L927" s="30">
        <f t="shared" si="54"/>
        <v>9999.9989999999998</v>
      </c>
      <c r="M927" s="22"/>
      <c r="N927" s="7"/>
      <c r="O927" s="320"/>
      <c r="P927" s="31"/>
      <c r="R927" s="7">
        <v>1999</v>
      </c>
      <c r="S927" s="7"/>
      <c r="T927" s="9"/>
      <c r="U927" s="9"/>
      <c r="V927" s="9"/>
      <c r="W927" s="9"/>
      <c r="X927" s="9"/>
      <c r="Y927" s="9"/>
      <c r="Z927" s="9"/>
      <c r="AA927" s="4"/>
      <c r="AB927" s="4"/>
      <c r="AC927" s="4"/>
      <c r="AD927" s="4"/>
      <c r="AE927" s="9">
        <v>6.0000000000000001E-3</v>
      </c>
      <c r="AF927" s="14"/>
      <c r="AG927" s="14"/>
      <c r="AH927" s="14"/>
      <c r="AI927" s="14"/>
      <c r="AJ927" s="14"/>
      <c r="AK927" s="14"/>
      <c r="AL927" s="14"/>
      <c r="AM927" s="14"/>
      <c r="AN927" s="14"/>
      <c r="AO927" s="14"/>
    </row>
    <row r="928" spans="1:41">
      <c r="A928" s="7">
        <v>908</v>
      </c>
      <c r="B928" s="7" t="s">
        <v>483</v>
      </c>
      <c r="C928" s="8" t="s">
        <v>2641</v>
      </c>
      <c r="D928" s="8"/>
      <c r="E928" s="8" t="s">
        <v>2640</v>
      </c>
      <c r="F928" s="2" t="s">
        <v>2643</v>
      </c>
      <c r="G928" s="2" t="s">
        <v>2639</v>
      </c>
      <c r="H928" s="27" t="s">
        <v>2644</v>
      </c>
      <c r="I928" s="27" t="s">
        <v>2642</v>
      </c>
      <c r="J928" s="7">
        <v>2</v>
      </c>
      <c r="K928" s="320">
        <v>260</v>
      </c>
      <c r="L928" s="30">
        <f t="shared" si="54"/>
        <v>86666.657999999996</v>
      </c>
      <c r="M928" s="9"/>
      <c r="N928" s="7"/>
      <c r="O928" s="320"/>
      <c r="P928" s="31"/>
      <c r="R928" s="7">
        <v>1997</v>
      </c>
      <c r="S928" s="7"/>
      <c r="T928" s="9"/>
      <c r="U928" s="9"/>
      <c r="V928" s="9"/>
      <c r="W928" s="9"/>
      <c r="X928" s="9"/>
      <c r="Y928" s="9"/>
      <c r="Z928" s="9"/>
      <c r="AA928" s="4"/>
      <c r="AB928" s="4"/>
      <c r="AC928" s="4"/>
      <c r="AD928" s="4"/>
      <c r="AE928" s="4"/>
      <c r="AF928" s="14"/>
      <c r="AG928" s="14"/>
      <c r="AH928" s="14"/>
      <c r="AI928" s="14"/>
      <c r="AJ928" s="14"/>
      <c r="AK928" s="14"/>
      <c r="AL928" s="14"/>
      <c r="AM928" s="14"/>
      <c r="AN928" s="14"/>
      <c r="AO928" s="14"/>
    </row>
    <row r="929" spans="1:41">
      <c r="A929" s="7">
        <v>909</v>
      </c>
      <c r="B929" s="7" t="s">
        <v>483</v>
      </c>
      <c r="C929" s="8" t="s">
        <v>8075</v>
      </c>
      <c r="D929" s="8" t="s">
        <v>8076</v>
      </c>
      <c r="E929" s="8" t="s">
        <v>8077</v>
      </c>
      <c r="F929" s="2" t="s">
        <v>8078</v>
      </c>
      <c r="G929" s="2" t="s">
        <v>6291</v>
      </c>
      <c r="H929" s="27"/>
      <c r="I929" s="27" t="s">
        <v>8079</v>
      </c>
      <c r="J929" s="7">
        <v>2</v>
      </c>
      <c r="K929" s="320">
        <v>50</v>
      </c>
      <c r="L929" s="30">
        <f t="shared" si="54"/>
        <v>16666.665000000001</v>
      </c>
      <c r="M929" s="9"/>
      <c r="N929" s="7"/>
      <c r="O929" s="320"/>
      <c r="P929" s="31"/>
      <c r="R929" s="7">
        <v>1995</v>
      </c>
      <c r="S929" s="7"/>
      <c r="T929" s="9"/>
      <c r="U929" s="9"/>
      <c r="V929" s="9"/>
      <c r="W929" s="9"/>
      <c r="X929" s="9"/>
      <c r="Y929" s="9"/>
      <c r="Z929" s="9"/>
      <c r="AA929" s="4"/>
      <c r="AB929" s="4"/>
      <c r="AC929" s="4"/>
      <c r="AD929" s="4"/>
      <c r="AE929" s="4"/>
      <c r="AF929" s="14"/>
      <c r="AG929" s="14"/>
      <c r="AH929" s="14"/>
      <c r="AI929" s="14"/>
      <c r="AJ929" s="14"/>
      <c r="AK929" s="14"/>
      <c r="AL929" s="14"/>
      <c r="AM929" s="14"/>
      <c r="AN929" s="14"/>
      <c r="AO929" s="14"/>
    </row>
    <row r="930" spans="1:41">
      <c r="A930" s="7">
        <v>910</v>
      </c>
      <c r="B930" s="7" t="s">
        <v>483</v>
      </c>
      <c r="C930" s="8" t="s">
        <v>3224</v>
      </c>
      <c r="D930" s="2" t="s">
        <v>4538</v>
      </c>
      <c r="E930" s="8" t="s">
        <v>4539</v>
      </c>
      <c r="F930" s="2" t="s">
        <v>6139</v>
      </c>
      <c r="G930" s="2" t="s">
        <v>2843</v>
      </c>
      <c r="H930" s="27"/>
      <c r="I930" s="27" t="s">
        <v>4540</v>
      </c>
      <c r="J930" s="7">
        <v>2</v>
      </c>
      <c r="K930" s="320">
        <v>200</v>
      </c>
      <c r="L930" s="30">
        <f t="shared" ref="L930:L932" si="56">(K930*333.3333)</f>
        <v>66666.66</v>
      </c>
      <c r="M930" s="9"/>
      <c r="N930" s="7"/>
      <c r="O930" s="320"/>
      <c r="P930" s="31"/>
      <c r="R930" s="7">
        <v>1980</v>
      </c>
      <c r="S930" s="7"/>
      <c r="T930" s="9"/>
      <c r="U930" s="9"/>
      <c r="V930" s="9"/>
      <c r="W930" s="9"/>
      <c r="X930" s="9"/>
      <c r="Y930" s="9"/>
      <c r="Z930" s="9"/>
      <c r="AA930" s="4"/>
      <c r="AB930" s="4"/>
      <c r="AC930" s="4"/>
      <c r="AD930" s="4"/>
      <c r="AE930" s="4"/>
      <c r="AF930" s="14"/>
      <c r="AG930" s="14"/>
      <c r="AH930" s="14"/>
      <c r="AI930" s="14"/>
      <c r="AJ930" s="14"/>
      <c r="AK930" s="14"/>
      <c r="AL930" s="14"/>
      <c r="AM930" s="14"/>
      <c r="AN930" s="14"/>
      <c r="AO930" s="14"/>
    </row>
    <row r="931" spans="1:41" ht="24">
      <c r="A931" s="7">
        <v>911</v>
      </c>
      <c r="B931" s="7" t="s">
        <v>483</v>
      </c>
      <c r="C931" s="8" t="s">
        <v>3224</v>
      </c>
      <c r="D931" s="8" t="s">
        <v>4534</v>
      </c>
      <c r="E931" s="8" t="s">
        <v>4535</v>
      </c>
      <c r="F931" s="2" t="s">
        <v>4533</v>
      </c>
      <c r="G931" s="2" t="s">
        <v>2843</v>
      </c>
      <c r="H931" s="87" t="s">
        <v>4536</v>
      </c>
      <c r="I931" s="27" t="s">
        <v>4537</v>
      </c>
      <c r="J931" s="7">
        <v>3</v>
      </c>
      <c r="K931" s="320">
        <v>300</v>
      </c>
      <c r="L931" s="30">
        <f t="shared" si="56"/>
        <v>99999.99</v>
      </c>
      <c r="M931" s="22"/>
      <c r="N931" s="7"/>
      <c r="O931" s="320"/>
      <c r="P931" s="31"/>
      <c r="R931" s="7">
        <v>1995</v>
      </c>
      <c r="S931" s="7"/>
      <c r="T931" s="9"/>
      <c r="U931" s="9"/>
      <c r="V931" s="9"/>
      <c r="W931" s="9"/>
      <c r="X931" s="9"/>
      <c r="Y931" s="9"/>
      <c r="Z931" s="9"/>
      <c r="AA931" s="4"/>
      <c r="AB931" s="4"/>
      <c r="AC931" s="4"/>
      <c r="AD931" s="4"/>
      <c r="AE931" s="4"/>
      <c r="AF931" s="14"/>
      <c r="AG931" s="14"/>
      <c r="AH931" s="14"/>
      <c r="AI931" s="14"/>
      <c r="AJ931" s="14"/>
      <c r="AK931" s="14"/>
      <c r="AL931" s="14"/>
      <c r="AM931" s="14"/>
      <c r="AN931" s="14"/>
      <c r="AO931" s="14"/>
    </row>
    <row r="932" spans="1:41">
      <c r="A932" s="7">
        <v>912</v>
      </c>
      <c r="B932" s="7" t="s">
        <v>483</v>
      </c>
      <c r="C932" s="8" t="s">
        <v>3182</v>
      </c>
      <c r="D932" s="8"/>
      <c r="E932" s="8" t="s">
        <v>5763</v>
      </c>
      <c r="F932" s="2" t="s">
        <v>5762</v>
      </c>
      <c r="G932" s="2" t="s">
        <v>4674</v>
      </c>
      <c r="H932" s="87"/>
      <c r="I932" s="26" t="s">
        <v>5764</v>
      </c>
      <c r="J932" s="7">
        <v>2</v>
      </c>
      <c r="K932" s="320">
        <v>200</v>
      </c>
      <c r="L932" s="30">
        <f t="shared" si="56"/>
        <v>66666.66</v>
      </c>
      <c r="M932" s="22"/>
      <c r="N932" s="7"/>
      <c r="O932" s="320"/>
      <c r="P932" s="31"/>
      <c r="R932" s="7">
        <v>1984</v>
      </c>
      <c r="S932" s="7"/>
      <c r="T932" s="9"/>
      <c r="U932" s="9"/>
      <c r="V932" s="9"/>
      <c r="W932" s="9"/>
      <c r="X932" s="9"/>
      <c r="Y932" s="9"/>
      <c r="Z932" s="9"/>
      <c r="AA932" s="4"/>
      <c r="AB932" s="4"/>
      <c r="AC932" s="4"/>
      <c r="AD932" s="4"/>
      <c r="AE932" s="4"/>
      <c r="AF932" s="14"/>
      <c r="AG932" s="14"/>
      <c r="AH932" s="14"/>
      <c r="AI932" s="14"/>
      <c r="AJ932" s="14"/>
      <c r="AK932" s="14"/>
      <c r="AL932" s="14"/>
      <c r="AM932" s="14"/>
      <c r="AN932" s="14"/>
      <c r="AO932" s="14"/>
    </row>
    <row r="933" spans="1:41" ht="24">
      <c r="A933" s="7">
        <v>913</v>
      </c>
      <c r="B933" s="7" t="s">
        <v>483</v>
      </c>
      <c r="C933" s="8" t="s">
        <v>3182</v>
      </c>
      <c r="D933" s="8"/>
      <c r="E933" s="8"/>
      <c r="F933" s="2" t="s">
        <v>3183</v>
      </c>
      <c r="G933" s="2" t="s">
        <v>4674</v>
      </c>
      <c r="H933" s="87" t="s">
        <v>7532</v>
      </c>
      <c r="I933" s="27"/>
      <c r="J933" s="7">
        <v>3</v>
      </c>
      <c r="K933" s="320">
        <v>255</v>
      </c>
      <c r="L933" s="30">
        <f>(K933*333.3333)</f>
        <v>84999.991500000004</v>
      </c>
      <c r="M933" s="22"/>
      <c r="N933" s="7"/>
      <c r="O933" s="320"/>
      <c r="P933" s="31"/>
      <c r="R933" s="7">
        <v>2011</v>
      </c>
      <c r="S933" s="7"/>
      <c r="T933" s="9"/>
      <c r="U933" s="9"/>
      <c r="V933" s="9"/>
      <c r="W933" s="9"/>
      <c r="X933" s="9"/>
      <c r="Y933" s="9"/>
      <c r="Z933" s="9"/>
      <c r="AA933" s="4"/>
      <c r="AB933" s="4"/>
      <c r="AC933" s="4"/>
      <c r="AD933" s="4"/>
      <c r="AE933" s="4"/>
      <c r="AF933" s="14"/>
      <c r="AG933" s="14"/>
      <c r="AH933" s="14"/>
      <c r="AI933" s="14"/>
      <c r="AJ933" s="14"/>
      <c r="AK933" s="14"/>
      <c r="AL933" s="14"/>
      <c r="AM933" s="14"/>
      <c r="AN933" s="14"/>
      <c r="AO933" s="14"/>
    </row>
    <row r="934" spans="1:41">
      <c r="A934" s="7">
        <v>914</v>
      </c>
      <c r="B934" s="7" t="s">
        <v>483</v>
      </c>
      <c r="C934" s="8" t="s">
        <v>98</v>
      </c>
      <c r="D934" s="8" t="s">
        <v>6038</v>
      </c>
      <c r="E934" s="8" t="s">
        <v>6039</v>
      </c>
      <c r="F934" s="2" t="s">
        <v>6037</v>
      </c>
      <c r="G934" s="2" t="s">
        <v>2702</v>
      </c>
      <c r="H934" s="4"/>
      <c r="I934" s="27" t="s">
        <v>6040</v>
      </c>
      <c r="J934" s="7">
        <v>3</v>
      </c>
      <c r="K934" s="320">
        <v>450</v>
      </c>
      <c r="L934" s="30">
        <f t="shared" ref="L934:L959" si="57">(K934*333.3333)</f>
        <v>149999.98500000002</v>
      </c>
      <c r="M934" s="22"/>
      <c r="N934" s="7"/>
      <c r="O934" s="320"/>
      <c r="P934" s="31"/>
      <c r="R934" s="7">
        <v>1998</v>
      </c>
      <c r="S934" s="7"/>
      <c r="T934" s="9"/>
      <c r="U934" s="9"/>
      <c r="V934" s="9"/>
      <c r="W934" s="9"/>
      <c r="X934" s="9"/>
      <c r="Y934" s="9"/>
      <c r="Z934" s="9"/>
      <c r="AA934" s="4"/>
      <c r="AB934" s="4"/>
      <c r="AC934" s="4"/>
      <c r="AD934" s="4"/>
      <c r="AE934" s="4"/>
      <c r="AF934" s="14"/>
      <c r="AG934" s="14"/>
      <c r="AH934" s="14"/>
      <c r="AI934" s="14"/>
      <c r="AJ934" s="14"/>
      <c r="AK934" s="14"/>
      <c r="AL934" s="14"/>
      <c r="AM934" s="14"/>
      <c r="AN934" s="14"/>
      <c r="AO934" s="14"/>
    </row>
    <row r="935" spans="1:41">
      <c r="A935" s="7">
        <v>915</v>
      </c>
      <c r="B935" s="7" t="s">
        <v>483</v>
      </c>
      <c r="C935" s="8" t="s">
        <v>3906</v>
      </c>
      <c r="D935" s="8" t="s">
        <v>5833</v>
      </c>
      <c r="E935" s="8" t="s">
        <v>5834</v>
      </c>
      <c r="F935" s="2" t="s">
        <v>3907</v>
      </c>
      <c r="G935" s="2" t="s">
        <v>2699</v>
      </c>
      <c r="H935" s="4"/>
      <c r="I935" s="27" t="s">
        <v>3907</v>
      </c>
      <c r="J935" s="7">
        <v>2</v>
      </c>
      <c r="K935" s="320">
        <v>200</v>
      </c>
      <c r="L935" s="30">
        <f t="shared" si="57"/>
        <v>66666.66</v>
      </c>
      <c r="M935" s="22"/>
      <c r="N935" s="7"/>
      <c r="O935" s="320"/>
      <c r="P935" s="31"/>
      <c r="R935" s="7">
        <v>1984</v>
      </c>
      <c r="S935" s="7"/>
      <c r="T935" s="9"/>
      <c r="U935" s="9"/>
      <c r="V935" s="9"/>
      <c r="W935" s="9"/>
      <c r="X935" s="9"/>
      <c r="Y935" s="9"/>
      <c r="Z935" s="9"/>
      <c r="AA935" s="4"/>
      <c r="AB935" s="4"/>
      <c r="AC935" s="4"/>
      <c r="AD935" s="4"/>
      <c r="AE935" s="4"/>
      <c r="AF935" s="14"/>
      <c r="AG935" s="14"/>
      <c r="AH935" s="14"/>
      <c r="AI935" s="14"/>
      <c r="AJ935" s="14"/>
      <c r="AK935" s="14"/>
      <c r="AL935" s="14"/>
      <c r="AM935" s="14"/>
      <c r="AN935" s="14"/>
      <c r="AO935" s="14"/>
    </row>
    <row r="936" spans="1:41">
      <c r="A936" s="7">
        <v>916</v>
      </c>
      <c r="B936" s="7" t="s">
        <v>483</v>
      </c>
      <c r="C936" s="221" t="s">
        <v>2725</v>
      </c>
      <c r="D936" s="2"/>
      <c r="E936" s="2"/>
      <c r="F936" s="2" t="s">
        <v>7842</v>
      </c>
      <c r="G936" s="2" t="s">
        <v>2710</v>
      </c>
      <c r="H936" s="27" t="s">
        <v>7840</v>
      </c>
      <c r="J936" s="7">
        <v>3</v>
      </c>
      <c r="K936" s="320">
        <v>420</v>
      </c>
      <c r="L936" s="30">
        <f t="shared" si="57"/>
        <v>139999.986</v>
      </c>
      <c r="M936" s="22"/>
      <c r="N936" s="7"/>
      <c r="O936" s="320"/>
      <c r="P936" s="31"/>
      <c r="R936" s="7" t="s">
        <v>2066</v>
      </c>
      <c r="S936" s="7"/>
      <c r="T936" s="9"/>
      <c r="U936" s="9"/>
      <c r="V936" s="9"/>
      <c r="W936" s="9"/>
      <c r="X936" s="9"/>
      <c r="Y936" s="9"/>
      <c r="Z936" s="9"/>
      <c r="AA936" s="4"/>
      <c r="AB936" s="4"/>
      <c r="AC936" s="4"/>
      <c r="AD936" s="4"/>
      <c r="AE936" s="4"/>
      <c r="AF936" s="14"/>
      <c r="AG936" s="14"/>
      <c r="AH936" s="14"/>
      <c r="AI936" s="14"/>
      <c r="AJ936" s="14"/>
      <c r="AK936" s="14"/>
      <c r="AL936" s="14"/>
      <c r="AM936" s="14"/>
      <c r="AN936" s="14"/>
      <c r="AO936" s="14"/>
    </row>
    <row r="937" spans="1:41">
      <c r="A937" s="7">
        <v>917</v>
      </c>
      <c r="B937" s="7" t="s">
        <v>483</v>
      </c>
      <c r="C937" s="8" t="s">
        <v>2725</v>
      </c>
      <c r="D937" s="8" t="s">
        <v>4269</v>
      </c>
      <c r="E937" s="8" t="s">
        <v>4268</v>
      </c>
      <c r="F937" s="2" t="s">
        <v>8032</v>
      </c>
      <c r="G937" s="2" t="s">
        <v>2710</v>
      </c>
      <c r="H937" s="4"/>
      <c r="I937" s="27" t="s">
        <v>4270</v>
      </c>
      <c r="J937" s="7">
        <v>2</v>
      </c>
      <c r="K937" s="320">
        <v>300</v>
      </c>
      <c r="L937" s="30">
        <f t="shared" si="57"/>
        <v>99999.99</v>
      </c>
      <c r="M937" s="22"/>
      <c r="N937" s="7"/>
      <c r="O937" s="320"/>
      <c r="P937" s="31"/>
      <c r="R937" s="7">
        <v>1982</v>
      </c>
      <c r="S937" s="7"/>
      <c r="T937" s="9"/>
      <c r="U937" s="9"/>
      <c r="V937" s="9"/>
      <c r="W937" s="9"/>
      <c r="X937" s="9"/>
      <c r="Y937" s="9"/>
      <c r="Z937" s="9"/>
      <c r="AA937" s="4"/>
      <c r="AB937" s="4"/>
      <c r="AC937" s="4"/>
      <c r="AD937" s="4"/>
      <c r="AE937" s="4"/>
      <c r="AF937" s="14"/>
      <c r="AG937" s="14"/>
      <c r="AH937" s="14"/>
      <c r="AI937" s="14"/>
      <c r="AJ937" s="14"/>
      <c r="AK937" s="14"/>
      <c r="AL937" s="14"/>
      <c r="AM937" s="14"/>
      <c r="AN937" s="14"/>
      <c r="AO937" s="14"/>
    </row>
    <row r="938" spans="1:41">
      <c r="A938" s="7">
        <v>918</v>
      </c>
      <c r="B938" s="7" t="s">
        <v>483</v>
      </c>
      <c r="C938" s="8" t="s">
        <v>2725</v>
      </c>
      <c r="D938" s="8"/>
      <c r="E938" s="8" t="s">
        <v>4273</v>
      </c>
      <c r="F938" s="2" t="s">
        <v>4271</v>
      </c>
      <c r="G938" s="2" t="s">
        <v>2710</v>
      </c>
      <c r="H938" s="4"/>
      <c r="I938" s="27" t="s">
        <v>4272</v>
      </c>
      <c r="J938" s="7">
        <v>3</v>
      </c>
      <c r="K938" s="320">
        <v>300</v>
      </c>
      <c r="L938" s="30">
        <f t="shared" si="57"/>
        <v>99999.99</v>
      </c>
      <c r="M938" s="22"/>
      <c r="N938" s="7"/>
      <c r="O938" s="320"/>
      <c r="P938" s="31"/>
      <c r="R938" s="7">
        <v>1994</v>
      </c>
      <c r="S938" s="7"/>
      <c r="T938" s="9"/>
      <c r="U938" s="9"/>
      <c r="V938" s="9"/>
      <c r="W938" s="9"/>
      <c r="X938" s="9"/>
      <c r="Y938" s="9"/>
      <c r="Z938" s="9"/>
      <c r="AA938" s="4"/>
      <c r="AB938" s="4"/>
      <c r="AC938" s="4"/>
      <c r="AD938" s="4"/>
      <c r="AE938" s="4"/>
      <c r="AF938" s="14"/>
      <c r="AG938" s="14"/>
      <c r="AH938" s="14"/>
      <c r="AI938" s="14"/>
      <c r="AJ938" s="14"/>
      <c r="AK938" s="14"/>
      <c r="AL938" s="14"/>
      <c r="AM938" s="14"/>
      <c r="AN938" s="14"/>
      <c r="AO938" s="14"/>
    </row>
    <row r="939" spans="1:41" ht="24">
      <c r="A939" s="7">
        <v>919</v>
      </c>
      <c r="B939" s="7" t="s">
        <v>483</v>
      </c>
      <c r="C939" s="8" t="s">
        <v>7376</v>
      </c>
      <c r="D939" s="8" t="s">
        <v>7374</v>
      </c>
      <c r="E939" s="8" t="s">
        <v>7375</v>
      </c>
      <c r="F939" s="2" t="s">
        <v>7373</v>
      </c>
      <c r="G939" s="2" t="s">
        <v>6291</v>
      </c>
      <c r="H939" s="87" t="s">
        <v>7378</v>
      </c>
      <c r="I939" s="27" t="s">
        <v>7377</v>
      </c>
      <c r="J939" s="7">
        <v>2</v>
      </c>
      <c r="K939" s="320">
        <v>70</v>
      </c>
      <c r="L939" s="30">
        <f t="shared" si="57"/>
        <v>23333.331000000002</v>
      </c>
      <c r="M939" s="22"/>
      <c r="N939" s="7"/>
      <c r="O939" s="320"/>
      <c r="P939" s="31"/>
      <c r="R939" s="7">
        <v>1993</v>
      </c>
      <c r="S939" s="7"/>
      <c r="T939" s="9"/>
      <c r="U939" s="9"/>
      <c r="V939" s="9"/>
      <c r="W939" s="9"/>
      <c r="X939" s="9"/>
      <c r="Y939" s="9"/>
      <c r="Z939" s="9"/>
      <c r="AA939" s="4"/>
      <c r="AB939" s="4"/>
      <c r="AC939" s="4"/>
      <c r="AD939" s="4"/>
      <c r="AE939" s="4"/>
      <c r="AF939" s="14"/>
      <c r="AG939" s="14"/>
      <c r="AH939" s="14"/>
      <c r="AI939" s="14"/>
      <c r="AJ939" s="14"/>
      <c r="AK939" s="14"/>
      <c r="AL939" s="14"/>
      <c r="AM939" s="14"/>
      <c r="AN939" s="14"/>
      <c r="AO939" s="14"/>
    </row>
    <row r="940" spans="1:41">
      <c r="A940" s="7">
        <v>920</v>
      </c>
      <c r="B940" s="7" t="s">
        <v>483</v>
      </c>
      <c r="C940" s="8" t="s">
        <v>3225</v>
      </c>
      <c r="D940" s="8" t="s">
        <v>6747</v>
      </c>
      <c r="E940" s="8" t="s">
        <v>6746</v>
      </c>
      <c r="F940" s="2" t="s">
        <v>3241</v>
      </c>
      <c r="G940" s="2" t="s">
        <v>2704</v>
      </c>
      <c r="H940" s="27" t="s">
        <v>6748</v>
      </c>
      <c r="I940" s="27" t="s">
        <v>6745</v>
      </c>
      <c r="J940" s="7">
        <v>2</v>
      </c>
      <c r="K940" s="320">
        <v>24</v>
      </c>
      <c r="L940" s="30">
        <f t="shared" si="57"/>
        <v>7999.9992000000002</v>
      </c>
      <c r="M940" s="22"/>
      <c r="N940" s="7"/>
      <c r="O940" s="320"/>
      <c r="P940" s="31"/>
      <c r="R940" s="7">
        <v>1990</v>
      </c>
      <c r="S940" s="7"/>
      <c r="T940" s="9"/>
      <c r="U940" s="9"/>
      <c r="V940" s="9"/>
      <c r="W940" s="9"/>
      <c r="X940" s="9"/>
      <c r="Y940" s="9"/>
      <c r="Z940" s="9"/>
      <c r="AA940" s="4"/>
      <c r="AB940" s="4"/>
      <c r="AC940" s="4"/>
      <c r="AD940" s="4"/>
      <c r="AE940" s="4"/>
      <c r="AF940" s="14"/>
      <c r="AG940" s="14"/>
      <c r="AH940" s="14"/>
      <c r="AI940" s="14"/>
      <c r="AJ940" s="14"/>
      <c r="AK940" s="14"/>
      <c r="AL940" s="14"/>
      <c r="AM940" s="14"/>
      <c r="AN940" s="14"/>
      <c r="AO940" s="14"/>
    </row>
    <row r="941" spans="1:41">
      <c r="A941" s="7">
        <v>921</v>
      </c>
      <c r="B941" s="7" t="s">
        <v>483</v>
      </c>
      <c r="C941" s="8" t="s">
        <v>6733</v>
      </c>
      <c r="D941" s="8" t="s">
        <v>6734</v>
      </c>
      <c r="E941" s="8" t="s">
        <v>6735</v>
      </c>
      <c r="F941" s="2" t="s">
        <v>6736</v>
      </c>
      <c r="G941" s="2" t="s">
        <v>5796</v>
      </c>
      <c r="H941" s="4"/>
      <c r="I941" s="26" t="s">
        <v>6737</v>
      </c>
      <c r="J941" s="7">
        <v>2</v>
      </c>
      <c r="K941" s="320">
        <v>120</v>
      </c>
      <c r="L941" s="30">
        <f t="shared" si="57"/>
        <v>39999.995999999999</v>
      </c>
      <c r="M941" s="22"/>
      <c r="N941" s="7"/>
      <c r="O941" s="320"/>
      <c r="P941" s="31"/>
      <c r="R941" s="7">
        <v>1999</v>
      </c>
      <c r="S941" s="7"/>
      <c r="T941" s="9"/>
      <c r="U941" s="9"/>
      <c r="V941" s="9"/>
      <c r="W941" s="9"/>
      <c r="X941" s="9"/>
      <c r="Y941" s="9"/>
      <c r="Z941" s="9"/>
      <c r="AA941" s="4"/>
      <c r="AB941" s="4"/>
      <c r="AC941" s="4"/>
      <c r="AD941" s="4"/>
      <c r="AE941" s="4"/>
      <c r="AF941" s="14"/>
      <c r="AG941" s="14"/>
      <c r="AH941" s="14"/>
      <c r="AI941" s="14"/>
      <c r="AJ941" s="14"/>
      <c r="AK941" s="14"/>
      <c r="AL941" s="14"/>
      <c r="AM941" s="14"/>
      <c r="AN941" s="14"/>
      <c r="AO941" s="14"/>
    </row>
    <row r="942" spans="1:41">
      <c r="A942" s="7">
        <v>922</v>
      </c>
      <c r="B942" s="7" t="s">
        <v>483</v>
      </c>
      <c r="C942" s="8" t="s">
        <v>7751</v>
      </c>
      <c r="D942" s="8" t="s">
        <v>7753</v>
      </c>
      <c r="E942" s="8" t="s">
        <v>7754</v>
      </c>
      <c r="F942" s="2" t="s">
        <v>7752</v>
      </c>
      <c r="G942" s="2" t="s">
        <v>4688</v>
      </c>
      <c r="H942" s="4"/>
      <c r="I942" s="27" t="s">
        <v>7755</v>
      </c>
      <c r="J942" s="7">
        <v>3</v>
      </c>
      <c r="K942" s="320">
        <v>117</v>
      </c>
      <c r="L942" s="30">
        <f t="shared" si="57"/>
        <v>38999.996100000004</v>
      </c>
      <c r="M942" s="22"/>
      <c r="N942" s="7"/>
      <c r="O942" s="320"/>
      <c r="P942" s="31"/>
      <c r="R942" s="7">
        <v>1998</v>
      </c>
      <c r="S942" s="7"/>
      <c r="T942" s="9"/>
      <c r="U942" s="9"/>
      <c r="V942" s="9"/>
      <c r="W942" s="9"/>
      <c r="X942" s="9"/>
      <c r="Y942" s="9"/>
      <c r="Z942" s="9"/>
      <c r="AA942" s="4"/>
      <c r="AB942" s="4"/>
      <c r="AC942" s="4"/>
      <c r="AD942" s="4"/>
      <c r="AE942" s="4"/>
      <c r="AF942" s="14"/>
      <c r="AG942" s="14"/>
      <c r="AH942" s="14"/>
      <c r="AI942" s="14"/>
      <c r="AJ942" s="14"/>
      <c r="AK942" s="14"/>
      <c r="AL942" s="14"/>
      <c r="AM942" s="14"/>
      <c r="AN942" s="14"/>
      <c r="AO942" s="14"/>
    </row>
    <row r="943" spans="1:41">
      <c r="A943" s="7">
        <v>923</v>
      </c>
      <c r="B943" s="7" t="s">
        <v>483</v>
      </c>
      <c r="C943" s="221" t="s">
        <v>3564</v>
      </c>
      <c r="D943" s="8"/>
      <c r="E943" s="8"/>
      <c r="F943" s="2" t="s">
        <v>3565</v>
      </c>
      <c r="G943" s="2" t="s">
        <v>8527</v>
      </c>
      <c r="H943" s="27" t="s">
        <v>7555</v>
      </c>
      <c r="I943" s="2" t="s">
        <v>1585</v>
      </c>
      <c r="J943" s="7">
        <v>1</v>
      </c>
      <c r="K943" s="320">
        <v>2</v>
      </c>
      <c r="L943" s="30">
        <f t="shared" si="57"/>
        <v>666.66660000000002</v>
      </c>
      <c r="M943" s="22"/>
      <c r="N943" s="7"/>
      <c r="O943" s="320"/>
      <c r="P943" s="31"/>
      <c r="R943" s="7"/>
      <c r="S943" s="7"/>
      <c r="T943" s="9"/>
      <c r="U943" s="9"/>
      <c r="V943" s="9"/>
      <c r="W943" s="9"/>
      <c r="X943" s="9"/>
      <c r="Y943" s="9"/>
      <c r="Z943" s="9"/>
      <c r="AA943" s="4"/>
      <c r="AB943" s="4"/>
      <c r="AC943" s="4"/>
      <c r="AD943" s="4"/>
      <c r="AE943" s="4"/>
      <c r="AF943" s="14"/>
      <c r="AG943" s="14"/>
      <c r="AH943" s="14"/>
      <c r="AI943" s="14"/>
      <c r="AJ943" s="14"/>
      <c r="AK943" s="14"/>
      <c r="AL943" s="14"/>
      <c r="AM943" s="14"/>
      <c r="AN943" s="14"/>
      <c r="AO943" s="14"/>
    </row>
    <row r="944" spans="1:41" ht="24">
      <c r="A944" s="7">
        <v>924</v>
      </c>
      <c r="B944" s="7" t="s">
        <v>483</v>
      </c>
      <c r="C944" s="8" t="s">
        <v>3148</v>
      </c>
      <c r="D944" s="8" t="s">
        <v>4530</v>
      </c>
      <c r="E944" s="8" t="s">
        <v>4531</v>
      </c>
      <c r="F944" s="2" t="s">
        <v>4529</v>
      </c>
      <c r="G944" s="2" t="s">
        <v>3149</v>
      </c>
      <c r="H944" s="87" t="s">
        <v>4528</v>
      </c>
      <c r="I944" s="27" t="s">
        <v>4532</v>
      </c>
      <c r="J944" s="7">
        <v>2</v>
      </c>
      <c r="K944" s="320">
        <v>120</v>
      </c>
      <c r="L944" s="30">
        <f t="shared" si="57"/>
        <v>39999.995999999999</v>
      </c>
      <c r="M944" s="22"/>
      <c r="N944" s="7"/>
      <c r="O944" s="320"/>
      <c r="P944" s="31"/>
      <c r="R944" s="7">
        <v>1983</v>
      </c>
      <c r="S944" s="7"/>
      <c r="T944" s="9"/>
      <c r="U944" s="9"/>
      <c r="V944" s="9"/>
      <c r="W944" s="9"/>
      <c r="X944" s="9"/>
      <c r="Y944" s="9"/>
      <c r="Z944" s="9"/>
      <c r="AA944" s="4"/>
      <c r="AB944" s="4"/>
      <c r="AC944" s="4"/>
      <c r="AD944" s="4"/>
      <c r="AE944" s="4"/>
      <c r="AF944" s="14"/>
      <c r="AG944" s="14"/>
      <c r="AH944" s="14"/>
      <c r="AI944" s="14"/>
      <c r="AJ944" s="14"/>
      <c r="AK944" s="14"/>
      <c r="AL944" s="14"/>
      <c r="AM944" s="14"/>
      <c r="AN944" s="14"/>
      <c r="AO944" s="14"/>
    </row>
    <row r="945" spans="1:41" ht="24">
      <c r="A945" s="7">
        <v>925</v>
      </c>
      <c r="B945" s="7" t="s">
        <v>483</v>
      </c>
      <c r="C945" s="8" t="s">
        <v>7577</v>
      </c>
      <c r="D945" s="8" t="s">
        <v>7574</v>
      </c>
      <c r="E945" s="8" t="s">
        <v>7575</v>
      </c>
      <c r="F945" s="2" t="s">
        <v>7576</v>
      </c>
      <c r="G945" s="41" t="s">
        <v>7578</v>
      </c>
      <c r="H945" s="87"/>
      <c r="I945" s="27" t="s">
        <v>7576</v>
      </c>
      <c r="J945" s="7">
        <v>2</v>
      </c>
      <c r="K945" s="320">
        <v>98</v>
      </c>
      <c r="L945" s="30">
        <f t="shared" si="57"/>
        <v>32666.663400000001</v>
      </c>
      <c r="M945" s="22"/>
      <c r="N945" s="7"/>
      <c r="O945" s="320"/>
      <c r="P945" s="31"/>
      <c r="R945" s="7">
        <v>1995</v>
      </c>
      <c r="S945" s="7"/>
      <c r="T945" s="9"/>
      <c r="U945" s="9"/>
      <c r="V945" s="9"/>
      <c r="W945" s="9"/>
      <c r="X945" s="9"/>
      <c r="Y945" s="9"/>
      <c r="Z945" s="9"/>
      <c r="AA945" s="4"/>
      <c r="AB945" s="4"/>
      <c r="AC945" s="4"/>
      <c r="AD945" s="4"/>
      <c r="AE945" s="4"/>
      <c r="AF945" s="14"/>
      <c r="AG945" s="14"/>
      <c r="AH945" s="14"/>
      <c r="AI945" s="14"/>
      <c r="AJ945" s="14"/>
      <c r="AK945" s="14"/>
      <c r="AL945" s="14"/>
      <c r="AM945" s="14"/>
      <c r="AN945" s="14"/>
      <c r="AO945" s="14"/>
    </row>
    <row r="946" spans="1:41">
      <c r="A946" s="7">
        <v>926</v>
      </c>
      <c r="B946" s="7" t="s">
        <v>483</v>
      </c>
      <c r="C946" s="8" t="s">
        <v>8324</v>
      </c>
      <c r="D946" s="8" t="s">
        <v>8325</v>
      </c>
      <c r="E946" s="8" t="s">
        <v>8326</v>
      </c>
      <c r="F946" s="2" t="s">
        <v>8327</v>
      </c>
      <c r="G946" s="41" t="s">
        <v>6131</v>
      </c>
      <c r="H946" s="87"/>
      <c r="I946" s="27" t="s">
        <v>8328</v>
      </c>
      <c r="J946" s="7">
        <v>2</v>
      </c>
      <c r="K946" s="320">
        <v>80</v>
      </c>
      <c r="L946" s="30">
        <f t="shared" si="57"/>
        <v>26666.664000000001</v>
      </c>
      <c r="M946" s="22"/>
      <c r="N946" s="7"/>
      <c r="O946" s="320"/>
      <c r="P946" s="31"/>
      <c r="R946" s="7">
        <v>1983</v>
      </c>
      <c r="S946" s="7"/>
      <c r="T946" s="9"/>
      <c r="U946" s="9"/>
      <c r="V946" s="9"/>
      <c r="W946" s="9"/>
      <c r="X946" s="9"/>
      <c r="Y946" s="9"/>
      <c r="Z946" s="9"/>
      <c r="AA946" s="4"/>
      <c r="AB946" s="4"/>
      <c r="AC946" s="4"/>
      <c r="AD946" s="4"/>
      <c r="AE946" s="4"/>
      <c r="AF946" s="14"/>
      <c r="AG946" s="14"/>
      <c r="AH946" s="14"/>
      <c r="AI946" s="14"/>
      <c r="AJ946" s="14"/>
      <c r="AK946" s="14"/>
      <c r="AL946" s="14"/>
      <c r="AM946" s="14"/>
      <c r="AN946" s="14"/>
      <c r="AO946" s="14"/>
    </row>
    <row r="947" spans="1:41">
      <c r="A947" s="7">
        <v>927</v>
      </c>
      <c r="B947" s="7" t="s">
        <v>483</v>
      </c>
      <c r="C947" s="8" t="s">
        <v>6916</v>
      </c>
      <c r="D947" s="8" t="s">
        <v>6917</v>
      </c>
      <c r="E947" s="8" t="s">
        <v>6918</v>
      </c>
      <c r="F947" s="41" t="s">
        <v>6919</v>
      </c>
      <c r="G947" s="2" t="s">
        <v>5748</v>
      </c>
      <c r="H947" s="87"/>
      <c r="I947" s="27" t="s">
        <v>6920</v>
      </c>
      <c r="J947" s="7">
        <v>2</v>
      </c>
      <c r="K947" s="320">
        <v>113</v>
      </c>
      <c r="L947" s="30">
        <f t="shared" si="57"/>
        <v>37666.662900000003</v>
      </c>
      <c r="M947" s="22"/>
      <c r="N947" s="7"/>
      <c r="O947" s="320"/>
      <c r="P947" s="31"/>
      <c r="R947" s="7">
        <v>1998</v>
      </c>
      <c r="S947" s="7"/>
      <c r="T947" s="9"/>
      <c r="U947" s="9"/>
      <c r="V947" s="9"/>
      <c r="W947" s="9"/>
      <c r="X947" s="9"/>
      <c r="Y947" s="9"/>
      <c r="Z947" s="9"/>
      <c r="AA947" s="4"/>
      <c r="AB947" s="4"/>
      <c r="AC947" s="4"/>
      <c r="AD947" s="4"/>
      <c r="AE947" s="4"/>
      <c r="AF947" s="14"/>
      <c r="AG947" s="14"/>
      <c r="AH947" s="14"/>
      <c r="AI947" s="14"/>
      <c r="AJ947" s="14"/>
      <c r="AK947" s="14"/>
      <c r="AL947" s="14"/>
      <c r="AM947" s="14"/>
      <c r="AN947" s="14"/>
      <c r="AO947" s="14"/>
    </row>
    <row r="948" spans="1:41" ht="35.25" customHeight="1">
      <c r="A948" s="7">
        <v>928</v>
      </c>
      <c r="B948" s="7" t="s">
        <v>483</v>
      </c>
      <c r="C948" s="8" t="s">
        <v>7243</v>
      </c>
      <c r="D948" s="8"/>
      <c r="E948" s="8" t="s">
        <v>7244</v>
      </c>
      <c r="F948" s="41" t="s">
        <v>7245</v>
      </c>
      <c r="G948" s="2" t="s">
        <v>4780</v>
      </c>
      <c r="H948" s="87"/>
      <c r="I948" s="27" t="s">
        <v>7246</v>
      </c>
      <c r="J948" s="7">
        <v>2</v>
      </c>
      <c r="K948" s="320">
        <v>105</v>
      </c>
      <c r="L948" s="30">
        <f t="shared" si="57"/>
        <v>34999.996500000001</v>
      </c>
      <c r="M948" s="22"/>
      <c r="N948" s="7"/>
      <c r="O948" s="320"/>
      <c r="P948" s="31"/>
      <c r="R948" s="7">
        <v>1988</v>
      </c>
      <c r="S948" s="7"/>
      <c r="T948" s="9"/>
      <c r="U948" s="9"/>
      <c r="V948" s="9"/>
      <c r="W948" s="9"/>
      <c r="X948" s="9"/>
      <c r="Y948" s="9"/>
      <c r="Z948" s="9"/>
      <c r="AA948" s="4"/>
      <c r="AB948" s="4"/>
      <c r="AC948" s="4"/>
      <c r="AD948" s="4"/>
      <c r="AE948" s="4"/>
      <c r="AF948" s="14"/>
      <c r="AG948" s="14"/>
      <c r="AH948" s="14"/>
      <c r="AI948" s="14"/>
      <c r="AJ948" s="14"/>
      <c r="AK948" s="14"/>
      <c r="AL948" s="14"/>
      <c r="AM948" s="14"/>
      <c r="AN948" s="14"/>
      <c r="AO948" s="14"/>
    </row>
    <row r="949" spans="1:41" ht="30" customHeight="1">
      <c r="A949" s="7">
        <v>929</v>
      </c>
      <c r="B949" s="7" t="s">
        <v>3084</v>
      </c>
      <c r="C949" s="8" t="s">
        <v>6583</v>
      </c>
      <c r="D949" s="8"/>
      <c r="E949" s="8" t="s">
        <v>6584</v>
      </c>
      <c r="F949" s="2" t="s">
        <v>6586</v>
      </c>
      <c r="G949" s="2" t="s">
        <v>2713</v>
      </c>
      <c r="H949" s="87" t="s">
        <v>6585</v>
      </c>
      <c r="I949" s="27" t="s">
        <v>6587</v>
      </c>
      <c r="J949" s="7">
        <v>2</v>
      </c>
      <c r="K949" s="320">
        <v>270</v>
      </c>
      <c r="L949" s="30">
        <f t="shared" si="57"/>
        <v>89999.991000000009</v>
      </c>
      <c r="M949" s="22"/>
      <c r="N949" s="7"/>
      <c r="O949" s="320"/>
      <c r="P949" s="31"/>
      <c r="R949" s="7">
        <v>1992</v>
      </c>
      <c r="S949" s="7"/>
      <c r="T949" s="9"/>
      <c r="U949" s="9"/>
      <c r="V949" s="9"/>
      <c r="W949" s="9"/>
      <c r="X949" s="9"/>
      <c r="Y949" s="9"/>
      <c r="Z949" s="9"/>
      <c r="AA949" s="4"/>
      <c r="AB949" s="4"/>
      <c r="AC949" s="4"/>
      <c r="AD949" s="4"/>
      <c r="AE949" s="4"/>
      <c r="AF949" s="14"/>
      <c r="AG949" s="14"/>
      <c r="AH949" s="14"/>
      <c r="AI949" s="14"/>
      <c r="AJ949" s="14"/>
      <c r="AK949" s="14"/>
      <c r="AL949" s="14"/>
      <c r="AM949" s="14"/>
      <c r="AN949" s="14"/>
      <c r="AO949" s="14"/>
    </row>
    <row r="950" spans="1:41" ht="30" customHeight="1">
      <c r="A950" s="7">
        <v>930</v>
      </c>
      <c r="B950" s="7" t="s">
        <v>483</v>
      </c>
      <c r="C950" s="8" t="s">
        <v>8173</v>
      </c>
      <c r="D950" s="8" t="s">
        <v>8171</v>
      </c>
      <c r="E950" s="8" t="s">
        <v>8172</v>
      </c>
      <c r="F950" s="2" t="s">
        <v>8174</v>
      </c>
      <c r="G950" s="2" t="s">
        <v>2713</v>
      </c>
      <c r="H950" s="87"/>
      <c r="I950" s="27" t="s">
        <v>8175</v>
      </c>
      <c r="J950" s="7">
        <v>1</v>
      </c>
      <c r="K950" s="320">
        <v>50</v>
      </c>
      <c r="L950" s="30">
        <f t="shared" si="57"/>
        <v>16666.665000000001</v>
      </c>
      <c r="M950" s="22"/>
      <c r="N950" s="7"/>
      <c r="O950" s="320"/>
      <c r="P950" s="31"/>
      <c r="R950" s="7">
        <v>1986</v>
      </c>
      <c r="S950" s="7"/>
      <c r="T950" s="9"/>
      <c r="U950" s="9"/>
      <c r="V950" s="9"/>
      <c r="W950" s="9"/>
      <c r="X950" s="9"/>
      <c r="Y950" s="9"/>
      <c r="Z950" s="9"/>
      <c r="AA950" s="4"/>
      <c r="AB950" s="4"/>
      <c r="AC950" s="4"/>
      <c r="AD950" s="4"/>
      <c r="AE950" s="9">
        <v>5.3999999999999999E-2</v>
      </c>
      <c r="AF950" s="14"/>
      <c r="AG950" s="14"/>
      <c r="AH950" s="14"/>
      <c r="AI950" s="14"/>
      <c r="AJ950" s="14"/>
      <c r="AK950" s="14"/>
      <c r="AL950" s="14"/>
      <c r="AM950" s="14"/>
      <c r="AN950" s="14"/>
      <c r="AO950" s="14"/>
    </row>
    <row r="951" spans="1:41">
      <c r="A951" s="7">
        <v>931</v>
      </c>
      <c r="B951" s="7" t="s">
        <v>483</v>
      </c>
      <c r="C951" s="8" t="s">
        <v>4427</v>
      </c>
      <c r="D951" s="8"/>
      <c r="E951" s="8" t="s">
        <v>8033</v>
      </c>
      <c r="F951" s="2" t="s">
        <v>4428</v>
      </c>
      <c r="G951" s="2" t="s">
        <v>4429</v>
      </c>
      <c r="H951" s="4"/>
      <c r="I951" s="27" t="s">
        <v>4430</v>
      </c>
      <c r="J951" s="7">
        <v>2</v>
      </c>
      <c r="K951" s="320">
        <v>127.5</v>
      </c>
      <c r="L951" s="30">
        <f t="shared" si="57"/>
        <v>42499.995750000002</v>
      </c>
      <c r="M951" s="22"/>
      <c r="N951" s="7"/>
      <c r="O951" s="320"/>
      <c r="P951" s="31"/>
      <c r="R951" s="7">
        <v>1992</v>
      </c>
      <c r="S951" s="7"/>
      <c r="T951" s="9"/>
      <c r="U951" s="9"/>
      <c r="V951" s="9"/>
      <c r="W951" s="9"/>
      <c r="X951" s="9"/>
      <c r="Y951" s="9"/>
      <c r="Z951" s="9"/>
      <c r="AA951" s="4"/>
      <c r="AB951" s="4"/>
      <c r="AC951" s="4"/>
      <c r="AD951" s="4"/>
      <c r="AE951" s="4"/>
      <c r="AF951" s="14"/>
      <c r="AG951" s="14"/>
      <c r="AH951" s="14"/>
      <c r="AI951" s="14"/>
      <c r="AJ951" s="14"/>
      <c r="AK951" s="14"/>
      <c r="AL951" s="14"/>
      <c r="AM951" s="14"/>
      <c r="AN951" s="14"/>
      <c r="AO951" s="14"/>
    </row>
    <row r="952" spans="1:41" ht="24">
      <c r="A952" s="7">
        <v>932</v>
      </c>
      <c r="B952" s="7" t="s">
        <v>483</v>
      </c>
      <c r="C952" s="8" t="s">
        <v>7094</v>
      </c>
      <c r="D952" s="8" t="s">
        <v>7095</v>
      </c>
      <c r="E952" s="8" t="s">
        <v>7096</v>
      </c>
      <c r="F952" s="2" t="s">
        <v>7097</v>
      </c>
      <c r="G952" s="2" t="s">
        <v>4573</v>
      </c>
      <c r="H952" s="87" t="s">
        <v>7098</v>
      </c>
      <c r="I952" s="27" t="s">
        <v>7099</v>
      </c>
      <c r="J952" s="7">
        <v>2</v>
      </c>
      <c r="K952" s="320">
        <v>180</v>
      </c>
      <c r="L952" s="30">
        <f t="shared" si="57"/>
        <v>59999.993999999999</v>
      </c>
      <c r="M952" s="22"/>
      <c r="N952" s="7"/>
      <c r="O952" s="320"/>
      <c r="P952" s="31"/>
      <c r="R952" s="7">
        <v>1989</v>
      </c>
      <c r="S952" s="7"/>
      <c r="T952" s="9"/>
      <c r="U952" s="9"/>
      <c r="V952" s="9"/>
      <c r="W952" s="9"/>
      <c r="X952" s="9"/>
      <c r="Y952" s="9"/>
      <c r="Z952" s="9"/>
      <c r="AA952" s="4"/>
      <c r="AB952" s="4"/>
      <c r="AC952" s="4"/>
      <c r="AD952" s="4"/>
      <c r="AE952" s="4"/>
      <c r="AF952" s="14"/>
      <c r="AG952" s="14"/>
      <c r="AH952" s="14"/>
      <c r="AI952" s="14"/>
      <c r="AJ952" s="14"/>
      <c r="AK952" s="14"/>
      <c r="AL952" s="14"/>
      <c r="AM952" s="14"/>
      <c r="AN952" s="14"/>
      <c r="AO952" s="14"/>
    </row>
    <row r="953" spans="1:41">
      <c r="A953" s="9">
        <v>933</v>
      </c>
      <c r="B953" s="7" t="s">
        <v>483</v>
      </c>
      <c r="C953" s="8" t="s">
        <v>3543</v>
      </c>
      <c r="D953" s="8"/>
      <c r="E953" s="8" t="s">
        <v>4520</v>
      </c>
      <c r="F953" s="2" t="s">
        <v>3544</v>
      </c>
      <c r="G953" s="2" t="s">
        <v>8527</v>
      </c>
      <c r="H953" s="4"/>
      <c r="I953" s="27" t="s">
        <v>4521</v>
      </c>
      <c r="J953" s="7">
        <v>3</v>
      </c>
      <c r="K953" s="320">
        <v>195</v>
      </c>
      <c r="L953" s="30">
        <f t="shared" si="57"/>
        <v>64999.993500000004</v>
      </c>
      <c r="M953" s="22"/>
      <c r="N953" s="7"/>
      <c r="O953" s="320"/>
      <c r="P953" s="31"/>
      <c r="R953" s="7">
        <v>1985</v>
      </c>
      <c r="S953" s="7"/>
      <c r="T953" s="9"/>
      <c r="U953" s="9"/>
      <c r="V953" s="9"/>
      <c r="W953" s="9"/>
      <c r="X953" s="9"/>
      <c r="Y953" s="9"/>
      <c r="Z953" s="9"/>
      <c r="AA953" s="4"/>
      <c r="AB953" s="4"/>
      <c r="AC953" s="4"/>
      <c r="AD953" s="4"/>
      <c r="AE953" s="4"/>
      <c r="AF953" s="14"/>
      <c r="AG953" s="14"/>
      <c r="AH953" s="14"/>
      <c r="AI953" s="14"/>
      <c r="AJ953" s="14"/>
      <c r="AK953" s="14"/>
      <c r="AL953" s="14"/>
      <c r="AM953" s="14"/>
      <c r="AN953" s="14"/>
      <c r="AO953" s="14"/>
    </row>
    <row r="954" spans="1:41">
      <c r="A954" s="9">
        <v>934</v>
      </c>
      <c r="B954" s="7" t="s">
        <v>483</v>
      </c>
      <c r="C954" s="8" t="s">
        <v>7217</v>
      </c>
      <c r="D954" s="8" t="s">
        <v>7218</v>
      </c>
      <c r="E954" s="8" t="s">
        <v>7219</v>
      </c>
      <c r="F954" s="41" t="s">
        <v>8034</v>
      </c>
      <c r="G954" s="2" t="s">
        <v>4711</v>
      </c>
      <c r="H954" s="4"/>
      <c r="I954" s="27" t="s">
        <v>7220</v>
      </c>
      <c r="J954" s="7">
        <v>2</v>
      </c>
      <c r="K954" s="320">
        <v>144</v>
      </c>
      <c r="L954" s="30">
        <f t="shared" si="57"/>
        <v>47999.995200000005</v>
      </c>
      <c r="M954" s="22"/>
      <c r="N954" s="7"/>
      <c r="O954" s="320"/>
      <c r="P954" s="31"/>
      <c r="R954" s="7">
        <v>1995</v>
      </c>
      <c r="S954" s="7"/>
      <c r="T954" s="9"/>
      <c r="U954" s="9"/>
      <c r="V954" s="9"/>
      <c r="W954" s="9"/>
      <c r="X954" s="9"/>
      <c r="Y954" s="9"/>
      <c r="Z954" s="9"/>
      <c r="AA954" s="4"/>
      <c r="AB954" s="4"/>
      <c r="AC954" s="4"/>
      <c r="AD954" s="4"/>
      <c r="AE954" s="4"/>
      <c r="AF954" s="14"/>
      <c r="AG954" s="14"/>
      <c r="AH954" s="14"/>
      <c r="AI954" s="14"/>
      <c r="AJ954" s="14"/>
      <c r="AK954" s="14"/>
      <c r="AL954" s="14"/>
      <c r="AM954" s="14"/>
      <c r="AN954" s="14"/>
      <c r="AO954" s="14"/>
    </row>
    <row r="955" spans="1:41">
      <c r="A955" s="9">
        <v>935</v>
      </c>
      <c r="B955" s="7" t="s">
        <v>483</v>
      </c>
      <c r="C955" s="8" t="s">
        <v>3229</v>
      </c>
      <c r="D955" s="8"/>
      <c r="E955" s="8" t="s">
        <v>4104</v>
      </c>
      <c r="F955" s="2" t="s">
        <v>4103</v>
      </c>
      <c r="G955" s="2" t="s">
        <v>3094</v>
      </c>
      <c r="H955" s="4"/>
      <c r="I955" s="27" t="s">
        <v>4103</v>
      </c>
      <c r="J955" s="7">
        <v>3</v>
      </c>
      <c r="K955" s="320">
        <v>390</v>
      </c>
      <c r="L955" s="30">
        <f t="shared" si="57"/>
        <v>129999.98700000001</v>
      </c>
      <c r="M955" s="22"/>
      <c r="N955" s="7"/>
      <c r="O955" s="320"/>
      <c r="P955" s="31"/>
      <c r="R955" s="7">
        <v>1984</v>
      </c>
      <c r="S955" s="7"/>
      <c r="T955" s="9"/>
      <c r="U955" s="9"/>
      <c r="V955" s="9"/>
      <c r="W955" s="9"/>
      <c r="X955" s="9"/>
      <c r="Y955" s="9"/>
      <c r="Z955" s="9"/>
      <c r="AA955" s="4"/>
      <c r="AB955" s="4"/>
      <c r="AC955" s="4"/>
      <c r="AD955" s="4"/>
      <c r="AE955" s="4"/>
      <c r="AF955" s="14"/>
      <c r="AG955" s="14"/>
      <c r="AH955" s="14"/>
      <c r="AI955" s="14"/>
      <c r="AJ955" s="14"/>
      <c r="AK955" s="14"/>
      <c r="AL955" s="14"/>
      <c r="AM955" s="14"/>
      <c r="AN955" s="14"/>
      <c r="AO955" s="14"/>
    </row>
    <row r="956" spans="1:41" ht="30" customHeight="1">
      <c r="A956" s="9">
        <v>936</v>
      </c>
      <c r="B956" s="7" t="s">
        <v>483</v>
      </c>
      <c r="C956" s="8" t="s">
        <v>3228</v>
      </c>
      <c r="D956" s="8" t="s">
        <v>4625</v>
      </c>
      <c r="E956" s="8" t="s">
        <v>4626</v>
      </c>
      <c r="F956" s="2" t="s">
        <v>3485</v>
      </c>
      <c r="G956" s="2" t="s">
        <v>2639</v>
      </c>
      <c r="H956" s="27" t="s">
        <v>4627</v>
      </c>
      <c r="I956" s="27" t="s">
        <v>3485</v>
      </c>
      <c r="J956" s="7">
        <v>2</v>
      </c>
      <c r="K956" s="320">
        <v>130</v>
      </c>
      <c r="L956" s="30">
        <f t="shared" si="57"/>
        <v>43333.328999999998</v>
      </c>
      <c r="M956" s="22"/>
      <c r="N956" s="7"/>
      <c r="O956" s="320"/>
      <c r="P956" s="31"/>
      <c r="R956" s="7">
        <v>1986</v>
      </c>
      <c r="S956" s="7"/>
      <c r="T956" s="9"/>
      <c r="U956" s="9"/>
      <c r="V956" s="9"/>
      <c r="W956" s="9"/>
      <c r="X956" s="9"/>
      <c r="Y956" s="9"/>
      <c r="Z956" s="9"/>
      <c r="AA956" s="4"/>
      <c r="AB956" s="4"/>
      <c r="AC956" s="4"/>
      <c r="AD956" s="4"/>
      <c r="AE956" s="4"/>
      <c r="AF956" s="14"/>
      <c r="AG956" s="14"/>
      <c r="AH956" s="14"/>
      <c r="AI956" s="14"/>
      <c r="AJ956" s="14"/>
      <c r="AK956" s="14"/>
      <c r="AL956" s="14"/>
      <c r="AM956" s="14"/>
      <c r="AN956" s="14"/>
      <c r="AO956" s="14"/>
    </row>
    <row r="957" spans="1:41" ht="22.5" customHeight="1">
      <c r="A957" s="9">
        <v>937</v>
      </c>
      <c r="B957" s="7" t="s">
        <v>483</v>
      </c>
      <c r="C957" s="221" t="s">
        <v>7822</v>
      </c>
      <c r="D957" s="8" t="s">
        <v>7820</v>
      </c>
      <c r="E957" s="8" t="s">
        <v>7821</v>
      </c>
      <c r="F957" s="2" t="s">
        <v>3563</v>
      </c>
      <c r="G957" s="2" t="s">
        <v>8527</v>
      </c>
      <c r="H957" s="4"/>
      <c r="I957" s="2" t="s">
        <v>1585</v>
      </c>
      <c r="J957" s="7">
        <v>1</v>
      </c>
      <c r="K957" s="320">
        <v>7</v>
      </c>
      <c r="L957" s="30">
        <f t="shared" si="57"/>
        <v>2333.3330999999998</v>
      </c>
      <c r="M957" s="22"/>
      <c r="N957" s="7"/>
      <c r="O957" s="320"/>
      <c r="P957" s="31"/>
      <c r="R957" s="7"/>
      <c r="S957" s="7"/>
      <c r="T957" s="9"/>
      <c r="U957" s="9"/>
      <c r="V957" s="9"/>
      <c r="W957" s="9"/>
      <c r="X957" s="9"/>
      <c r="Y957" s="9"/>
      <c r="Z957" s="9"/>
      <c r="AA957" s="4"/>
      <c r="AB957" s="4"/>
      <c r="AC957" s="4"/>
      <c r="AD957" s="4"/>
      <c r="AE957" s="4"/>
      <c r="AF957" s="14"/>
      <c r="AG957" s="14"/>
      <c r="AH957" s="14"/>
      <c r="AI957" s="14"/>
      <c r="AJ957" s="14"/>
      <c r="AK957" s="14"/>
      <c r="AL957" s="14"/>
      <c r="AM957" s="14"/>
      <c r="AN957" s="14"/>
      <c r="AO957" s="14"/>
    </row>
    <row r="958" spans="1:41" ht="30" customHeight="1">
      <c r="A958" s="9">
        <v>938</v>
      </c>
      <c r="B958" s="7" t="s">
        <v>483</v>
      </c>
      <c r="C958" s="8" t="s">
        <v>7006</v>
      </c>
      <c r="D958" s="8"/>
      <c r="E958" s="8" t="s">
        <v>7007</v>
      </c>
      <c r="F958" s="2" t="s">
        <v>7009</v>
      </c>
      <c r="G958" s="2" t="s">
        <v>4705</v>
      </c>
      <c r="H958" s="27" t="s">
        <v>7008</v>
      </c>
      <c r="I958" s="27" t="s">
        <v>7010</v>
      </c>
      <c r="J958" s="7">
        <v>2</v>
      </c>
      <c r="K958" s="320">
        <v>186</v>
      </c>
      <c r="L958" s="30">
        <f t="shared" si="57"/>
        <v>61999.993800000004</v>
      </c>
      <c r="M958" s="22"/>
      <c r="N958" s="7"/>
      <c r="O958" s="320"/>
      <c r="P958" s="31"/>
      <c r="R958" s="7">
        <v>1994</v>
      </c>
      <c r="S958" s="7"/>
      <c r="T958" s="9"/>
      <c r="U958" s="9"/>
      <c r="V958" s="9"/>
      <c r="W958" s="9"/>
      <c r="X958" s="9"/>
      <c r="Y958" s="9"/>
      <c r="Z958" s="9"/>
      <c r="AA958" s="4"/>
      <c r="AB958" s="4"/>
      <c r="AC958" s="4"/>
      <c r="AD958" s="4"/>
      <c r="AE958" s="9">
        <v>1.5</v>
      </c>
      <c r="AF958" s="14"/>
      <c r="AG958" s="14"/>
      <c r="AH958" s="14"/>
      <c r="AI958" s="14"/>
      <c r="AJ958" s="14"/>
      <c r="AK958" s="14"/>
      <c r="AL958" s="14"/>
      <c r="AM958" s="14"/>
      <c r="AN958" s="14"/>
      <c r="AO958" s="14"/>
    </row>
    <row r="959" spans="1:41">
      <c r="A959" s="7">
        <v>939</v>
      </c>
      <c r="B959" s="7" t="s">
        <v>483</v>
      </c>
      <c r="C959" s="8" t="s">
        <v>4759</v>
      </c>
      <c r="D959" s="8" t="s">
        <v>4760</v>
      </c>
      <c r="E959" s="8" t="s">
        <v>4761</v>
      </c>
      <c r="F959" s="2" t="s">
        <v>4762</v>
      </c>
      <c r="G959" s="2" t="s">
        <v>4763</v>
      </c>
      <c r="H959" s="4"/>
      <c r="I959" s="26" t="s">
        <v>4764</v>
      </c>
      <c r="J959" s="7">
        <v>2</v>
      </c>
      <c r="K959" s="320">
        <v>200</v>
      </c>
      <c r="L959" s="30">
        <f t="shared" si="57"/>
        <v>66666.66</v>
      </c>
      <c r="M959" s="22"/>
      <c r="N959" s="7"/>
      <c r="O959" s="320"/>
      <c r="P959" s="31"/>
      <c r="R959" s="7">
        <v>1982</v>
      </c>
      <c r="S959" s="7"/>
      <c r="T959" s="9"/>
      <c r="U959" s="9"/>
      <c r="V959" s="9"/>
      <c r="W959" s="9"/>
      <c r="X959" s="9"/>
      <c r="Y959" s="9"/>
      <c r="Z959" s="9"/>
      <c r="AA959" s="4"/>
      <c r="AB959" s="4"/>
      <c r="AC959" s="4"/>
      <c r="AD959" s="4"/>
      <c r="AE959" s="4"/>
      <c r="AF959" s="14"/>
      <c r="AG959" s="14"/>
      <c r="AH959" s="14"/>
      <c r="AI959" s="14"/>
      <c r="AJ959" s="14"/>
      <c r="AK959" s="14"/>
      <c r="AL959" s="14"/>
      <c r="AM959" s="14"/>
      <c r="AN959" s="14"/>
      <c r="AO959" s="14"/>
    </row>
    <row r="960" spans="1:41">
      <c r="A960" s="7">
        <v>940</v>
      </c>
      <c r="B960" s="7" t="s">
        <v>483</v>
      </c>
      <c r="C960" s="221" t="s">
        <v>71</v>
      </c>
      <c r="D960" s="8"/>
      <c r="E960" s="8"/>
      <c r="G960" s="8" t="s">
        <v>2705</v>
      </c>
      <c r="H960" s="4"/>
      <c r="J960" s="7">
        <v>3</v>
      </c>
      <c r="K960" s="320">
        <v>579</v>
      </c>
      <c r="L960" s="30">
        <v>199755</v>
      </c>
      <c r="M960" s="7">
        <v>72</v>
      </c>
      <c r="O960" s="320"/>
      <c r="P960" s="31"/>
      <c r="R960" s="7">
        <v>2005</v>
      </c>
      <c r="S960" s="7"/>
      <c r="T960" s="9"/>
      <c r="U960" s="9"/>
      <c r="V960" s="9"/>
      <c r="W960" s="9"/>
      <c r="X960" s="9"/>
      <c r="Y960" s="9"/>
      <c r="Z960" s="9"/>
      <c r="AA960" s="4"/>
      <c r="AB960" s="4"/>
      <c r="AC960" s="4"/>
      <c r="AD960" s="4"/>
      <c r="AE960" s="4"/>
      <c r="AF960" s="14"/>
      <c r="AG960" s="14"/>
      <c r="AH960" s="14"/>
      <c r="AI960" s="14"/>
      <c r="AJ960" s="14"/>
      <c r="AK960" s="14"/>
      <c r="AL960" s="14"/>
      <c r="AM960" s="14"/>
      <c r="AN960" s="14"/>
      <c r="AO960" s="14"/>
    </row>
    <row r="961" spans="1:41">
      <c r="A961" s="9">
        <v>941</v>
      </c>
      <c r="B961" s="7" t="s">
        <v>483</v>
      </c>
      <c r="C961" s="221" t="s">
        <v>3227</v>
      </c>
      <c r="D961" s="8"/>
      <c r="E961" s="8"/>
      <c r="F961" s="2" t="s">
        <v>3226</v>
      </c>
      <c r="G961" s="8" t="s">
        <v>2705</v>
      </c>
      <c r="H961" s="4"/>
      <c r="J961" s="7">
        <v>2</v>
      </c>
      <c r="K961" s="320">
        <v>300</v>
      </c>
      <c r="L961" s="30">
        <f t="shared" ref="L961:L982" si="58">(K961*333.3333)</f>
        <v>99999.99</v>
      </c>
      <c r="M961" s="22"/>
      <c r="N961" s="7"/>
      <c r="O961" s="320"/>
      <c r="P961" s="31"/>
      <c r="R961" s="7">
        <v>1982</v>
      </c>
      <c r="S961" s="7"/>
      <c r="T961" s="9"/>
      <c r="U961" s="9"/>
      <c r="V961" s="9"/>
      <c r="W961" s="9"/>
      <c r="X961" s="9"/>
      <c r="Y961" s="9"/>
      <c r="Z961" s="9"/>
      <c r="AA961" s="4"/>
      <c r="AB961" s="4"/>
      <c r="AC961" s="4"/>
      <c r="AD961" s="4"/>
      <c r="AE961" s="4"/>
      <c r="AF961" s="14"/>
      <c r="AG961" s="14"/>
      <c r="AH961" s="14"/>
      <c r="AI961" s="14"/>
      <c r="AJ961" s="14"/>
      <c r="AK961" s="14"/>
      <c r="AL961" s="14"/>
      <c r="AM961" s="14"/>
      <c r="AN961" s="14"/>
      <c r="AO961" s="14"/>
    </row>
    <row r="962" spans="1:41" ht="26.25" customHeight="1">
      <c r="A962" s="9">
        <v>942</v>
      </c>
      <c r="B962" s="7" t="s">
        <v>483</v>
      </c>
      <c r="C962" s="8" t="s">
        <v>3147</v>
      </c>
      <c r="D962" s="8" t="s">
        <v>7332</v>
      </c>
      <c r="E962" s="8" t="s">
        <v>7333</v>
      </c>
      <c r="F962" s="2" t="s">
        <v>7331</v>
      </c>
      <c r="G962" s="8" t="s">
        <v>3129</v>
      </c>
      <c r="H962" s="87" t="s">
        <v>7335</v>
      </c>
      <c r="I962" s="27" t="s">
        <v>7334</v>
      </c>
      <c r="J962" s="7">
        <v>2</v>
      </c>
      <c r="K962" s="320">
        <v>75</v>
      </c>
      <c r="L962" s="30">
        <f t="shared" si="58"/>
        <v>24999.997500000001</v>
      </c>
      <c r="M962" s="22"/>
      <c r="N962" s="7"/>
      <c r="O962" s="320"/>
      <c r="P962" s="31"/>
      <c r="R962" s="7">
        <v>1992</v>
      </c>
      <c r="S962" s="7"/>
      <c r="T962" s="9"/>
      <c r="U962" s="9"/>
      <c r="V962" s="9"/>
      <c r="W962" s="9"/>
      <c r="X962" s="9"/>
      <c r="Y962" s="9"/>
      <c r="Z962" s="9"/>
      <c r="AA962" s="4"/>
      <c r="AB962" s="4"/>
      <c r="AC962" s="4"/>
      <c r="AD962" s="4"/>
      <c r="AE962" s="9">
        <v>0.02</v>
      </c>
      <c r="AF962" s="14"/>
      <c r="AG962" s="14"/>
      <c r="AH962" s="14"/>
      <c r="AI962" s="14"/>
      <c r="AJ962" s="14"/>
      <c r="AK962" s="14"/>
      <c r="AL962" s="14"/>
      <c r="AM962" s="14"/>
      <c r="AN962" s="14"/>
      <c r="AO962" s="14"/>
    </row>
    <row r="963" spans="1:41" ht="26.25" customHeight="1">
      <c r="A963" s="9">
        <v>943</v>
      </c>
      <c r="B963" s="7" t="s">
        <v>483</v>
      </c>
      <c r="C963" s="8" t="s">
        <v>7712</v>
      </c>
      <c r="D963" s="8" t="s">
        <v>7713</v>
      </c>
      <c r="E963" s="8" t="s">
        <v>7714</v>
      </c>
      <c r="F963" s="2" t="s">
        <v>7715</v>
      </c>
      <c r="G963" s="8" t="s">
        <v>6291</v>
      </c>
      <c r="H963" s="87" t="s">
        <v>7716</v>
      </c>
      <c r="I963" s="27" t="s">
        <v>7717</v>
      </c>
      <c r="J963" s="7">
        <v>2</v>
      </c>
      <c r="K963" s="320">
        <v>100</v>
      </c>
      <c r="L963" s="30">
        <f t="shared" si="58"/>
        <v>33333.33</v>
      </c>
      <c r="M963" s="22"/>
      <c r="N963" s="7"/>
      <c r="O963" s="320"/>
      <c r="P963" s="31"/>
      <c r="R963" s="7">
        <v>1989</v>
      </c>
      <c r="S963" s="7"/>
      <c r="T963" s="9"/>
      <c r="U963" s="9"/>
      <c r="V963" s="9"/>
      <c r="W963" s="9"/>
      <c r="X963" s="9"/>
      <c r="Y963" s="9"/>
      <c r="Z963" s="9"/>
      <c r="AA963" s="4"/>
      <c r="AB963" s="4"/>
      <c r="AC963" s="4"/>
      <c r="AD963" s="4"/>
      <c r="AE963" s="9"/>
      <c r="AF963" s="14"/>
      <c r="AG963" s="14"/>
      <c r="AH963" s="14"/>
      <c r="AI963" s="14"/>
      <c r="AJ963" s="14"/>
      <c r="AK963" s="14"/>
      <c r="AL963" s="14"/>
      <c r="AM963" s="14"/>
      <c r="AN963" s="14"/>
      <c r="AO963" s="14"/>
    </row>
    <row r="964" spans="1:41" ht="25.5" customHeight="1">
      <c r="A964" s="7">
        <v>944</v>
      </c>
      <c r="B964" s="7" t="s">
        <v>483</v>
      </c>
      <c r="C964" s="8" t="s">
        <v>6112</v>
      </c>
      <c r="D964" s="8" t="s">
        <v>6113</v>
      </c>
      <c r="E964" s="8" t="s">
        <v>6114</v>
      </c>
      <c r="F964" s="2" t="s">
        <v>6115</v>
      </c>
      <c r="G964" s="8" t="s">
        <v>4617</v>
      </c>
      <c r="H964" s="87" t="s">
        <v>6116</v>
      </c>
      <c r="I964" s="27" t="s">
        <v>6117</v>
      </c>
      <c r="J964" s="7">
        <v>1</v>
      </c>
      <c r="K964" s="320">
        <v>142</v>
      </c>
      <c r="L964" s="30">
        <f t="shared" si="58"/>
        <v>47333.328600000001</v>
      </c>
      <c r="M964" s="22"/>
      <c r="N964" s="7"/>
      <c r="O964" s="320"/>
      <c r="P964" s="31"/>
      <c r="R964" s="7">
        <v>1988</v>
      </c>
      <c r="S964" s="7"/>
      <c r="T964" s="9"/>
      <c r="U964" s="9"/>
      <c r="V964" s="9"/>
      <c r="W964" s="9"/>
      <c r="X964" s="9"/>
      <c r="Y964" s="9"/>
      <c r="Z964" s="9"/>
      <c r="AA964" s="4"/>
      <c r="AB964" s="4"/>
      <c r="AC964" s="4"/>
      <c r="AD964" s="4"/>
      <c r="AE964" s="4"/>
      <c r="AF964" s="14"/>
      <c r="AG964" s="14"/>
      <c r="AH964" s="14"/>
      <c r="AI964" s="14"/>
      <c r="AJ964" s="14"/>
      <c r="AK964" s="14"/>
      <c r="AL964" s="14"/>
      <c r="AM964" s="14"/>
      <c r="AN964" s="14"/>
      <c r="AO964" s="14"/>
    </row>
    <row r="965" spans="1:41">
      <c r="A965" s="7">
        <v>945</v>
      </c>
      <c r="B965" s="7" t="s">
        <v>483</v>
      </c>
      <c r="C965" s="8" t="s">
        <v>4702</v>
      </c>
      <c r="D965" s="8"/>
      <c r="E965" s="8" t="s">
        <v>4704</v>
      </c>
      <c r="F965" s="2" t="s">
        <v>4703</v>
      </c>
      <c r="G965" s="8" t="s">
        <v>4705</v>
      </c>
      <c r="H965" s="4"/>
      <c r="I965" s="27" t="s">
        <v>4706</v>
      </c>
      <c r="J965" s="7">
        <v>3</v>
      </c>
      <c r="K965" s="320">
        <v>405</v>
      </c>
      <c r="L965" s="30">
        <f t="shared" si="58"/>
        <v>134999.9865</v>
      </c>
      <c r="M965" s="22"/>
      <c r="N965" s="7"/>
      <c r="O965" s="320"/>
      <c r="P965" s="31"/>
      <c r="R965" s="7">
        <v>1998</v>
      </c>
      <c r="S965" s="7"/>
      <c r="T965" s="9"/>
      <c r="U965" s="9"/>
      <c r="V965" s="9"/>
      <c r="W965" s="9"/>
      <c r="X965" s="9"/>
      <c r="Y965" s="9"/>
      <c r="Z965" s="9"/>
      <c r="AA965" s="4"/>
      <c r="AB965" s="4"/>
      <c r="AC965" s="4"/>
      <c r="AD965" s="4"/>
      <c r="AE965" s="4"/>
      <c r="AF965" s="14"/>
      <c r="AG965" s="14"/>
      <c r="AH965" s="14"/>
      <c r="AI965" s="14"/>
      <c r="AJ965" s="14"/>
      <c r="AK965" s="14"/>
      <c r="AL965" s="14"/>
      <c r="AM965" s="14"/>
      <c r="AN965" s="14"/>
      <c r="AO965" s="14"/>
    </row>
    <row r="966" spans="1:41">
      <c r="A966" s="7">
        <v>946</v>
      </c>
      <c r="B966" s="7" t="s">
        <v>483</v>
      </c>
      <c r="C966" s="8" t="s">
        <v>4222</v>
      </c>
      <c r="D966" s="8" t="s">
        <v>4217</v>
      </c>
      <c r="E966" s="8" t="s">
        <v>4218</v>
      </c>
      <c r="F966" s="41" t="s">
        <v>4219</v>
      </c>
      <c r="G966" s="8" t="s">
        <v>4143</v>
      </c>
      <c r="H966" s="27" t="s">
        <v>4220</v>
      </c>
      <c r="I966" s="27" t="s">
        <v>4221</v>
      </c>
      <c r="J966" s="7">
        <v>3</v>
      </c>
      <c r="K966" s="320">
        <v>351</v>
      </c>
      <c r="L966" s="30">
        <f t="shared" si="58"/>
        <v>116999.9883</v>
      </c>
      <c r="M966" s="22"/>
      <c r="N966" s="7"/>
      <c r="O966" s="320"/>
      <c r="P966" s="31"/>
      <c r="R966" s="7">
        <v>1989</v>
      </c>
      <c r="S966" s="7"/>
      <c r="T966" s="9"/>
      <c r="U966" s="9"/>
      <c r="V966" s="9"/>
      <c r="W966" s="9"/>
      <c r="X966" s="9"/>
      <c r="Y966" s="9"/>
      <c r="Z966" s="9"/>
      <c r="AA966" s="4"/>
      <c r="AB966" s="4"/>
      <c r="AC966" s="4"/>
      <c r="AD966" s="4"/>
      <c r="AE966" s="4"/>
      <c r="AF966" s="14"/>
      <c r="AG966" s="14"/>
      <c r="AH966" s="14"/>
      <c r="AI966" s="14"/>
      <c r="AJ966" s="14"/>
      <c r="AK966" s="14"/>
      <c r="AL966" s="14"/>
      <c r="AM966" s="14"/>
      <c r="AN966" s="14"/>
      <c r="AO966" s="14"/>
    </row>
    <row r="967" spans="1:41" ht="22">
      <c r="A967" s="7">
        <v>947</v>
      </c>
      <c r="B967" s="7" t="s">
        <v>483</v>
      </c>
      <c r="C967" s="8" t="s">
        <v>4754</v>
      </c>
      <c r="D967" s="8" t="s">
        <v>4755</v>
      </c>
      <c r="E967" s="8" t="s">
        <v>5868</v>
      </c>
      <c r="F967" s="41" t="s">
        <v>4756</v>
      </c>
      <c r="G967" s="8" t="s">
        <v>4757</v>
      </c>
      <c r="H967" s="27"/>
      <c r="I967" s="27" t="s">
        <v>4758</v>
      </c>
      <c r="J967" s="7">
        <v>2</v>
      </c>
      <c r="K967" s="320">
        <v>120</v>
      </c>
      <c r="L967" s="30">
        <f t="shared" si="58"/>
        <v>39999.995999999999</v>
      </c>
      <c r="M967" s="22"/>
      <c r="N967" s="7"/>
      <c r="O967" s="320"/>
      <c r="P967" s="31"/>
      <c r="R967" s="7">
        <v>1998</v>
      </c>
      <c r="S967" s="7"/>
      <c r="T967" s="9"/>
      <c r="U967" s="9"/>
      <c r="V967" s="9"/>
      <c r="W967" s="9"/>
      <c r="X967" s="9"/>
      <c r="Y967" s="9"/>
      <c r="Z967" s="9"/>
      <c r="AA967" s="4"/>
      <c r="AB967" s="4"/>
      <c r="AC967" s="4"/>
      <c r="AD967" s="4"/>
      <c r="AE967" s="4"/>
      <c r="AF967" s="14"/>
      <c r="AG967" s="14"/>
      <c r="AH967" s="14"/>
      <c r="AI967" s="14"/>
      <c r="AJ967" s="14"/>
      <c r="AK967" s="14"/>
      <c r="AL967" s="14"/>
      <c r="AM967" s="14"/>
      <c r="AN967" s="14"/>
      <c r="AO967" s="14"/>
    </row>
    <row r="968" spans="1:41" ht="24.75" customHeight="1">
      <c r="A968" s="9">
        <v>948</v>
      </c>
      <c r="B968" s="7" t="s">
        <v>483</v>
      </c>
      <c r="C968" s="8" t="s">
        <v>7413</v>
      </c>
      <c r="D968" s="8" t="s">
        <v>7414</v>
      </c>
      <c r="E968" s="8" t="s">
        <v>7415</v>
      </c>
      <c r="F968" s="41" t="s">
        <v>8817</v>
      </c>
      <c r="G968" s="8" t="s">
        <v>4565</v>
      </c>
      <c r="H968" s="87" t="s">
        <v>7416</v>
      </c>
      <c r="I968" s="27" t="s">
        <v>7417</v>
      </c>
      <c r="J968" s="7">
        <v>2</v>
      </c>
      <c r="K968" s="320">
        <v>80</v>
      </c>
      <c r="L968" s="30">
        <f t="shared" si="58"/>
        <v>26666.664000000001</v>
      </c>
      <c r="M968" s="22"/>
      <c r="N968" s="7"/>
      <c r="O968" s="320"/>
      <c r="P968" s="31"/>
      <c r="R968" s="7">
        <v>2002</v>
      </c>
      <c r="S968" s="7"/>
      <c r="T968" s="9"/>
      <c r="U968" s="9"/>
      <c r="V968" s="9"/>
      <c r="W968" s="9"/>
      <c r="X968" s="9"/>
      <c r="Y968" s="9"/>
      <c r="Z968" s="9"/>
      <c r="AA968" s="4"/>
      <c r="AB968" s="4"/>
      <c r="AC968" s="4"/>
      <c r="AD968" s="4"/>
      <c r="AE968" s="4"/>
      <c r="AF968" s="14"/>
      <c r="AG968" s="14"/>
      <c r="AH968" s="14"/>
      <c r="AI968" s="14"/>
      <c r="AJ968" s="14"/>
      <c r="AK968" s="14"/>
      <c r="AL968" s="14"/>
      <c r="AM968" s="14"/>
      <c r="AN968" s="14"/>
      <c r="AO968" s="14"/>
    </row>
    <row r="969" spans="1:41">
      <c r="A969" s="7">
        <v>949</v>
      </c>
      <c r="B969" s="7" t="s">
        <v>483</v>
      </c>
      <c r="C969" s="8" t="s">
        <v>4013</v>
      </c>
      <c r="D969" s="8" t="s">
        <v>4015</v>
      </c>
      <c r="E969" s="8" t="s">
        <v>4014</v>
      </c>
      <c r="F969" s="2" t="s">
        <v>4016</v>
      </c>
      <c r="G969" s="8" t="s">
        <v>4017</v>
      </c>
      <c r="H969" s="4"/>
      <c r="I969" s="27" t="s">
        <v>4018</v>
      </c>
      <c r="J969" s="7">
        <v>1</v>
      </c>
      <c r="K969" s="320">
        <v>48</v>
      </c>
      <c r="L969" s="30">
        <f t="shared" si="58"/>
        <v>15999.9984</v>
      </c>
      <c r="M969" s="22"/>
      <c r="N969" s="7"/>
      <c r="O969" s="320"/>
      <c r="P969" s="31"/>
      <c r="R969" s="7">
        <v>1996</v>
      </c>
      <c r="S969" s="7"/>
      <c r="T969" s="9"/>
      <c r="U969" s="9"/>
      <c r="V969" s="9"/>
      <c r="W969" s="9"/>
      <c r="X969" s="9"/>
      <c r="Y969" s="9"/>
      <c r="Z969" s="9"/>
      <c r="AA969" s="4"/>
      <c r="AB969" s="4"/>
      <c r="AC969" s="4"/>
      <c r="AD969" s="4"/>
      <c r="AE969" s="4"/>
      <c r="AF969" s="14"/>
      <c r="AG969" s="14"/>
      <c r="AH969" s="14"/>
      <c r="AI969" s="14"/>
      <c r="AJ969" s="14"/>
      <c r="AK969" s="14"/>
      <c r="AL969" s="14"/>
      <c r="AM969" s="14"/>
      <c r="AN969" s="14"/>
      <c r="AO969" s="14"/>
    </row>
    <row r="970" spans="1:41">
      <c r="A970" s="9">
        <v>950</v>
      </c>
      <c r="B970" s="7" t="s">
        <v>483</v>
      </c>
      <c r="C970" s="8" t="s">
        <v>3625</v>
      </c>
      <c r="D970" s="8" t="s">
        <v>4088</v>
      </c>
      <c r="E970" s="8" t="s">
        <v>3627</v>
      </c>
      <c r="F970" s="41" t="s">
        <v>3169</v>
      </c>
      <c r="G970" s="8" t="s">
        <v>3098</v>
      </c>
      <c r="H970" s="4"/>
      <c r="I970" s="27" t="s">
        <v>3626</v>
      </c>
      <c r="J970" s="7">
        <v>2</v>
      </c>
      <c r="K970" s="320">
        <v>160</v>
      </c>
      <c r="L970" s="30">
        <f t="shared" si="58"/>
        <v>53333.328000000001</v>
      </c>
      <c r="M970" s="22"/>
      <c r="N970" s="7"/>
      <c r="O970" s="320"/>
      <c r="P970" s="31"/>
      <c r="R970" s="7">
        <v>2003</v>
      </c>
      <c r="S970" s="7"/>
      <c r="T970" s="9"/>
      <c r="U970" s="9"/>
      <c r="V970" s="9"/>
      <c r="W970" s="9"/>
      <c r="X970" s="9"/>
      <c r="Y970" s="9"/>
      <c r="Z970" s="9"/>
      <c r="AA970" s="4"/>
      <c r="AB970" s="4"/>
      <c r="AC970" s="4"/>
      <c r="AD970" s="4"/>
      <c r="AE970" s="4"/>
      <c r="AF970" s="14"/>
      <c r="AG970" s="14"/>
      <c r="AH970" s="14"/>
      <c r="AI970" s="14"/>
      <c r="AJ970" s="14"/>
      <c r="AK970" s="14"/>
      <c r="AL970" s="14"/>
      <c r="AM970" s="14"/>
      <c r="AN970" s="14"/>
      <c r="AO970" s="14"/>
    </row>
    <row r="971" spans="1:41" ht="18" customHeight="1">
      <c r="A971" s="9">
        <v>951</v>
      </c>
      <c r="B971" s="7" t="s">
        <v>483</v>
      </c>
      <c r="C971" s="8" t="s">
        <v>6818</v>
      </c>
      <c r="D971" s="8"/>
      <c r="E971" s="41" t="s">
        <v>6819</v>
      </c>
      <c r="F971" s="41" t="s">
        <v>6820</v>
      </c>
      <c r="G971" s="8" t="s">
        <v>2703</v>
      </c>
      <c r="H971" s="4"/>
      <c r="I971" s="27" t="s">
        <v>6821</v>
      </c>
      <c r="J971" s="7">
        <v>2</v>
      </c>
      <c r="K971" s="320">
        <v>210</v>
      </c>
      <c r="L971" s="30">
        <f t="shared" si="58"/>
        <v>69999.993000000002</v>
      </c>
      <c r="M971" s="22"/>
      <c r="N971" s="7"/>
      <c r="O971" s="320"/>
      <c r="P971" s="31"/>
      <c r="R971" s="7">
        <v>2003</v>
      </c>
      <c r="S971" s="7"/>
      <c r="T971" s="9"/>
      <c r="U971" s="9"/>
      <c r="V971" s="9"/>
      <c r="W971" s="9"/>
      <c r="X971" s="9"/>
      <c r="Y971" s="9"/>
      <c r="Z971" s="9"/>
      <c r="AA971" s="4"/>
      <c r="AB971" s="4"/>
      <c r="AC971" s="4"/>
      <c r="AD971" s="4"/>
      <c r="AE971" s="4"/>
      <c r="AF971" s="14"/>
      <c r="AG971" s="14"/>
      <c r="AH971" s="14"/>
      <c r="AI971" s="14"/>
      <c r="AJ971" s="14"/>
      <c r="AK971" s="14"/>
      <c r="AL971" s="14"/>
      <c r="AM971" s="14"/>
      <c r="AN971" s="14"/>
      <c r="AO971" s="14"/>
    </row>
    <row r="972" spans="1:41">
      <c r="A972" s="9">
        <v>952</v>
      </c>
      <c r="B972" s="7" t="s">
        <v>483</v>
      </c>
      <c r="C972" s="8" t="s">
        <v>3541</v>
      </c>
      <c r="D972" s="8" t="s">
        <v>3890</v>
      </c>
      <c r="E972" s="8" t="s">
        <v>3889</v>
      </c>
      <c r="F972" s="41" t="s">
        <v>3542</v>
      </c>
      <c r="G972" s="8" t="s">
        <v>8527</v>
      </c>
      <c r="H972" s="27" t="s">
        <v>3888</v>
      </c>
      <c r="I972" s="27" t="s">
        <v>3542</v>
      </c>
      <c r="J972" s="7">
        <v>3</v>
      </c>
      <c r="K972" s="320">
        <v>195</v>
      </c>
      <c r="L972" s="30">
        <f t="shared" si="58"/>
        <v>64999.993500000004</v>
      </c>
      <c r="M972" s="22"/>
      <c r="N972" s="7"/>
      <c r="O972" s="320"/>
      <c r="P972" s="31"/>
      <c r="R972" s="7">
        <v>1984</v>
      </c>
      <c r="S972" s="7"/>
      <c r="T972" s="9"/>
      <c r="U972" s="9"/>
      <c r="V972" s="9"/>
      <c r="W972" s="9"/>
      <c r="X972" s="9"/>
      <c r="Y972" s="9"/>
      <c r="Z972" s="9"/>
      <c r="AA972" s="4"/>
      <c r="AB972" s="4"/>
      <c r="AC972" s="4"/>
      <c r="AD972" s="4"/>
      <c r="AE972" s="4"/>
      <c r="AF972" s="14"/>
      <c r="AG972" s="14"/>
      <c r="AH972" s="14"/>
      <c r="AI972" s="14"/>
      <c r="AJ972" s="14"/>
      <c r="AK972" s="14"/>
      <c r="AL972" s="14"/>
      <c r="AM972" s="14"/>
      <c r="AN972" s="14"/>
      <c r="AO972" s="14"/>
    </row>
    <row r="973" spans="1:41">
      <c r="A973" s="9">
        <v>953</v>
      </c>
      <c r="B973" s="7" t="s">
        <v>483</v>
      </c>
      <c r="C973" s="8" t="s">
        <v>3235</v>
      </c>
      <c r="D973" s="8" t="s">
        <v>6972</v>
      </c>
      <c r="E973" s="8" t="s">
        <v>6971</v>
      </c>
      <c r="F973" s="41" t="s">
        <v>6970</v>
      </c>
      <c r="G973" s="8" t="s">
        <v>3236</v>
      </c>
      <c r="H973" s="27" t="s">
        <v>3234</v>
      </c>
      <c r="I973" s="27" t="s">
        <v>6973</v>
      </c>
      <c r="J973" s="7">
        <v>2</v>
      </c>
      <c r="K973" s="320">
        <v>140</v>
      </c>
      <c r="L973" s="30">
        <f t="shared" si="58"/>
        <v>46666.662000000004</v>
      </c>
      <c r="M973" s="22"/>
      <c r="N973" s="7">
        <v>2.4</v>
      </c>
      <c r="O973" s="320"/>
      <c r="P973" s="31"/>
      <c r="R973" s="7">
        <v>2003</v>
      </c>
      <c r="S973" s="7"/>
      <c r="T973" s="9"/>
      <c r="U973" s="9"/>
      <c r="V973" s="9"/>
      <c r="W973" s="9"/>
      <c r="X973" s="9"/>
      <c r="Y973" s="9"/>
      <c r="Z973" s="9"/>
      <c r="AA973" s="4"/>
      <c r="AB973" s="4"/>
      <c r="AC973" s="4"/>
      <c r="AD973" s="4"/>
      <c r="AE973" s="4"/>
      <c r="AF973" s="14"/>
      <c r="AG973" s="14"/>
      <c r="AH973" s="14"/>
      <c r="AI973" s="14"/>
      <c r="AJ973" s="14"/>
      <c r="AK973" s="14"/>
      <c r="AL973" s="14"/>
      <c r="AM973" s="14"/>
      <c r="AN973" s="14"/>
      <c r="AO973" s="14"/>
    </row>
    <row r="974" spans="1:41">
      <c r="A974" s="7">
        <v>954</v>
      </c>
      <c r="B974" s="7" t="s">
        <v>483</v>
      </c>
      <c r="C974" s="8" t="s">
        <v>8393</v>
      </c>
      <c r="D974" s="8" t="s">
        <v>8394</v>
      </c>
      <c r="E974" s="8" t="s">
        <v>8395</v>
      </c>
      <c r="F974" s="41" t="s">
        <v>8396</v>
      </c>
      <c r="G974" s="8" t="s">
        <v>3109</v>
      </c>
      <c r="H974" s="27"/>
      <c r="I974" s="27" t="s">
        <v>8396</v>
      </c>
      <c r="J974" s="7">
        <v>2</v>
      </c>
      <c r="K974" s="320">
        <v>70</v>
      </c>
      <c r="L974" s="30">
        <f t="shared" si="58"/>
        <v>23333.331000000002</v>
      </c>
      <c r="M974" s="22"/>
      <c r="N974" s="7"/>
      <c r="O974" s="320"/>
      <c r="P974" s="31"/>
      <c r="R974" s="7">
        <v>1998</v>
      </c>
      <c r="S974" s="7"/>
      <c r="T974" s="9"/>
      <c r="U974" s="9"/>
      <c r="V974" s="9"/>
      <c r="W974" s="9"/>
      <c r="X974" s="9"/>
      <c r="Y974" s="9"/>
      <c r="Z974" s="9"/>
      <c r="AA974" s="4"/>
      <c r="AB974" s="4"/>
      <c r="AC974" s="4"/>
      <c r="AD974" s="4"/>
      <c r="AE974" s="4"/>
      <c r="AF974" s="14"/>
      <c r="AG974" s="14"/>
      <c r="AH974" s="14"/>
      <c r="AI974" s="14"/>
      <c r="AJ974" s="14"/>
      <c r="AK974" s="14"/>
      <c r="AL974" s="14"/>
      <c r="AM974" s="14"/>
      <c r="AN974" s="14"/>
      <c r="AO974" s="14"/>
    </row>
    <row r="975" spans="1:41" ht="24">
      <c r="A975" s="9">
        <v>955</v>
      </c>
      <c r="B975" s="7" t="s">
        <v>483</v>
      </c>
      <c r="C975" s="8" t="s">
        <v>7601</v>
      </c>
      <c r="D975" s="8" t="s">
        <v>7603</v>
      </c>
      <c r="E975" s="8" t="s">
        <v>7602</v>
      </c>
      <c r="F975" s="41" t="s">
        <v>7604</v>
      </c>
      <c r="G975" s="8" t="s">
        <v>4608</v>
      </c>
      <c r="H975" s="27" t="s">
        <v>7605</v>
      </c>
      <c r="I975" s="27" t="s">
        <v>7606</v>
      </c>
      <c r="J975" s="7">
        <v>2</v>
      </c>
      <c r="K975" s="320">
        <v>168</v>
      </c>
      <c r="L975" s="30">
        <f t="shared" si="58"/>
        <v>55999.994400000003</v>
      </c>
      <c r="M975" s="22"/>
      <c r="N975" s="7"/>
      <c r="O975" s="320"/>
      <c r="P975" s="31"/>
      <c r="R975" s="7">
        <v>1998</v>
      </c>
      <c r="S975" s="7"/>
      <c r="T975" s="9"/>
      <c r="U975" s="9"/>
      <c r="V975" s="9"/>
      <c r="W975" s="9"/>
      <c r="X975" s="9"/>
      <c r="Y975" s="9"/>
      <c r="Z975" s="9"/>
      <c r="AA975" s="4"/>
      <c r="AB975" s="4"/>
      <c r="AC975" s="4"/>
      <c r="AD975" s="4"/>
      <c r="AE975" s="4"/>
      <c r="AF975" s="14"/>
      <c r="AG975" s="14"/>
      <c r="AH975" s="14"/>
      <c r="AI975" s="14"/>
      <c r="AJ975" s="14"/>
      <c r="AK975" s="14"/>
      <c r="AL975" s="14"/>
      <c r="AM975" s="14"/>
      <c r="AN975" s="14"/>
      <c r="AO975" s="14"/>
    </row>
    <row r="976" spans="1:41">
      <c r="A976" s="7">
        <v>956</v>
      </c>
      <c r="B976" s="7" t="s">
        <v>483</v>
      </c>
      <c r="C976" s="8" t="s">
        <v>7315</v>
      </c>
      <c r="D976" s="8" t="s">
        <v>7313</v>
      </c>
      <c r="E976" s="8" t="s">
        <v>7314</v>
      </c>
      <c r="F976" s="41" t="s">
        <v>7312</v>
      </c>
      <c r="G976" s="8" t="s">
        <v>4573</v>
      </c>
      <c r="H976" s="27" t="s">
        <v>7316</v>
      </c>
      <c r="I976" s="27" t="s">
        <v>7317</v>
      </c>
      <c r="J976" s="7">
        <v>2</v>
      </c>
      <c r="K976" s="320">
        <v>150</v>
      </c>
      <c r="L976" s="30">
        <f t="shared" si="58"/>
        <v>49999.995000000003</v>
      </c>
      <c r="M976" s="22"/>
      <c r="N976" s="7"/>
      <c r="O976" s="320"/>
      <c r="P976" s="31"/>
      <c r="R976" s="7">
        <v>2000</v>
      </c>
      <c r="S976" s="7"/>
      <c r="T976" s="9"/>
      <c r="U976" s="9"/>
      <c r="V976" s="9"/>
      <c r="W976" s="9"/>
      <c r="X976" s="9"/>
      <c r="Y976" s="9"/>
      <c r="Z976" s="9"/>
      <c r="AA976" s="4"/>
      <c r="AB976" s="4"/>
      <c r="AC976" s="4"/>
      <c r="AD976" s="4"/>
      <c r="AE976" s="4"/>
      <c r="AF976" s="14"/>
      <c r="AG976" s="14"/>
      <c r="AH976" s="14"/>
      <c r="AI976" s="14"/>
      <c r="AJ976" s="14"/>
      <c r="AK976" s="14"/>
      <c r="AL976" s="14"/>
      <c r="AM976" s="14"/>
      <c r="AN976" s="14"/>
      <c r="AO976" s="14"/>
    </row>
    <row r="977" spans="1:41">
      <c r="A977" s="7">
        <v>957</v>
      </c>
      <c r="B977" s="7" t="s">
        <v>483</v>
      </c>
      <c r="C977" s="8" t="s">
        <v>2708</v>
      </c>
      <c r="D977" s="8" t="s">
        <v>4742</v>
      </c>
      <c r="E977" s="8" t="s">
        <v>4743</v>
      </c>
      <c r="F977" s="41" t="s">
        <v>4744</v>
      </c>
      <c r="G977" s="8" t="s">
        <v>4745</v>
      </c>
      <c r="H977" s="27" t="s">
        <v>4746</v>
      </c>
      <c r="I977" s="27" t="s">
        <v>4747</v>
      </c>
      <c r="J977" s="7">
        <v>3</v>
      </c>
      <c r="K977" s="320">
        <v>450</v>
      </c>
      <c r="L977" s="30">
        <f t="shared" si="58"/>
        <v>149999.98500000002</v>
      </c>
      <c r="M977" s="22"/>
      <c r="N977" s="7"/>
      <c r="O977" s="320"/>
      <c r="P977" s="31"/>
      <c r="R977" s="7">
        <v>1982</v>
      </c>
      <c r="S977" s="7"/>
      <c r="T977" s="9"/>
      <c r="U977" s="9"/>
      <c r="V977" s="9"/>
      <c r="W977" s="9"/>
      <c r="X977" s="9"/>
      <c r="Y977" s="9"/>
      <c r="Z977" s="9"/>
      <c r="AA977" s="4"/>
      <c r="AB977" s="4"/>
      <c r="AC977" s="4"/>
      <c r="AD977" s="4"/>
      <c r="AE977" s="4"/>
      <c r="AF977" s="14"/>
      <c r="AG977" s="14"/>
      <c r="AH977" s="14"/>
      <c r="AI977" s="14"/>
      <c r="AJ977" s="14"/>
      <c r="AK977" s="14"/>
      <c r="AL977" s="14"/>
      <c r="AM977" s="14"/>
      <c r="AN977" s="14"/>
      <c r="AO977" s="14"/>
    </row>
    <row r="978" spans="1:41">
      <c r="A978" s="7">
        <v>958</v>
      </c>
      <c r="B978" s="7" t="s">
        <v>483</v>
      </c>
      <c r="C978" s="8" t="s">
        <v>3146</v>
      </c>
      <c r="D978" s="8" t="s">
        <v>6433</v>
      </c>
      <c r="E978" s="8" t="s">
        <v>6432</v>
      </c>
      <c r="F978" s="41" t="s">
        <v>6434</v>
      </c>
      <c r="G978" s="8" t="s">
        <v>3109</v>
      </c>
      <c r="H978" s="27"/>
      <c r="I978" s="27" t="s">
        <v>6434</v>
      </c>
      <c r="J978" s="7">
        <v>2</v>
      </c>
      <c r="K978" s="320">
        <v>170</v>
      </c>
      <c r="L978" s="30">
        <f t="shared" si="58"/>
        <v>56666.661</v>
      </c>
      <c r="M978" s="22"/>
      <c r="N978" s="7"/>
      <c r="O978" s="320"/>
      <c r="P978" s="31"/>
      <c r="R978" s="7">
        <v>1986</v>
      </c>
      <c r="S978" s="7"/>
      <c r="T978" s="9"/>
      <c r="U978" s="9"/>
      <c r="V978" s="9"/>
      <c r="W978" s="9"/>
      <c r="X978" s="9"/>
      <c r="Y978" s="9"/>
      <c r="Z978" s="9"/>
      <c r="AA978" s="4"/>
      <c r="AB978" s="4"/>
      <c r="AC978" s="4"/>
      <c r="AD978" s="4"/>
      <c r="AE978" s="9">
        <v>0.23</v>
      </c>
      <c r="AF978" s="14"/>
      <c r="AG978" s="14"/>
      <c r="AH978" s="14"/>
      <c r="AI978" s="14"/>
      <c r="AJ978" s="14"/>
      <c r="AK978" s="14"/>
      <c r="AL978" s="14"/>
      <c r="AM978" s="14"/>
      <c r="AN978" s="14"/>
      <c r="AO978" s="14"/>
    </row>
    <row r="979" spans="1:41">
      <c r="A979" s="7">
        <v>959</v>
      </c>
      <c r="B979" s="7" t="s">
        <v>483</v>
      </c>
      <c r="C979" s="8" t="s">
        <v>3146</v>
      </c>
      <c r="D979" s="8" t="s">
        <v>6429</v>
      </c>
      <c r="E979" s="8" t="s">
        <v>6430</v>
      </c>
      <c r="F979" s="2" t="s">
        <v>6431</v>
      </c>
      <c r="G979" s="8" t="s">
        <v>3109</v>
      </c>
      <c r="H979" s="4"/>
      <c r="I979" s="27" t="s">
        <v>6431</v>
      </c>
      <c r="J979" s="7">
        <v>2</v>
      </c>
      <c r="K979" s="320">
        <v>160</v>
      </c>
      <c r="L979" s="30">
        <f t="shared" si="58"/>
        <v>53333.328000000001</v>
      </c>
      <c r="M979" s="22"/>
      <c r="N979" s="7"/>
      <c r="O979" s="320"/>
      <c r="P979" s="31"/>
      <c r="R979" s="7">
        <v>1998</v>
      </c>
      <c r="S979" s="7"/>
      <c r="T979" s="9"/>
      <c r="U979" s="9"/>
      <c r="V979" s="9"/>
      <c r="W979" s="9"/>
      <c r="X979" s="9"/>
      <c r="Y979" s="9"/>
      <c r="Z979" s="9"/>
      <c r="AA979" s="4"/>
      <c r="AB979" s="4"/>
      <c r="AC979" s="4"/>
      <c r="AD979" s="4"/>
      <c r="AE979" s="9">
        <v>5.8000000000000003E-2</v>
      </c>
      <c r="AF979" s="14"/>
      <c r="AG979" s="14"/>
      <c r="AH979" s="14"/>
      <c r="AI979" s="14"/>
      <c r="AJ979" s="14"/>
      <c r="AK979" s="14"/>
      <c r="AL979" s="14"/>
      <c r="AM979" s="14"/>
      <c r="AN979" s="14"/>
      <c r="AO979" s="14"/>
    </row>
    <row r="980" spans="1:41">
      <c r="A980" s="9">
        <v>960</v>
      </c>
      <c r="B980" s="7" t="s">
        <v>483</v>
      </c>
      <c r="C980" s="8" t="s">
        <v>3146</v>
      </c>
      <c r="D980" s="8" t="s">
        <v>6435</v>
      </c>
      <c r="E980" s="8" t="s">
        <v>6436</v>
      </c>
      <c r="F980" s="2" t="s">
        <v>6437</v>
      </c>
      <c r="G980" s="8" t="s">
        <v>3109</v>
      </c>
      <c r="H980" s="4"/>
      <c r="I980" s="27" t="s">
        <v>6438</v>
      </c>
      <c r="J980" s="7">
        <v>2</v>
      </c>
      <c r="K980" s="320">
        <v>80</v>
      </c>
      <c r="L980" s="30">
        <f t="shared" si="58"/>
        <v>26666.664000000001</v>
      </c>
      <c r="M980" s="22"/>
      <c r="N980" s="7"/>
      <c r="O980" s="320"/>
      <c r="P980" s="31"/>
      <c r="R980" s="7">
        <v>1991</v>
      </c>
      <c r="S980" s="7"/>
      <c r="T980" s="9"/>
      <c r="U980" s="9"/>
      <c r="V980" s="9"/>
      <c r="W980" s="9"/>
      <c r="X980" s="9"/>
      <c r="Y980" s="9"/>
      <c r="Z980" s="9"/>
      <c r="AA980" s="4"/>
      <c r="AB980" s="4"/>
      <c r="AC980" s="4"/>
      <c r="AD980" s="4"/>
      <c r="AE980" s="9">
        <v>0.1</v>
      </c>
      <c r="AF980" s="14"/>
      <c r="AG980" s="14"/>
      <c r="AH980" s="14"/>
      <c r="AI980" s="14"/>
      <c r="AJ980" s="14"/>
      <c r="AK980" s="14"/>
      <c r="AL980" s="14"/>
      <c r="AM980" s="14"/>
      <c r="AN980" s="14"/>
      <c r="AO980" s="14"/>
    </row>
    <row r="981" spans="1:41">
      <c r="A981" s="7">
        <v>961</v>
      </c>
      <c r="B981" s="7" t="s">
        <v>483</v>
      </c>
      <c r="C981" s="8" t="s">
        <v>3900</v>
      </c>
      <c r="D981" s="8" t="s">
        <v>3903</v>
      </c>
      <c r="E981" s="8" t="s">
        <v>3902</v>
      </c>
      <c r="F981" s="2" t="s">
        <v>3901</v>
      </c>
      <c r="G981" s="8" t="s">
        <v>2709</v>
      </c>
      <c r="H981" s="27" t="s">
        <v>3905</v>
      </c>
      <c r="I981" s="26" t="s">
        <v>3904</v>
      </c>
      <c r="J981" s="7">
        <v>3</v>
      </c>
      <c r="K981" s="320">
        <v>207</v>
      </c>
      <c r="L981" s="30">
        <f t="shared" si="58"/>
        <v>68999.993100000007</v>
      </c>
      <c r="M981" s="22"/>
      <c r="N981" s="7"/>
      <c r="O981" s="320"/>
      <c r="P981" s="31"/>
      <c r="R981" s="7">
        <v>2004</v>
      </c>
      <c r="S981" s="7"/>
      <c r="T981" s="9"/>
      <c r="U981" s="9"/>
      <c r="V981" s="9"/>
      <c r="W981" s="9"/>
      <c r="X981" s="9"/>
      <c r="Y981" s="9"/>
      <c r="Z981" s="9"/>
      <c r="AA981" s="4"/>
      <c r="AB981" s="4"/>
      <c r="AC981" s="4"/>
      <c r="AD981" s="4"/>
      <c r="AE981" s="4"/>
      <c r="AF981" s="14"/>
      <c r="AG981" s="14"/>
      <c r="AH981" s="14"/>
      <c r="AI981" s="14"/>
      <c r="AJ981" s="14"/>
      <c r="AK981" s="14"/>
      <c r="AL981" s="14"/>
      <c r="AM981" s="14"/>
      <c r="AN981" s="14"/>
      <c r="AO981" s="14"/>
    </row>
    <row r="982" spans="1:41">
      <c r="A982" s="9">
        <v>962</v>
      </c>
      <c r="B982" s="7" t="s">
        <v>483</v>
      </c>
      <c r="C982" s="221" t="s">
        <v>99</v>
      </c>
      <c r="D982" s="8"/>
      <c r="E982" s="8"/>
      <c r="F982" s="2" t="s">
        <v>3237</v>
      </c>
      <c r="G982" s="8" t="s">
        <v>4782</v>
      </c>
      <c r="H982" s="4"/>
      <c r="J982" s="7">
        <v>3</v>
      </c>
      <c r="K982" s="320">
        <v>300</v>
      </c>
      <c r="L982" s="30">
        <f t="shared" si="58"/>
        <v>99999.99</v>
      </c>
      <c r="M982" s="22"/>
      <c r="N982" s="7"/>
      <c r="O982" s="320"/>
      <c r="P982" s="31"/>
      <c r="R982" s="7" t="s">
        <v>3233</v>
      </c>
      <c r="S982" s="7"/>
      <c r="T982" s="9"/>
      <c r="U982" s="9"/>
      <c r="V982" s="9"/>
      <c r="W982" s="9"/>
      <c r="X982" s="9"/>
      <c r="Y982" s="9"/>
      <c r="Z982" s="9"/>
      <c r="AA982" s="4"/>
      <c r="AB982" s="4"/>
      <c r="AC982" s="4"/>
      <c r="AD982" s="4"/>
      <c r="AE982" s="4"/>
      <c r="AF982" s="14"/>
      <c r="AG982" s="14"/>
      <c r="AH982" s="14"/>
      <c r="AI982" s="14"/>
      <c r="AJ982" s="14"/>
      <c r="AK982" s="14"/>
      <c r="AL982" s="14"/>
      <c r="AM982" s="14"/>
      <c r="AN982" s="14"/>
      <c r="AO982" s="14"/>
    </row>
    <row r="983" spans="1:41">
      <c r="A983" s="9">
        <v>963</v>
      </c>
      <c r="B983" s="7" t="s">
        <v>483</v>
      </c>
      <c r="C983" s="8" t="s">
        <v>99</v>
      </c>
      <c r="D983" s="8" t="s">
        <v>6787</v>
      </c>
      <c r="E983" s="8" t="s">
        <v>6788</v>
      </c>
      <c r="F983" s="2" t="s">
        <v>6786</v>
      </c>
      <c r="G983" s="8" t="s">
        <v>4782</v>
      </c>
      <c r="H983" s="4"/>
      <c r="I983" s="27" t="s">
        <v>6789</v>
      </c>
      <c r="J983" s="7">
        <v>2</v>
      </c>
      <c r="K983" s="320">
        <v>400</v>
      </c>
      <c r="L983" s="30">
        <v>138000</v>
      </c>
      <c r="M983" s="7">
        <v>34</v>
      </c>
      <c r="O983" s="320"/>
      <c r="P983" s="31"/>
      <c r="R983" s="7">
        <v>1979</v>
      </c>
      <c r="S983" s="7"/>
      <c r="T983" s="9"/>
      <c r="U983" s="9"/>
      <c r="V983" s="9"/>
      <c r="W983" s="9"/>
      <c r="X983" s="9"/>
      <c r="Y983" s="9"/>
      <c r="Z983" s="9"/>
      <c r="AA983" s="4"/>
      <c r="AB983" s="4"/>
      <c r="AC983" s="4"/>
      <c r="AD983" s="4"/>
      <c r="AE983" s="4"/>
      <c r="AF983" s="14"/>
      <c r="AG983" s="14"/>
      <c r="AH983" s="14"/>
      <c r="AI983" s="14"/>
      <c r="AJ983" s="14"/>
      <c r="AK983" s="14"/>
      <c r="AL983" s="14"/>
      <c r="AM983" s="14"/>
      <c r="AN983" s="14"/>
      <c r="AO983" s="14"/>
    </row>
    <row r="984" spans="1:41">
      <c r="A984" s="9">
        <v>964</v>
      </c>
      <c r="B984" s="7" t="s">
        <v>483</v>
      </c>
      <c r="C984" s="8" t="s">
        <v>89</v>
      </c>
      <c r="D984" s="8" t="s">
        <v>3922</v>
      </c>
      <c r="E984" s="8" t="s">
        <v>3921</v>
      </c>
      <c r="F984" s="2" t="s">
        <v>3920</v>
      </c>
      <c r="G984" s="8" t="s">
        <v>4782</v>
      </c>
      <c r="H984" s="4"/>
      <c r="I984" s="27" t="s">
        <v>2028</v>
      </c>
      <c r="J984" s="7">
        <v>2</v>
      </c>
      <c r="K984" s="320">
        <v>300</v>
      </c>
      <c r="L984" s="30">
        <v>103500</v>
      </c>
      <c r="M984" s="7">
        <v>34</v>
      </c>
      <c r="O984" s="320"/>
      <c r="P984" s="31"/>
      <c r="R984" s="7">
        <v>1988</v>
      </c>
      <c r="S984" s="7"/>
      <c r="T984" s="9"/>
      <c r="U984" s="9"/>
      <c r="V984" s="9"/>
      <c r="W984" s="9"/>
      <c r="X984" s="9"/>
      <c r="Y984" s="9"/>
      <c r="Z984" s="9"/>
      <c r="AA984" s="4"/>
      <c r="AB984" s="4"/>
      <c r="AC984" s="4"/>
      <c r="AD984" s="4"/>
      <c r="AE984" s="4"/>
      <c r="AF984" s="14"/>
      <c r="AG984" s="14"/>
      <c r="AH984" s="14"/>
      <c r="AI984" s="14"/>
      <c r="AJ984" s="14"/>
      <c r="AK984" s="14"/>
      <c r="AL984" s="14"/>
      <c r="AM984" s="14"/>
      <c r="AN984" s="14"/>
      <c r="AO984" s="14"/>
    </row>
    <row r="985" spans="1:41">
      <c r="A985" s="7">
        <v>965</v>
      </c>
      <c r="B985" s="7" t="s">
        <v>483</v>
      </c>
      <c r="C985" s="8" t="s">
        <v>7523</v>
      </c>
      <c r="D985" s="8" t="s">
        <v>7524</v>
      </c>
      <c r="E985" s="8" t="s">
        <v>7525</v>
      </c>
      <c r="F985" s="2" t="s">
        <v>7522</v>
      </c>
      <c r="G985" s="8" t="s">
        <v>2704</v>
      </c>
      <c r="H985" s="87" t="s">
        <v>7526</v>
      </c>
      <c r="I985" s="27" t="s">
        <v>7527</v>
      </c>
      <c r="J985" s="7">
        <v>2</v>
      </c>
      <c r="K985" s="320">
        <v>70</v>
      </c>
      <c r="L985" s="30">
        <f t="shared" ref="L985:L988" si="59">(K985*333.3333)</f>
        <v>23333.331000000002</v>
      </c>
      <c r="M985" s="7"/>
      <c r="O985" s="320"/>
      <c r="P985" s="31"/>
      <c r="R985" s="7">
        <v>1999</v>
      </c>
      <c r="S985" s="7"/>
      <c r="T985" s="9"/>
      <c r="U985" s="9"/>
      <c r="V985" s="9"/>
      <c r="W985" s="9"/>
      <c r="X985" s="9"/>
      <c r="Y985" s="9"/>
      <c r="Z985" s="9"/>
      <c r="AA985" s="4"/>
      <c r="AB985" s="4"/>
      <c r="AC985" s="4"/>
      <c r="AD985" s="4"/>
      <c r="AE985" s="4"/>
      <c r="AF985" s="14"/>
      <c r="AG985" s="14"/>
      <c r="AH985" s="14"/>
      <c r="AI985" s="14"/>
      <c r="AJ985" s="14"/>
      <c r="AK985" s="14"/>
      <c r="AL985" s="14"/>
      <c r="AM985" s="14"/>
      <c r="AN985" s="14"/>
      <c r="AO985" s="14"/>
    </row>
    <row r="986" spans="1:41">
      <c r="A986" s="7">
        <v>966</v>
      </c>
      <c r="B986" s="7" t="s">
        <v>483</v>
      </c>
      <c r="C986" s="8" t="s">
        <v>7523</v>
      </c>
      <c r="D986" s="8" t="s">
        <v>7528</v>
      </c>
      <c r="E986" s="8" t="s">
        <v>7529</v>
      </c>
      <c r="F986" s="2" t="s">
        <v>7530</v>
      </c>
      <c r="G986" s="8" t="s">
        <v>2704</v>
      </c>
      <c r="H986" s="87"/>
      <c r="I986" s="27" t="s">
        <v>7531</v>
      </c>
      <c r="J986" s="7">
        <v>2</v>
      </c>
      <c r="K986" s="320">
        <v>25</v>
      </c>
      <c r="L986" s="30">
        <f t="shared" si="59"/>
        <v>8333.3325000000004</v>
      </c>
      <c r="M986" s="7"/>
      <c r="O986" s="320"/>
      <c r="P986" s="31"/>
      <c r="R986" s="7">
        <v>2006</v>
      </c>
      <c r="S986" s="7"/>
      <c r="T986" s="9"/>
      <c r="U986" s="9"/>
      <c r="V986" s="9"/>
      <c r="W986" s="9"/>
      <c r="X986" s="9"/>
      <c r="Y986" s="9"/>
      <c r="Z986" s="9"/>
      <c r="AA986" s="4"/>
      <c r="AB986" s="4"/>
      <c r="AC986" s="4"/>
      <c r="AD986" s="4"/>
      <c r="AE986" s="4"/>
      <c r="AF986" s="14"/>
      <c r="AG986" s="14"/>
      <c r="AH986" s="14"/>
      <c r="AI986" s="14"/>
      <c r="AJ986" s="14"/>
      <c r="AK986" s="14"/>
      <c r="AL986" s="14"/>
      <c r="AM986" s="14"/>
      <c r="AN986" s="14"/>
      <c r="AO986" s="14"/>
    </row>
    <row r="987" spans="1:41">
      <c r="A987" s="7">
        <v>967</v>
      </c>
      <c r="B987" s="7" t="s">
        <v>483</v>
      </c>
      <c r="C987" s="8" t="s">
        <v>8487</v>
      </c>
      <c r="D987" s="8" t="s">
        <v>8490</v>
      </c>
      <c r="E987" s="8" t="s">
        <v>8489</v>
      </c>
      <c r="F987" s="2" t="s">
        <v>8488</v>
      </c>
      <c r="G987" s="8" t="s">
        <v>7422</v>
      </c>
      <c r="H987" s="87"/>
      <c r="I987" s="27" t="s">
        <v>8491</v>
      </c>
      <c r="J987" s="7">
        <v>2</v>
      </c>
      <c r="K987" s="320">
        <v>40</v>
      </c>
      <c r="L987" s="30">
        <f t="shared" si="59"/>
        <v>13333.332</v>
      </c>
      <c r="M987" s="7"/>
      <c r="O987" s="320"/>
      <c r="P987" s="31"/>
      <c r="R987" s="7">
        <v>1978</v>
      </c>
      <c r="S987" s="7"/>
      <c r="T987" s="9"/>
      <c r="U987" s="9"/>
      <c r="V987" s="9"/>
      <c r="W987" s="9"/>
      <c r="X987" s="9"/>
      <c r="Y987" s="9"/>
      <c r="Z987" s="9"/>
      <c r="AA987" s="4"/>
      <c r="AB987" s="4"/>
      <c r="AC987" s="4"/>
      <c r="AD987" s="4"/>
      <c r="AE987" s="9">
        <v>0.31</v>
      </c>
      <c r="AF987" s="14"/>
      <c r="AG987" s="14"/>
      <c r="AH987" s="14"/>
      <c r="AI987" s="14"/>
      <c r="AJ987" s="14"/>
      <c r="AK987" s="14"/>
      <c r="AL987" s="14"/>
      <c r="AM987" s="14"/>
      <c r="AN987" s="14"/>
      <c r="AO987" s="14"/>
    </row>
    <row r="988" spans="1:41" ht="24">
      <c r="A988" s="7">
        <v>968</v>
      </c>
      <c r="B988" s="7" t="s">
        <v>483</v>
      </c>
      <c r="C988" s="8" t="s">
        <v>3171</v>
      </c>
      <c r="D988" s="8"/>
      <c r="E988" s="8"/>
      <c r="F988" s="41" t="s">
        <v>3172</v>
      </c>
      <c r="G988" s="8" t="s">
        <v>3114</v>
      </c>
      <c r="H988" s="87" t="s">
        <v>7532</v>
      </c>
      <c r="I988" s="27"/>
      <c r="J988" s="7">
        <v>1</v>
      </c>
      <c r="K988" s="320">
        <v>120</v>
      </c>
      <c r="L988" s="30">
        <f t="shared" si="59"/>
        <v>39999.995999999999</v>
      </c>
      <c r="M988" s="7"/>
      <c r="O988" s="320"/>
      <c r="P988" s="31"/>
      <c r="R988" s="7">
        <v>2006</v>
      </c>
      <c r="S988" s="7"/>
      <c r="T988" s="9"/>
      <c r="U988" s="9"/>
      <c r="V988" s="9"/>
      <c r="W988" s="9"/>
      <c r="X988" s="9"/>
      <c r="Y988" s="9"/>
      <c r="Z988" s="9"/>
      <c r="AA988" s="4"/>
      <c r="AB988" s="4"/>
      <c r="AC988" s="4"/>
      <c r="AD988" s="4"/>
      <c r="AE988" s="4"/>
      <c r="AF988" s="14"/>
      <c r="AG988" s="14"/>
      <c r="AH988" s="14"/>
      <c r="AI988" s="14"/>
      <c r="AJ988" s="14"/>
      <c r="AK988" s="14"/>
      <c r="AL988" s="14"/>
      <c r="AM988" s="14"/>
      <c r="AN988" s="14"/>
      <c r="AO988" s="14"/>
    </row>
    <row r="989" spans="1:41">
      <c r="A989" s="9">
        <v>969</v>
      </c>
      <c r="B989" s="7" t="s">
        <v>483</v>
      </c>
      <c r="C989" s="8" t="s">
        <v>2635</v>
      </c>
      <c r="D989" s="8" t="s">
        <v>2634</v>
      </c>
      <c r="E989" s="8" t="s">
        <v>2636</v>
      </c>
      <c r="F989" s="41" t="s">
        <v>2638</v>
      </c>
      <c r="G989" s="2" t="s">
        <v>3114</v>
      </c>
      <c r="H989" s="4"/>
      <c r="I989" s="27" t="s">
        <v>2637</v>
      </c>
      <c r="J989" s="7">
        <v>3</v>
      </c>
      <c r="K989" s="320">
        <v>1500</v>
      </c>
      <c r="L989" s="30">
        <f>(K989*333.3333)</f>
        <v>499999.95</v>
      </c>
      <c r="M989" s="7"/>
      <c r="O989" s="320"/>
      <c r="P989" s="31"/>
      <c r="R989" s="7">
        <v>1997</v>
      </c>
      <c r="S989" s="7"/>
      <c r="T989" s="9"/>
      <c r="U989" s="9"/>
      <c r="V989" s="9"/>
      <c r="W989" s="9"/>
      <c r="X989" s="9"/>
      <c r="Y989" s="9"/>
      <c r="Z989" s="9"/>
      <c r="AA989" s="4"/>
      <c r="AB989" s="4"/>
      <c r="AC989" s="4"/>
      <c r="AD989" s="4"/>
      <c r="AE989" s="4"/>
      <c r="AF989" s="14"/>
      <c r="AG989" s="14"/>
      <c r="AH989" s="14"/>
      <c r="AI989" s="14"/>
      <c r="AJ989" s="14"/>
      <c r="AK989" s="14"/>
      <c r="AL989" s="14"/>
      <c r="AM989" s="14"/>
      <c r="AN989" s="14"/>
      <c r="AO989" s="14"/>
    </row>
    <row r="990" spans="1:41">
      <c r="A990" s="7">
        <v>970</v>
      </c>
      <c r="B990" s="7" t="s">
        <v>483</v>
      </c>
      <c r="C990" s="8" t="s">
        <v>5730</v>
      </c>
      <c r="D990" s="8" t="s">
        <v>5729</v>
      </c>
      <c r="E990" s="8" t="s">
        <v>5728</v>
      </c>
      <c r="F990" s="41" t="s">
        <v>7520</v>
      </c>
      <c r="G990" s="2" t="s">
        <v>3114</v>
      </c>
      <c r="H990" s="4"/>
      <c r="I990" s="27" t="s">
        <v>5731</v>
      </c>
      <c r="J990" s="7">
        <v>2</v>
      </c>
      <c r="K990" s="320">
        <v>600</v>
      </c>
      <c r="L990" s="30">
        <f>(K990*333.3333)</f>
        <v>199999.98</v>
      </c>
      <c r="M990" s="7"/>
      <c r="O990" s="320"/>
      <c r="P990" s="31"/>
      <c r="R990" s="7">
        <v>2002</v>
      </c>
      <c r="S990" s="7"/>
      <c r="T990" s="9"/>
      <c r="U990" s="9"/>
      <c r="V990" s="9"/>
      <c r="W990" s="9"/>
      <c r="X990" s="9"/>
      <c r="Y990" s="9"/>
      <c r="Z990" s="9"/>
      <c r="AA990" s="4"/>
      <c r="AB990" s="4"/>
      <c r="AC990" s="4"/>
      <c r="AD990" s="4"/>
      <c r="AE990" s="4"/>
      <c r="AF990" s="14"/>
      <c r="AG990" s="14"/>
      <c r="AH990" s="14"/>
      <c r="AI990" s="14"/>
      <c r="AJ990" s="14"/>
      <c r="AK990" s="14"/>
      <c r="AL990" s="14"/>
      <c r="AM990" s="14"/>
      <c r="AN990" s="14"/>
      <c r="AO990" s="14"/>
    </row>
    <row r="991" spans="1:41">
      <c r="A991" s="9">
        <v>971</v>
      </c>
      <c r="B991" s="7" t="s">
        <v>483</v>
      </c>
      <c r="C991" s="8" t="s">
        <v>6554</v>
      </c>
      <c r="D991" s="8"/>
      <c r="E991" s="8" t="s">
        <v>6555</v>
      </c>
      <c r="F991" s="41" t="s">
        <v>6556</v>
      </c>
      <c r="G991" s="2" t="s">
        <v>3114</v>
      </c>
      <c r="H991" s="4"/>
      <c r="I991" s="27" t="s">
        <v>6557</v>
      </c>
      <c r="J991" s="7">
        <v>2</v>
      </c>
      <c r="K991" s="320">
        <v>180</v>
      </c>
      <c r="L991" s="30">
        <f>(K991*333.3333)</f>
        <v>59999.993999999999</v>
      </c>
      <c r="M991" s="7"/>
      <c r="O991" s="320"/>
      <c r="P991" s="31"/>
      <c r="R991" s="7">
        <v>1982</v>
      </c>
      <c r="S991" s="7"/>
      <c r="T991" s="9"/>
      <c r="U991" s="9"/>
      <c r="V991" s="9"/>
      <c r="W991" s="9"/>
      <c r="X991" s="9"/>
      <c r="Y991" s="9"/>
      <c r="Z991" s="9"/>
      <c r="AA991" s="4"/>
      <c r="AB991" s="4"/>
      <c r="AC991" s="4"/>
      <c r="AD991" s="4"/>
      <c r="AE991" s="4"/>
      <c r="AF991" s="14"/>
      <c r="AG991" s="14"/>
      <c r="AH991" s="14"/>
      <c r="AI991" s="14"/>
      <c r="AJ991" s="14"/>
      <c r="AK991" s="14"/>
      <c r="AL991" s="14"/>
      <c r="AM991" s="14"/>
      <c r="AN991" s="14"/>
      <c r="AO991" s="14"/>
    </row>
    <row r="992" spans="1:41" ht="27.75" customHeight="1">
      <c r="A992" s="9">
        <v>972</v>
      </c>
      <c r="B992" s="7" t="s">
        <v>483</v>
      </c>
      <c r="C992" s="8" t="s">
        <v>3177</v>
      </c>
      <c r="D992" s="8"/>
      <c r="E992" s="8"/>
      <c r="F992" s="41" t="s">
        <v>3178</v>
      </c>
      <c r="G992" s="2" t="s">
        <v>3114</v>
      </c>
      <c r="H992" s="87" t="s">
        <v>7532</v>
      </c>
      <c r="I992" s="27"/>
      <c r="J992" s="7">
        <v>2</v>
      </c>
      <c r="K992" s="320">
        <v>530</v>
      </c>
      <c r="L992" s="30">
        <f>(K992*333.3333)</f>
        <v>176666.649</v>
      </c>
      <c r="M992" s="7"/>
      <c r="O992" s="320"/>
      <c r="P992" s="31"/>
      <c r="R992" s="7">
        <v>2009</v>
      </c>
      <c r="S992" s="7"/>
      <c r="T992" s="9"/>
      <c r="U992" s="9"/>
      <c r="V992" s="9"/>
      <c r="W992" s="9"/>
      <c r="X992" s="9"/>
      <c r="Y992" s="9"/>
      <c r="Z992" s="9"/>
      <c r="AA992" s="4"/>
      <c r="AB992" s="4"/>
      <c r="AC992" s="4"/>
      <c r="AD992" s="4"/>
      <c r="AE992" s="4"/>
      <c r="AF992" s="14"/>
      <c r="AG992" s="14"/>
      <c r="AH992" s="14"/>
      <c r="AI992" s="14"/>
      <c r="AJ992" s="14"/>
      <c r="AK992" s="14"/>
      <c r="AL992" s="14"/>
      <c r="AM992" s="14"/>
      <c r="AN992" s="14"/>
      <c r="AO992" s="14"/>
    </row>
    <row r="993" spans="1:41">
      <c r="A993" s="7">
        <v>973</v>
      </c>
      <c r="B993" s="7" t="s">
        <v>483</v>
      </c>
      <c r="C993" s="8" t="s">
        <v>72</v>
      </c>
      <c r="D993" s="8"/>
      <c r="E993" s="8" t="s">
        <v>5732</v>
      </c>
      <c r="F993" s="2" t="s">
        <v>7521</v>
      </c>
      <c r="G993" s="2" t="s">
        <v>3114</v>
      </c>
      <c r="H993" s="4"/>
      <c r="I993" s="27" t="s">
        <v>5733</v>
      </c>
      <c r="J993" s="7">
        <v>2</v>
      </c>
      <c r="K993" s="320">
        <v>560</v>
      </c>
      <c r="L993" s="30">
        <v>193200</v>
      </c>
      <c r="M993" s="7">
        <v>81</v>
      </c>
      <c r="O993" s="320"/>
      <c r="P993" s="31"/>
      <c r="R993" s="7">
        <v>2004</v>
      </c>
      <c r="S993" s="7"/>
      <c r="T993" s="9"/>
      <c r="U993" s="9"/>
      <c r="V993" s="9"/>
      <c r="W993" s="9"/>
      <c r="X993" s="9"/>
      <c r="Y993" s="9"/>
      <c r="Z993" s="9"/>
      <c r="AA993" s="4"/>
      <c r="AB993" s="4"/>
      <c r="AC993" s="4"/>
      <c r="AD993" s="4"/>
      <c r="AE993" s="4"/>
      <c r="AF993" s="14"/>
      <c r="AG993" s="14"/>
      <c r="AH993" s="14"/>
      <c r="AI993" s="14"/>
      <c r="AJ993" s="14"/>
      <c r="AK993" s="14"/>
      <c r="AL993" s="14"/>
      <c r="AM993" s="14"/>
      <c r="AN993" s="14"/>
      <c r="AO993" s="14"/>
    </row>
    <row r="994" spans="1:41">
      <c r="A994" s="7">
        <v>974</v>
      </c>
      <c r="B994" s="7" t="s">
        <v>483</v>
      </c>
      <c r="C994" s="8" t="s">
        <v>91</v>
      </c>
      <c r="D994" s="8"/>
      <c r="E994" s="50"/>
      <c r="G994" s="2" t="s">
        <v>3114</v>
      </c>
      <c r="H994" s="4"/>
      <c r="J994" s="7">
        <v>3</v>
      </c>
      <c r="K994" s="320">
        <v>450</v>
      </c>
      <c r="L994" s="30">
        <v>155250</v>
      </c>
      <c r="M994" s="7">
        <v>47</v>
      </c>
      <c r="O994" s="320"/>
      <c r="P994" s="31"/>
      <c r="R994" s="7">
        <v>1986</v>
      </c>
      <c r="S994" s="7"/>
      <c r="T994" s="9"/>
      <c r="U994" s="9"/>
      <c r="V994" s="9"/>
      <c r="W994" s="9"/>
      <c r="X994" s="9"/>
      <c r="Y994" s="9"/>
      <c r="Z994" s="9"/>
      <c r="AA994" s="4"/>
      <c r="AB994" s="4"/>
      <c r="AC994" s="4"/>
      <c r="AD994" s="4"/>
      <c r="AE994" s="4"/>
      <c r="AF994" s="14"/>
      <c r="AG994" s="14"/>
      <c r="AH994" s="14"/>
      <c r="AI994" s="14"/>
      <c r="AJ994" s="14"/>
      <c r="AK994" s="14"/>
      <c r="AL994" s="14"/>
      <c r="AM994" s="14"/>
      <c r="AN994" s="14"/>
      <c r="AO994" s="14"/>
    </row>
    <row r="995" spans="1:41">
      <c r="A995" s="7">
        <v>975</v>
      </c>
      <c r="B995" s="7" t="s">
        <v>483</v>
      </c>
      <c r="C995" s="8" t="s">
        <v>96</v>
      </c>
      <c r="D995" s="8" t="s">
        <v>6742</v>
      </c>
      <c r="E995" s="8" t="s">
        <v>6743</v>
      </c>
      <c r="F995" s="2" t="s">
        <v>6744</v>
      </c>
      <c r="G995" s="2" t="s">
        <v>2706</v>
      </c>
      <c r="H995" s="4"/>
      <c r="I995" s="27" t="s">
        <v>7423</v>
      </c>
      <c r="J995" s="7">
        <v>5</v>
      </c>
      <c r="K995" s="320">
        <v>502</v>
      </c>
      <c r="L995" s="30">
        <f t="shared" ref="L995:L1004" si="60">(K995*333.3333)</f>
        <v>167333.31659999999</v>
      </c>
      <c r="M995" s="9"/>
      <c r="N995" s="7"/>
      <c r="O995" s="320"/>
      <c r="P995" s="31"/>
      <c r="R995" s="7">
        <v>2006</v>
      </c>
      <c r="S995" s="7"/>
      <c r="T995" s="9"/>
      <c r="U995" s="9"/>
      <c r="V995" s="9"/>
      <c r="W995" s="9"/>
      <c r="X995" s="9"/>
      <c r="Y995" s="9"/>
      <c r="Z995" s="9"/>
      <c r="AA995" s="4"/>
      <c r="AB995" s="4"/>
      <c r="AC995" s="4"/>
      <c r="AD995" s="4"/>
      <c r="AE995" s="4"/>
      <c r="AF995" s="14"/>
      <c r="AG995" s="14"/>
      <c r="AH995" s="14"/>
      <c r="AI995" s="14"/>
      <c r="AJ995" s="14"/>
      <c r="AK995" s="14"/>
      <c r="AL995" s="14"/>
      <c r="AM995" s="14"/>
      <c r="AN995" s="14"/>
      <c r="AO995" s="14"/>
    </row>
    <row r="996" spans="1:41">
      <c r="A996" s="7">
        <v>976</v>
      </c>
      <c r="B996" s="7" t="s">
        <v>483</v>
      </c>
      <c r="C996" s="221" t="s">
        <v>3145</v>
      </c>
      <c r="D996" s="8"/>
      <c r="E996" s="8"/>
      <c r="G996" s="2" t="s">
        <v>3131</v>
      </c>
      <c r="H996" s="27" t="s">
        <v>7840</v>
      </c>
      <c r="J996" s="7">
        <v>2</v>
      </c>
      <c r="K996" s="320">
        <v>86</v>
      </c>
      <c r="L996" s="30">
        <f t="shared" si="60"/>
        <v>28666.663800000002</v>
      </c>
      <c r="M996" s="22"/>
      <c r="N996" s="7"/>
      <c r="O996" s="320"/>
      <c r="P996" s="31"/>
      <c r="R996" s="7">
        <v>2013</v>
      </c>
      <c r="S996" s="7"/>
      <c r="T996" s="9"/>
      <c r="U996" s="9"/>
      <c r="V996" s="9"/>
      <c r="W996" s="9"/>
      <c r="X996" s="9"/>
      <c r="Y996" s="9"/>
      <c r="Z996" s="9"/>
      <c r="AA996" s="4"/>
      <c r="AB996" s="4"/>
      <c r="AC996" s="4"/>
      <c r="AD996" s="4"/>
      <c r="AE996" s="4"/>
      <c r="AF996" s="14"/>
      <c r="AG996" s="14"/>
      <c r="AH996" s="14"/>
      <c r="AI996" s="14"/>
      <c r="AJ996" s="14"/>
      <c r="AK996" s="14"/>
      <c r="AL996" s="14"/>
      <c r="AM996" s="14"/>
      <c r="AN996" s="14"/>
      <c r="AO996" s="14"/>
    </row>
    <row r="997" spans="1:41" ht="24">
      <c r="A997" s="7">
        <v>977</v>
      </c>
      <c r="B997" s="7" t="s">
        <v>483</v>
      </c>
      <c r="C997" s="8" t="s">
        <v>8411</v>
      </c>
      <c r="D997" s="8"/>
      <c r="E997" s="8" t="s">
        <v>8412</v>
      </c>
      <c r="F997" s="170" t="s">
        <v>8413</v>
      </c>
      <c r="G997" s="2" t="s">
        <v>2702</v>
      </c>
      <c r="H997" s="212" t="s">
        <v>8414</v>
      </c>
      <c r="I997" s="27" t="s">
        <v>8415</v>
      </c>
      <c r="J997" s="7">
        <v>2</v>
      </c>
      <c r="K997" s="320">
        <v>130</v>
      </c>
      <c r="L997" s="30">
        <f t="shared" si="60"/>
        <v>43333.328999999998</v>
      </c>
      <c r="M997" s="22"/>
      <c r="N997" s="7"/>
      <c r="O997" s="320"/>
      <c r="P997" s="31"/>
      <c r="R997" s="7">
        <v>1998</v>
      </c>
      <c r="S997" s="7"/>
      <c r="T997" s="9"/>
      <c r="U997" s="9"/>
      <c r="V997" s="9"/>
      <c r="W997" s="9"/>
      <c r="X997" s="9"/>
      <c r="Y997" s="9"/>
      <c r="Z997" s="9"/>
      <c r="AA997" s="4"/>
      <c r="AB997" s="4"/>
      <c r="AC997" s="4"/>
      <c r="AD997" s="4"/>
      <c r="AE997" s="9">
        <v>2.1000000000000001E-2</v>
      </c>
      <c r="AF997" s="14"/>
      <c r="AG997" s="14"/>
      <c r="AH997" s="14"/>
      <c r="AI997" s="14"/>
      <c r="AJ997" s="14"/>
      <c r="AK997" s="14"/>
      <c r="AL997" s="14"/>
      <c r="AM997" s="14"/>
      <c r="AN997" s="14"/>
      <c r="AO997" s="14"/>
    </row>
    <row r="998" spans="1:41">
      <c r="A998" s="9">
        <v>978</v>
      </c>
      <c r="B998" s="7" t="s">
        <v>483</v>
      </c>
      <c r="C998" s="8" t="s">
        <v>7445</v>
      </c>
      <c r="D998" s="8"/>
      <c r="E998" s="8" t="s">
        <v>7447</v>
      </c>
      <c r="F998" s="2" t="s">
        <v>7446</v>
      </c>
      <c r="G998" s="2" t="s">
        <v>2712</v>
      </c>
      <c r="H998" s="4"/>
      <c r="I998" s="27" t="s">
        <v>7446</v>
      </c>
      <c r="J998" s="7">
        <v>2</v>
      </c>
      <c r="K998" s="320">
        <v>100</v>
      </c>
      <c r="L998" s="30">
        <f t="shared" si="60"/>
        <v>33333.33</v>
      </c>
      <c r="M998" s="22"/>
      <c r="N998" s="7"/>
      <c r="O998" s="320"/>
      <c r="P998" s="31"/>
      <c r="R998" s="7">
        <v>1999</v>
      </c>
      <c r="S998" s="7"/>
      <c r="T998" s="9"/>
      <c r="U998" s="9"/>
      <c r="V998" s="9"/>
      <c r="W998" s="9"/>
      <c r="X998" s="9"/>
      <c r="Y998" s="9"/>
      <c r="Z998" s="9"/>
      <c r="AA998" s="4"/>
      <c r="AB998" s="4"/>
      <c r="AC998" s="4"/>
      <c r="AD998" s="4"/>
      <c r="AE998" s="4"/>
      <c r="AF998" s="14"/>
      <c r="AG998" s="14"/>
      <c r="AH998" s="14"/>
      <c r="AI998" s="14"/>
      <c r="AJ998" s="14"/>
      <c r="AK998" s="14"/>
      <c r="AL998" s="14"/>
      <c r="AM998" s="14"/>
      <c r="AN998" s="14"/>
      <c r="AO998" s="14"/>
    </row>
    <row r="999" spans="1:41">
      <c r="A999" s="9">
        <v>979</v>
      </c>
      <c r="B999" s="7" t="s">
        <v>483</v>
      </c>
      <c r="C999" s="8" t="s">
        <v>7281</v>
      </c>
      <c r="D999" s="8" t="s">
        <v>7282</v>
      </c>
      <c r="E999" s="8" t="s">
        <v>7283</v>
      </c>
      <c r="F999" s="2" t="s">
        <v>7284</v>
      </c>
      <c r="G999" s="2" t="s">
        <v>6055</v>
      </c>
      <c r="H999" s="27" t="s">
        <v>7285</v>
      </c>
      <c r="I999" s="27" t="s">
        <v>7286</v>
      </c>
      <c r="J999" s="7">
        <v>2</v>
      </c>
      <c r="K999" s="320">
        <v>98</v>
      </c>
      <c r="L999" s="30">
        <f t="shared" si="60"/>
        <v>32666.663400000001</v>
      </c>
      <c r="M999" s="22"/>
      <c r="N999" s="7"/>
      <c r="O999" s="320"/>
      <c r="P999" s="31"/>
      <c r="R999" s="7">
        <v>2004</v>
      </c>
      <c r="S999" s="7"/>
      <c r="T999" s="9"/>
      <c r="U999" s="9"/>
      <c r="V999" s="9"/>
      <c r="W999" s="9"/>
      <c r="X999" s="9"/>
      <c r="Y999" s="9"/>
      <c r="Z999" s="9"/>
      <c r="AA999" s="4"/>
      <c r="AB999" s="4"/>
      <c r="AC999" s="4"/>
      <c r="AD999" s="4"/>
      <c r="AE999" s="4"/>
      <c r="AF999" s="14"/>
      <c r="AG999" s="14"/>
      <c r="AH999" s="14"/>
      <c r="AI999" s="14"/>
      <c r="AJ999" s="14"/>
      <c r="AK999" s="14"/>
      <c r="AL999" s="14"/>
      <c r="AM999" s="14"/>
      <c r="AN999" s="14"/>
      <c r="AO999" s="14"/>
    </row>
    <row r="1000" spans="1:41">
      <c r="A1000" s="9">
        <v>980</v>
      </c>
      <c r="B1000" s="7" t="s">
        <v>483</v>
      </c>
      <c r="C1000" s="8" t="s">
        <v>4184</v>
      </c>
      <c r="D1000" s="8" t="s">
        <v>4185</v>
      </c>
      <c r="E1000" s="8" t="s">
        <v>4186</v>
      </c>
      <c r="F1000" s="41" t="s">
        <v>4187</v>
      </c>
      <c r="G1000" s="2" t="s">
        <v>4143</v>
      </c>
      <c r="H1000" s="4"/>
      <c r="I1000" s="27" t="s">
        <v>4188</v>
      </c>
      <c r="J1000" s="7">
        <v>2</v>
      </c>
      <c r="K1000" s="320">
        <v>120</v>
      </c>
      <c r="L1000" s="30">
        <f t="shared" si="60"/>
        <v>39999.995999999999</v>
      </c>
      <c r="M1000" s="22"/>
      <c r="N1000" s="7"/>
      <c r="O1000" s="320"/>
      <c r="P1000" s="31"/>
      <c r="R1000" s="7">
        <v>1999</v>
      </c>
      <c r="S1000" s="7"/>
      <c r="T1000" s="9"/>
      <c r="U1000" s="9"/>
      <c r="V1000" s="9"/>
      <c r="W1000" s="9"/>
      <c r="X1000" s="9"/>
      <c r="Y1000" s="9"/>
      <c r="Z1000" s="9"/>
      <c r="AA1000" s="4"/>
      <c r="AB1000" s="4"/>
      <c r="AC1000" s="4"/>
      <c r="AD1000" s="4"/>
      <c r="AE1000" s="4"/>
      <c r="AF1000" s="14"/>
      <c r="AG1000" s="14"/>
      <c r="AH1000" s="14"/>
      <c r="AI1000" s="14"/>
      <c r="AJ1000" s="14"/>
      <c r="AK1000" s="14"/>
      <c r="AL1000" s="14"/>
      <c r="AM1000" s="14"/>
      <c r="AN1000" s="14"/>
      <c r="AO1000" s="14"/>
    </row>
    <row r="1001" spans="1:41">
      <c r="A1001" s="5">
        <v>981</v>
      </c>
      <c r="B1001" s="7" t="s">
        <v>483</v>
      </c>
      <c r="C1001" s="8" t="s">
        <v>4008</v>
      </c>
      <c r="D1001" s="8" t="s">
        <v>4129</v>
      </c>
      <c r="E1001" s="8" t="s">
        <v>4009</v>
      </c>
      <c r="F1001" s="2" t="s">
        <v>4010</v>
      </c>
      <c r="G1001" s="2" t="s">
        <v>4011</v>
      </c>
      <c r="H1001" s="27" t="s">
        <v>4130</v>
      </c>
      <c r="I1001" s="27" t="s">
        <v>4012</v>
      </c>
      <c r="J1001" s="7">
        <v>2</v>
      </c>
      <c r="K1001" s="320">
        <v>160</v>
      </c>
      <c r="L1001" s="30">
        <f t="shared" si="60"/>
        <v>53333.328000000001</v>
      </c>
      <c r="M1001" s="22"/>
      <c r="N1001" s="7"/>
      <c r="O1001" s="320"/>
      <c r="P1001" s="31"/>
      <c r="R1001" s="7">
        <v>1992</v>
      </c>
      <c r="S1001" s="7"/>
      <c r="T1001" s="9"/>
      <c r="U1001" s="9"/>
      <c r="V1001" s="9"/>
      <c r="W1001" s="9"/>
      <c r="X1001" s="9"/>
      <c r="Y1001" s="9"/>
      <c r="Z1001" s="9"/>
      <c r="AA1001" s="4"/>
      <c r="AB1001" s="4"/>
      <c r="AC1001" s="4"/>
      <c r="AD1001" s="4"/>
      <c r="AE1001" s="4"/>
      <c r="AF1001" s="14"/>
      <c r="AG1001" s="14"/>
      <c r="AH1001" s="14"/>
      <c r="AI1001" s="14"/>
      <c r="AJ1001" s="14"/>
      <c r="AK1001" s="14"/>
      <c r="AL1001" s="14"/>
      <c r="AM1001" s="14"/>
      <c r="AN1001" s="14"/>
      <c r="AO1001" s="14"/>
    </row>
    <row r="1002" spans="1:41">
      <c r="A1002" s="7">
        <v>982</v>
      </c>
      <c r="B1002" s="7" t="s">
        <v>483</v>
      </c>
      <c r="C1002" s="8" t="s">
        <v>4675</v>
      </c>
      <c r="D1002" s="8" t="s">
        <v>4677</v>
      </c>
      <c r="E1002" s="8" t="s">
        <v>4678</v>
      </c>
      <c r="F1002" s="2" t="s">
        <v>4676</v>
      </c>
      <c r="G1002" s="2" t="s">
        <v>3107</v>
      </c>
      <c r="H1002" s="4"/>
      <c r="I1002" s="27" t="s">
        <v>4679</v>
      </c>
      <c r="J1002" s="7">
        <v>4</v>
      </c>
      <c r="K1002" s="320">
        <v>480</v>
      </c>
      <c r="L1002" s="30">
        <f t="shared" si="60"/>
        <v>159999.984</v>
      </c>
      <c r="M1002" s="22"/>
      <c r="N1002" s="7"/>
      <c r="O1002" s="320"/>
      <c r="P1002" s="31"/>
      <c r="R1002" s="7">
        <v>1985</v>
      </c>
      <c r="S1002" s="7"/>
      <c r="T1002" s="9"/>
      <c r="U1002" s="9"/>
      <c r="V1002" s="9"/>
      <c r="W1002" s="9"/>
      <c r="X1002" s="9"/>
      <c r="Y1002" s="9"/>
      <c r="Z1002" s="9"/>
      <c r="AA1002" s="4"/>
      <c r="AB1002" s="4"/>
      <c r="AC1002" s="4"/>
      <c r="AD1002" s="4"/>
      <c r="AE1002" s="4"/>
      <c r="AF1002" s="14"/>
      <c r="AG1002" s="14"/>
      <c r="AH1002" s="14"/>
      <c r="AI1002" s="14"/>
      <c r="AJ1002" s="14"/>
      <c r="AK1002" s="14"/>
      <c r="AL1002" s="14"/>
      <c r="AM1002" s="14"/>
      <c r="AN1002" s="14"/>
      <c r="AO1002" s="14"/>
    </row>
    <row r="1003" spans="1:41">
      <c r="A1003" s="7">
        <v>983</v>
      </c>
      <c r="B1003" s="7" t="s">
        <v>483</v>
      </c>
      <c r="C1003" s="8" t="s">
        <v>3164</v>
      </c>
      <c r="D1003" s="8" t="s">
        <v>6141</v>
      </c>
      <c r="E1003" s="8" t="s">
        <v>6142</v>
      </c>
      <c r="F1003" s="2" t="s">
        <v>6140</v>
      </c>
      <c r="G1003" s="2" t="s">
        <v>2709</v>
      </c>
      <c r="H1003" s="4"/>
      <c r="I1003" s="27" t="s">
        <v>6143</v>
      </c>
      <c r="J1003" s="7">
        <v>3</v>
      </c>
      <c r="K1003" s="320">
        <v>219</v>
      </c>
      <c r="L1003" s="30">
        <f t="shared" si="60"/>
        <v>72999.992700000003</v>
      </c>
      <c r="M1003" s="22"/>
      <c r="N1003" s="7"/>
      <c r="O1003" s="320"/>
      <c r="P1003" s="31"/>
      <c r="R1003" s="7">
        <v>2002</v>
      </c>
      <c r="S1003" s="7"/>
      <c r="T1003" s="9"/>
      <c r="U1003" s="9"/>
      <c r="V1003" s="9"/>
      <c r="W1003" s="9"/>
      <c r="X1003" s="9"/>
      <c r="Y1003" s="9"/>
      <c r="Z1003" s="9"/>
      <c r="AA1003" s="4"/>
      <c r="AB1003" s="4"/>
      <c r="AC1003" s="4"/>
      <c r="AD1003" s="4"/>
      <c r="AE1003" s="4"/>
      <c r="AF1003" s="14"/>
      <c r="AG1003" s="14"/>
      <c r="AH1003" s="14"/>
      <c r="AI1003" s="14"/>
      <c r="AJ1003" s="14"/>
      <c r="AK1003" s="14"/>
      <c r="AL1003" s="14"/>
      <c r="AM1003" s="14"/>
      <c r="AN1003" s="14"/>
      <c r="AO1003" s="14"/>
    </row>
    <row r="1004" spans="1:41">
      <c r="A1004" s="7">
        <v>984</v>
      </c>
      <c r="B1004" s="7" t="s">
        <v>483</v>
      </c>
      <c r="C1004" s="8" t="s">
        <v>85</v>
      </c>
      <c r="D1004" s="8" t="s">
        <v>6375</v>
      </c>
      <c r="E1004" s="8" t="s">
        <v>6376</v>
      </c>
      <c r="F1004" s="2" t="s">
        <v>6377</v>
      </c>
      <c r="G1004" s="2" t="s">
        <v>2709</v>
      </c>
      <c r="H1004" s="4"/>
      <c r="I1004" s="27" t="s">
        <v>6378</v>
      </c>
      <c r="J1004" s="7">
        <v>2</v>
      </c>
      <c r="K1004" s="320">
        <v>144</v>
      </c>
      <c r="L1004" s="30">
        <f t="shared" si="60"/>
        <v>47999.995200000005</v>
      </c>
      <c r="M1004" s="22"/>
      <c r="N1004" s="7"/>
      <c r="O1004" s="320"/>
      <c r="P1004" s="31"/>
      <c r="R1004" s="7">
        <v>1978</v>
      </c>
      <c r="S1004" s="7"/>
      <c r="T1004" s="9"/>
      <c r="U1004" s="9"/>
      <c r="V1004" s="9"/>
      <c r="W1004" s="9"/>
      <c r="X1004" s="9"/>
      <c r="Y1004" s="9"/>
      <c r="Z1004" s="9"/>
      <c r="AA1004" s="4"/>
      <c r="AB1004" s="4"/>
      <c r="AC1004" s="4"/>
      <c r="AD1004" s="4"/>
      <c r="AE1004" s="4"/>
      <c r="AF1004" s="14"/>
      <c r="AG1004" s="14"/>
      <c r="AH1004" s="14"/>
      <c r="AI1004" s="14"/>
      <c r="AJ1004" s="14"/>
      <c r="AK1004" s="14"/>
      <c r="AL1004" s="14"/>
      <c r="AM1004" s="14"/>
      <c r="AN1004" s="14"/>
      <c r="AO1004" s="14"/>
    </row>
    <row r="1005" spans="1:41">
      <c r="A1005" s="9">
        <v>985</v>
      </c>
      <c r="B1005" s="7" t="s">
        <v>483</v>
      </c>
      <c r="C1005" s="8" t="s">
        <v>6878</v>
      </c>
      <c r="D1005" s="8"/>
      <c r="E1005" s="8" t="s">
        <v>6877</v>
      </c>
      <c r="F1005" s="2" t="s">
        <v>8818</v>
      </c>
      <c r="G1005" s="2" t="s">
        <v>2698</v>
      </c>
      <c r="H1005" s="4"/>
      <c r="I1005" s="27" t="s">
        <v>6879</v>
      </c>
      <c r="J1005" s="7">
        <v>2</v>
      </c>
      <c r="K1005" s="320">
        <v>120</v>
      </c>
      <c r="L1005" s="30">
        <f t="shared" ref="L1005:L1018" si="61">(K1005*333.3333)</f>
        <v>39999.995999999999</v>
      </c>
      <c r="M1005" s="22"/>
      <c r="N1005" s="7"/>
      <c r="O1005" s="320"/>
      <c r="P1005" s="31"/>
      <c r="R1005" s="7">
        <v>2002</v>
      </c>
      <c r="S1005" s="7"/>
      <c r="T1005" s="9"/>
      <c r="U1005" s="9"/>
      <c r="V1005" s="9"/>
      <c r="W1005" s="9"/>
      <c r="X1005" s="9"/>
      <c r="Y1005" s="9"/>
      <c r="Z1005" s="9"/>
      <c r="AA1005" s="4"/>
      <c r="AB1005" s="4"/>
      <c r="AC1005" s="4"/>
      <c r="AD1005" s="4"/>
      <c r="AE1005" s="4"/>
      <c r="AF1005" s="14"/>
      <c r="AG1005" s="14"/>
      <c r="AH1005" s="14"/>
      <c r="AI1005" s="14"/>
      <c r="AJ1005" s="14"/>
      <c r="AK1005" s="14"/>
      <c r="AL1005" s="14"/>
      <c r="AM1005" s="14"/>
      <c r="AN1005" s="14"/>
      <c r="AO1005" s="14"/>
    </row>
    <row r="1006" spans="1:41">
      <c r="A1006" s="7">
        <v>986</v>
      </c>
      <c r="B1006" s="7" t="s">
        <v>483</v>
      </c>
      <c r="C1006" s="8" t="s">
        <v>8080</v>
      </c>
      <c r="D1006" s="8" t="s">
        <v>8081</v>
      </c>
      <c r="E1006" s="8" t="s">
        <v>8082</v>
      </c>
      <c r="F1006" s="2" t="s">
        <v>8083</v>
      </c>
      <c r="G1006" s="2" t="s">
        <v>6291</v>
      </c>
      <c r="H1006" s="4"/>
      <c r="I1006" s="27" t="s">
        <v>8084</v>
      </c>
      <c r="J1006" s="7">
        <v>2</v>
      </c>
      <c r="K1006" s="320">
        <v>55</v>
      </c>
      <c r="L1006" s="30">
        <f t="shared" si="61"/>
        <v>18333.3315</v>
      </c>
      <c r="M1006" s="22"/>
      <c r="N1006" s="7"/>
      <c r="O1006" s="320"/>
      <c r="P1006" s="31"/>
      <c r="R1006" s="7">
        <v>1990</v>
      </c>
      <c r="S1006" s="7"/>
      <c r="T1006" s="9"/>
      <c r="U1006" s="9"/>
      <c r="V1006" s="9"/>
      <c r="W1006" s="9"/>
      <c r="X1006" s="9"/>
      <c r="Y1006" s="9"/>
      <c r="Z1006" s="9"/>
      <c r="AA1006" s="4"/>
      <c r="AB1006" s="4"/>
      <c r="AC1006" s="4"/>
      <c r="AD1006" s="4"/>
      <c r="AE1006" s="4"/>
      <c r="AF1006" s="14"/>
      <c r="AG1006" s="14"/>
      <c r="AH1006" s="14"/>
      <c r="AI1006" s="14"/>
      <c r="AJ1006" s="14"/>
      <c r="AK1006" s="14"/>
      <c r="AL1006" s="14"/>
      <c r="AM1006" s="14"/>
      <c r="AN1006" s="14"/>
      <c r="AO1006" s="14"/>
    </row>
    <row r="1007" spans="1:41">
      <c r="A1007" s="9">
        <v>987</v>
      </c>
      <c r="B1007" s="7" t="s">
        <v>483</v>
      </c>
      <c r="C1007" s="8" t="s">
        <v>7379</v>
      </c>
      <c r="D1007" s="8" t="s">
        <v>7381</v>
      </c>
      <c r="E1007" s="8" t="s">
        <v>7382</v>
      </c>
      <c r="F1007" s="2" t="s">
        <v>7380</v>
      </c>
      <c r="G1007" s="2" t="s">
        <v>6291</v>
      </c>
      <c r="H1007" s="27" t="s">
        <v>7383</v>
      </c>
      <c r="I1007" s="27" t="s">
        <v>7384</v>
      </c>
      <c r="J1007" s="7">
        <v>2</v>
      </c>
      <c r="K1007" s="320">
        <v>140</v>
      </c>
      <c r="L1007" s="30">
        <f t="shared" si="61"/>
        <v>46666.662000000004</v>
      </c>
      <c r="M1007" s="22"/>
      <c r="N1007" s="7"/>
      <c r="O1007" s="320"/>
      <c r="P1007" s="31"/>
      <c r="R1007" s="7">
        <v>2009</v>
      </c>
      <c r="S1007" s="7"/>
      <c r="T1007" s="9"/>
      <c r="U1007" s="9"/>
      <c r="V1007" s="9"/>
      <c r="W1007" s="9"/>
      <c r="X1007" s="9"/>
      <c r="Y1007" s="9"/>
      <c r="Z1007" s="9"/>
      <c r="AA1007" s="4"/>
      <c r="AB1007" s="4"/>
      <c r="AC1007" s="4"/>
      <c r="AD1007" s="4"/>
      <c r="AE1007" s="4"/>
      <c r="AF1007" s="14"/>
      <c r="AG1007" s="14"/>
      <c r="AH1007" s="14"/>
      <c r="AI1007" s="14"/>
      <c r="AJ1007" s="14"/>
      <c r="AK1007" s="14"/>
      <c r="AL1007" s="14"/>
      <c r="AM1007" s="14"/>
      <c r="AN1007" s="14"/>
      <c r="AO1007" s="14"/>
    </row>
    <row r="1008" spans="1:41" ht="22.5" customHeight="1">
      <c r="A1008" s="9">
        <v>988</v>
      </c>
      <c r="B1008" s="7" t="s">
        <v>483</v>
      </c>
      <c r="C1008" s="8" t="s">
        <v>4402</v>
      </c>
      <c r="D1008" s="8"/>
      <c r="E1008" s="8" t="s">
        <v>4410</v>
      </c>
      <c r="F1008" s="2" t="s">
        <v>4403</v>
      </c>
      <c r="G1008" s="2" t="s">
        <v>4381</v>
      </c>
      <c r="H1008" s="27" t="s">
        <v>4408</v>
      </c>
      <c r="I1008" s="27" t="s">
        <v>4403</v>
      </c>
      <c r="J1008" s="7">
        <v>2</v>
      </c>
      <c r="K1008" s="320">
        <v>120</v>
      </c>
      <c r="L1008" s="30">
        <f t="shared" si="61"/>
        <v>39999.995999999999</v>
      </c>
      <c r="M1008" s="22"/>
      <c r="N1008" s="7"/>
      <c r="O1008" s="320"/>
      <c r="P1008" s="31"/>
      <c r="R1008" s="7">
        <v>1983</v>
      </c>
      <c r="S1008" s="7"/>
      <c r="T1008" s="9"/>
      <c r="U1008" s="9"/>
      <c r="V1008" s="9"/>
      <c r="W1008" s="9"/>
      <c r="X1008" s="9"/>
      <c r="Y1008" s="9"/>
      <c r="Z1008" s="9"/>
      <c r="AA1008" s="4"/>
      <c r="AB1008" s="4"/>
      <c r="AC1008" s="4"/>
      <c r="AD1008" s="4"/>
      <c r="AE1008" s="4"/>
      <c r="AF1008" s="14"/>
      <c r="AG1008" s="14"/>
      <c r="AH1008" s="14"/>
      <c r="AI1008" s="14"/>
      <c r="AJ1008" s="14"/>
      <c r="AK1008" s="14"/>
      <c r="AL1008" s="14"/>
      <c r="AM1008" s="14"/>
      <c r="AN1008" s="14"/>
      <c r="AO1008" s="14"/>
    </row>
    <row r="1009" spans="1:41" ht="22.5" customHeight="1">
      <c r="A1009" s="9">
        <v>989</v>
      </c>
      <c r="B1009" s="7" t="s">
        <v>483</v>
      </c>
      <c r="C1009" s="8" t="s">
        <v>8247</v>
      </c>
      <c r="D1009" s="8" t="s">
        <v>8248</v>
      </c>
      <c r="E1009" s="8" t="s">
        <v>8249</v>
      </c>
      <c r="F1009" s="2" t="s">
        <v>8250</v>
      </c>
      <c r="G1009" s="2" t="s">
        <v>3945</v>
      </c>
      <c r="H1009" s="27"/>
      <c r="I1009" s="27" t="s">
        <v>8251</v>
      </c>
      <c r="J1009" s="7">
        <v>1</v>
      </c>
      <c r="K1009" s="320">
        <v>20</v>
      </c>
      <c r="L1009" s="30">
        <f t="shared" si="61"/>
        <v>6666.6660000000002</v>
      </c>
      <c r="M1009" s="22"/>
      <c r="N1009" s="7"/>
      <c r="O1009" s="320"/>
      <c r="P1009" s="31"/>
      <c r="R1009" s="7">
        <v>2003</v>
      </c>
      <c r="S1009" s="7"/>
      <c r="T1009" s="9"/>
      <c r="U1009" s="9"/>
      <c r="V1009" s="9"/>
      <c r="W1009" s="9"/>
      <c r="X1009" s="9"/>
      <c r="Y1009" s="9"/>
      <c r="Z1009" s="9"/>
      <c r="AA1009" s="4"/>
      <c r="AB1009" s="4"/>
      <c r="AC1009" s="4"/>
      <c r="AD1009" s="4"/>
      <c r="AE1009" s="4"/>
      <c r="AF1009" s="14"/>
      <c r="AG1009" s="14"/>
      <c r="AH1009" s="14"/>
      <c r="AI1009" s="14"/>
      <c r="AJ1009" s="14"/>
      <c r="AK1009" s="14"/>
      <c r="AL1009" s="14"/>
      <c r="AM1009" s="14"/>
      <c r="AN1009" s="14"/>
      <c r="AO1009" s="14"/>
    </row>
    <row r="1010" spans="1:41" ht="22.5" customHeight="1">
      <c r="A1010" s="7">
        <v>990</v>
      </c>
      <c r="B1010" s="7" t="s">
        <v>483</v>
      </c>
      <c r="C1010" s="8" t="s">
        <v>5629</v>
      </c>
      <c r="D1010" s="8" t="s">
        <v>5630</v>
      </c>
      <c r="E1010" s="8" t="s">
        <v>5631</v>
      </c>
      <c r="F1010" s="2" t="s">
        <v>5632</v>
      </c>
      <c r="G1010" s="2" t="s">
        <v>3945</v>
      </c>
      <c r="H1010" s="27" t="s">
        <v>5633</v>
      </c>
      <c r="I1010" s="27" t="s">
        <v>5634</v>
      </c>
      <c r="J1010" s="7">
        <v>2</v>
      </c>
      <c r="K1010" s="320">
        <v>150</v>
      </c>
      <c r="L1010" s="30">
        <f t="shared" si="61"/>
        <v>49999.995000000003</v>
      </c>
      <c r="M1010" s="22"/>
      <c r="N1010" s="7"/>
      <c r="O1010" s="320"/>
      <c r="P1010" s="31"/>
      <c r="R1010" s="7">
        <v>1981</v>
      </c>
      <c r="S1010" s="7"/>
      <c r="T1010" s="9"/>
      <c r="U1010" s="9"/>
      <c r="V1010" s="9"/>
      <c r="W1010" s="9"/>
      <c r="X1010" s="9"/>
      <c r="Y1010" s="9"/>
      <c r="Z1010" s="9"/>
      <c r="AA1010" s="4"/>
      <c r="AB1010" s="4"/>
      <c r="AC1010" s="4"/>
      <c r="AD1010" s="4"/>
      <c r="AE1010" s="4"/>
      <c r="AF1010" s="14"/>
      <c r="AG1010" s="14"/>
      <c r="AH1010" s="14"/>
      <c r="AI1010" s="14"/>
      <c r="AJ1010" s="14"/>
      <c r="AK1010" s="14"/>
      <c r="AL1010" s="14"/>
      <c r="AM1010" s="14"/>
      <c r="AN1010" s="14"/>
      <c r="AO1010" s="14"/>
    </row>
    <row r="1011" spans="1:41" ht="45.75" customHeight="1">
      <c r="A1011" s="7">
        <v>991</v>
      </c>
      <c r="B1011" s="7" t="s">
        <v>483</v>
      </c>
      <c r="C1011" s="8" t="s">
        <v>6579</v>
      </c>
      <c r="D1011" s="8"/>
      <c r="E1011" s="8" t="s">
        <v>6580</v>
      </c>
      <c r="F1011" s="2" t="s">
        <v>6581</v>
      </c>
      <c r="G1011" s="2" t="s">
        <v>2713</v>
      </c>
      <c r="H1011" s="87" t="s">
        <v>6582</v>
      </c>
      <c r="I1011" s="27" t="s">
        <v>6581</v>
      </c>
      <c r="J1011" s="7">
        <v>2</v>
      </c>
      <c r="K1011" s="320">
        <v>360</v>
      </c>
      <c r="L1011" s="30">
        <f t="shared" si="61"/>
        <v>119999.988</v>
      </c>
      <c r="M1011" s="22"/>
      <c r="N1011" s="7"/>
      <c r="O1011" s="320"/>
      <c r="P1011" s="31"/>
      <c r="R1011" s="7">
        <v>1980</v>
      </c>
      <c r="S1011" s="7"/>
      <c r="T1011" s="9"/>
      <c r="U1011" s="9"/>
      <c r="V1011" s="9"/>
      <c r="W1011" s="9"/>
      <c r="X1011" s="9"/>
      <c r="Y1011" s="9"/>
      <c r="Z1011" s="9"/>
      <c r="AA1011" s="4"/>
      <c r="AB1011" s="4"/>
      <c r="AC1011" s="4"/>
      <c r="AD1011" s="4"/>
      <c r="AE1011" s="4"/>
      <c r="AF1011" s="14"/>
      <c r="AG1011" s="14"/>
      <c r="AH1011" s="14"/>
      <c r="AI1011" s="14"/>
      <c r="AJ1011" s="14"/>
      <c r="AK1011" s="14"/>
      <c r="AL1011" s="14"/>
      <c r="AM1011" s="14"/>
      <c r="AN1011" s="14"/>
      <c r="AO1011" s="14"/>
    </row>
    <row r="1012" spans="1:41" ht="20.25" customHeight="1">
      <c r="A1012" s="7">
        <v>992</v>
      </c>
      <c r="B1012" s="7" t="s">
        <v>483</v>
      </c>
      <c r="C1012" s="8" t="s">
        <v>6764</v>
      </c>
      <c r="D1012" s="8" t="s">
        <v>8286</v>
      </c>
      <c r="E1012" s="8" t="s">
        <v>6766</v>
      </c>
      <c r="F1012" s="2" t="s">
        <v>6765</v>
      </c>
      <c r="G1012" s="2" t="s">
        <v>2705</v>
      </c>
      <c r="H1012" s="87"/>
      <c r="I1012" s="27" t="s">
        <v>6765</v>
      </c>
      <c r="J1012" s="7">
        <v>2</v>
      </c>
      <c r="K1012" s="320">
        <v>80</v>
      </c>
      <c r="L1012" s="30">
        <f t="shared" si="61"/>
        <v>26666.664000000001</v>
      </c>
      <c r="M1012" s="22"/>
      <c r="N1012" s="7"/>
      <c r="O1012" s="320"/>
      <c r="P1012" s="31"/>
      <c r="R1012" s="7">
        <v>1999</v>
      </c>
      <c r="S1012" s="7"/>
      <c r="T1012" s="9"/>
      <c r="U1012" s="9"/>
      <c r="V1012" s="9"/>
      <c r="W1012" s="9"/>
      <c r="X1012" s="9"/>
      <c r="Y1012" s="9"/>
      <c r="Z1012" s="9"/>
      <c r="AA1012" s="4"/>
      <c r="AB1012" s="4"/>
      <c r="AC1012" s="4"/>
      <c r="AD1012" s="4"/>
      <c r="AE1012" s="4"/>
      <c r="AF1012" s="14"/>
      <c r="AG1012" s="14"/>
      <c r="AH1012" s="14"/>
      <c r="AI1012" s="14"/>
      <c r="AJ1012" s="14"/>
      <c r="AK1012" s="14"/>
      <c r="AL1012" s="14"/>
      <c r="AM1012" s="14"/>
      <c r="AN1012" s="14"/>
      <c r="AO1012" s="14"/>
    </row>
    <row r="1013" spans="1:41" ht="29.25" customHeight="1">
      <c r="A1013" s="7">
        <v>993</v>
      </c>
      <c r="B1013" s="7" t="s">
        <v>483</v>
      </c>
      <c r="C1013" s="8" t="s">
        <v>7494</v>
      </c>
      <c r="D1013" s="8" t="s">
        <v>7495</v>
      </c>
      <c r="E1013" s="8" t="s">
        <v>7496</v>
      </c>
      <c r="F1013" s="2" t="s">
        <v>7497</v>
      </c>
      <c r="G1013" s="2" t="s">
        <v>7498</v>
      </c>
      <c r="H1013" s="87" t="s">
        <v>7499</v>
      </c>
      <c r="I1013" s="27" t="s">
        <v>7497</v>
      </c>
      <c r="J1013" s="7">
        <v>2</v>
      </c>
      <c r="K1013" s="320">
        <v>144</v>
      </c>
      <c r="L1013" s="30">
        <f t="shared" si="61"/>
        <v>47999.995200000005</v>
      </c>
      <c r="M1013" s="22"/>
      <c r="N1013" s="7"/>
      <c r="O1013" s="320"/>
      <c r="P1013" s="31"/>
      <c r="R1013" s="7">
        <v>1995</v>
      </c>
      <c r="S1013" s="7"/>
      <c r="T1013" s="9"/>
      <c r="U1013" s="9"/>
      <c r="V1013" s="9"/>
      <c r="W1013" s="9"/>
      <c r="X1013" s="9"/>
      <c r="Y1013" s="9"/>
      <c r="Z1013" s="9"/>
      <c r="AA1013" s="4"/>
      <c r="AB1013" s="4"/>
      <c r="AC1013" s="4"/>
      <c r="AD1013" s="4"/>
      <c r="AE1013" s="4"/>
      <c r="AF1013" s="14"/>
      <c r="AG1013" s="14"/>
      <c r="AH1013" s="14"/>
      <c r="AI1013" s="14"/>
      <c r="AJ1013" s="14"/>
      <c r="AK1013" s="14"/>
      <c r="AL1013" s="14"/>
      <c r="AM1013" s="14"/>
      <c r="AN1013" s="14"/>
      <c r="AO1013" s="14"/>
    </row>
    <row r="1014" spans="1:41" ht="29.25" customHeight="1">
      <c r="A1014" s="9">
        <v>994</v>
      </c>
      <c r="B1014" s="7" t="s">
        <v>483</v>
      </c>
      <c r="C1014" s="11" t="s">
        <v>7515</v>
      </c>
      <c r="D1014" s="11" t="s">
        <v>7500</v>
      </c>
      <c r="E1014" s="11" t="s">
        <v>7501</v>
      </c>
      <c r="F1014" s="146" t="s">
        <v>7502</v>
      </c>
      <c r="G1014" s="146" t="s">
        <v>7498</v>
      </c>
      <c r="H1014" s="87" t="s">
        <v>7503</v>
      </c>
      <c r="I1014" s="27" t="s">
        <v>7504</v>
      </c>
      <c r="J1014" s="7">
        <v>0</v>
      </c>
      <c r="K1014" s="320">
        <v>0</v>
      </c>
      <c r="L1014" s="30">
        <v>0</v>
      </c>
      <c r="M1014" s="22"/>
      <c r="N1014" s="7"/>
      <c r="O1014" s="320"/>
      <c r="P1014" s="31"/>
      <c r="R1014" s="7" t="s">
        <v>1480</v>
      </c>
      <c r="S1014" s="7"/>
      <c r="T1014" s="9"/>
      <c r="U1014" s="9"/>
      <c r="V1014" s="9"/>
      <c r="W1014" s="9"/>
      <c r="X1014" s="9"/>
      <c r="Y1014" s="9"/>
      <c r="Z1014" s="9"/>
      <c r="AA1014" s="4"/>
      <c r="AB1014" s="4"/>
      <c r="AC1014" s="4"/>
      <c r="AD1014" s="4"/>
      <c r="AE1014" s="4"/>
      <c r="AF1014" s="14"/>
      <c r="AG1014" s="14"/>
      <c r="AH1014" s="14"/>
      <c r="AI1014" s="14"/>
      <c r="AJ1014" s="14"/>
      <c r="AK1014" s="14"/>
      <c r="AL1014" s="14"/>
      <c r="AM1014" s="14"/>
      <c r="AN1014" s="14"/>
      <c r="AO1014" s="14"/>
    </row>
    <row r="1015" spans="1:41" ht="16.5" customHeight="1">
      <c r="A1015" s="9">
        <v>995</v>
      </c>
      <c r="B1015" s="7" t="s">
        <v>483</v>
      </c>
      <c r="C1015" s="8" t="s">
        <v>4725</v>
      </c>
      <c r="D1015" s="8" t="s">
        <v>4726</v>
      </c>
      <c r="E1015" s="8" t="s">
        <v>4727</v>
      </c>
      <c r="F1015" s="2" t="s">
        <v>4728</v>
      </c>
      <c r="G1015" s="2" t="s">
        <v>3109</v>
      </c>
      <c r="H1015" s="27"/>
      <c r="I1015" s="27" t="s">
        <v>4729</v>
      </c>
      <c r="J1015" s="7">
        <v>3</v>
      </c>
      <c r="K1015" s="320">
        <v>390</v>
      </c>
      <c r="L1015" s="30">
        <f t="shared" si="61"/>
        <v>129999.98700000001</v>
      </c>
      <c r="M1015" s="22"/>
      <c r="N1015" s="7"/>
      <c r="O1015" s="320"/>
      <c r="P1015" s="31"/>
      <c r="R1015" s="7">
        <v>1997</v>
      </c>
      <c r="S1015" s="7"/>
      <c r="T1015" s="9"/>
      <c r="U1015" s="9"/>
      <c r="V1015" s="9"/>
      <c r="W1015" s="9"/>
      <c r="X1015" s="9"/>
      <c r="Y1015" s="9"/>
      <c r="Z1015" s="9"/>
      <c r="AA1015" s="4"/>
      <c r="AB1015" s="4"/>
      <c r="AC1015" s="4"/>
      <c r="AD1015" s="4"/>
      <c r="AE1015" s="4"/>
      <c r="AF1015" s="14"/>
      <c r="AG1015" s="14"/>
      <c r="AH1015" s="14"/>
      <c r="AI1015" s="14"/>
      <c r="AJ1015" s="14"/>
      <c r="AK1015" s="14"/>
      <c r="AL1015" s="14"/>
      <c r="AM1015" s="14"/>
      <c r="AN1015" s="14"/>
      <c r="AO1015" s="14"/>
    </row>
    <row r="1016" spans="1:41" ht="16.5" customHeight="1">
      <c r="A1016" s="7">
        <v>996</v>
      </c>
      <c r="B1016" s="7" t="s">
        <v>483</v>
      </c>
      <c r="C1016" s="8" t="s">
        <v>5964</v>
      </c>
      <c r="D1016" s="8" t="s">
        <v>5965</v>
      </c>
      <c r="E1016" s="8" t="s">
        <v>5966</v>
      </c>
      <c r="F1016" s="2" t="s">
        <v>5967</v>
      </c>
      <c r="G1016" s="2" t="s">
        <v>3109</v>
      </c>
      <c r="H1016" s="27"/>
      <c r="I1016" s="27" t="s">
        <v>5968</v>
      </c>
      <c r="J1016" s="7">
        <v>3</v>
      </c>
      <c r="K1016" s="320">
        <v>360</v>
      </c>
      <c r="L1016" s="30">
        <f t="shared" si="61"/>
        <v>119999.988</v>
      </c>
      <c r="M1016" s="22"/>
      <c r="N1016" s="7"/>
      <c r="O1016" s="320"/>
      <c r="P1016" s="31"/>
      <c r="R1016" s="7">
        <v>1986</v>
      </c>
      <c r="S1016" s="7"/>
      <c r="T1016" s="9"/>
      <c r="U1016" s="9"/>
      <c r="V1016" s="9"/>
      <c r="W1016" s="9"/>
      <c r="X1016" s="9"/>
      <c r="Y1016" s="9"/>
      <c r="Z1016" s="9"/>
      <c r="AA1016" s="4"/>
      <c r="AB1016" s="4"/>
      <c r="AC1016" s="4"/>
      <c r="AD1016" s="4"/>
      <c r="AE1016" s="4"/>
      <c r="AF1016" s="14"/>
      <c r="AG1016" s="14"/>
      <c r="AH1016" s="14"/>
      <c r="AI1016" s="14"/>
      <c r="AJ1016" s="14"/>
      <c r="AK1016" s="14"/>
      <c r="AL1016" s="14"/>
      <c r="AM1016" s="14"/>
      <c r="AN1016" s="14"/>
      <c r="AO1016" s="14"/>
    </row>
    <row r="1017" spans="1:41">
      <c r="A1017" s="9">
        <v>997</v>
      </c>
      <c r="B1017" s="7" t="s">
        <v>483</v>
      </c>
      <c r="C1017" s="8" t="s">
        <v>5971</v>
      </c>
      <c r="D1017" s="8" t="s">
        <v>5970</v>
      </c>
      <c r="E1017" s="8" t="s">
        <v>5972</v>
      </c>
      <c r="F1017" s="2" t="s">
        <v>3160</v>
      </c>
      <c r="G1017" s="2" t="s">
        <v>3109</v>
      </c>
      <c r="H1017" s="4"/>
      <c r="I1017" s="27" t="s">
        <v>5969</v>
      </c>
      <c r="J1017" s="7">
        <v>2</v>
      </c>
      <c r="K1017" s="320">
        <v>120</v>
      </c>
      <c r="L1017" s="30">
        <f t="shared" si="61"/>
        <v>39999.995999999999</v>
      </c>
      <c r="M1017" s="22"/>
      <c r="N1017" s="7"/>
      <c r="O1017" s="320"/>
      <c r="P1017" s="31"/>
      <c r="R1017" s="7">
        <v>2002</v>
      </c>
      <c r="S1017" s="7"/>
      <c r="T1017" s="9"/>
      <c r="U1017" s="9"/>
      <c r="V1017" s="9"/>
      <c r="W1017" s="9"/>
      <c r="X1017" s="9"/>
      <c r="Y1017" s="9"/>
      <c r="Z1017" s="9"/>
      <c r="AA1017" s="4"/>
      <c r="AB1017" s="4"/>
      <c r="AC1017" s="4"/>
      <c r="AD1017" s="4"/>
      <c r="AE1017" s="4"/>
      <c r="AF1017" s="14"/>
      <c r="AG1017" s="14"/>
      <c r="AH1017" s="14"/>
      <c r="AI1017" s="14"/>
      <c r="AJ1017" s="14"/>
      <c r="AK1017" s="14"/>
      <c r="AL1017" s="14"/>
      <c r="AM1017" s="14"/>
      <c r="AN1017" s="14"/>
      <c r="AO1017" s="14"/>
    </row>
    <row r="1018" spans="1:41">
      <c r="A1018" s="9">
        <v>998</v>
      </c>
      <c r="B1018" s="7" t="s">
        <v>483</v>
      </c>
      <c r="C1018" s="8" t="s">
        <v>5973</v>
      </c>
      <c r="D1018" s="8" t="s">
        <v>5975</v>
      </c>
      <c r="E1018" s="8" t="s">
        <v>5976</v>
      </c>
      <c r="F1018" s="2" t="s">
        <v>3110</v>
      </c>
      <c r="G1018" s="2" t="s">
        <v>3109</v>
      </c>
      <c r="H1018" s="4"/>
      <c r="I1018" s="27" t="s">
        <v>5974</v>
      </c>
      <c r="J1018" s="7">
        <v>3</v>
      </c>
      <c r="K1018" s="320">
        <v>130</v>
      </c>
      <c r="L1018" s="30">
        <f t="shared" si="61"/>
        <v>43333.328999999998</v>
      </c>
      <c r="M1018" s="22"/>
      <c r="N1018" s="7"/>
      <c r="O1018" s="320"/>
      <c r="P1018" s="31"/>
      <c r="R1018" s="7">
        <v>1996</v>
      </c>
      <c r="S1018" s="7"/>
      <c r="T1018" s="9"/>
      <c r="U1018" s="9"/>
      <c r="V1018" s="9"/>
      <c r="W1018" s="9"/>
      <c r="X1018" s="9"/>
      <c r="Y1018" s="9"/>
      <c r="Z1018" s="9"/>
      <c r="AA1018" s="4"/>
      <c r="AB1018" s="4"/>
      <c r="AC1018" s="4"/>
      <c r="AD1018" s="4"/>
      <c r="AE1018" s="4"/>
      <c r="AF1018" s="14"/>
      <c r="AG1018" s="14"/>
      <c r="AH1018" s="14"/>
      <c r="AI1018" s="14"/>
      <c r="AJ1018" s="14"/>
      <c r="AK1018" s="14"/>
      <c r="AL1018" s="14"/>
      <c r="AM1018" s="14"/>
      <c r="AN1018" s="14"/>
      <c r="AO1018" s="14"/>
    </row>
    <row r="1019" spans="1:41">
      <c r="A1019" s="9">
        <v>999</v>
      </c>
      <c r="B1019" s="7" t="s">
        <v>483</v>
      </c>
      <c r="C1019" s="8" t="s">
        <v>2711</v>
      </c>
      <c r="D1019" s="8" t="s">
        <v>4317</v>
      </c>
      <c r="E1019" s="8" t="s">
        <v>4319</v>
      </c>
      <c r="F1019" s="2" t="s">
        <v>4318</v>
      </c>
      <c r="G1019" s="2" t="s">
        <v>2710</v>
      </c>
      <c r="H1019" s="27" t="s">
        <v>4320</v>
      </c>
      <c r="I1019" s="27" t="s">
        <v>4321</v>
      </c>
      <c r="J1019" s="7">
        <v>3</v>
      </c>
      <c r="K1019" s="320">
        <v>201</v>
      </c>
      <c r="L1019" s="30">
        <v>69345</v>
      </c>
      <c r="M1019" s="7">
        <v>28</v>
      </c>
      <c r="O1019" s="320"/>
      <c r="P1019" s="31"/>
      <c r="R1019" s="7">
        <v>2002</v>
      </c>
      <c r="S1019" s="7"/>
      <c r="T1019" s="9"/>
      <c r="U1019" s="9"/>
      <c r="V1019" s="9"/>
      <c r="W1019" s="9"/>
      <c r="X1019" s="9"/>
      <c r="Y1019" s="9"/>
      <c r="Z1019" s="9"/>
      <c r="AA1019" s="4"/>
      <c r="AB1019" s="4"/>
      <c r="AC1019" s="4"/>
      <c r="AD1019" s="4"/>
      <c r="AE1019" s="4"/>
      <c r="AF1019" s="14"/>
      <c r="AG1019" s="14"/>
      <c r="AH1019" s="14"/>
      <c r="AI1019" s="14"/>
      <c r="AJ1019" s="14"/>
      <c r="AK1019" s="14"/>
      <c r="AL1019" s="14"/>
      <c r="AM1019" s="14"/>
      <c r="AN1019" s="14"/>
      <c r="AO1019" s="14"/>
    </row>
    <row r="1020" spans="1:41">
      <c r="A1020" s="9">
        <v>1000</v>
      </c>
      <c r="B1020" s="7" t="s">
        <v>483</v>
      </c>
      <c r="C1020" s="221" t="s">
        <v>3558</v>
      </c>
      <c r="D1020" s="8"/>
      <c r="E1020" s="8"/>
      <c r="F1020" s="2" t="s">
        <v>3559</v>
      </c>
      <c r="G1020" s="2" t="s">
        <v>8527</v>
      </c>
      <c r="H1020" s="27" t="s">
        <v>7556</v>
      </c>
      <c r="I1020" s="2" t="s">
        <v>1585</v>
      </c>
      <c r="J1020" s="7">
        <v>2</v>
      </c>
      <c r="K1020" s="320">
        <v>15</v>
      </c>
      <c r="L1020" s="30">
        <f t="shared" ref="L1020:L1027" si="62">(K1020*333.3333)</f>
        <v>4999.9994999999999</v>
      </c>
      <c r="M1020" s="7"/>
      <c r="O1020" s="320"/>
      <c r="P1020" s="31"/>
      <c r="R1020" s="7"/>
      <c r="S1020" s="7"/>
      <c r="T1020" s="9"/>
      <c r="U1020" s="9"/>
      <c r="V1020" s="9"/>
      <c r="W1020" s="9"/>
      <c r="X1020" s="9"/>
      <c r="Y1020" s="9"/>
      <c r="Z1020" s="9"/>
      <c r="AA1020" s="4"/>
      <c r="AB1020" s="4"/>
      <c r="AC1020" s="4"/>
      <c r="AD1020" s="4"/>
      <c r="AE1020" s="4"/>
      <c r="AF1020" s="14"/>
      <c r="AG1020" s="14"/>
      <c r="AH1020" s="14"/>
      <c r="AI1020" s="14"/>
      <c r="AJ1020" s="14"/>
      <c r="AK1020" s="14"/>
      <c r="AL1020" s="14"/>
      <c r="AM1020" s="14"/>
      <c r="AN1020" s="14"/>
      <c r="AO1020" s="14"/>
    </row>
    <row r="1021" spans="1:41">
      <c r="A1021" s="9">
        <v>1001</v>
      </c>
      <c r="B1021" s="7" t="s">
        <v>483</v>
      </c>
      <c r="C1021" s="221" t="s">
        <v>3558</v>
      </c>
      <c r="D1021" s="8"/>
      <c r="E1021" s="8"/>
      <c r="F1021" s="2" t="s">
        <v>3560</v>
      </c>
      <c r="G1021" s="2" t="s">
        <v>8527</v>
      </c>
      <c r="H1021" s="27" t="s">
        <v>7556</v>
      </c>
      <c r="I1021" s="2" t="s">
        <v>1585</v>
      </c>
      <c r="J1021" s="7">
        <v>1</v>
      </c>
      <c r="K1021" s="320">
        <v>4</v>
      </c>
      <c r="L1021" s="30">
        <f t="shared" si="62"/>
        <v>1333.3332</v>
      </c>
      <c r="M1021" s="7"/>
      <c r="O1021" s="320"/>
      <c r="P1021" s="31"/>
      <c r="R1021" s="7"/>
      <c r="S1021" s="7"/>
      <c r="T1021" s="9"/>
      <c r="U1021" s="9"/>
      <c r="V1021" s="9"/>
      <c r="W1021" s="9"/>
      <c r="X1021" s="9"/>
      <c r="Y1021" s="9"/>
      <c r="Z1021" s="9"/>
      <c r="AA1021" s="4"/>
      <c r="AB1021" s="4"/>
      <c r="AC1021" s="4"/>
      <c r="AD1021" s="4"/>
      <c r="AE1021" s="4"/>
      <c r="AF1021" s="14"/>
      <c r="AG1021" s="14"/>
      <c r="AH1021" s="14"/>
      <c r="AI1021" s="14"/>
      <c r="AJ1021" s="14"/>
      <c r="AK1021" s="14"/>
      <c r="AL1021" s="14"/>
      <c r="AM1021" s="14"/>
      <c r="AN1021" s="14"/>
      <c r="AO1021" s="14"/>
    </row>
    <row r="1022" spans="1:41" ht="24">
      <c r="A1022" s="7">
        <v>1002</v>
      </c>
      <c r="B1022" s="7" t="s">
        <v>483</v>
      </c>
      <c r="C1022" s="8" t="s">
        <v>6418</v>
      </c>
      <c r="D1022" s="8"/>
      <c r="E1022" s="8" t="s">
        <v>6420</v>
      </c>
      <c r="F1022" s="41" t="s">
        <v>6422</v>
      </c>
      <c r="G1022" s="2" t="s">
        <v>3933</v>
      </c>
      <c r="H1022" s="4"/>
      <c r="I1022" s="27" t="s">
        <v>6423</v>
      </c>
      <c r="J1022" s="7">
        <v>1</v>
      </c>
      <c r="K1022" s="320">
        <v>90</v>
      </c>
      <c r="L1022" s="30">
        <f t="shared" si="62"/>
        <v>29999.996999999999</v>
      </c>
      <c r="M1022" s="7"/>
      <c r="O1022" s="320"/>
      <c r="P1022" s="31"/>
      <c r="R1022" s="7">
        <v>1994</v>
      </c>
      <c r="S1022" s="7"/>
      <c r="T1022" s="9"/>
      <c r="U1022" s="9"/>
      <c r="V1022" s="9"/>
      <c r="W1022" s="9"/>
      <c r="X1022" s="9"/>
      <c r="Y1022" s="9"/>
      <c r="Z1022" s="9"/>
      <c r="AA1022" s="4"/>
      <c r="AB1022" s="4"/>
      <c r="AC1022" s="4"/>
      <c r="AD1022" s="4"/>
      <c r="AE1022" s="4"/>
      <c r="AF1022" s="14"/>
      <c r="AG1022" s="14"/>
      <c r="AH1022" s="14"/>
      <c r="AI1022" s="14"/>
      <c r="AJ1022" s="14"/>
      <c r="AK1022" s="14"/>
      <c r="AL1022" s="14"/>
      <c r="AM1022" s="14"/>
      <c r="AN1022" s="14"/>
      <c r="AO1022" s="14"/>
    </row>
    <row r="1023" spans="1:41" ht="24">
      <c r="A1023" s="7">
        <v>1003</v>
      </c>
      <c r="B1023" s="7" t="s">
        <v>483</v>
      </c>
      <c r="C1023" s="8" t="s">
        <v>6418</v>
      </c>
      <c r="D1023" s="8"/>
      <c r="E1023" s="8" t="s">
        <v>6420</v>
      </c>
      <c r="F1023" s="41" t="s">
        <v>6419</v>
      </c>
      <c r="G1023" s="2" t="s">
        <v>3933</v>
      </c>
      <c r="H1023" s="4"/>
      <c r="I1023" s="27" t="s">
        <v>6421</v>
      </c>
      <c r="J1023" s="7">
        <v>1</v>
      </c>
      <c r="K1023" s="320">
        <v>90</v>
      </c>
      <c r="L1023" s="30">
        <f t="shared" si="62"/>
        <v>29999.996999999999</v>
      </c>
      <c r="M1023" s="7"/>
      <c r="O1023" s="320"/>
      <c r="P1023" s="31"/>
      <c r="R1023" s="7">
        <v>2003</v>
      </c>
      <c r="S1023" s="7"/>
      <c r="T1023" s="9"/>
      <c r="U1023" s="9"/>
      <c r="V1023" s="9"/>
      <c r="W1023" s="9"/>
      <c r="X1023" s="9"/>
      <c r="Y1023" s="9"/>
      <c r="Z1023" s="9"/>
      <c r="AA1023" s="4"/>
      <c r="AB1023" s="4"/>
      <c r="AC1023" s="4"/>
      <c r="AD1023" s="4"/>
      <c r="AE1023" s="4"/>
      <c r="AF1023" s="14"/>
      <c r="AG1023" s="14"/>
      <c r="AH1023" s="14"/>
      <c r="AI1023" s="14"/>
      <c r="AJ1023" s="14"/>
      <c r="AK1023" s="14"/>
      <c r="AL1023" s="14"/>
      <c r="AM1023" s="14"/>
      <c r="AN1023" s="14"/>
      <c r="AO1023" s="14"/>
    </row>
    <row r="1024" spans="1:41">
      <c r="A1024" s="9">
        <v>1004</v>
      </c>
      <c r="B1024" s="7" t="s">
        <v>483</v>
      </c>
      <c r="C1024" s="8" t="s">
        <v>7385</v>
      </c>
      <c r="D1024" s="8"/>
      <c r="E1024" s="8" t="s">
        <v>7389</v>
      </c>
      <c r="F1024" s="41" t="s">
        <v>7387</v>
      </c>
      <c r="G1024" s="2" t="s">
        <v>2698</v>
      </c>
      <c r="H1024" s="4"/>
      <c r="I1024" s="27" t="s">
        <v>7388</v>
      </c>
      <c r="J1024" s="7">
        <v>2</v>
      </c>
      <c r="K1024" s="320">
        <v>50</v>
      </c>
      <c r="L1024" s="30">
        <f t="shared" si="62"/>
        <v>16666.665000000001</v>
      </c>
      <c r="M1024" s="7"/>
      <c r="O1024" s="320"/>
      <c r="P1024" s="31"/>
      <c r="R1024" s="7">
        <v>1982</v>
      </c>
      <c r="S1024" s="7"/>
      <c r="T1024" s="9"/>
      <c r="U1024" s="9"/>
      <c r="V1024" s="9"/>
      <c r="W1024" s="9"/>
      <c r="X1024" s="9"/>
      <c r="Y1024" s="9"/>
      <c r="Z1024" s="9"/>
      <c r="AA1024" s="4"/>
      <c r="AB1024" s="4"/>
      <c r="AC1024" s="4"/>
      <c r="AD1024" s="4"/>
      <c r="AE1024" s="4"/>
      <c r="AF1024" s="14"/>
      <c r="AG1024" s="14"/>
      <c r="AH1024" s="14"/>
      <c r="AI1024" s="14"/>
      <c r="AJ1024" s="14"/>
      <c r="AK1024" s="14"/>
      <c r="AL1024" s="14"/>
      <c r="AM1024" s="14"/>
      <c r="AN1024" s="14"/>
      <c r="AO1024" s="14"/>
    </row>
    <row r="1025" spans="1:41">
      <c r="A1025" s="7">
        <v>1005</v>
      </c>
      <c r="B1025" s="7" t="s">
        <v>483</v>
      </c>
      <c r="C1025" s="8" t="s">
        <v>7385</v>
      </c>
      <c r="D1025" s="8"/>
      <c r="E1025" s="8" t="s">
        <v>7391</v>
      </c>
      <c r="F1025" s="41" t="s">
        <v>7386</v>
      </c>
      <c r="G1025" s="2" t="s">
        <v>2698</v>
      </c>
      <c r="H1025" s="4"/>
      <c r="I1025" s="27" t="s">
        <v>7390</v>
      </c>
      <c r="J1025" s="7">
        <v>2</v>
      </c>
      <c r="K1025" s="320">
        <v>135</v>
      </c>
      <c r="L1025" s="30">
        <f t="shared" si="62"/>
        <v>44999.995500000005</v>
      </c>
      <c r="M1025" s="7"/>
      <c r="O1025" s="320"/>
      <c r="P1025" s="31"/>
      <c r="R1025" s="7">
        <v>2010</v>
      </c>
      <c r="S1025" s="7"/>
      <c r="T1025" s="9"/>
      <c r="U1025" s="9"/>
      <c r="V1025" s="9"/>
      <c r="W1025" s="9"/>
      <c r="X1025" s="9"/>
      <c r="Y1025" s="9"/>
      <c r="Z1025" s="9"/>
      <c r="AA1025" s="4"/>
      <c r="AB1025" s="4"/>
      <c r="AC1025" s="4"/>
      <c r="AD1025" s="4"/>
      <c r="AE1025" s="4"/>
      <c r="AF1025" s="14"/>
      <c r="AG1025" s="14"/>
      <c r="AH1025" s="14"/>
      <c r="AI1025" s="14"/>
      <c r="AJ1025" s="14"/>
      <c r="AK1025" s="14"/>
      <c r="AL1025" s="14"/>
      <c r="AM1025" s="14"/>
      <c r="AN1025" s="14"/>
      <c r="AO1025" s="14"/>
    </row>
    <row r="1026" spans="1:41" ht="27.75" customHeight="1">
      <c r="A1026" s="9">
        <v>1006</v>
      </c>
      <c r="B1026" s="7" t="s">
        <v>483</v>
      </c>
      <c r="C1026" s="100" t="s">
        <v>7685</v>
      </c>
      <c r="D1026" s="8" t="s">
        <v>7686</v>
      </c>
      <c r="E1026" s="8" t="s">
        <v>7687</v>
      </c>
      <c r="F1026" s="41" t="s">
        <v>8819</v>
      </c>
      <c r="G1026" s="2" t="s">
        <v>6471</v>
      </c>
      <c r="H1026" s="27" t="s">
        <v>7688</v>
      </c>
      <c r="I1026" s="27" t="s">
        <v>7689</v>
      </c>
      <c r="J1026" s="7">
        <v>2</v>
      </c>
      <c r="K1026" s="320">
        <v>160</v>
      </c>
      <c r="L1026" s="30">
        <f t="shared" si="62"/>
        <v>53333.328000000001</v>
      </c>
      <c r="M1026" s="7"/>
      <c r="O1026" s="320"/>
      <c r="P1026" s="31"/>
      <c r="R1026" s="7">
        <v>2002</v>
      </c>
      <c r="S1026" s="7"/>
      <c r="T1026" s="9"/>
      <c r="U1026" s="9"/>
      <c r="V1026" s="9"/>
      <c r="W1026" s="9"/>
      <c r="X1026" s="9"/>
      <c r="Y1026" s="9"/>
      <c r="Z1026" s="9"/>
      <c r="AA1026" s="4"/>
      <c r="AB1026" s="4"/>
      <c r="AC1026" s="4"/>
      <c r="AD1026" s="4"/>
      <c r="AE1026" s="4"/>
      <c r="AF1026" s="14"/>
      <c r="AG1026" s="14"/>
      <c r="AH1026" s="14"/>
      <c r="AI1026" s="14"/>
      <c r="AJ1026" s="14"/>
      <c r="AK1026" s="14"/>
      <c r="AL1026" s="14"/>
      <c r="AM1026" s="14"/>
      <c r="AN1026" s="14"/>
      <c r="AO1026" s="14"/>
    </row>
    <row r="1027" spans="1:41">
      <c r="A1027" s="9">
        <v>1007</v>
      </c>
      <c r="B1027" s="7" t="s">
        <v>483</v>
      </c>
      <c r="C1027" s="8" t="s">
        <v>80</v>
      </c>
      <c r="D1027" s="8" t="s">
        <v>5916</v>
      </c>
      <c r="E1027" s="8" t="s">
        <v>5917</v>
      </c>
      <c r="F1027" s="2" t="s">
        <v>5915</v>
      </c>
      <c r="G1027" s="2" t="s">
        <v>2697</v>
      </c>
      <c r="H1027" s="4"/>
      <c r="I1027" s="27" t="s">
        <v>5915</v>
      </c>
      <c r="J1027" s="7">
        <v>2</v>
      </c>
      <c r="K1027" s="320">
        <v>240</v>
      </c>
      <c r="L1027" s="30">
        <f t="shared" si="62"/>
        <v>79999.991999999998</v>
      </c>
      <c r="M1027" s="7"/>
      <c r="O1027" s="320"/>
      <c r="P1027" s="31"/>
      <c r="R1027" s="7">
        <v>1983</v>
      </c>
      <c r="S1027" s="7"/>
      <c r="T1027" s="9"/>
      <c r="U1027" s="9"/>
      <c r="V1027" s="9"/>
      <c r="W1027" s="9"/>
      <c r="X1027" s="9"/>
      <c r="Y1027" s="9"/>
      <c r="Z1027" s="9"/>
      <c r="AA1027" s="4"/>
      <c r="AB1027" s="4"/>
      <c r="AC1027" s="4"/>
      <c r="AD1027" s="4"/>
      <c r="AE1027" s="4"/>
      <c r="AF1027" s="14"/>
      <c r="AG1027" s="14"/>
      <c r="AH1027" s="14"/>
      <c r="AI1027" s="14"/>
      <c r="AJ1027" s="14"/>
      <c r="AK1027" s="14"/>
      <c r="AL1027" s="14"/>
      <c r="AM1027" s="14"/>
      <c r="AN1027" s="14"/>
      <c r="AO1027" s="14"/>
    </row>
    <row r="1028" spans="1:41">
      <c r="A1028" s="9">
        <v>1008</v>
      </c>
      <c r="B1028" s="7" t="s">
        <v>483</v>
      </c>
      <c r="C1028" s="8" t="s">
        <v>80</v>
      </c>
      <c r="D1028" s="8" t="s">
        <v>5912</v>
      </c>
      <c r="E1028" s="8" t="s">
        <v>5913</v>
      </c>
      <c r="F1028" s="2" t="s">
        <v>5911</v>
      </c>
      <c r="G1028" s="2" t="s">
        <v>2697</v>
      </c>
      <c r="H1028" s="4"/>
      <c r="I1028" s="27" t="s">
        <v>5914</v>
      </c>
      <c r="J1028" s="7">
        <v>3</v>
      </c>
      <c r="K1028" s="320">
        <v>525</v>
      </c>
      <c r="L1028" s="30">
        <v>181125</v>
      </c>
      <c r="M1028" s="7">
        <v>76</v>
      </c>
      <c r="O1028" s="320"/>
      <c r="P1028" s="31"/>
      <c r="R1028" s="7">
        <v>1997</v>
      </c>
      <c r="S1028" s="7"/>
      <c r="T1028" s="9"/>
      <c r="U1028" s="9"/>
      <c r="V1028" s="9"/>
      <c r="W1028" s="9"/>
      <c r="X1028" s="9"/>
      <c r="Y1028" s="9"/>
      <c r="Z1028" s="9"/>
      <c r="AA1028" s="4"/>
      <c r="AB1028" s="4"/>
      <c r="AC1028" s="4"/>
      <c r="AD1028" s="4"/>
      <c r="AE1028" s="4"/>
      <c r="AF1028" s="14"/>
      <c r="AG1028" s="14"/>
      <c r="AH1028" s="14"/>
      <c r="AI1028" s="14"/>
      <c r="AJ1028" s="14"/>
      <c r="AK1028" s="14"/>
      <c r="AL1028" s="14"/>
      <c r="AM1028" s="14"/>
      <c r="AN1028" s="14"/>
      <c r="AO1028" s="14"/>
    </row>
    <row r="1029" spans="1:41" ht="24.75" customHeight="1">
      <c r="A1029" s="9">
        <v>1009</v>
      </c>
      <c r="B1029" s="7" t="s">
        <v>483</v>
      </c>
      <c r="C1029" s="8" t="s">
        <v>6558</v>
      </c>
      <c r="D1029" s="8" t="s">
        <v>6559</v>
      </c>
      <c r="E1029" s="8" t="s">
        <v>6560</v>
      </c>
      <c r="F1029" s="2" t="s">
        <v>6561</v>
      </c>
      <c r="G1029" s="2" t="s">
        <v>5748</v>
      </c>
      <c r="H1029" s="4"/>
      <c r="I1029" s="27" t="s">
        <v>6562</v>
      </c>
      <c r="J1029" s="7">
        <v>3</v>
      </c>
      <c r="K1029" s="320">
        <v>195</v>
      </c>
      <c r="L1029" s="30">
        <f t="shared" ref="L1029:L1047" si="63">(K1029*333.3333)</f>
        <v>64999.993500000004</v>
      </c>
      <c r="M1029" s="9"/>
      <c r="N1029" s="7"/>
      <c r="O1029" s="320"/>
      <c r="P1029" s="31"/>
      <c r="R1029" s="7">
        <v>2000</v>
      </c>
      <c r="S1029" s="7"/>
      <c r="T1029" s="9"/>
      <c r="U1029" s="9"/>
      <c r="V1029" s="9"/>
      <c r="W1029" s="9"/>
      <c r="X1029" s="9"/>
      <c r="Y1029" s="9"/>
      <c r="Z1029" s="9"/>
      <c r="AA1029" s="4"/>
      <c r="AB1029" s="4"/>
      <c r="AC1029" s="4"/>
      <c r="AD1029" s="4"/>
      <c r="AE1029" s="4"/>
      <c r="AF1029" s="14"/>
      <c r="AG1029" s="14"/>
      <c r="AH1029" s="14"/>
      <c r="AI1029" s="14"/>
      <c r="AJ1029" s="14"/>
      <c r="AK1029" s="14"/>
      <c r="AL1029" s="14"/>
      <c r="AM1029" s="14"/>
      <c r="AN1029" s="14"/>
      <c r="AO1029" s="14"/>
    </row>
    <row r="1030" spans="1:41" ht="24.75" customHeight="1">
      <c r="A1030" s="7">
        <v>1010</v>
      </c>
      <c r="B1030" s="7" t="s">
        <v>483</v>
      </c>
      <c r="C1030" s="8" t="s">
        <v>8441</v>
      </c>
      <c r="D1030" s="8" t="s">
        <v>8442</v>
      </c>
      <c r="E1030" s="8" t="s">
        <v>8443</v>
      </c>
      <c r="F1030" s="2" t="s">
        <v>8444</v>
      </c>
      <c r="G1030" s="2" t="s">
        <v>4688</v>
      </c>
      <c r="H1030" s="212" t="s">
        <v>8445</v>
      </c>
      <c r="I1030" s="27" t="s">
        <v>8446</v>
      </c>
      <c r="J1030" s="7">
        <v>2</v>
      </c>
      <c r="K1030" s="320">
        <v>88</v>
      </c>
      <c r="L1030" s="30">
        <f t="shared" si="63"/>
        <v>29333.330399999999</v>
      </c>
      <c r="M1030" s="9"/>
      <c r="N1030" s="7"/>
      <c r="O1030" s="320"/>
      <c r="P1030" s="31"/>
      <c r="R1030" s="7">
        <v>1996</v>
      </c>
      <c r="S1030" s="7" t="s">
        <v>704</v>
      </c>
      <c r="T1030" s="9"/>
      <c r="U1030" s="9"/>
      <c r="V1030" s="9"/>
      <c r="W1030" s="9"/>
      <c r="X1030" s="9"/>
      <c r="Y1030" s="9"/>
      <c r="Z1030" s="9"/>
      <c r="AA1030" s="4"/>
      <c r="AB1030" s="4"/>
      <c r="AC1030" s="4"/>
      <c r="AD1030" s="4"/>
      <c r="AE1030" s="9">
        <v>0.8</v>
      </c>
      <c r="AF1030" s="14"/>
      <c r="AG1030" s="14"/>
      <c r="AH1030" s="14"/>
      <c r="AI1030" s="14"/>
      <c r="AJ1030" s="14"/>
      <c r="AK1030" s="14"/>
      <c r="AL1030" s="14"/>
      <c r="AM1030" s="14"/>
      <c r="AN1030" s="14"/>
      <c r="AO1030" s="14"/>
    </row>
    <row r="1031" spans="1:41" ht="38.25" customHeight="1">
      <c r="A1031" s="7">
        <v>1011</v>
      </c>
      <c r="B1031" s="7" t="s">
        <v>483</v>
      </c>
      <c r="C1031" s="8" t="s">
        <v>6760</v>
      </c>
      <c r="D1031" s="8"/>
      <c r="E1031" s="8" t="s">
        <v>6761</v>
      </c>
      <c r="F1031" s="2" t="s">
        <v>8035</v>
      </c>
      <c r="G1031" s="2" t="s">
        <v>2705</v>
      </c>
      <c r="H1031" s="87" t="s">
        <v>6763</v>
      </c>
      <c r="I1031" s="27" t="s">
        <v>6762</v>
      </c>
      <c r="J1031" s="7">
        <v>2</v>
      </c>
      <c r="K1031" s="320">
        <v>218</v>
      </c>
      <c r="L1031" s="30">
        <f t="shared" si="63"/>
        <v>72666.659400000004</v>
      </c>
      <c r="M1031" s="9"/>
      <c r="N1031" s="7"/>
      <c r="O1031" s="320"/>
      <c r="P1031" s="31"/>
      <c r="R1031" s="7">
        <v>2009</v>
      </c>
      <c r="S1031" s="7"/>
      <c r="T1031" s="9"/>
      <c r="U1031" s="9"/>
      <c r="V1031" s="9"/>
      <c r="W1031" s="9"/>
      <c r="X1031" s="9"/>
      <c r="Y1031" s="9"/>
      <c r="Z1031" s="9"/>
      <c r="AA1031" s="4"/>
      <c r="AB1031" s="4"/>
      <c r="AC1031" s="4"/>
      <c r="AD1031" s="4"/>
      <c r="AE1031" s="9">
        <v>2.3E-3</v>
      </c>
      <c r="AF1031" s="14"/>
      <c r="AG1031" s="14"/>
      <c r="AH1031" s="14"/>
      <c r="AI1031" s="14"/>
      <c r="AJ1031" s="14"/>
      <c r="AK1031" s="14"/>
      <c r="AL1031" s="14"/>
      <c r="AM1031" s="14"/>
      <c r="AN1031" s="14"/>
      <c r="AO1031" s="14"/>
    </row>
    <row r="1032" spans="1:41">
      <c r="A1032" s="7">
        <v>1012</v>
      </c>
      <c r="B1032" s="7" t="s">
        <v>483</v>
      </c>
      <c r="C1032" s="8" t="s">
        <v>3982</v>
      </c>
      <c r="D1032" s="8"/>
      <c r="E1032" s="8" t="s">
        <v>7072</v>
      </c>
      <c r="F1032" s="2" t="s">
        <v>3983</v>
      </c>
      <c r="G1032" s="2" t="s">
        <v>3131</v>
      </c>
      <c r="H1032" s="4"/>
      <c r="I1032" s="26" t="s">
        <v>3984</v>
      </c>
      <c r="J1032" s="7">
        <v>2</v>
      </c>
      <c r="K1032" s="320">
        <v>150</v>
      </c>
      <c r="L1032" s="30">
        <f t="shared" si="63"/>
        <v>49999.995000000003</v>
      </c>
      <c r="M1032" s="9"/>
      <c r="N1032" s="7"/>
      <c r="O1032" s="320"/>
      <c r="P1032" s="31"/>
      <c r="R1032" s="7">
        <v>1981</v>
      </c>
      <c r="S1032" s="7"/>
      <c r="T1032" s="9"/>
      <c r="U1032" s="9"/>
      <c r="V1032" s="9"/>
      <c r="W1032" s="9"/>
      <c r="X1032" s="9"/>
      <c r="Y1032" s="9"/>
      <c r="Z1032" s="9"/>
      <c r="AA1032" s="4"/>
      <c r="AB1032" s="4"/>
      <c r="AC1032" s="4"/>
      <c r="AD1032" s="4"/>
      <c r="AE1032" s="4"/>
      <c r="AF1032" s="14"/>
      <c r="AG1032" s="14"/>
      <c r="AH1032" s="14"/>
      <c r="AI1032" s="14"/>
      <c r="AJ1032" s="14"/>
      <c r="AK1032" s="14"/>
      <c r="AL1032" s="14"/>
      <c r="AM1032" s="14"/>
      <c r="AN1032" s="14"/>
      <c r="AO1032" s="14"/>
    </row>
    <row r="1033" spans="1:41">
      <c r="A1033" s="7">
        <v>1013</v>
      </c>
      <c r="B1033" s="7" t="s">
        <v>483</v>
      </c>
      <c r="C1033" s="8" t="s">
        <v>7064</v>
      </c>
      <c r="D1033" s="8"/>
      <c r="E1033" s="8" t="s">
        <v>7066</v>
      </c>
      <c r="F1033" s="2" t="s">
        <v>7065</v>
      </c>
      <c r="G1033" s="2" t="s">
        <v>2709</v>
      </c>
      <c r="H1033" s="4"/>
      <c r="I1033" s="27" t="s">
        <v>7067</v>
      </c>
      <c r="J1033" s="7">
        <v>2</v>
      </c>
      <c r="K1033" s="320">
        <v>145</v>
      </c>
      <c r="L1033" s="30">
        <f t="shared" si="63"/>
        <v>48333.328500000003</v>
      </c>
      <c r="M1033" s="9"/>
      <c r="N1033" s="7"/>
      <c r="O1033" s="320"/>
      <c r="P1033" s="31"/>
      <c r="R1033" s="7">
        <v>1985</v>
      </c>
      <c r="S1033" s="7"/>
      <c r="T1033" s="9"/>
      <c r="U1033" s="9"/>
      <c r="V1033" s="9"/>
      <c r="W1033" s="9"/>
      <c r="X1033" s="9"/>
      <c r="Y1033" s="9"/>
      <c r="Z1033" s="9"/>
      <c r="AA1033" s="4"/>
      <c r="AB1033" s="4"/>
      <c r="AC1033" s="4"/>
      <c r="AD1033" s="4"/>
      <c r="AE1033" s="9">
        <v>3.3E-3</v>
      </c>
      <c r="AF1033" s="14"/>
      <c r="AG1033" s="14"/>
      <c r="AH1033" s="14"/>
      <c r="AI1033" s="14"/>
      <c r="AJ1033" s="14"/>
      <c r="AK1033" s="14"/>
      <c r="AL1033" s="14"/>
      <c r="AM1033" s="14"/>
      <c r="AN1033" s="14"/>
      <c r="AO1033" s="14"/>
    </row>
    <row r="1034" spans="1:41">
      <c r="A1034" s="9">
        <v>1014</v>
      </c>
      <c r="B1034" s="7" t="s">
        <v>483</v>
      </c>
      <c r="C1034" s="8" t="s">
        <v>7064</v>
      </c>
      <c r="D1034" s="8" t="s">
        <v>8288</v>
      </c>
      <c r="E1034" s="8" t="s">
        <v>8289</v>
      </c>
      <c r="F1034" s="2" t="s">
        <v>8287</v>
      </c>
      <c r="G1034" s="2" t="s">
        <v>2709</v>
      </c>
      <c r="H1034" s="4"/>
      <c r="I1034" s="27" t="s">
        <v>8290</v>
      </c>
      <c r="J1034" s="7">
        <v>2</v>
      </c>
      <c r="K1034" s="320">
        <v>40</v>
      </c>
      <c r="L1034" s="30">
        <f t="shared" si="63"/>
        <v>13333.332</v>
      </c>
      <c r="M1034" s="9"/>
      <c r="N1034" s="7"/>
      <c r="O1034" s="320"/>
      <c r="P1034" s="31"/>
      <c r="R1034" s="7">
        <v>1991</v>
      </c>
      <c r="S1034" s="7"/>
      <c r="T1034" s="9"/>
      <c r="U1034" s="9"/>
      <c r="V1034" s="9"/>
      <c r="W1034" s="9"/>
      <c r="X1034" s="9"/>
      <c r="Y1034" s="9"/>
      <c r="Z1034" s="9"/>
      <c r="AA1034" s="4"/>
      <c r="AB1034" s="4"/>
      <c r="AC1034" s="4"/>
      <c r="AD1034" s="4"/>
      <c r="AE1034" s="9"/>
      <c r="AF1034" s="14"/>
      <c r="AG1034" s="14"/>
      <c r="AH1034" s="14"/>
      <c r="AI1034" s="14"/>
      <c r="AJ1034" s="14"/>
      <c r="AK1034" s="14"/>
      <c r="AL1034" s="14"/>
      <c r="AM1034" s="14"/>
      <c r="AN1034" s="14"/>
      <c r="AO1034" s="14"/>
    </row>
    <row r="1035" spans="1:41">
      <c r="A1035" s="7">
        <v>1015</v>
      </c>
      <c r="B1035" s="7" t="s">
        <v>483</v>
      </c>
      <c r="C1035" s="8" t="s">
        <v>8143</v>
      </c>
      <c r="D1035" s="8" t="s">
        <v>8144</v>
      </c>
      <c r="E1035" s="8" t="s">
        <v>8145</v>
      </c>
      <c r="F1035" s="2" t="s">
        <v>8146</v>
      </c>
      <c r="G1035" s="2" t="s">
        <v>4734</v>
      </c>
      <c r="H1035" s="4"/>
      <c r="I1035" s="27" t="s">
        <v>8147</v>
      </c>
      <c r="J1035" s="7">
        <v>2</v>
      </c>
      <c r="K1035" s="320">
        <v>50</v>
      </c>
      <c r="L1035" s="30">
        <f t="shared" si="63"/>
        <v>16666.665000000001</v>
      </c>
      <c r="M1035" s="9"/>
      <c r="N1035" s="7"/>
      <c r="O1035" s="320"/>
      <c r="P1035" s="31"/>
      <c r="R1035" s="7">
        <v>1992</v>
      </c>
      <c r="S1035" s="7"/>
      <c r="T1035" s="9"/>
      <c r="U1035" s="9"/>
      <c r="V1035" s="9"/>
      <c r="W1035" s="9"/>
      <c r="X1035" s="9"/>
      <c r="Y1035" s="9"/>
      <c r="Z1035" s="9"/>
      <c r="AA1035" s="4"/>
      <c r="AB1035" s="4"/>
      <c r="AC1035" s="4"/>
      <c r="AD1035" s="4"/>
      <c r="AE1035" s="9"/>
      <c r="AF1035" s="14"/>
      <c r="AG1035" s="14"/>
      <c r="AH1035" s="14"/>
      <c r="AI1035" s="14"/>
      <c r="AJ1035" s="14"/>
      <c r="AK1035" s="14"/>
      <c r="AL1035" s="14"/>
      <c r="AM1035" s="14"/>
      <c r="AN1035" s="14"/>
      <c r="AO1035" s="14"/>
    </row>
    <row r="1036" spans="1:41">
      <c r="A1036" s="7">
        <v>1016</v>
      </c>
      <c r="B1036" s="7" t="s">
        <v>483</v>
      </c>
      <c r="C1036" s="8" t="s">
        <v>3142</v>
      </c>
      <c r="D1036" s="8" t="s">
        <v>7069</v>
      </c>
      <c r="E1036" s="8" t="s">
        <v>7070</v>
      </c>
      <c r="F1036" s="2" t="s">
        <v>7068</v>
      </c>
      <c r="G1036" s="2" t="s">
        <v>3123</v>
      </c>
      <c r="H1036" s="4"/>
      <c r="I1036" s="27" t="s">
        <v>7071</v>
      </c>
      <c r="J1036" s="7">
        <v>2</v>
      </c>
      <c r="K1036" s="320">
        <v>120</v>
      </c>
      <c r="L1036" s="30">
        <f t="shared" si="63"/>
        <v>39999.995999999999</v>
      </c>
      <c r="M1036" s="22"/>
      <c r="N1036" s="7"/>
      <c r="O1036" s="320"/>
      <c r="P1036" s="31"/>
      <c r="R1036" s="7">
        <v>1974</v>
      </c>
      <c r="S1036" s="7"/>
      <c r="T1036" s="9"/>
      <c r="U1036" s="9"/>
      <c r="V1036" s="9"/>
      <c r="W1036" s="9"/>
      <c r="X1036" s="9"/>
      <c r="Y1036" s="9"/>
      <c r="Z1036" s="9"/>
      <c r="AA1036" s="4"/>
      <c r="AB1036" s="4"/>
      <c r="AC1036" s="4"/>
      <c r="AD1036" s="4"/>
      <c r="AE1036" s="9">
        <v>3.3999999999999998E-3</v>
      </c>
      <c r="AF1036" s="14"/>
      <c r="AG1036" s="14"/>
      <c r="AH1036" s="14"/>
      <c r="AI1036" s="14"/>
      <c r="AJ1036" s="14"/>
      <c r="AK1036" s="14"/>
      <c r="AL1036" s="14"/>
      <c r="AM1036" s="14"/>
      <c r="AN1036" s="14"/>
      <c r="AO1036" s="14"/>
    </row>
    <row r="1037" spans="1:41" ht="31.5" customHeight="1">
      <c r="A1037" s="9">
        <v>1017</v>
      </c>
      <c r="B1037" s="7" t="s">
        <v>483</v>
      </c>
      <c r="C1037" s="8" t="s">
        <v>6058</v>
      </c>
      <c r="D1037" s="8" t="s">
        <v>6061</v>
      </c>
      <c r="E1037" s="8" t="s">
        <v>6060</v>
      </c>
      <c r="F1037" s="2" t="s">
        <v>6059</v>
      </c>
      <c r="G1037" s="2" t="s">
        <v>2701</v>
      </c>
      <c r="H1037" s="4"/>
      <c r="I1037" s="27" t="s">
        <v>6062</v>
      </c>
      <c r="J1037" s="7">
        <v>2</v>
      </c>
      <c r="K1037" s="320">
        <v>300</v>
      </c>
      <c r="L1037" s="30">
        <f t="shared" si="63"/>
        <v>99999.99</v>
      </c>
      <c r="M1037" s="22"/>
      <c r="N1037" s="7"/>
      <c r="O1037" s="320"/>
      <c r="P1037" s="31"/>
      <c r="R1037" s="7">
        <v>1976</v>
      </c>
      <c r="S1037" s="7"/>
      <c r="T1037" s="9"/>
      <c r="U1037" s="9"/>
      <c r="V1037" s="9"/>
      <c r="W1037" s="9"/>
      <c r="X1037" s="9"/>
      <c r="Y1037" s="9"/>
      <c r="Z1037" s="9"/>
      <c r="AA1037" s="4"/>
      <c r="AB1037" s="4"/>
      <c r="AC1037" s="4"/>
      <c r="AD1037" s="4"/>
      <c r="AE1037" s="4"/>
      <c r="AF1037" s="14"/>
      <c r="AG1037" s="14"/>
      <c r="AH1037" s="14"/>
      <c r="AI1037" s="14"/>
      <c r="AJ1037" s="14"/>
      <c r="AK1037" s="14"/>
      <c r="AL1037" s="14"/>
      <c r="AM1037" s="14"/>
      <c r="AN1037" s="14"/>
      <c r="AO1037" s="14"/>
    </row>
    <row r="1038" spans="1:41">
      <c r="A1038" s="9">
        <v>1018</v>
      </c>
      <c r="B1038" s="7" t="s">
        <v>483</v>
      </c>
      <c r="C1038" s="8" t="s">
        <v>3137</v>
      </c>
      <c r="D1038" s="8" t="s">
        <v>3986</v>
      </c>
      <c r="E1038" s="8" t="s">
        <v>3985</v>
      </c>
      <c r="F1038" s="2" t="s">
        <v>3989</v>
      </c>
      <c r="G1038" s="41" t="s">
        <v>3988</v>
      </c>
      <c r="H1038" s="4"/>
      <c r="I1038" s="27" t="s">
        <v>3987</v>
      </c>
      <c r="J1038" s="7">
        <v>2</v>
      </c>
      <c r="K1038" s="320">
        <v>90</v>
      </c>
      <c r="L1038" s="30">
        <f t="shared" si="63"/>
        <v>29999.996999999999</v>
      </c>
      <c r="M1038" s="22"/>
      <c r="N1038" s="7"/>
      <c r="O1038" s="320"/>
      <c r="P1038" s="31"/>
      <c r="R1038" s="7">
        <v>2003</v>
      </c>
      <c r="S1038" s="7"/>
      <c r="T1038" s="9"/>
      <c r="U1038" s="9"/>
      <c r="V1038" s="9"/>
      <c r="W1038" s="9"/>
      <c r="X1038" s="9"/>
      <c r="Y1038" s="9"/>
      <c r="Z1038" s="9"/>
      <c r="AA1038" s="4"/>
      <c r="AB1038" s="4"/>
      <c r="AC1038" s="4"/>
      <c r="AD1038" s="4"/>
      <c r="AE1038" s="4"/>
      <c r="AF1038" s="14"/>
      <c r="AG1038" s="14"/>
      <c r="AH1038" s="14"/>
      <c r="AI1038" s="14"/>
      <c r="AJ1038" s="14"/>
      <c r="AK1038" s="14"/>
      <c r="AL1038" s="14"/>
      <c r="AM1038" s="14"/>
      <c r="AN1038" s="14"/>
      <c r="AO1038" s="14"/>
    </row>
    <row r="1039" spans="1:41">
      <c r="A1039" s="7">
        <v>1019</v>
      </c>
      <c r="B1039" s="7" t="s">
        <v>483</v>
      </c>
      <c r="C1039" s="8" t="s">
        <v>4476</v>
      </c>
      <c r="D1039" s="8" t="s">
        <v>5869</v>
      </c>
      <c r="E1039" s="8" t="s">
        <v>4477</v>
      </c>
      <c r="F1039" s="2" t="s">
        <v>4478</v>
      </c>
      <c r="G1039" s="41" t="s">
        <v>3131</v>
      </c>
      <c r="H1039" s="4"/>
      <c r="I1039" s="27" t="s">
        <v>4478</v>
      </c>
      <c r="J1039" s="7">
        <v>3</v>
      </c>
      <c r="K1039" s="320">
        <v>330</v>
      </c>
      <c r="L1039" s="30">
        <f t="shared" si="63"/>
        <v>109999.989</v>
      </c>
      <c r="M1039" s="22"/>
      <c r="N1039" s="7"/>
      <c r="O1039" s="320"/>
      <c r="P1039" s="31"/>
      <c r="R1039" s="7">
        <v>1996</v>
      </c>
      <c r="S1039" s="7"/>
      <c r="T1039" s="9"/>
      <c r="U1039" s="9"/>
      <c r="V1039" s="9"/>
      <c r="W1039" s="9"/>
      <c r="X1039" s="9"/>
      <c r="Y1039" s="9"/>
      <c r="Z1039" s="9"/>
      <c r="AA1039" s="4"/>
      <c r="AB1039" s="4"/>
      <c r="AC1039" s="4"/>
      <c r="AD1039" s="4"/>
      <c r="AE1039" s="4"/>
      <c r="AF1039" s="14"/>
      <c r="AG1039" s="14"/>
      <c r="AH1039" s="14"/>
      <c r="AI1039" s="14"/>
      <c r="AJ1039" s="14"/>
      <c r="AK1039" s="14"/>
      <c r="AL1039" s="14"/>
      <c r="AM1039" s="14"/>
      <c r="AN1039" s="14"/>
      <c r="AO1039" s="14"/>
    </row>
    <row r="1040" spans="1:41" ht="22">
      <c r="A1040" s="9">
        <v>1020</v>
      </c>
      <c r="B1040" s="7" t="s">
        <v>483</v>
      </c>
      <c r="C1040" s="8" t="s">
        <v>6073</v>
      </c>
      <c r="D1040" s="8" t="s">
        <v>6076</v>
      </c>
      <c r="E1040" s="8" t="s">
        <v>6075</v>
      </c>
      <c r="F1040" s="2" t="s">
        <v>6074</v>
      </c>
      <c r="G1040" s="41" t="s">
        <v>5748</v>
      </c>
      <c r="H1040" s="4"/>
      <c r="I1040" s="27" t="s">
        <v>6077</v>
      </c>
      <c r="J1040" s="7">
        <v>3</v>
      </c>
      <c r="K1040" s="320">
        <v>240</v>
      </c>
      <c r="L1040" s="30">
        <f t="shared" si="63"/>
        <v>79999.991999999998</v>
      </c>
      <c r="M1040" s="22"/>
      <c r="N1040" s="7"/>
      <c r="O1040" s="320"/>
      <c r="P1040" s="31"/>
      <c r="R1040" s="7">
        <v>1988</v>
      </c>
      <c r="S1040" s="7"/>
      <c r="T1040" s="9"/>
      <c r="U1040" s="9"/>
      <c r="V1040" s="9"/>
      <c r="W1040" s="9"/>
      <c r="X1040" s="9"/>
      <c r="Y1040" s="9"/>
      <c r="Z1040" s="9"/>
      <c r="AA1040" s="4"/>
      <c r="AB1040" s="4"/>
      <c r="AC1040" s="4"/>
      <c r="AD1040" s="4"/>
      <c r="AE1040" s="4"/>
      <c r="AF1040" s="14"/>
      <c r="AG1040" s="14"/>
      <c r="AH1040" s="14"/>
      <c r="AI1040" s="14"/>
      <c r="AJ1040" s="14"/>
      <c r="AK1040" s="14"/>
      <c r="AL1040" s="14"/>
      <c r="AM1040" s="14"/>
      <c r="AN1040" s="14"/>
      <c r="AO1040" s="14"/>
    </row>
    <row r="1041" spans="1:41">
      <c r="A1041" s="9">
        <v>1021</v>
      </c>
      <c r="B1041" s="7" t="s">
        <v>483</v>
      </c>
      <c r="C1041" s="8" t="s">
        <v>4003</v>
      </c>
      <c r="D1041" s="8" t="s">
        <v>4005</v>
      </c>
      <c r="E1041" s="8" t="s">
        <v>4006</v>
      </c>
      <c r="F1041" s="2" t="s">
        <v>4004</v>
      </c>
      <c r="G1041" s="41" t="s">
        <v>3117</v>
      </c>
      <c r="H1041" s="4"/>
      <c r="I1041" s="27" t="s">
        <v>4007</v>
      </c>
      <c r="J1041" s="7">
        <v>2</v>
      </c>
      <c r="K1041" s="320">
        <v>120</v>
      </c>
      <c r="L1041" s="30">
        <f t="shared" si="63"/>
        <v>39999.995999999999</v>
      </c>
      <c r="M1041" s="22"/>
      <c r="N1041" s="7"/>
      <c r="O1041" s="320"/>
      <c r="P1041" s="31"/>
      <c r="R1041" s="7">
        <v>1993</v>
      </c>
      <c r="S1041" s="7"/>
      <c r="T1041" s="9"/>
      <c r="U1041" s="9"/>
      <c r="V1041" s="9"/>
      <c r="W1041" s="9"/>
      <c r="X1041" s="9"/>
      <c r="Y1041" s="9"/>
      <c r="Z1041" s="9"/>
      <c r="AA1041" s="4"/>
      <c r="AB1041" s="4"/>
      <c r="AC1041" s="4"/>
      <c r="AD1041" s="4"/>
      <c r="AE1041" s="4"/>
      <c r="AF1041" s="14"/>
      <c r="AG1041" s="14"/>
      <c r="AH1041" s="14"/>
      <c r="AI1041" s="14"/>
      <c r="AJ1041" s="14"/>
      <c r="AK1041" s="14"/>
      <c r="AL1041" s="14"/>
      <c r="AM1041" s="14"/>
      <c r="AN1041" s="14"/>
      <c r="AO1041" s="14"/>
    </row>
    <row r="1042" spans="1:41">
      <c r="A1042" s="9">
        <v>1022</v>
      </c>
      <c r="B1042" s="7" t="s">
        <v>483</v>
      </c>
      <c r="C1042" s="8" t="s">
        <v>3139</v>
      </c>
      <c r="D1042" s="8" t="s">
        <v>6006</v>
      </c>
      <c r="E1042" s="8" t="s">
        <v>6007</v>
      </c>
      <c r="F1042" s="2" t="s">
        <v>3140</v>
      </c>
      <c r="G1042" s="41" t="s">
        <v>2721</v>
      </c>
      <c r="H1042" s="4"/>
      <c r="I1042" s="27" t="s">
        <v>6008</v>
      </c>
      <c r="J1042" s="7">
        <v>2</v>
      </c>
      <c r="K1042" s="320">
        <v>180</v>
      </c>
      <c r="L1042" s="30">
        <f t="shared" si="63"/>
        <v>59999.993999999999</v>
      </c>
      <c r="M1042" s="22"/>
      <c r="N1042" s="7"/>
      <c r="O1042" s="320"/>
      <c r="P1042" s="31"/>
      <c r="R1042" s="7">
        <v>1979</v>
      </c>
      <c r="S1042" s="7"/>
      <c r="T1042" s="9"/>
      <c r="U1042" s="9"/>
      <c r="V1042" s="9"/>
      <c r="W1042" s="9"/>
      <c r="X1042" s="9"/>
      <c r="Y1042" s="9"/>
      <c r="Z1042" s="9"/>
      <c r="AA1042" s="4"/>
      <c r="AB1042" s="4"/>
      <c r="AC1042" s="4"/>
      <c r="AD1042" s="4"/>
      <c r="AE1042" s="4"/>
      <c r="AF1042" s="14"/>
      <c r="AG1042" s="14"/>
      <c r="AH1042" s="14"/>
      <c r="AI1042" s="14"/>
      <c r="AJ1042" s="14"/>
      <c r="AK1042" s="14"/>
      <c r="AL1042" s="14"/>
      <c r="AM1042" s="14"/>
      <c r="AN1042" s="14"/>
      <c r="AO1042" s="14"/>
    </row>
    <row r="1043" spans="1:41">
      <c r="A1043" s="9">
        <v>1023</v>
      </c>
      <c r="B1043" s="7" t="s">
        <v>483</v>
      </c>
      <c r="C1043" s="8" t="s">
        <v>3139</v>
      </c>
      <c r="D1043" s="8" t="s">
        <v>6006</v>
      </c>
      <c r="E1043" s="8" t="s">
        <v>6007</v>
      </c>
      <c r="F1043" s="2" t="s">
        <v>3141</v>
      </c>
      <c r="G1043" s="41" t="s">
        <v>2721</v>
      </c>
      <c r="H1043" s="4"/>
      <c r="I1043" s="27" t="s">
        <v>6008</v>
      </c>
      <c r="J1043" s="7">
        <v>2</v>
      </c>
      <c r="K1043" s="320">
        <v>150</v>
      </c>
      <c r="L1043" s="30">
        <f t="shared" si="63"/>
        <v>49999.995000000003</v>
      </c>
      <c r="M1043" s="22"/>
      <c r="N1043" s="7"/>
      <c r="O1043" s="320"/>
      <c r="P1043" s="31"/>
      <c r="R1043" s="7">
        <v>1990</v>
      </c>
      <c r="S1043" s="7"/>
      <c r="T1043" s="9"/>
      <c r="U1043" s="9"/>
      <c r="V1043" s="9"/>
      <c r="W1043" s="9"/>
      <c r="X1043" s="9"/>
      <c r="Y1043" s="9"/>
      <c r="Z1043" s="9"/>
      <c r="AA1043" s="4"/>
      <c r="AB1043" s="4"/>
      <c r="AC1043" s="4"/>
      <c r="AD1043" s="4"/>
      <c r="AE1043" s="9">
        <v>0.15</v>
      </c>
      <c r="AF1043" s="14"/>
      <c r="AG1043" s="14"/>
      <c r="AH1043" s="14"/>
      <c r="AI1043" s="14"/>
      <c r="AJ1043" s="14"/>
      <c r="AK1043" s="14"/>
      <c r="AL1043" s="14"/>
      <c r="AM1043" s="14"/>
      <c r="AN1043" s="14"/>
      <c r="AO1043" s="14"/>
    </row>
    <row r="1044" spans="1:41" ht="23.25" customHeight="1">
      <c r="A1044" s="9">
        <v>1024</v>
      </c>
      <c r="B1044" s="7" t="s">
        <v>483</v>
      </c>
      <c r="C1044" s="8" t="s">
        <v>7221</v>
      </c>
      <c r="D1044" s="8"/>
      <c r="E1044" s="8" t="s">
        <v>7222</v>
      </c>
      <c r="F1044" s="2" t="s">
        <v>7223</v>
      </c>
      <c r="G1044" s="41" t="s">
        <v>3093</v>
      </c>
      <c r="H1044" s="87" t="s">
        <v>7224</v>
      </c>
      <c r="I1044" s="27" t="s">
        <v>7225</v>
      </c>
      <c r="J1044" s="7">
        <v>2</v>
      </c>
      <c r="K1044" s="320">
        <v>60</v>
      </c>
      <c r="L1044" s="30">
        <f t="shared" si="63"/>
        <v>19999.998</v>
      </c>
      <c r="M1044" s="22"/>
      <c r="N1044" s="7"/>
      <c r="O1044" s="320"/>
      <c r="P1044" s="31"/>
      <c r="R1044" s="7">
        <v>2008</v>
      </c>
      <c r="S1044" s="7"/>
      <c r="T1044" s="9"/>
      <c r="U1044" s="9"/>
      <c r="V1044" s="9"/>
      <c r="W1044" s="9"/>
      <c r="X1044" s="9"/>
      <c r="Y1044" s="9"/>
      <c r="Z1044" s="9"/>
      <c r="AA1044" s="4"/>
      <c r="AB1044" s="4"/>
      <c r="AC1044" s="4"/>
      <c r="AD1044" s="4"/>
      <c r="AE1044" s="9">
        <v>0.05</v>
      </c>
      <c r="AF1044" s="14"/>
      <c r="AG1044" s="14"/>
      <c r="AH1044" s="14"/>
      <c r="AI1044" s="14"/>
      <c r="AJ1044" s="14"/>
      <c r="AK1044" s="14"/>
      <c r="AL1044" s="14"/>
      <c r="AM1044" s="14"/>
      <c r="AN1044" s="14"/>
      <c r="AO1044" s="14"/>
    </row>
    <row r="1045" spans="1:41">
      <c r="A1045" s="7">
        <v>1025</v>
      </c>
      <c r="B1045" s="7" t="s">
        <v>483</v>
      </c>
      <c r="C1045" s="8" t="s">
        <v>6478</v>
      </c>
      <c r="D1045" s="8" t="s">
        <v>6479</v>
      </c>
      <c r="E1045" s="8" t="s">
        <v>6481</v>
      </c>
      <c r="F1045" s="2" t="s">
        <v>6480</v>
      </c>
      <c r="G1045" s="41" t="s">
        <v>6055</v>
      </c>
      <c r="H1045" s="4"/>
      <c r="I1045" s="27" t="s">
        <v>6482</v>
      </c>
      <c r="J1045" s="7">
        <v>3</v>
      </c>
      <c r="K1045" s="320">
        <v>240</v>
      </c>
      <c r="L1045" s="30">
        <f t="shared" si="63"/>
        <v>79999.991999999998</v>
      </c>
      <c r="M1045" s="22"/>
      <c r="N1045" s="7"/>
      <c r="O1045" s="320"/>
      <c r="P1045" s="31"/>
      <c r="R1045" s="7">
        <v>1996</v>
      </c>
      <c r="S1045" s="7"/>
      <c r="T1045" s="9"/>
      <c r="U1045" s="9"/>
      <c r="V1045" s="9"/>
      <c r="W1045" s="9"/>
      <c r="X1045" s="9"/>
      <c r="Y1045" s="9"/>
      <c r="Z1045" s="9"/>
      <c r="AA1045" s="4"/>
      <c r="AB1045" s="4"/>
      <c r="AC1045" s="4"/>
      <c r="AD1045" s="4"/>
      <c r="AE1045" s="9"/>
      <c r="AF1045" s="14"/>
      <c r="AG1045" s="14"/>
      <c r="AH1045" s="14"/>
      <c r="AI1045" s="14"/>
      <c r="AJ1045" s="14"/>
      <c r="AK1045" s="14"/>
      <c r="AL1045" s="14"/>
      <c r="AM1045" s="14"/>
      <c r="AN1045" s="14"/>
      <c r="AO1045" s="14"/>
    </row>
    <row r="1046" spans="1:41">
      <c r="A1046" s="7">
        <v>1026</v>
      </c>
      <c r="B1046" s="7" t="s">
        <v>483</v>
      </c>
      <c r="C1046" s="221" t="s">
        <v>3567</v>
      </c>
      <c r="D1046" s="8"/>
      <c r="E1046" s="8"/>
      <c r="F1046" s="2" t="s">
        <v>3568</v>
      </c>
      <c r="G1046" s="41" t="s">
        <v>8527</v>
      </c>
      <c r="H1046" s="27" t="s">
        <v>7558</v>
      </c>
      <c r="J1046" s="7">
        <v>1</v>
      </c>
      <c r="K1046" s="320">
        <v>4.5999999999999996</v>
      </c>
      <c r="L1046" s="30">
        <f t="shared" si="63"/>
        <v>1533.3331799999999</v>
      </c>
      <c r="M1046" s="22"/>
      <c r="N1046" s="7"/>
      <c r="O1046" s="320"/>
      <c r="P1046" s="31"/>
      <c r="R1046" s="7">
        <v>1999</v>
      </c>
      <c r="S1046" s="7"/>
      <c r="T1046" s="9"/>
      <c r="U1046" s="9"/>
      <c r="V1046" s="9"/>
      <c r="W1046" s="9"/>
      <c r="X1046" s="9"/>
      <c r="Y1046" s="9"/>
      <c r="Z1046" s="9"/>
      <c r="AA1046" s="4"/>
      <c r="AB1046" s="4"/>
      <c r="AC1046" s="4"/>
      <c r="AD1046" s="4"/>
      <c r="AE1046" s="4"/>
      <c r="AF1046" s="14"/>
      <c r="AG1046" s="14"/>
      <c r="AH1046" s="14"/>
      <c r="AI1046" s="14"/>
      <c r="AJ1046" s="14"/>
      <c r="AK1046" s="14"/>
      <c r="AL1046" s="14"/>
      <c r="AM1046" s="14"/>
      <c r="AN1046" s="14"/>
      <c r="AO1046" s="14"/>
    </row>
    <row r="1047" spans="1:41">
      <c r="A1047" s="9">
        <v>1027</v>
      </c>
      <c r="B1047" s="5" t="s">
        <v>483</v>
      </c>
      <c r="C1047" s="2" t="s">
        <v>8128</v>
      </c>
      <c r="D1047" s="2" t="s">
        <v>8126</v>
      </c>
      <c r="E1047" s="2" t="s">
        <v>8127</v>
      </c>
      <c r="F1047" s="2" t="s">
        <v>8129</v>
      </c>
      <c r="G1047" s="2" t="s">
        <v>3933</v>
      </c>
      <c r="H1047" s="2"/>
      <c r="I1047" s="27" t="s">
        <v>8130</v>
      </c>
      <c r="J1047" s="5">
        <v>2</v>
      </c>
      <c r="K1047" s="5">
        <v>62</v>
      </c>
      <c r="L1047" s="31">
        <f t="shared" si="63"/>
        <v>20666.6646</v>
      </c>
      <c r="M1047" s="2"/>
      <c r="N1047" s="2"/>
      <c r="O1047" s="2"/>
      <c r="P1047" s="2"/>
      <c r="Q1047" s="2"/>
      <c r="R1047" s="5">
        <v>1976</v>
      </c>
      <c r="S1047" s="2"/>
      <c r="T1047" s="2"/>
      <c r="U1047" s="2"/>
      <c r="V1047" s="2"/>
      <c r="W1047" s="2"/>
      <c r="X1047" s="2"/>
      <c r="Y1047" s="2"/>
      <c r="Z1047" s="2"/>
      <c r="AA1047" s="2"/>
      <c r="AB1047" s="2"/>
      <c r="AC1047" s="2"/>
      <c r="AD1047" s="2"/>
      <c r="AE1047" s="5">
        <v>4.0000000000000001E-3</v>
      </c>
      <c r="AF1047" s="14"/>
      <c r="AG1047" s="14"/>
      <c r="AH1047" s="14"/>
      <c r="AI1047" s="14"/>
      <c r="AJ1047" s="14"/>
      <c r="AK1047" s="14"/>
      <c r="AL1047" s="14"/>
      <c r="AM1047" s="14"/>
      <c r="AN1047" s="14"/>
      <c r="AO1047" s="14"/>
    </row>
    <row r="1048" spans="1:41" ht="30.75" customHeight="1">
      <c r="A1048" s="7">
        <v>1028</v>
      </c>
      <c r="B1048" s="7" t="s">
        <v>483</v>
      </c>
      <c r="C1048" s="8" t="s">
        <v>7181</v>
      </c>
      <c r="D1048" s="8" t="s">
        <v>7182</v>
      </c>
      <c r="E1048" s="8" t="s">
        <v>7180</v>
      </c>
      <c r="F1048" s="2" t="s">
        <v>7179</v>
      </c>
      <c r="G1048" s="41" t="s">
        <v>4381</v>
      </c>
      <c r="H1048" s="87" t="s">
        <v>7177</v>
      </c>
      <c r="I1048" s="27" t="s">
        <v>7183</v>
      </c>
      <c r="J1048" s="7">
        <v>2</v>
      </c>
      <c r="K1048" s="320">
        <v>100</v>
      </c>
      <c r="L1048" s="30">
        <f t="shared" ref="L1048:L1053" si="64">(K1048*333.3333)</f>
        <v>33333.33</v>
      </c>
      <c r="M1048" s="22"/>
      <c r="N1048" s="7"/>
      <c r="O1048" s="320"/>
      <c r="P1048" s="31"/>
      <c r="R1048" s="7">
        <v>1996</v>
      </c>
      <c r="S1048" s="7"/>
      <c r="T1048" s="9"/>
      <c r="U1048" s="9"/>
      <c r="V1048" s="9"/>
      <c r="W1048" s="9"/>
      <c r="X1048" s="9"/>
      <c r="Y1048" s="9"/>
      <c r="Z1048" s="9"/>
      <c r="AA1048" s="4"/>
      <c r="AB1048" s="4"/>
      <c r="AC1048" s="4"/>
      <c r="AD1048" s="4"/>
      <c r="AE1048" s="4"/>
      <c r="AF1048" s="14"/>
      <c r="AG1048" s="14"/>
      <c r="AH1048" s="14"/>
      <c r="AI1048" s="14"/>
      <c r="AJ1048" s="14"/>
      <c r="AK1048" s="14"/>
      <c r="AL1048" s="14"/>
      <c r="AM1048" s="14"/>
      <c r="AN1048" s="14"/>
      <c r="AO1048" s="14"/>
    </row>
    <row r="1049" spans="1:41" ht="25.5" customHeight="1">
      <c r="A1049" s="9">
        <v>1029</v>
      </c>
      <c r="B1049" s="7" t="s">
        <v>483</v>
      </c>
      <c r="C1049" s="8" t="s">
        <v>6913</v>
      </c>
      <c r="D1049" s="8" t="s">
        <v>6910</v>
      </c>
      <c r="E1049" s="8" t="s">
        <v>6911</v>
      </c>
      <c r="F1049" s="41" t="s">
        <v>6912</v>
      </c>
      <c r="G1049" s="41" t="s">
        <v>5748</v>
      </c>
      <c r="H1049" s="27" t="s">
        <v>6914</v>
      </c>
      <c r="I1049" s="27" t="s">
        <v>6915</v>
      </c>
      <c r="J1049" s="7">
        <v>2</v>
      </c>
      <c r="K1049" s="320">
        <v>150</v>
      </c>
      <c r="L1049" s="30">
        <f t="shared" si="64"/>
        <v>49999.995000000003</v>
      </c>
      <c r="M1049" s="22"/>
      <c r="N1049" s="7"/>
      <c r="O1049" s="320"/>
      <c r="P1049" s="31"/>
      <c r="R1049" s="7">
        <v>1982</v>
      </c>
      <c r="S1049" s="7"/>
      <c r="T1049" s="9"/>
      <c r="U1049" s="9"/>
      <c r="V1049" s="9"/>
      <c r="W1049" s="9"/>
      <c r="X1049" s="9"/>
      <c r="Y1049" s="9"/>
      <c r="Z1049" s="9"/>
      <c r="AA1049" s="4"/>
      <c r="AB1049" s="4"/>
      <c r="AC1049" s="4"/>
      <c r="AD1049" s="4"/>
      <c r="AE1049" s="9">
        <v>3.3000000000000002E-2</v>
      </c>
      <c r="AF1049" s="14"/>
      <c r="AG1049" s="14"/>
      <c r="AH1049" s="14"/>
      <c r="AI1049" s="14"/>
      <c r="AJ1049" s="14"/>
      <c r="AK1049" s="14"/>
      <c r="AL1049" s="14"/>
      <c r="AM1049" s="14"/>
      <c r="AN1049" s="14"/>
      <c r="AO1049" s="14"/>
    </row>
    <row r="1050" spans="1:41" ht="27.75" customHeight="1">
      <c r="A1050" s="9">
        <v>1030</v>
      </c>
      <c r="B1050" s="7" t="s">
        <v>483</v>
      </c>
      <c r="C1050" s="8" t="s">
        <v>8066</v>
      </c>
      <c r="D1050" s="8" t="s">
        <v>8067</v>
      </c>
      <c r="E1050" s="8" t="s">
        <v>8068</v>
      </c>
      <c r="F1050" s="41" t="s">
        <v>8069</v>
      </c>
      <c r="G1050" s="41" t="s">
        <v>4526</v>
      </c>
      <c r="H1050" s="87"/>
      <c r="I1050" s="27" t="s">
        <v>8070</v>
      </c>
      <c r="J1050" s="7">
        <v>1</v>
      </c>
      <c r="K1050" s="320">
        <v>50</v>
      </c>
      <c r="L1050" s="30">
        <f t="shared" si="64"/>
        <v>16666.665000000001</v>
      </c>
      <c r="M1050" s="22"/>
      <c r="N1050" s="7"/>
      <c r="O1050" s="320"/>
      <c r="P1050" s="31"/>
      <c r="R1050" s="7">
        <v>1984</v>
      </c>
      <c r="S1050" s="7"/>
      <c r="T1050" s="9"/>
      <c r="U1050" s="9"/>
      <c r="V1050" s="9"/>
      <c r="W1050" s="9"/>
      <c r="X1050" s="9"/>
      <c r="Y1050" s="9"/>
      <c r="Z1050" s="9"/>
      <c r="AA1050" s="4"/>
      <c r="AB1050" s="4"/>
      <c r="AC1050" s="4"/>
      <c r="AD1050" s="4"/>
      <c r="AE1050" s="9">
        <v>0.09</v>
      </c>
      <c r="AF1050" s="14"/>
      <c r="AG1050" s="14"/>
      <c r="AH1050" s="14"/>
      <c r="AI1050" s="14"/>
      <c r="AJ1050" s="14"/>
      <c r="AK1050" s="14"/>
      <c r="AL1050" s="14"/>
      <c r="AM1050" s="14"/>
      <c r="AN1050" s="14"/>
      <c r="AO1050" s="14"/>
    </row>
    <row r="1051" spans="1:41" ht="27.75" customHeight="1">
      <c r="A1051" s="9">
        <v>1031</v>
      </c>
      <c r="B1051" s="7" t="s">
        <v>483</v>
      </c>
      <c r="C1051" s="8" t="s">
        <v>8066</v>
      </c>
      <c r="D1051" s="8" t="s">
        <v>8071</v>
      </c>
      <c r="E1051" s="8" t="s">
        <v>8072</v>
      </c>
      <c r="F1051" s="41" t="s">
        <v>8073</v>
      </c>
      <c r="G1051" s="41" t="s">
        <v>4526</v>
      </c>
      <c r="H1051" s="87"/>
      <c r="I1051" s="27" t="s">
        <v>8074</v>
      </c>
      <c r="J1051" s="7">
        <v>2</v>
      </c>
      <c r="K1051" s="320">
        <v>50</v>
      </c>
      <c r="L1051" s="30">
        <f t="shared" si="64"/>
        <v>16666.665000000001</v>
      </c>
      <c r="M1051" s="22"/>
      <c r="N1051" s="7"/>
      <c r="O1051" s="320"/>
      <c r="P1051" s="31"/>
      <c r="R1051" s="7">
        <v>1995</v>
      </c>
      <c r="S1051" s="7"/>
      <c r="T1051" s="9"/>
      <c r="U1051" s="9"/>
      <c r="V1051" s="9"/>
      <c r="W1051" s="9"/>
      <c r="X1051" s="9"/>
      <c r="Y1051" s="9"/>
      <c r="Z1051" s="9"/>
      <c r="AA1051" s="4"/>
      <c r="AB1051" s="4"/>
      <c r="AC1051" s="4"/>
      <c r="AD1051" s="4"/>
      <c r="AE1051" s="9"/>
      <c r="AF1051" s="14"/>
      <c r="AG1051" s="14"/>
      <c r="AH1051" s="14"/>
      <c r="AI1051" s="14"/>
      <c r="AJ1051" s="14"/>
      <c r="AK1051" s="14"/>
      <c r="AL1051" s="14"/>
      <c r="AM1051" s="14"/>
      <c r="AN1051" s="14"/>
      <c r="AO1051" s="14"/>
    </row>
    <row r="1052" spans="1:41" ht="27.75" customHeight="1">
      <c r="A1052" s="9">
        <v>1031</v>
      </c>
      <c r="B1052" s="5" t="s">
        <v>483</v>
      </c>
      <c r="C1052" s="41" t="s">
        <v>8091</v>
      </c>
      <c r="D1052" s="2" t="s">
        <v>8092</v>
      </c>
      <c r="E1052" s="2" t="s">
        <v>8093</v>
      </c>
      <c r="F1052" s="41" t="s">
        <v>8094</v>
      </c>
      <c r="G1052" s="2" t="s">
        <v>7229</v>
      </c>
      <c r="H1052" s="2"/>
      <c r="I1052" s="27" t="s">
        <v>8095</v>
      </c>
      <c r="J1052" s="5">
        <v>1</v>
      </c>
      <c r="K1052" s="5">
        <v>30</v>
      </c>
      <c r="L1052" s="31">
        <f t="shared" si="64"/>
        <v>9999.9989999999998</v>
      </c>
      <c r="M1052" s="2"/>
      <c r="N1052" s="2"/>
      <c r="O1052" s="2"/>
      <c r="P1052" s="2"/>
      <c r="Q1052" s="2"/>
      <c r="R1052" s="5">
        <v>2002</v>
      </c>
      <c r="S1052" s="2"/>
      <c r="T1052" s="2"/>
      <c r="U1052" s="2"/>
      <c r="V1052" s="2"/>
      <c r="W1052" s="2"/>
      <c r="X1052" s="2"/>
      <c r="Y1052" s="2"/>
      <c r="Z1052" s="2"/>
      <c r="AA1052" s="2"/>
      <c r="AB1052" s="2"/>
      <c r="AC1052" s="2"/>
      <c r="AD1052" s="2"/>
      <c r="AE1052" s="2"/>
      <c r="AF1052" s="14"/>
      <c r="AG1052" s="14"/>
      <c r="AH1052" s="14"/>
      <c r="AI1052" s="14"/>
      <c r="AJ1052" s="14"/>
      <c r="AK1052" s="14"/>
      <c r="AL1052" s="14"/>
      <c r="AM1052" s="14"/>
      <c r="AN1052" s="14"/>
      <c r="AO1052" s="14"/>
    </row>
    <row r="1053" spans="1:41" ht="27.75" customHeight="1">
      <c r="A1053" s="7">
        <v>1033</v>
      </c>
      <c r="B1053" s="7" t="s">
        <v>483</v>
      </c>
      <c r="C1053" s="8" t="s">
        <v>7834</v>
      </c>
      <c r="D1053" s="8" t="s">
        <v>7837</v>
      </c>
      <c r="E1053" s="8" t="s">
        <v>7835</v>
      </c>
      <c r="F1053" s="41" t="s">
        <v>7836</v>
      </c>
      <c r="G1053" s="41" t="s">
        <v>4526</v>
      </c>
      <c r="H1053" s="87" t="s">
        <v>7832</v>
      </c>
      <c r="I1053" s="27" t="s">
        <v>7838</v>
      </c>
      <c r="J1053" s="7">
        <v>2</v>
      </c>
      <c r="K1053" s="320">
        <v>90</v>
      </c>
      <c r="L1053" s="30">
        <f t="shared" si="64"/>
        <v>29999.996999999999</v>
      </c>
      <c r="M1053" s="22"/>
      <c r="N1053" s="7"/>
      <c r="O1053" s="320"/>
      <c r="P1053" s="31"/>
      <c r="R1053" s="7">
        <v>1990</v>
      </c>
      <c r="S1053" s="7"/>
      <c r="T1053" s="9"/>
      <c r="U1053" s="9"/>
      <c r="V1053" s="9"/>
      <c r="W1053" s="9"/>
      <c r="X1053" s="9"/>
      <c r="Y1053" s="9"/>
      <c r="Z1053" s="9"/>
      <c r="AA1053" s="4"/>
      <c r="AB1053" s="4"/>
      <c r="AC1053" s="4"/>
      <c r="AD1053" s="4"/>
      <c r="AE1053" s="9"/>
      <c r="AF1053" s="14"/>
      <c r="AG1053" s="14"/>
      <c r="AH1053" s="14"/>
      <c r="AI1053" s="14"/>
      <c r="AJ1053" s="14"/>
      <c r="AK1053" s="14"/>
      <c r="AL1053" s="14"/>
      <c r="AM1053" s="14"/>
      <c r="AN1053" s="14"/>
      <c r="AO1053" s="14"/>
    </row>
    <row r="1054" spans="1:41">
      <c r="A1054" s="7">
        <v>1034</v>
      </c>
      <c r="B1054" s="7" t="s">
        <v>483</v>
      </c>
      <c r="C1054" s="8" t="s">
        <v>3168</v>
      </c>
      <c r="D1054" s="8" t="s">
        <v>6768</v>
      </c>
      <c r="E1054" s="8" t="s">
        <v>6769</v>
      </c>
      <c r="F1054" s="2" t="s">
        <v>6767</v>
      </c>
      <c r="G1054" s="8" t="s">
        <v>2712</v>
      </c>
      <c r="H1054" s="4"/>
      <c r="I1054" s="27" t="s">
        <v>6770</v>
      </c>
      <c r="J1054" s="7">
        <v>3</v>
      </c>
      <c r="K1054" s="320">
        <v>438</v>
      </c>
      <c r="L1054" s="30">
        <v>151110</v>
      </c>
      <c r="M1054" s="7">
        <v>57</v>
      </c>
      <c r="O1054" s="320"/>
      <c r="P1054" s="31"/>
      <c r="R1054" s="7">
        <v>1997</v>
      </c>
      <c r="S1054" s="7"/>
      <c r="T1054" s="9"/>
      <c r="U1054" s="9"/>
      <c r="V1054" s="9"/>
      <c r="W1054" s="9"/>
      <c r="X1054" s="9"/>
      <c r="Y1054" s="9"/>
      <c r="Z1054" s="9"/>
      <c r="AA1054" s="4"/>
      <c r="AB1054" s="4"/>
      <c r="AC1054" s="4"/>
      <c r="AD1054" s="4"/>
      <c r="AE1054" s="4"/>
      <c r="AF1054" s="14"/>
      <c r="AG1054" s="14"/>
      <c r="AH1054" s="14"/>
      <c r="AI1054" s="14"/>
      <c r="AJ1054" s="14"/>
      <c r="AK1054" s="14"/>
      <c r="AL1054" s="14"/>
      <c r="AM1054" s="14"/>
      <c r="AN1054" s="14"/>
      <c r="AO1054" s="14"/>
    </row>
    <row r="1055" spans="1:41">
      <c r="A1055" s="7">
        <v>1035</v>
      </c>
      <c r="B1055" s="7" t="s">
        <v>483</v>
      </c>
      <c r="C1055" s="8" t="s">
        <v>3168</v>
      </c>
      <c r="D1055" s="91" t="s">
        <v>4767</v>
      </c>
      <c r="E1055" s="8" t="s">
        <v>4766</v>
      </c>
      <c r="F1055" s="2" t="s">
        <v>4765</v>
      </c>
      <c r="G1055" s="8" t="s">
        <v>2712</v>
      </c>
      <c r="H1055" s="4"/>
      <c r="I1055" s="27" t="s">
        <v>4768</v>
      </c>
      <c r="J1055" s="7">
        <v>3</v>
      </c>
      <c r="K1055" s="320">
        <v>387</v>
      </c>
      <c r="L1055" s="30">
        <f t="shared" ref="L1055:L1061" si="65">(K1055*333.3333)</f>
        <v>128999.9871</v>
      </c>
      <c r="M1055" s="7"/>
      <c r="O1055" s="320"/>
      <c r="P1055" s="31"/>
      <c r="R1055" s="7">
        <v>2003</v>
      </c>
      <c r="S1055" s="7"/>
      <c r="T1055" s="9"/>
      <c r="U1055" s="9"/>
      <c r="V1055" s="9"/>
      <c r="W1055" s="9"/>
      <c r="X1055" s="9"/>
      <c r="Y1055" s="9"/>
      <c r="Z1055" s="9"/>
      <c r="AA1055" s="4"/>
      <c r="AB1055" s="4"/>
      <c r="AC1055" s="4"/>
      <c r="AD1055" s="4"/>
      <c r="AE1055" s="4"/>
      <c r="AF1055" s="14"/>
      <c r="AG1055" s="14"/>
      <c r="AH1055" s="14"/>
      <c r="AI1055" s="14"/>
      <c r="AJ1055" s="14"/>
      <c r="AK1055" s="14"/>
      <c r="AL1055" s="14"/>
      <c r="AM1055" s="14"/>
      <c r="AN1055" s="14"/>
      <c r="AO1055" s="14"/>
    </row>
    <row r="1056" spans="1:41" ht="27" customHeight="1">
      <c r="A1056" s="7">
        <v>1036</v>
      </c>
      <c r="B1056" s="7" t="s">
        <v>483</v>
      </c>
      <c r="C1056" s="8" t="s">
        <v>7037</v>
      </c>
      <c r="D1056" s="8" t="s">
        <v>7039</v>
      </c>
      <c r="E1056" s="8" t="s">
        <v>7040</v>
      </c>
      <c r="F1056" s="2" t="s">
        <v>7038</v>
      </c>
      <c r="G1056" s="8" t="s">
        <v>3123</v>
      </c>
      <c r="H1056" s="87" t="s">
        <v>7042</v>
      </c>
      <c r="I1056" s="27" t="s">
        <v>7041</v>
      </c>
      <c r="J1056" s="7">
        <v>2</v>
      </c>
      <c r="K1056" s="320">
        <v>195</v>
      </c>
      <c r="L1056" s="30">
        <f t="shared" si="65"/>
        <v>64999.993500000004</v>
      </c>
      <c r="M1056" s="7"/>
      <c r="O1056" s="320"/>
      <c r="P1056" s="31"/>
      <c r="R1056" s="7">
        <v>1992</v>
      </c>
      <c r="S1056" s="7"/>
      <c r="T1056" s="9"/>
      <c r="U1056" s="9"/>
      <c r="V1056" s="9"/>
      <c r="W1056" s="9"/>
      <c r="X1056" s="9"/>
      <c r="Y1056" s="9"/>
      <c r="Z1056" s="9"/>
      <c r="AA1056" s="4"/>
      <c r="AB1056" s="4"/>
      <c r="AC1056" s="4"/>
      <c r="AD1056" s="4"/>
      <c r="AE1056" s="4"/>
      <c r="AF1056" s="14"/>
      <c r="AG1056" s="14"/>
      <c r="AH1056" s="14"/>
      <c r="AI1056" s="14"/>
      <c r="AJ1056" s="14"/>
      <c r="AK1056" s="14"/>
      <c r="AL1056" s="14"/>
      <c r="AM1056" s="14"/>
      <c r="AN1056" s="14"/>
      <c r="AO1056" s="14"/>
    </row>
    <row r="1057" spans="1:41" ht="16.5" customHeight="1">
      <c r="A1057" s="9">
        <v>1037</v>
      </c>
      <c r="B1057" s="7" t="s">
        <v>483</v>
      </c>
      <c r="C1057" s="8" t="s">
        <v>8398</v>
      </c>
      <c r="D1057" s="8" t="s">
        <v>8399</v>
      </c>
      <c r="E1057" s="8" t="s">
        <v>8400</v>
      </c>
      <c r="F1057" s="2" t="s">
        <v>8397</v>
      </c>
      <c r="G1057" s="8" t="s">
        <v>2702</v>
      </c>
      <c r="H1057" s="87"/>
      <c r="I1057" s="27" t="s">
        <v>8401</v>
      </c>
      <c r="J1057" s="7">
        <v>2</v>
      </c>
      <c r="K1057" s="320">
        <v>80</v>
      </c>
      <c r="L1057" s="30">
        <f t="shared" si="65"/>
        <v>26666.664000000001</v>
      </c>
      <c r="M1057" s="7"/>
      <c r="O1057" s="320"/>
      <c r="P1057" s="31"/>
      <c r="R1057" s="7">
        <v>1986</v>
      </c>
      <c r="S1057" s="7"/>
      <c r="T1057" s="9"/>
      <c r="U1057" s="9"/>
      <c r="V1057" s="9"/>
      <c r="W1057" s="9"/>
      <c r="X1057" s="9"/>
      <c r="Y1057" s="9"/>
      <c r="Z1057" s="9"/>
      <c r="AA1057" s="4"/>
      <c r="AB1057" s="4"/>
      <c r="AC1057" s="4"/>
      <c r="AD1057" s="4"/>
      <c r="AE1057" s="9">
        <v>0.13</v>
      </c>
      <c r="AF1057" s="14"/>
      <c r="AG1057" s="14"/>
      <c r="AH1057" s="14"/>
      <c r="AI1057" s="14"/>
      <c r="AJ1057" s="14"/>
      <c r="AK1057" s="14"/>
      <c r="AL1057" s="14"/>
      <c r="AM1057" s="14"/>
      <c r="AN1057" s="14"/>
      <c r="AO1057" s="14"/>
    </row>
    <row r="1058" spans="1:41">
      <c r="A1058" s="7">
        <v>1038</v>
      </c>
      <c r="B1058" s="7" t="s">
        <v>483</v>
      </c>
      <c r="C1058" s="8" t="s">
        <v>4075</v>
      </c>
      <c r="D1058" s="8" t="s">
        <v>4076</v>
      </c>
      <c r="E1058" s="8" t="s">
        <v>4077</v>
      </c>
      <c r="F1058" s="2" t="s">
        <v>4078</v>
      </c>
      <c r="G1058" s="8" t="s">
        <v>4079</v>
      </c>
      <c r="H1058" s="4"/>
      <c r="I1058" s="27" t="s">
        <v>4080</v>
      </c>
      <c r="J1058" s="7">
        <v>2</v>
      </c>
      <c r="K1058" s="320">
        <v>134</v>
      </c>
      <c r="L1058" s="30">
        <f t="shared" si="65"/>
        <v>44666.662199999999</v>
      </c>
      <c r="M1058" s="7"/>
      <c r="O1058" s="320"/>
      <c r="P1058" s="31"/>
      <c r="R1058" s="7">
        <v>1992</v>
      </c>
      <c r="S1058" s="7"/>
      <c r="T1058" s="9"/>
      <c r="U1058" s="9"/>
      <c r="V1058" s="9"/>
      <c r="W1058" s="9"/>
      <c r="X1058" s="9"/>
      <c r="Y1058" s="9"/>
      <c r="Z1058" s="9"/>
      <c r="AA1058" s="4"/>
      <c r="AB1058" s="4"/>
      <c r="AC1058" s="4"/>
      <c r="AD1058" s="4"/>
      <c r="AE1058" s="4"/>
      <c r="AF1058" s="14"/>
      <c r="AG1058" s="14"/>
      <c r="AH1058" s="14"/>
      <c r="AI1058" s="14"/>
      <c r="AJ1058" s="14"/>
      <c r="AK1058" s="14"/>
      <c r="AL1058" s="14"/>
      <c r="AM1058" s="14"/>
      <c r="AN1058" s="14"/>
      <c r="AO1058" s="14"/>
    </row>
    <row r="1059" spans="1:41">
      <c r="A1059" s="9">
        <v>1039</v>
      </c>
      <c r="B1059" s="7" t="s">
        <v>483</v>
      </c>
      <c r="C1059" s="8" t="s">
        <v>4647</v>
      </c>
      <c r="D1059" s="8" t="s">
        <v>4648</v>
      </c>
      <c r="E1059" s="8" t="s">
        <v>4649</v>
      </c>
      <c r="F1059" s="2" t="s">
        <v>4650</v>
      </c>
      <c r="G1059" s="8" t="s">
        <v>4651</v>
      </c>
      <c r="H1059" s="4"/>
      <c r="I1059" s="27" t="s">
        <v>4652</v>
      </c>
      <c r="J1059" s="7">
        <v>3</v>
      </c>
      <c r="K1059" s="320">
        <v>450</v>
      </c>
      <c r="L1059" s="30">
        <f t="shared" si="65"/>
        <v>149999.98500000002</v>
      </c>
      <c r="M1059" s="7"/>
      <c r="O1059" s="320"/>
      <c r="P1059" s="31"/>
      <c r="R1059" s="7">
        <v>2001</v>
      </c>
      <c r="S1059" s="7"/>
      <c r="T1059" s="9"/>
      <c r="U1059" s="9"/>
      <c r="V1059" s="9"/>
      <c r="W1059" s="9"/>
      <c r="X1059" s="9"/>
      <c r="Y1059" s="9"/>
      <c r="Z1059" s="9"/>
      <c r="AA1059" s="4"/>
      <c r="AB1059" s="4"/>
      <c r="AC1059" s="4"/>
      <c r="AD1059" s="4"/>
      <c r="AE1059" s="4"/>
      <c r="AF1059" s="14"/>
      <c r="AG1059" s="14"/>
      <c r="AH1059" s="14"/>
      <c r="AI1059" s="14"/>
      <c r="AJ1059" s="14"/>
      <c r="AK1059" s="14"/>
      <c r="AL1059" s="14"/>
      <c r="AM1059" s="14"/>
      <c r="AN1059" s="14"/>
      <c r="AO1059" s="14"/>
    </row>
    <row r="1060" spans="1:41">
      <c r="A1060" s="5">
        <v>1040</v>
      </c>
      <c r="B1060" s="7" t="s">
        <v>483</v>
      </c>
      <c r="C1060" s="8" t="s">
        <v>4654</v>
      </c>
      <c r="D1060" s="8" t="s">
        <v>4655</v>
      </c>
      <c r="E1060" s="8" t="s">
        <v>4657</v>
      </c>
      <c r="F1060" s="41" t="s">
        <v>4653</v>
      </c>
      <c r="G1060" s="8" t="s">
        <v>4651</v>
      </c>
      <c r="H1060" s="4"/>
      <c r="I1060" s="27" t="s">
        <v>4656</v>
      </c>
      <c r="J1060" s="7">
        <v>2</v>
      </c>
      <c r="K1060" s="320">
        <v>300</v>
      </c>
      <c r="L1060" s="30">
        <f t="shared" si="65"/>
        <v>99999.99</v>
      </c>
      <c r="M1060" s="7"/>
      <c r="O1060" s="320"/>
      <c r="P1060" s="31"/>
      <c r="R1060" s="7">
        <v>1994</v>
      </c>
      <c r="S1060" s="7"/>
      <c r="T1060" s="9"/>
      <c r="U1060" s="9"/>
      <c r="V1060" s="9"/>
      <c r="W1060" s="9"/>
      <c r="X1060" s="9"/>
      <c r="Y1060" s="9"/>
      <c r="Z1060" s="9"/>
      <c r="AA1060" s="4"/>
      <c r="AB1060" s="4"/>
      <c r="AC1060" s="4"/>
      <c r="AD1060" s="4"/>
      <c r="AE1060" s="4"/>
      <c r="AF1060" s="14"/>
      <c r="AG1060" s="14"/>
      <c r="AH1060" s="14"/>
      <c r="AI1060" s="14"/>
      <c r="AJ1060" s="14"/>
      <c r="AK1060" s="14"/>
      <c r="AL1060" s="14"/>
      <c r="AM1060" s="14"/>
      <c r="AN1060" s="14"/>
      <c r="AO1060" s="14"/>
    </row>
    <row r="1061" spans="1:41" ht="24">
      <c r="A1061" s="5">
        <v>1041</v>
      </c>
      <c r="B1061" s="7" t="s">
        <v>483</v>
      </c>
      <c r="C1061" s="8" t="s">
        <v>4654</v>
      </c>
      <c r="D1061" s="8" t="s">
        <v>4658</v>
      </c>
      <c r="E1061" s="8" t="s">
        <v>4660</v>
      </c>
      <c r="F1061" s="41" t="s">
        <v>4659</v>
      </c>
      <c r="G1061" s="8" t="s">
        <v>4651</v>
      </c>
      <c r="H1061" s="4"/>
      <c r="I1061" s="27" t="s">
        <v>4661</v>
      </c>
      <c r="J1061" s="7">
        <v>2</v>
      </c>
      <c r="K1061" s="320">
        <v>220</v>
      </c>
      <c r="L1061" s="30">
        <f t="shared" si="65"/>
        <v>73333.326000000001</v>
      </c>
      <c r="M1061" s="7"/>
      <c r="O1061" s="320"/>
      <c r="P1061" s="31"/>
      <c r="R1061" s="7">
        <v>1978</v>
      </c>
      <c r="S1061" s="7"/>
      <c r="T1061" s="9"/>
      <c r="U1061" s="9"/>
      <c r="V1061" s="9"/>
      <c r="W1061" s="9"/>
      <c r="X1061" s="9"/>
      <c r="Y1061" s="9"/>
      <c r="Z1061" s="9"/>
      <c r="AA1061" s="4"/>
      <c r="AB1061" s="4"/>
      <c r="AC1061" s="4"/>
      <c r="AD1061" s="4"/>
      <c r="AE1061" s="4"/>
      <c r="AF1061" s="14"/>
      <c r="AG1061" s="14"/>
      <c r="AH1061" s="14"/>
      <c r="AI1061" s="14"/>
      <c r="AJ1061" s="14"/>
      <c r="AK1061" s="14"/>
      <c r="AL1061" s="14"/>
      <c r="AM1061" s="14"/>
      <c r="AN1061" s="14"/>
      <c r="AO1061" s="14"/>
    </row>
    <row r="1062" spans="1:41" ht="25.5" customHeight="1">
      <c r="A1062" s="5">
        <v>1042</v>
      </c>
      <c r="B1062" s="7" t="s">
        <v>483</v>
      </c>
      <c r="C1062" s="8" t="s">
        <v>86</v>
      </c>
      <c r="D1062" s="8" t="s">
        <v>5807</v>
      </c>
      <c r="E1062" s="8" t="s">
        <v>5806</v>
      </c>
      <c r="F1062" s="2" t="s">
        <v>5805</v>
      </c>
      <c r="G1062" s="2" t="s">
        <v>3114</v>
      </c>
      <c r="H1062" s="87" t="s">
        <v>6964</v>
      </c>
      <c r="I1062" s="27" t="s">
        <v>6956</v>
      </c>
      <c r="J1062" s="7">
        <v>2</v>
      </c>
      <c r="K1062" s="320">
        <v>240</v>
      </c>
      <c r="L1062" s="30">
        <v>82800</v>
      </c>
      <c r="M1062" s="7">
        <v>26</v>
      </c>
      <c r="O1062" s="320"/>
      <c r="P1062" s="31"/>
      <c r="R1062" s="7">
        <v>1989</v>
      </c>
      <c r="S1062" s="7"/>
      <c r="T1062" s="9"/>
      <c r="U1062" s="9"/>
      <c r="V1062" s="9"/>
      <c r="W1062" s="9"/>
      <c r="X1062" s="9"/>
      <c r="Y1062" s="9"/>
      <c r="Z1062" s="9"/>
      <c r="AA1062" s="4"/>
      <c r="AB1062" s="4"/>
      <c r="AC1062" s="4"/>
      <c r="AD1062" s="4"/>
      <c r="AE1062" s="4"/>
      <c r="AF1062" s="14"/>
      <c r="AG1062" s="14"/>
      <c r="AH1062" s="14"/>
      <c r="AI1062" s="14"/>
      <c r="AJ1062" s="14"/>
      <c r="AK1062" s="14"/>
      <c r="AL1062" s="14"/>
      <c r="AM1062" s="14"/>
      <c r="AN1062" s="14"/>
      <c r="AO1062" s="14"/>
    </row>
    <row r="1063" spans="1:41" ht="25.5" customHeight="1">
      <c r="A1063" s="5">
        <v>1043</v>
      </c>
      <c r="B1063" s="7" t="s">
        <v>483</v>
      </c>
      <c r="C1063" s="11" t="s">
        <v>86</v>
      </c>
      <c r="D1063" s="11" t="s">
        <v>6953</v>
      </c>
      <c r="E1063" s="11" t="s">
        <v>6954</v>
      </c>
      <c r="F1063" s="146" t="s">
        <v>6957</v>
      </c>
      <c r="G1063" s="146" t="s">
        <v>3114</v>
      </c>
      <c r="H1063" s="87" t="s">
        <v>6958</v>
      </c>
      <c r="I1063" s="27" t="s">
        <v>6955</v>
      </c>
      <c r="J1063" s="7">
        <v>0</v>
      </c>
      <c r="K1063" s="320">
        <v>0</v>
      </c>
      <c r="L1063" s="30">
        <v>0</v>
      </c>
      <c r="M1063" s="9"/>
      <c r="N1063" s="7"/>
      <c r="O1063" s="320"/>
      <c r="P1063" s="31"/>
      <c r="R1063" s="7" t="s">
        <v>1480</v>
      </c>
      <c r="S1063" s="7"/>
      <c r="T1063" s="9"/>
      <c r="U1063" s="9"/>
      <c r="V1063" s="9"/>
      <c r="W1063" s="9"/>
      <c r="X1063" s="9"/>
      <c r="Y1063" s="9"/>
      <c r="Z1063" s="9"/>
      <c r="AA1063" s="4"/>
      <c r="AB1063" s="4"/>
      <c r="AC1063" s="4"/>
      <c r="AD1063" s="4"/>
      <c r="AE1063" s="4"/>
      <c r="AF1063" s="14"/>
      <c r="AG1063" s="14"/>
      <c r="AH1063" s="14"/>
      <c r="AI1063" s="14"/>
      <c r="AJ1063" s="14"/>
      <c r="AK1063" s="14"/>
      <c r="AL1063" s="14"/>
      <c r="AM1063" s="14"/>
      <c r="AN1063" s="14"/>
      <c r="AO1063" s="14"/>
    </row>
    <row r="1064" spans="1:41" ht="22.5" customHeight="1">
      <c r="A1064" s="5">
        <v>1044</v>
      </c>
      <c r="B1064" s="7" t="s">
        <v>483</v>
      </c>
      <c r="C1064" s="8" t="s">
        <v>3186</v>
      </c>
      <c r="D1064" s="8" t="s">
        <v>6960</v>
      </c>
      <c r="E1064" s="8" t="s">
        <v>6963</v>
      </c>
      <c r="F1064" s="2" t="s">
        <v>6959</v>
      </c>
      <c r="G1064" s="2" t="s">
        <v>3114</v>
      </c>
      <c r="H1064" s="87" t="s">
        <v>6961</v>
      </c>
      <c r="I1064" s="27" t="s">
        <v>6962</v>
      </c>
      <c r="J1064" s="7">
        <v>2</v>
      </c>
      <c r="K1064" s="320">
        <v>380</v>
      </c>
      <c r="L1064" s="30">
        <f t="shared" ref="L1064:L1080" si="66">(K1064*333.3333)</f>
        <v>126666.65400000001</v>
      </c>
      <c r="M1064" s="22"/>
      <c r="N1064" s="7"/>
      <c r="O1064" s="320"/>
      <c r="P1064" s="31"/>
      <c r="R1064" s="7">
        <v>2011</v>
      </c>
      <c r="S1064" s="7"/>
      <c r="T1064" s="9"/>
      <c r="U1064" s="9"/>
      <c r="V1064" s="9"/>
      <c r="W1064" s="9"/>
      <c r="X1064" s="9"/>
      <c r="Y1064" s="9"/>
      <c r="Z1064" s="9"/>
      <c r="AA1064" s="4"/>
      <c r="AB1064" s="4"/>
      <c r="AC1064" s="4"/>
      <c r="AD1064" s="4"/>
      <c r="AE1064" s="4"/>
      <c r="AF1064" s="14"/>
      <c r="AG1064" s="14"/>
      <c r="AH1064" s="14"/>
      <c r="AI1064" s="14"/>
      <c r="AJ1064" s="14"/>
      <c r="AK1064" s="14"/>
      <c r="AL1064" s="14"/>
      <c r="AM1064" s="14"/>
      <c r="AN1064" s="14"/>
      <c r="AO1064" s="14"/>
    </row>
    <row r="1065" spans="1:41">
      <c r="A1065" s="5">
        <v>1045</v>
      </c>
      <c r="B1065" s="7" t="s">
        <v>483</v>
      </c>
      <c r="C1065" s="8" t="s">
        <v>6206</v>
      </c>
      <c r="D1065" s="8" t="s">
        <v>6207</v>
      </c>
      <c r="E1065" s="8" t="s">
        <v>6208</v>
      </c>
      <c r="F1065" s="2" t="s">
        <v>6209</v>
      </c>
      <c r="G1065" s="2" t="s">
        <v>3933</v>
      </c>
      <c r="H1065" s="87" t="s">
        <v>6210</v>
      </c>
      <c r="I1065" s="27" t="s">
        <v>6211</v>
      </c>
      <c r="J1065" s="7">
        <v>2</v>
      </c>
      <c r="K1065" s="320">
        <v>240</v>
      </c>
      <c r="L1065" s="30">
        <f t="shared" si="66"/>
        <v>79999.991999999998</v>
      </c>
      <c r="M1065" s="22"/>
      <c r="N1065" s="7"/>
      <c r="O1065" s="320"/>
      <c r="P1065" s="31"/>
      <c r="R1065" s="7">
        <v>1977</v>
      </c>
      <c r="S1065" s="7"/>
      <c r="T1065" s="9"/>
      <c r="U1065" s="9"/>
      <c r="V1065" s="9"/>
      <c r="W1065" s="9"/>
      <c r="X1065" s="9"/>
      <c r="Y1065" s="9"/>
      <c r="Z1065" s="9"/>
      <c r="AA1065" s="4"/>
      <c r="AB1065" s="4"/>
      <c r="AC1065" s="4"/>
      <c r="AD1065" s="4"/>
      <c r="AE1065" s="4"/>
      <c r="AF1065" s="14"/>
      <c r="AG1065" s="14"/>
      <c r="AH1065" s="14"/>
      <c r="AI1065" s="14"/>
      <c r="AJ1065" s="14"/>
      <c r="AK1065" s="14"/>
      <c r="AL1065" s="14"/>
      <c r="AM1065" s="14"/>
      <c r="AN1065" s="14"/>
      <c r="AO1065" s="14"/>
    </row>
    <row r="1066" spans="1:41">
      <c r="A1066" s="5">
        <v>1046</v>
      </c>
      <c r="B1066" s="7" t="s">
        <v>483</v>
      </c>
      <c r="C1066" s="8" t="s">
        <v>6754</v>
      </c>
      <c r="D1066" s="8" t="s">
        <v>6757</v>
      </c>
      <c r="E1066" s="8" t="s">
        <v>6756</v>
      </c>
      <c r="F1066" s="2" t="s">
        <v>6755</v>
      </c>
      <c r="G1066" s="2" t="s">
        <v>2706</v>
      </c>
      <c r="H1066" s="87" t="s">
        <v>6758</v>
      </c>
      <c r="I1066" s="27" t="s">
        <v>6759</v>
      </c>
      <c r="J1066" s="7">
        <v>3</v>
      </c>
      <c r="K1066" s="320">
        <v>309</v>
      </c>
      <c r="L1066" s="30">
        <f t="shared" si="66"/>
        <v>102999.98970000001</v>
      </c>
      <c r="M1066" s="22"/>
      <c r="N1066" s="7"/>
      <c r="O1066" s="320"/>
      <c r="P1066" s="31"/>
      <c r="R1066" s="7">
        <v>2010</v>
      </c>
      <c r="S1066" s="7"/>
      <c r="T1066" s="9"/>
      <c r="U1066" s="9"/>
      <c r="V1066" s="9"/>
      <c r="W1066" s="9"/>
      <c r="X1066" s="9"/>
      <c r="Y1066" s="9"/>
      <c r="Z1066" s="9"/>
      <c r="AA1066" s="4"/>
      <c r="AB1066" s="4"/>
      <c r="AC1066" s="4"/>
      <c r="AD1066" s="4"/>
      <c r="AE1066" s="4"/>
      <c r="AF1066" s="14"/>
      <c r="AG1066" s="14"/>
      <c r="AH1066" s="14"/>
      <c r="AI1066" s="14"/>
      <c r="AJ1066" s="14"/>
      <c r="AK1066" s="14"/>
      <c r="AL1066" s="14"/>
      <c r="AM1066" s="14"/>
      <c r="AN1066" s="14"/>
      <c r="AO1066" s="14"/>
    </row>
    <row r="1067" spans="1:41" ht="24">
      <c r="A1067" s="5">
        <v>1047</v>
      </c>
      <c r="B1067" s="7" t="s">
        <v>483</v>
      </c>
      <c r="C1067" s="100" t="s">
        <v>7861</v>
      </c>
      <c r="D1067" s="8" t="s">
        <v>7859</v>
      </c>
      <c r="E1067" s="8" t="s">
        <v>7860</v>
      </c>
      <c r="F1067" s="25" t="s">
        <v>7858</v>
      </c>
      <c r="G1067" s="41" t="s">
        <v>4779</v>
      </c>
      <c r="H1067" s="4"/>
      <c r="I1067" s="27" t="s">
        <v>7862</v>
      </c>
      <c r="J1067" s="7">
        <v>2</v>
      </c>
      <c r="K1067" s="320">
        <v>22</v>
      </c>
      <c r="L1067" s="30">
        <f t="shared" si="66"/>
        <v>7333.3325999999997</v>
      </c>
      <c r="M1067" s="22"/>
      <c r="N1067" s="7"/>
      <c r="O1067" s="320"/>
      <c r="P1067" s="31"/>
      <c r="R1067" s="7">
        <v>2002</v>
      </c>
      <c r="S1067" s="7"/>
      <c r="T1067" s="9"/>
      <c r="U1067" s="9"/>
      <c r="V1067" s="9"/>
      <c r="W1067" s="9"/>
      <c r="X1067" s="9"/>
      <c r="Y1067" s="9"/>
      <c r="Z1067" s="9"/>
      <c r="AA1067" s="4"/>
      <c r="AB1067" s="4"/>
      <c r="AC1067" s="4"/>
      <c r="AD1067" s="4"/>
      <c r="AE1067" s="4"/>
      <c r="AF1067" s="14"/>
      <c r="AG1067" s="14"/>
      <c r="AH1067" s="14"/>
      <c r="AI1067" s="14"/>
      <c r="AJ1067" s="14"/>
      <c r="AK1067" s="14"/>
      <c r="AL1067" s="14"/>
      <c r="AM1067" s="14"/>
      <c r="AN1067" s="14"/>
      <c r="AO1067" s="14"/>
    </row>
    <row r="1068" spans="1:41">
      <c r="A1068" s="5">
        <v>1048</v>
      </c>
      <c r="B1068" s="7" t="s">
        <v>483</v>
      </c>
      <c r="C1068" s="8" t="s">
        <v>5646</v>
      </c>
      <c r="D1068" s="8" t="s">
        <v>5647</v>
      </c>
      <c r="E1068" s="8" t="s">
        <v>5648</v>
      </c>
      <c r="F1068" s="2" t="s">
        <v>5649</v>
      </c>
      <c r="G1068" s="41" t="s">
        <v>3945</v>
      </c>
      <c r="H1068" s="4"/>
      <c r="I1068" s="27" t="s">
        <v>5650</v>
      </c>
      <c r="J1068" s="7">
        <v>2</v>
      </c>
      <c r="K1068" s="320">
        <v>24</v>
      </c>
      <c r="L1068" s="30">
        <f t="shared" si="66"/>
        <v>7999.9992000000002</v>
      </c>
      <c r="M1068" s="22"/>
      <c r="N1068" s="7"/>
      <c r="O1068" s="320"/>
      <c r="P1068" s="31"/>
      <c r="R1068" s="7">
        <v>2002</v>
      </c>
      <c r="S1068" s="7"/>
      <c r="T1068" s="9"/>
      <c r="U1068" s="9"/>
      <c r="V1068" s="9"/>
      <c r="W1068" s="9"/>
      <c r="X1068" s="9"/>
      <c r="Y1068" s="9"/>
      <c r="Z1068" s="9"/>
      <c r="AA1068" s="4"/>
      <c r="AB1068" s="4"/>
      <c r="AC1068" s="4"/>
      <c r="AD1068" s="4"/>
      <c r="AE1068" s="4"/>
      <c r="AF1068" s="14"/>
      <c r="AG1068" s="14"/>
      <c r="AH1068" s="14"/>
      <c r="AI1068" s="14"/>
      <c r="AJ1068" s="14"/>
      <c r="AK1068" s="14"/>
      <c r="AL1068" s="14"/>
      <c r="AM1068" s="14"/>
      <c r="AN1068" s="14"/>
      <c r="AO1068" s="14"/>
    </row>
    <row r="1069" spans="1:41" ht="24">
      <c r="A1069" s="5">
        <v>1049</v>
      </c>
      <c r="B1069" s="7" t="s">
        <v>483</v>
      </c>
      <c r="C1069" s="8" t="s">
        <v>3551</v>
      </c>
      <c r="D1069" s="8" t="s">
        <v>4479</v>
      </c>
      <c r="E1069" s="8" t="s">
        <v>4480</v>
      </c>
      <c r="F1069" s="2" t="s">
        <v>3552</v>
      </c>
      <c r="G1069" s="41" t="s">
        <v>8528</v>
      </c>
      <c r="H1069" s="4"/>
      <c r="I1069" s="27" t="s">
        <v>4481</v>
      </c>
      <c r="J1069" s="7">
        <v>1</v>
      </c>
      <c r="K1069" s="320">
        <v>39</v>
      </c>
      <c r="L1069" s="30">
        <f t="shared" si="66"/>
        <v>12999.9987</v>
      </c>
      <c r="M1069" s="22"/>
      <c r="N1069" s="7"/>
      <c r="O1069" s="320"/>
      <c r="P1069" s="31"/>
      <c r="R1069" s="7">
        <v>1989</v>
      </c>
      <c r="S1069" s="7"/>
      <c r="T1069" s="9"/>
      <c r="U1069" s="9"/>
      <c r="V1069" s="9"/>
      <c r="W1069" s="9"/>
      <c r="X1069" s="9"/>
      <c r="Y1069" s="9"/>
      <c r="Z1069" s="9"/>
      <c r="AA1069" s="4"/>
      <c r="AB1069" s="4"/>
      <c r="AC1069" s="4"/>
      <c r="AD1069" s="4"/>
      <c r="AE1069" s="4"/>
      <c r="AF1069" s="14"/>
      <c r="AG1069" s="14"/>
      <c r="AH1069" s="14"/>
      <c r="AI1069" s="14"/>
      <c r="AJ1069" s="14"/>
      <c r="AK1069" s="14"/>
      <c r="AL1069" s="14"/>
      <c r="AM1069" s="14"/>
      <c r="AN1069" s="14"/>
      <c r="AO1069" s="14"/>
    </row>
    <row r="1070" spans="1:41">
      <c r="A1070" s="5">
        <v>1050</v>
      </c>
      <c r="B1070" s="7" t="s">
        <v>483</v>
      </c>
      <c r="C1070" s="8" t="s">
        <v>7598</v>
      </c>
      <c r="D1070" s="8"/>
      <c r="E1070" s="8" t="s">
        <v>7600</v>
      </c>
      <c r="F1070" s="2" t="s">
        <v>7599</v>
      </c>
      <c r="G1070" s="41" t="s">
        <v>3096</v>
      </c>
      <c r="H1070" s="4"/>
      <c r="I1070" s="27" t="s">
        <v>7598</v>
      </c>
      <c r="J1070" s="7">
        <v>2</v>
      </c>
      <c r="K1070" s="320">
        <v>100</v>
      </c>
      <c r="L1070" s="30">
        <f t="shared" si="66"/>
        <v>33333.33</v>
      </c>
      <c r="M1070" s="22"/>
      <c r="N1070" s="7"/>
      <c r="O1070" s="320"/>
      <c r="P1070" s="31"/>
      <c r="R1070" s="7">
        <v>1982</v>
      </c>
      <c r="S1070" s="7"/>
      <c r="T1070" s="9"/>
      <c r="U1070" s="9"/>
      <c r="V1070" s="9"/>
      <c r="W1070" s="9"/>
      <c r="X1070" s="9"/>
      <c r="Y1070" s="9"/>
      <c r="Z1070" s="9"/>
      <c r="AA1070" s="4"/>
      <c r="AB1070" s="4"/>
      <c r="AC1070" s="4"/>
      <c r="AD1070" s="4"/>
      <c r="AE1070" s="4"/>
      <c r="AF1070" s="14"/>
      <c r="AG1070" s="14"/>
      <c r="AH1070" s="14"/>
      <c r="AI1070" s="14"/>
      <c r="AJ1070" s="14"/>
      <c r="AK1070" s="14"/>
      <c r="AL1070" s="14"/>
      <c r="AM1070" s="14"/>
      <c r="AN1070" s="14"/>
      <c r="AO1070" s="14"/>
    </row>
    <row r="1071" spans="1:41" ht="24">
      <c r="A1071" s="5">
        <v>1051</v>
      </c>
      <c r="B1071" s="7" t="s">
        <v>483</v>
      </c>
      <c r="C1071" s="8" t="s">
        <v>4230</v>
      </c>
      <c r="D1071" s="8" t="s">
        <v>4231</v>
      </c>
      <c r="E1071" s="8" t="s">
        <v>4232</v>
      </c>
      <c r="F1071" s="41" t="s">
        <v>4233</v>
      </c>
      <c r="G1071" s="41" t="s">
        <v>4143</v>
      </c>
      <c r="H1071" s="27" t="s">
        <v>4234</v>
      </c>
      <c r="I1071" s="27" t="s">
        <v>4235</v>
      </c>
      <c r="J1071" s="7">
        <v>2</v>
      </c>
      <c r="K1071" s="320">
        <v>190</v>
      </c>
      <c r="L1071" s="30">
        <f t="shared" si="66"/>
        <v>63333.327000000005</v>
      </c>
      <c r="M1071" s="22"/>
      <c r="N1071" s="7"/>
      <c r="O1071" s="320"/>
      <c r="P1071" s="31"/>
      <c r="R1071" s="7">
        <v>1994</v>
      </c>
      <c r="S1071" s="7"/>
      <c r="T1071" s="9"/>
      <c r="U1071" s="9"/>
      <c r="V1071" s="9"/>
      <c r="W1071" s="9"/>
      <c r="X1071" s="9"/>
      <c r="Y1071" s="9"/>
      <c r="Z1071" s="9"/>
      <c r="AA1071" s="4"/>
      <c r="AB1071" s="4"/>
      <c r="AC1071" s="4"/>
      <c r="AD1071" s="4"/>
      <c r="AE1071" s="4"/>
      <c r="AF1071" s="14"/>
      <c r="AG1071" s="14"/>
      <c r="AH1071" s="14"/>
      <c r="AI1071" s="14"/>
      <c r="AJ1071" s="14"/>
      <c r="AK1071" s="14"/>
      <c r="AL1071" s="14"/>
      <c r="AM1071" s="14"/>
      <c r="AN1071" s="14"/>
      <c r="AO1071" s="14"/>
    </row>
    <row r="1072" spans="1:41">
      <c r="A1072" s="5">
        <v>1052</v>
      </c>
      <c r="B1072" s="7" t="s">
        <v>483</v>
      </c>
      <c r="C1072" s="8" t="s">
        <v>4230</v>
      </c>
      <c r="D1072" s="8" t="s">
        <v>4261</v>
      </c>
      <c r="E1072" s="8" t="s">
        <v>4262</v>
      </c>
      <c r="F1072" s="41" t="s">
        <v>4263</v>
      </c>
      <c r="G1072" s="41" t="s">
        <v>4143</v>
      </c>
      <c r="H1072" s="27" t="s">
        <v>4234</v>
      </c>
      <c r="I1072" s="27" t="s">
        <v>4263</v>
      </c>
      <c r="J1072" s="7">
        <v>2</v>
      </c>
      <c r="K1072" s="320">
        <v>105</v>
      </c>
      <c r="L1072" s="30">
        <f t="shared" si="66"/>
        <v>34999.996500000001</v>
      </c>
      <c r="M1072" s="22"/>
      <c r="N1072" s="7"/>
      <c r="O1072" s="320"/>
      <c r="P1072" s="31"/>
      <c r="R1072" s="7">
        <v>1986</v>
      </c>
      <c r="S1072" s="7"/>
      <c r="T1072" s="9"/>
      <c r="U1072" s="9"/>
      <c r="V1072" s="9"/>
      <c r="W1072" s="9"/>
      <c r="X1072" s="9"/>
      <c r="Y1072" s="9"/>
      <c r="Z1072" s="9"/>
      <c r="AA1072" s="4"/>
      <c r="AB1072" s="4"/>
      <c r="AC1072" s="4"/>
      <c r="AD1072" s="4"/>
      <c r="AE1072" s="4"/>
      <c r="AF1072" s="14"/>
      <c r="AG1072" s="14"/>
      <c r="AH1072" s="14"/>
      <c r="AI1072" s="14"/>
      <c r="AJ1072" s="14"/>
      <c r="AK1072" s="14"/>
      <c r="AL1072" s="14"/>
      <c r="AM1072" s="14"/>
      <c r="AN1072" s="14"/>
      <c r="AO1072" s="14"/>
    </row>
    <row r="1073" spans="1:41" ht="24">
      <c r="A1073" s="5">
        <v>1053</v>
      </c>
      <c r="B1073" s="7" t="s">
        <v>483</v>
      </c>
      <c r="C1073" s="8" t="s">
        <v>4165</v>
      </c>
      <c r="D1073" s="8" t="s">
        <v>4164</v>
      </c>
      <c r="E1073" s="8" t="s">
        <v>4166</v>
      </c>
      <c r="F1073" s="41" t="s">
        <v>4163</v>
      </c>
      <c r="G1073" s="41" t="s">
        <v>3094</v>
      </c>
      <c r="H1073" s="4"/>
      <c r="I1073" s="27" t="s">
        <v>4167</v>
      </c>
      <c r="J1073" s="7">
        <v>2</v>
      </c>
      <c r="K1073" s="320">
        <v>180</v>
      </c>
      <c r="L1073" s="30">
        <f t="shared" si="66"/>
        <v>59999.993999999999</v>
      </c>
      <c r="M1073" s="22"/>
      <c r="N1073" s="7"/>
      <c r="O1073" s="320"/>
      <c r="P1073" s="31"/>
      <c r="R1073" s="7">
        <v>1990</v>
      </c>
      <c r="S1073" s="7"/>
      <c r="T1073" s="9"/>
      <c r="U1073" s="9"/>
      <c r="V1073" s="9"/>
      <c r="W1073" s="9"/>
      <c r="X1073" s="9"/>
      <c r="Y1073" s="9"/>
      <c r="Z1073" s="9"/>
      <c r="AA1073" s="4"/>
      <c r="AB1073" s="4"/>
      <c r="AC1073" s="4"/>
      <c r="AD1073" s="4"/>
      <c r="AE1073" s="4"/>
      <c r="AF1073" s="14"/>
      <c r="AG1073" s="14"/>
      <c r="AH1073" s="14"/>
      <c r="AI1073" s="14"/>
      <c r="AJ1073" s="14"/>
      <c r="AK1073" s="14"/>
      <c r="AL1073" s="14"/>
      <c r="AM1073" s="14"/>
      <c r="AN1073" s="14"/>
      <c r="AO1073" s="14"/>
    </row>
    <row r="1074" spans="1:41">
      <c r="A1074" s="5">
        <v>1054</v>
      </c>
      <c r="B1074" s="7" t="s">
        <v>483</v>
      </c>
      <c r="C1074" s="8" t="s">
        <v>8432</v>
      </c>
      <c r="D1074" s="8" t="s">
        <v>8435</v>
      </c>
      <c r="E1074" s="8" t="s">
        <v>8434</v>
      </c>
      <c r="F1074" s="41" t="s">
        <v>8433</v>
      </c>
      <c r="G1074" s="41" t="s">
        <v>4458</v>
      </c>
      <c r="H1074" s="4"/>
      <c r="I1074" s="27" t="s">
        <v>8436</v>
      </c>
      <c r="J1074" s="7">
        <v>3</v>
      </c>
      <c r="K1074" s="320">
        <v>111</v>
      </c>
      <c r="L1074" s="30">
        <f t="shared" si="66"/>
        <v>36999.996299999999</v>
      </c>
      <c r="M1074" s="22"/>
      <c r="N1074" s="7"/>
      <c r="O1074" s="320"/>
      <c r="P1074" s="31"/>
      <c r="R1074" s="7">
        <v>1997</v>
      </c>
      <c r="S1074" s="7"/>
      <c r="T1074" s="9"/>
      <c r="U1074" s="9"/>
      <c r="V1074" s="9"/>
      <c r="W1074" s="9"/>
      <c r="X1074" s="9"/>
      <c r="Y1074" s="9"/>
      <c r="Z1074" s="9"/>
      <c r="AA1074" s="4"/>
      <c r="AB1074" s="4"/>
      <c r="AC1074" s="4"/>
      <c r="AD1074" s="4"/>
      <c r="AE1074" s="4"/>
      <c r="AF1074" s="14"/>
      <c r="AG1074" s="14"/>
      <c r="AH1074" s="14"/>
      <c r="AI1074" s="14"/>
      <c r="AJ1074" s="14"/>
      <c r="AK1074" s="14"/>
      <c r="AL1074" s="14"/>
      <c r="AM1074" s="14"/>
      <c r="AN1074" s="14"/>
      <c r="AO1074" s="14"/>
    </row>
    <row r="1075" spans="1:41">
      <c r="A1075" s="5">
        <v>1055</v>
      </c>
      <c r="B1075" s="7" t="s">
        <v>483</v>
      </c>
      <c r="C1075" s="8" t="s">
        <v>8300</v>
      </c>
      <c r="D1075" s="8" t="s">
        <v>8301</v>
      </c>
      <c r="E1075" s="8" t="s">
        <v>8302</v>
      </c>
      <c r="F1075" s="41" t="s">
        <v>8303</v>
      </c>
      <c r="G1075" s="41" t="s">
        <v>6131</v>
      </c>
      <c r="H1075" s="4"/>
      <c r="I1075" s="27" t="s">
        <v>8304</v>
      </c>
      <c r="J1075" s="7">
        <v>1</v>
      </c>
      <c r="K1075" s="320">
        <v>33</v>
      </c>
      <c r="L1075" s="30">
        <f t="shared" si="66"/>
        <v>10999.998900000001</v>
      </c>
      <c r="M1075" s="22"/>
      <c r="N1075" s="7"/>
      <c r="O1075" s="320"/>
      <c r="P1075" s="31"/>
      <c r="R1075" s="7">
        <v>1985</v>
      </c>
      <c r="S1075" s="7"/>
      <c r="T1075" s="9"/>
      <c r="U1075" s="9"/>
      <c r="V1075" s="9"/>
      <c r="W1075" s="9"/>
      <c r="X1075" s="9"/>
      <c r="Y1075" s="9"/>
      <c r="Z1075" s="9"/>
      <c r="AA1075" s="4"/>
      <c r="AB1075" s="4"/>
      <c r="AC1075" s="4"/>
      <c r="AD1075" s="4"/>
      <c r="AE1075" s="9">
        <v>1.2E-2</v>
      </c>
      <c r="AF1075" s="14"/>
      <c r="AG1075" s="14"/>
      <c r="AH1075" s="14"/>
      <c r="AI1075" s="14"/>
      <c r="AJ1075" s="14"/>
      <c r="AK1075" s="14"/>
      <c r="AL1075" s="14"/>
      <c r="AM1075" s="14"/>
      <c r="AN1075" s="14"/>
      <c r="AO1075" s="14"/>
    </row>
    <row r="1076" spans="1:41">
      <c r="A1076" s="5">
        <v>1056</v>
      </c>
      <c r="B1076" s="7" t="s">
        <v>483</v>
      </c>
      <c r="C1076" s="8" t="s">
        <v>4223</v>
      </c>
      <c r="D1076" s="8" t="s">
        <v>4224</v>
      </c>
      <c r="E1076" s="8" t="s">
        <v>4225</v>
      </c>
      <c r="F1076" s="41" t="s">
        <v>4226</v>
      </c>
      <c r="G1076" s="41" t="s">
        <v>4227</v>
      </c>
      <c r="H1076" s="27" t="s">
        <v>4228</v>
      </c>
      <c r="I1076" s="27" t="s">
        <v>4229</v>
      </c>
      <c r="J1076" s="7">
        <v>2</v>
      </c>
      <c r="K1076" s="320">
        <v>84</v>
      </c>
      <c r="L1076" s="30">
        <f t="shared" si="66"/>
        <v>27999.997200000002</v>
      </c>
      <c r="M1076" s="22"/>
      <c r="N1076" s="7"/>
      <c r="O1076" s="320"/>
      <c r="P1076" s="31"/>
      <c r="R1076" s="7">
        <v>2006</v>
      </c>
      <c r="S1076" s="7"/>
      <c r="T1076" s="9"/>
      <c r="U1076" s="9"/>
      <c r="V1076" s="9"/>
      <c r="W1076" s="9"/>
      <c r="X1076" s="9"/>
      <c r="Y1076" s="9"/>
      <c r="Z1076" s="9"/>
      <c r="AA1076" s="4"/>
      <c r="AB1076" s="4"/>
      <c r="AC1076" s="4"/>
      <c r="AD1076" s="4"/>
      <c r="AE1076" s="4"/>
      <c r="AF1076" s="14"/>
      <c r="AG1076" s="14"/>
      <c r="AH1076" s="14"/>
      <c r="AI1076" s="14"/>
      <c r="AJ1076" s="14"/>
      <c r="AK1076" s="14"/>
      <c r="AL1076" s="14"/>
      <c r="AM1076" s="14"/>
      <c r="AN1076" s="14"/>
      <c r="AO1076" s="14"/>
    </row>
    <row r="1077" spans="1:41">
      <c r="A1077" s="5">
        <v>1057</v>
      </c>
      <c r="B1077" s="7" t="s">
        <v>483</v>
      </c>
      <c r="C1077" s="8" t="s">
        <v>6496</v>
      </c>
      <c r="D1077" s="8" t="s">
        <v>6497</v>
      </c>
      <c r="E1077" s="8" t="s">
        <v>6498</v>
      </c>
      <c r="F1077" s="41" t="s">
        <v>6499</v>
      </c>
      <c r="G1077" s="41" t="s">
        <v>6055</v>
      </c>
      <c r="H1077" s="27"/>
      <c r="I1077" s="27" t="s">
        <v>6500</v>
      </c>
      <c r="J1077" s="7">
        <v>3</v>
      </c>
      <c r="K1077" s="320">
        <v>270</v>
      </c>
      <c r="L1077" s="30">
        <f t="shared" si="66"/>
        <v>89999.991000000009</v>
      </c>
      <c r="M1077" s="22"/>
      <c r="N1077" s="7"/>
      <c r="O1077" s="320"/>
      <c r="P1077" s="31"/>
      <c r="R1077" s="7">
        <v>2003</v>
      </c>
      <c r="S1077" s="7"/>
      <c r="T1077" s="9"/>
      <c r="U1077" s="9"/>
      <c r="V1077" s="9"/>
      <c r="W1077" s="9"/>
      <c r="X1077" s="9"/>
      <c r="Y1077" s="9"/>
      <c r="Z1077" s="9"/>
      <c r="AA1077" s="4"/>
      <c r="AB1077" s="4"/>
      <c r="AC1077" s="4"/>
      <c r="AD1077" s="4"/>
      <c r="AE1077" s="4"/>
      <c r="AF1077" s="14"/>
      <c r="AG1077" s="14"/>
      <c r="AH1077" s="14"/>
      <c r="AI1077" s="14"/>
      <c r="AJ1077" s="14"/>
      <c r="AK1077" s="14"/>
      <c r="AL1077" s="14"/>
      <c r="AM1077" s="14"/>
      <c r="AN1077" s="14"/>
      <c r="AO1077" s="14"/>
    </row>
    <row r="1078" spans="1:41">
      <c r="A1078" s="5">
        <v>1058</v>
      </c>
      <c r="B1078" s="7" t="s">
        <v>483</v>
      </c>
      <c r="C1078" s="8" t="s">
        <v>4223</v>
      </c>
      <c r="D1078" s="8" t="s">
        <v>7756</v>
      </c>
      <c r="E1078" s="8" t="s">
        <v>7757</v>
      </c>
      <c r="F1078" s="41" t="s">
        <v>7758</v>
      </c>
      <c r="G1078" s="41" t="s">
        <v>2697</v>
      </c>
      <c r="H1078" s="87" t="s">
        <v>7759</v>
      </c>
      <c r="I1078" s="27" t="s">
        <v>7760</v>
      </c>
      <c r="J1078" s="7">
        <v>3</v>
      </c>
      <c r="K1078" s="320">
        <v>110</v>
      </c>
      <c r="L1078" s="30">
        <f t="shared" si="66"/>
        <v>36666.663</v>
      </c>
      <c r="M1078" s="22"/>
      <c r="N1078" s="7"/>
      <c r="O1078" s="320"/>
      <c r="P1078" s="31"/>
      <c r="R1078" s="7">
        <v>1998</v>
      </c>
      <c r="S1078" s="7"/>
      <c r="T1078" s="9"/>
      <c r="U1078" s="9"/>
      <c r="V1078" s="9"/>
      <c r="W1078" s="9"/>
      <c r="X1078" s="9"/>
      <c r="Y1078" s="9"/>
      <c r="Z1078" s="9"/>
      <c r="AA1078" s="4"/>
      <c r="AB1078" s="4"/>
      <c r="AC1078" s="4"/>
      <c r="AD1078" s="4"/>
      <c r="AE1078" s="4"/>
      <c r="AF1078" s="14"/>
      <c r="AG1078" s="14"/>
      <c r="AH1078" s="14"/>
      <c r="AI1078" s="14"/>
      <c r="AJ1078" s="14"/>
      <c r="AK1078" s="14"/>
      <c r="AL1078" s="14"/>
      <c r="AM1078" s="14"/>
      <c r="AN1078" s="14"/>
      <c r="AO1078" s="14"/>
    </row>
    <row r="1079" spans="1:41">
      <c r="A1079" s="5">
        <v>1059</v>
      </c>
      <c r="B1079" s="7" t="s">
        <v>483</v>
      </c>
      <c r="C1079" s="8" t="s">
        <v>6887</v>
      </c>
      <c r="D1079" s="8" t="s">
        <v>6880</v>
      </c>
      <c r="E1079" s="8" t="s">
        <v>6881</v>
      </c>
      <c r="F1079" s="2" t="s">
        <v>6888</v>
      </c>
      <c r="G1079" s="2" t="s">
        <v>3138</v>
      </c>
      <c r="H1079" s="27" t="s">
        <v>6882</v>
      </c>
      <c r="I1079" s="27" t="s">
        <v>6888</v>
      </c>
      <c r="J1079" s="7">
        <v>2</v>
      </c>
      <c r="K1079" s="320">
        <v>120</v>
      </c>
      <c r="L1079" s="30">
        <f t="shared" si="66"/>
        <v>39999.995999999999</v>
      </c>
      <c r="M1079" s="22"/>
      <c r="N1079" s="7"/>
      <c r="O1079" s="320"/>
      <c r="P1079" s="31"/>
      <c r="R1079" s="7">
        <v>1993</v>
      </c>
      <c r="S1079" s="7"/>
      <c r="T1079" s="9"/>
      <c r="U1079" s="9"/>
      <c r="V1079" s="9"/>
      <c r="W1079" s="9"/>
      <c r="X1079" s="9"/>
      <c r="Y1079" s="9"/>
      <c r="Z1079" s="9"/>
      <c r="AA1079" s="4"/>
      <c r="AB1079" s="4"/>
      <c r="AC1079" s="4"/>
      <c r="AD1079" s="4"/>
      <c r="AE1079" s="4"/>
      <c r="AF1079" s="14"/>
      <c r="AG1079" s="14"/>
      <c r="AH1079" s="14"/>
      <c r="AI1079" s="14"/>
      <c r="AJ1079" s="14"/>
      <c r="AK1079" s="14"/>
      <c r="AL1079" s="14"/>
      <c r="AM1079" s="14"/>
      <c r="AN1079" s="14"/>
      <c r="AO1079" s="14"/>
    </row>
    <row r="1080" spans="1:41">
      <c r="A1080" s="5">
        <v>1060</v>
      </c>
      <c r="B1080" s="7" t="s">
        <v>483</v>
      </c>
      <c r="C1080" s="8" t="s">
        <v>6887</v>
      </c>
      <c r="D1080" s="8" t="s">
        <v>6883</v>
      </c>
      <c r="E1080" s="8" t="s">
        <v>6884</v>
      </c>
      <c r="F1080" s="2" t="s">
        <v>6885</v>
      </c>
      <c r="G1080" s="2" t="s">
        <v>5796</v>
      </c>
      <c r="H1080" s="27"/>
      <c r="I1080" s="27" t="s">
        <v>6886</v>
      </c>
      <c r="J1080" s="7">
        <v>2</v>
      </c>
      <c r="K1080" s="320">
        <v>50</v>
      </c>
      <c r="L1080" s="30">
        <f t="shared" si="66"/>
        <v>16666.665000000001</v>
      </c>
      <c r="M1080" s="22"/>
      <c r="N1080" s="7"/>
      <c r="O1080" s="320"/>
      <c r="P1080" s="31"/>
      <c r="R1080" s="7">
        <v>1990</v>
      </c>
      <c r="S1080" s="7"/>
      <c r="T1080" s="9"/>
      <c r="U1080" s="9"/>
      <c r="V1080" s="9"/>
      <c r="W1080" s="9"/>
      <c r="X1080" s="9"/>
      <c r="Y1080" s="9"/>
      <c r="Z1080" s="9"/>
      <c r="AA1080" s="4"/>
      <c r="AB1080" s="4"/>
      <c r="AC1080" s="4"/>
      <c r="AD1080" s="4"/>
      <c r="AE1080" s="4"/>
      <c r="AF1080" s="14"/>
      <c r="AG1080" s="14"/>
      <c r="AH1080" s="14"/>
      <c r="AI1080" s="14"/>
      <c r="AJ1080" s="14"/>
      <c r="AK1080" s="14"/>
      <c r="AL1080" s="14"/>
      <c r="AM1080" s="14"/>
      <c r="AN1080" s="14"/>
      <c r="AO1080" s="14"/>
    </row>
    <row r="1081" spans="1:41" ht="27" customHeight="1">
      <c r="A1081" s="5">
        <v>1061</v>
      </c>
      <c r="B1081" s="7" t="s">
        <v>483</v>
      </c>
      <c r="C1081" s="8" t="s">
        <v>8036</v>
      </c>
      <c r="D1081" s="8"/>
      <c r="E1081" s="8" t="s">
        <v>5727</v>
      </c>
      <c r="F1081" s="2" t="s">
        <v>2732</v>
      </c>
      <c r="G1081" s="2" t="s">
        <v>2713</v>
      </c>
      <c r="H1081" s="213" t="s">
        <v>2726</v>
      </c>
      <c r="I1081" s="27" t="s">
        <v>5722</v>
      </c>
      <c r="J1081" s="7">
        <v>3</v>
      </c>
      <c r="K1081" s="320">
        <v>900</v>
      </c>
      <c r="L1081" s="30">
        <v>300000</v>
      </c>
      <c r="M1081" s="9"/>
      <c r="N1081" s="7"/>
      <c r="O1081" s="320"/>
      <c r="P1081" s="31"/>
      <c r="R1081" s="7">
        <v>1968</v>
      </c>
      <c r="S1081" s="7"/>
      <c r="T1081" s="9"/>
      <c r="U1081" s="9"/>
      <c r="V1081" s="9"/>
      <c r="W1081" s="9"/>
      <c r="X1081" s="9"/>
      <c r="Y1081" s="9"/>
      <c r="Z1081" s="9"/>
      <c r="AA1081" s="4"/>
      <c r="AB1081" s="4"/>
      <c r="AC1081" s="4"/>
      <c r="AD1081" s="4"/>
      <c r="AE1081" s="4"/>
      <c r="AF1081" s="14"/>
      <c r="AG1081" s="14"/>
      <c r="AH1081" s="14"/>
      <c r="AI1081" s="14"/>
      <c r="AJ1081" s="14"/>
      <c r="AK1081" s="14"/>
      <c r="AL1081" s="14"/>
      <c r="AM1081" s="14"/>
      <c r="AN1081" s="14"/>
      <c r="AO1081" s="14"/>
    </row>
    <row r="1082" spans="1:41" ht="22">
      <c r="A1082" s="5">
        <v>1062</v>
      </c>
      <c r="B1082" s="7" t="s">
        <v>483</v>
      </c>
      <c r="C1082" s="8" t="s">
        <v>8037</v>
      </c>
      <c r="D1082" s="8" t="s">
        <v>5724</v>
      </c>
      <c r="E1082" s="8" t="s">
        <v>2741</v>
      </c>
      <c r="F1082" s="2" t="s">
        <v>2731</v>
      </c>
      <c r="G1082" s="2" t="s">
        <v>2713</v>
      </c>
      <c r="H1082" s="213" t="s">
        <v>2726</v>
      </c>
      <c r="I1082" s="27" t="s">
        <v>5723</v>
      </c>
      <c r="J1082" s="7">
        <v>2</v>
      </c>
      <c r="K1082" s="320">
        <v>600</v>
      </c>
      <c r="L1082" s="30">
        <v>200000</v>
      </c>
      <c r="M1082" s="9"/>
      <c r="N1082" s="7">
        <v>3</v>
      </c>
      <c r="O1082" s="320"/>
      <c r="P1082" s="31"/>
      <c r="R1082" s="7">
        <v>1980</v>
      </c>
      <c r="S1082" s="7"/>
      <c r="T1082" s="9"/>
      <c r="U1082" s="9"/>
      <c r="V1082" s="9"/>
      <c r="W1082" s="9"/>
      <c r="X1082" s="9"/>
      <c r="Y1082" s="9"/>
      <c r="Z1082" s="9"/>
      <c r="AA1082" s="4"/>
      <c r="AB1082" s="4"/>
      <c r="AC1082" s="4"/>
      <c r="AD1082" s="4"/>
      <c r="AE1082" s="4"/>
      <c r="AF1082" s="14"/>
      <c r="AG1082" s="14"/>
      <c r="AH1082" s="14"/>
      <c r="AI1082" s="14"/>
      <c r="AJ1082" s="14"/>
      <c r="AK1082" s="14"/>
      <c r="AL1082" s="14"/>
      <c r="AM1082" s="14"/>
      <c r="AN1082" s="14"/>
      <c r="AO1082" s="14"/>
    </row>
    <row r="1083" spans="1:41">
      <c r="A1083" s="5">
        <v>1063</v>
      </c>
      <c r="B1083" s="7" t="s">
        <v>483</v>
      </c>
      <c r="C1083" s="8" t="s">
        <v>8038</v>
      </c>
      <c r="D1083" s="8" t="s">
        <v>5870</v>
      </c>
      <c r="E1083" s="8" t="s">
        <v>5725</v>
      </c>
      <c r="F1083" s="2" t="s">
        <v>2730</v>
      </c>
      <c r="G1083" s="2" t="s">
        <v>2713</v>
      </c>
      <c r="H1083" s="111" t="s">
        <v>2726</v>
      </c>
      <c r="I1083" s="27" t="s">
        <v>5726</v>
      </c>
      <c r="J1083" s="7">
        <v>2</v>
      </c>
      <c r="K1083" s="320">
        <v>600</v>
      </c>
      <c r="L1083" s="30">
        <v>200000</v>
      </c>
      <c r="M1083" s="9"/>
      <c r="N1083" s="7">
        <v>11</v>
      </c>
      <c r="O1083" s="320"/>
      <c r="P1083" s="31"/>
      <c r="R1083" s="7">
        <v>1988</v>
      </c>
      <c r="S1083" s="7"/>
      <c r="T1083" s="9"/>
      <c r="U1083" s="9"/>
      <c r="V1083" s="9"/>
      <c r="W1083" s="9"/>
      <c r="X1083" s="9"/>
      <c r="Y1083" s="9"/>
      <c r="Z1083" s="9"/>
      <c r="AA1083" s="4"/>
      <c r="AB1083" s="4"/>
      <c r="AC1083" s="4"/>
      <c r="AD1083" s="4"/>
      <c r="AE1083" s="4"/>
      <c r="AF1083" s="14"/>
      <c r="AG1083" s="14"/>
      <c r="AH1083" s="14"/>
      <c r="AI1083" s="14"/>
      <c r="AJ1083" s="14"/>
      <c r="AK1083" s="14"/>
      <c r="AL1083" s="14"/>
      <c r="AM1083" s="14"/>
      <c r="AN1083" s="14"/>
      <c r="AO1083" s="14"/>
    </row>
    <row r="1084" spans="1:41">
      <c r="A1084" s="5">
        <v>1064</v>
      </c>
      <c r="B1084" s="7" t="s">
        <v>483</v>
      </c>
      <c r="C1084" s="8" t="s">
        <v>8040</v>
      </c>
      <c r="D1084" s="8"/>
      <c r="E1084" s="112" t="s">
        <v>8039</v>
      </c>
      <c r="F1084" s="2" t="s">
        <v>2729</v>
      </c>
      <c r="G1084" s="2" t="s">
        <v>2713</v>
      </c>
      <c r="H1084" s="111" t="s">
        <v>2726</v>
      </c>
      <c r="I1084" s="26" t="s">
        <v>2736</v>
      </c>
      <c r="J1084" s="7">
        <v>2</v>
      </c>
      <c r="K1084" s="320">
        <v>600</v>
      </c>
      <c r="L1084" s="30">
        <v>200000</v>
      </c>
      <c r="M1084" s="9"/>
      <c r="N1084" s="7">
        <v>12</v>
      </c>
      <c r="O1084" s="320"/>
      <c r="P1084" s="31"/>
      <c r="R1084" s="7">
        <v>1989</v>
      </c>
      <c r="S1084" s="7"/>
      <c r="T1084" s="9"/>
      <c r="U1084" s="9"/>
      <c r="V1084" s="9"/>
      <c r="W1084" s="9"/>
      <c r="X1084" s="9"/>
      <c r="Y1084" s="9"/>
      <c r="Z1084" s="9"/>
      <c r="AA1084" s="4"/>
      <c r="AB1084" s="4"/>
      <c r="AC1084" s="4"/>
      <c r="AD1084" s="4"/>
      <c r="AE1084" s="4"/>
      <c r="AF1084" s="14"/>
      <c r="AG1084" s="14"/>
      <c r="AH1084" s="14"/>
      <c r="AI1084" s="14"/>
      <c r="AJ1084" s="14"/>
      <c r="AK1084" s="14"/>
      <c r="AL1084" s="14"/>
      <c r="AM1084" s="14"/>
      <c r="AN1084" s="14"/>
      <c r="AO1084" s="14"/>
    </row>
    <row r="1085" spans="1:41">
      <c r="A1085" s="5">
        <v>1065</v>
      </c>
      <c r="B1085" s="7" t="s">
        <v>483</v>
      </c>
      <c r="C1085" s="8" t="s">
        <v>8042</v>
      </c>
      <c r="D1085" s="8" t="s">
        <v>4131</v>
      </c>
      <c r="E1085" s="8" t="s">
        <v>8041</v>
      </c>
      <c r="F1085" s="2" t="s">
        <v>7519</v>
      </c>
      <c r="G1085" s="2" t="s">
        <v>2713</v>
      </c>
      <c r="H1085" s="213" t="s">
        <v>2726</v>
      </c>
      <c r="I1085" s="26" t="s">
        <v>2737</v>
      </c>
      <c r="J1085" s="7">
        <v>2</v>
      </c>
      <c r="K1085" s="320">
        <v>600</v>
      </c>
      <c r="L1085" s="30">
        <v>200000</v>
      </c>
      <c r="M1085" s="9"/>
      <c r="N1085" s="7">
        <v>14.5</v>
      </c>
      <c r="O1085" s="320"/>
      <c r="P1085" s="31"/>
      <c r="R1085" s="7">
        <v>1994</v>
      </c>
      <c r="S1085" s="7"/>
      <c r="T1085" s="9"/>
      <c r="U1085" s="9"/>
      <c r="V1085" s="9"/>
      <c r="W1085" s="9"/>
      <c r="X1085" s="9"/>
      <c r="Y1085" s="9"/>
      <c r="Z1085" s="9"/>
      <c r="AA1085" s="4"/>
      <c r="AB1085" s="4"/>
      <c r="AC1085" s="4"/>
      <c r="AD1085" s="4"/>
      <c r="AE1085" s="4"/>
      <c r="AF1085" s="14"/>
      <c r="AG1085" s="14"/>
      <c r="AH1085" s="14"/>
      <c r="AI1085" s="14"/>
      <c r="AJ1085" s="14"/>
      <c r="AK1085" s="14"/>
      <c r="AL1085" s="14"/>
      <c r="AM1085" s="14"/>
      <c r="AN1085" s="14"/>
      <c r="AO1085" s="14"/>
    </row>
    <row r="1086" spans="1:41">
      <c r="A1086" s="5">
        <v>1066</v>
      </c>
      <c r="B1086" s="7" t="s">
        <v>483</v>
      </c>
      <c r="C1086" s="8" t="s">
        <v>8043</v>
      </c>
      <c r="D1086" s="8" t="s">
        <v>2734</v>
      </c>
      <c r="E1086" s="50" t="s">
        <v>8044</v>
      </c>
      <c r="F1086" s="25" t="s">
        <v>2727</v>
      </c>
      <c r="G1086" s="2" t="s">
        <v>2713</v>
      </c>
      <c r="H1086" s="213" t="s">
        <v>2726</v>
      </c>
      <c r="I1086" s="27" t="s">
        <v>2733</v>
      </c>
      <c r="J1086" s="7">
        <v>2</v>
      </c>
      <c r="K1086" s="320">
        <v>900</v>
      </c>
      <c r="L1086" s="30">
        <v>300000</v>
      </c>
      <c r="M1086" s="9"/>
      <c r="N1086" s="7">
        <v>32</v>
      </c>
      <c r="O1086" s="320"/>
      <c r="P1086" s="31"/>
      <c r="R1086" s="7">
        <v>2001</v>
      </c>
      <c r="S1086" s="7"/>
      <c r="T1086" s="9"/>
      <c r="U1086" s="9"/>
      <c r="V1086" s="9"/>
      <c r="W1086" s="9"/>
      <c r="X1086" s="9"/>
      <c r="Y1086" s="9"/>
      <c r="Z1086" s="9"/>
      <c r="AA1086" s="4"/>
      <c r="AB1086" s="4"/>
      <c r="AC1086" s="4"/>
      <c r="AD1086" s="4"/>
      <c r="AE1086" s="4"/>
      <c r="AF1086" s="14"/>
      <c r="AG1086" s="14"/>
      <c r="AH1086" s="14"/>
      <c r="AI1086" s="14"/>
      <c r="AJ1086" s="14"/>
      <c r="AK1086" s="14"/>
      <c r="AL1086" s="14"/>
      <c r="AM1086" s="14"/>
      <c r="AN1086" s="14"/>
      <c r="AO1086" s="14"/>
    </row>
    <row r="1087" spans="1:41" ht="24">
      <c r="A1087" s="5">
        <v>1067</v>
      </c>
      <c r="B1087" s="7" t="s">
        <v>483</v>
      </c>
      <c r="C1087" s="8" t="s">
        <v>8046</v>
      </c>
      <c r="D1087" s="8" t="s">
        <v>4132</v>
      </c>
      <c r="E1087" s="8" t="s">
        <v>8045</v>
      </c>
      <c r="F1087" s="2" t="s">
        <v>7516</v>
      </c>
      <c r="G1087" s="2" t="s">
        <v>2713</v>
      </c>
      <c r="H1087" s="219" t="s">
        <v>7517</v>
      </c>
      <c r="I1087" s="26" t="s">
        <v>2735</v>
      </c>
      <c r="J1087" s="7">
        <v>2</v>
      </c>
      <c r="K1087" s="320">
        <v>900</v>
      </c>
      <c r="L1087" s="30">
        <v>300000</v>
      </c>
      <c r="M1087" s="9"/>
      <c r="N1087" s="7">
        <v>27.4</v>
      </c>
      <c r="O1087" s="320"/>
      <c r="P1087" s="31"/>
      <c r="R1087" s="7">
        <v>2002</v>
      </c>
      <c r="S1087" s="7"/>
      <c r="T1087" s="9"/>
      <c r="U1087" s="9"/>
      <c r="V1087" s="9"/>
      <c r="W1087" s="9"/>
      <c r="X1087" s="9"/>
      <c r="Y1087" s="9"/>
      <c r="Z1087" s="9"/>
      <c r="AA1087" s="4"/>
      <c r="AB1087" s="4"/>
      <c r="AC1087" s="4"/>
      <c r="AD1087" s="4"/>
      <c r="AE1087" s="4"/>
      <c r="AF1087" s="14"/>
      <c r="AG1087" s="14"/>
      <c r="AH1087" s="14"/>
      <c r="AI1087" s="14"/>
      <c r="AJ1087" s="14"/>
      <c r="AK1087" s="14"/>
      <c r="AL1087" s="14"/>
      <c r="AM1087" s="14"/>
      <c r="AN1087" s="14"/>
      <c r="AO1087" s="14"/>
    </row>
    <row r="1088" spans="1:41">
      <c r="A1088" s="5">
        <v>1068</v>
      </c>
      <c r="B1088" s="7" t="s">
        <v>483</v>
      </c>
      <c r="C1088" s="8" t="s">
        <v>8047</v>
      </c>
      <c r="D1088" s="8" t="s">
        <v>6088</v>
      </c>
      <c r="E1088" s="8" t="s">
        <v>6087</v>
      </c>
      <c r="F1088" s="2" t="s">
        <v>8049</v>
      </c>
      <c r="G1088" s="2" t="s">
        <v>4775</v>
      </c>
      <c r="H1088" s="218" t="s">
        <v>8052</v>
      </c>
      <c r="I1088" s="27" t="s">
        <v>6089</v>
      </c>
      <c r="J1088" s="7">
        <v>5</v>
      </c>
      <c r="K1088" s="320">
        <v>1200</v>
      </c>
      <c r="L1088" s="30">
        <f t="shared" ref="L1088" si="67">(K1088*333.3333)</f>
        <v>399999.96</v>
      </c>
      <c r="M1088" s="9"/>
      <c r="N1088" s="7"/>
      <c r="O1088" s="320"/>
      <c r="P1088" s="31"/>
      <c r="R1088" s="7">
        <v>1975</v>
      </c>
      <c r="S1088" s="201" t="s">
        <v>8053</v>
      </c>
      <c r="T1088" s="9"/>
      <c r="U1088" s="9"/>
      <c r="V1088" s="9"/>
      <c r="W1088" s="9"/>
      <c r="X1088" s="9"/>
      <c r="Y1088" s="9"/>
      <c r="Z1088" s="9"/>
      <c r="AA1088" s="4"/>
      <c r="AB1088" s="4"/>
      <c r="AC1088" s="4"/>
      <c r="AD1088" s="4"/>
      <c r="AE1088" s="4"/>
      <c r="AF1088" s="14"/>
      <c r="AG1088" s="14"/>
      <c r="AH1088" s="14"/>
      <c r="AI1088" s="14"/>
      <c r="AJ1088" s="14"/>
      <c r="AK1088" s="14"/>
      <c r="AL1088" s="14"/>
      <c r="AM1088" s="14"/>
      <c r="AN1088" s="14"/>
      <c r="AO1088" s="14"/>
    </row>
    <row r="1089" spans="1:41">
      <c r="A1089" s="5">
        <v>1069</v>
      </c>
      <c r="B1089" s="7" t="s">
        <v>483</v>
      </c>
      <c r="C1089" s="8" t="s">
        <v>8048</v>
      </c>
      <c r="D1089" s="8"/>
      <c r="E1089" s="8" t="s">
        <v>8050</v>
      </c>
      <c r="F1089" s="2" t="s">
        <v>7518</v>
      </c>
      <c r="G1089" s="2" t="s">
        <v>2713</v>
      </c>
      <c r="H1089" s="111" t="s">
        <v>2726</v>
      </c>
      <c r="I1089" s="26" t="s">
        <v>2740</v>
      </c>
      <c r="J1089" s="7">
        <v>2</v>
      </c>
      <c r="K1089" s="320">
        <v>400</v>
      </c>
      <c r="L1089" s="30">
        <v>133333</v>
      </c>
      <c r="M1089" s="9"/>
      <c r="N1089" s="7">
        <v>10</v>
      </c>
      <c r="O1089" s="320"/>
      <c r="P1089" s="31"/>
      <c r="R1089" s="7">
        <v>2009</v>
      </c>
      <c r="S1089" s="7"/>
      <c r="T1089" s="9"/>
      <c r="U1089" s="9"/>
      <c r="V1089" s="9"/>
      <c r="W1089" s="9"/>
      <c r="X1089" s="9"/>
      <c r="Y1089" s="9"/>
      <c r="Z1089" s="9"/>
      <c r="AA1089" s="4"/>
      <c r="AB1089" s="4"/>
      <c r="AC1089" s="4"/>
      <c r="AD1089" s="4"/>
      <c r="AE1089" s="4"/>
      <c r="AF1089" s="14"/>
      <c r="AG1089" s="14"/>
      <c r="AH1089" s="14"/>
      <c r="AI1089" s="14"/>
      <c r="AJ1089" s="14"/>
      <c r="AK1089" s="14"/>
      <c r="AL1089" s="14"/>
      <c r="AM1089" s="14"/>
      <c r="AN1089" s="14"/>
      <c r="AO1089" s="14"/>
    </row>
    <row r="1090" spans="1:41">
      <c r="A1090" s="5">
        <v>1070</v>
      </c>
      <c r="B1090" s="7" t="s">
        <v>483</v>
      </c>
      <c r="C1090" s="8" t="s">
        <v>8051</v>
      </c>
      <c r="D1090" s="50" t="s">
        <v>4133</v>
      </c>
      <c r="E1090" s="8" t="s">
        <v>2738</v>
      </c>
      <c r="F1090" s="2" t="s">
        <v>2728</v>
      </c>
      <c r="G1090" s="2" t="s">
        <v>2713</v>
      </c>
      <c r="H1090" s="111" t="s">
        <v>2726</v>
      </c>
      <c r="I1090" s="26" t="s">
        <v>2739</v>
      </c>
      <c r="J1090" s="7">
        <v>2</v>
      </c>
      <c r="K1090" s="320">
        <v>600</v>
      </c>
      <c r="L1090" s="30">
        <v>207000</v>
      </c>
      <c r="M1090" s="9"/>
      <c r="N1090" s="7">
        <v>14.5</v>
      </c>
      <c r="O1090" s="320"/>
      <c r="P1090" s="31"/>
      <c r="R1090" s="7">
        <v>1996</v>
      </c>
      <c r="S1090" s="7"/>
      <c r="T1090" s="9"/>
      <c r="U1090" s="9"/>
      <c r="V1090" s="9"/>
      <c r="W1090" s="9"/>
      <c r="X1090" s="9"/>
      <c r="Y1090" s="9"/>
      <c r="Z1090" s="9"/>
      <c r="AA1090" s="4"/>
      <c r="AB1090" s="4"/>
      <c r="AC1090" s="4"/>
      <c r="AD1090" s="4"/>
      <c r="AE1090" s="4"/>
      <c r="AF1090" s="14"/>
      <c r="AG1090" s="14"/>
      <c r="AH1090" s="14"/>
      <c r="AI1090" s="14"/>
      <c r="AJ1090" s="14"/>
      <c r="AK1090" s="14"/>
      <c r="AL1090" s="14"/>
      <c r="AM1090" s="14"/>
      <c r="AN1090" s="14"/>
      <c r="AO1090" s="14"/>
    </row>
    <row r="1091" spans="1:41" ht="27" customHeight="1">
      <c r="A1091" s="5">
        <v>1071</v>
      </c>
      <c r="B1091" s="7" t="s">
        <v>483</v>
      </c>
      <c r="C1091" s="8" t="s">
        <v>7186</v>
      </c>
      <c r="D1091" s="8" t="s">
        <v>7187</v>
      </c>
      <c r="E1091" s="8" t="s">
        <v>7188</v>
      </c>
      <c r="F1091" s="2" t="s">
        <v>8820</v>
      </c>
      <c r="G1091" s="2" t="s">
        <v>4381</v>
      </c>
      <c r="H1091" s="218" t="s">
        <v>7189</v>
      </c>
      <c r="I1091" s="27" t="s">
        <v>7194</v>
      </c>
      <c r="J1091" s="7">
        <v>2</v>
      </c>
      <c r="K1091" s="320">
        <v>120</v>
      </c>
      <c r="L1091" s="30">
        <f t="shared" ref="L1091:L1096" si="68">(K1091*333.3333)</f>
        <v>39999.995999999999</v>
      </c>
      <c r="M1091" s="22"/>
      <c r="N1091" s="7"/>
      <c r="O1091" s="320"/>
      <c r="P1091" s="31"/>
      <c r="R1091" s="7">
        <v>1988</v>
      </c>
      <c r="S1091" s="7"/>
      <c r="T1091" s="9"/>
      <c r="U1091" s="9"/>
      <c r="V1091" s="9"/>
      <c r="W1091" s="9"/>
      <c r="X1091" s="9"/>
      <c r="Y1091" s="9"/>
      <c r="Z1091" s="9"/>
      <c r="AA1091" s="4"/>
      <c r="AB1091" s="4"/>
      <c r="AC1091" s="4"/>
      <c r="AD1091" s="4"/>
      <c r="AE1091" s="9">
        <v>0.05</v>
      </c>
      <c r="AF1091" s="14"/>
      <c r="AG1091" s="14"/>
      <c r="AH1091" s="14"/>
      <c r="AI1091" s="14"/>
      <c r="AJ1091" s="14"/>
      <c r="AK1091" s="14"/>
      <c r="AL1091" s="14"/>
      <c r="AM1091" s="14"/>
      <c r="AN1091" s="14"/>
      <c r="AO1091" s="14"/>
    </row>
    <row r="1092" spans="1:41" ht="26.25" customHeight="1">
      <c r="A1092" s="5">
        <v>1072</v>
      </c>
      <c r="B1092" s="7" t="s">
        <v>483</v>
      </c>
      <c r="C1092" s="8" t="s">
        <v>7186</v>
      </c>
      <c r="D1092" s="8"/>
      <c r="E1092" s="8" t="s">
        <v>7192</v>
      </c>
      <c r="F1092" s="2" t="s">
        <v>7190</v>
      </c>
      <c r="G1092" s="2" t="s">
        <v>4381</v>
      </c>
      <c r="H1092" s="218" t="s">
        <v>7191</v>
      </c>
      <c r="I1092" s="27" t="s">
        <v>7193</v>
      </c>
      <c r="J1092" s="7">
        <v>2</v>
      </c>
      <c r="K1092" s="320">
        <v>40</v>
      </c>
      <c r="L1092" s="30">
        <f t="shared" si="68"/>
        <v>13333.332</v>
      </c>
      <c r="M1092" s="22"/>
      <c r="N1092" s="7"/>
      <c r="O1092" s="320"/>
      <c r="P1092" s="31"/>
      <c r="R1092" s="7">
        <v>1989</v>
      </c>
      <c r="S1092" s="7"/>
      <c r="T1092" s="9"/>
      <c r="U1092" s="9"/>
      <c r="V1092" s="9"/>
      <c r="W1092" s="9"/>
      <c r="X1092" s="9"/>
      <c r="Y1092" s="9"/>
      <c r="Z1092" s="9"/>
      <c r="AA1092" s="4"/>
      <c r="AB1092" s="4"/>
      <c r="AC1092" s="4"/>
      <c r="AD1092" s="4"/>
      <c r="AE1092" s="9">
        <v>0.04</v>
      </c>
      <c r="AF1092" s="14"/>
      <c r="AG1092" s="14"/>
      <c r="AH1092" s="14"/>
      <c r="AI1092" s="14"/>
      <c r="AJ1092" s="14"/>
      <c r="AK1092" s="14"/>
      <c r="AL1092" s="14"/>
      <c r="AM1092" s="14"/>
      <c r="AN1092" s="14"/>
      <c r="AO1092" s="14"/>
    </row>
    <row r="1093" spans="1:41" ht="24">
      <c r="A1093" s="5">
        <v>1073</v>
      </c>
      <c r="B1093" s="7" t="s">
        <v>483</v>
      </c>
      <c r="C1093" s="221" t="s">
        <v>3553</v>
      </c>
      <c r="D1093" s="8"/>
      <c r="E1093" s="8"/>
      <c r="F1093" s="2" t="s">
        <v>3554</v>
      </c>
      <c r="G1093" s="41" t="s">
        <v>8529</v>
      </c>
      <c r="H1093" s="218" t="s">
        <v>7557</v>
      </c>
      <c r="I1093" s="128" t="s">
        <v>1585</v>
      </c>
      <c r="J1093" s="7">
        <v>2</v>
      </c>
      <c r="K1093" s="320">
        <v>22</v>
      </c>
      <c r="L1093" s="30">
        <f t="shared" si="68"/>
        <v>7333.3325999999997</v>
      </c>
      <c r="M1093" s="22"/>
      <c r="N1093" s="7"/>
      <c r="O1093" s="320"/>
      <c r="P1093" s="31"/>
      <c r="R1093" s="7">
        <v>1998</v>
      </c>
      <c r="S1093" s="7"/>
      <c r="T1093" s="9"/>
      <c r="U1093" s="9"/>
      <c r="V1093" s="9"/>
      <c r="W1093" s="9"/>
      <c r="X1093" s="9"/>
      <c r="Y1093" s="9"/>
      <c r="Z1093" s="9"/>
      <c r="AA1093" s="4"/>
      <c r="AB1093" s="4"/>
      <c r="AC1093" s="4"/>
      <c r="AD1093" s="4"/>
      <c r="AE1093" s="4"/>
      <c r="AF1093" s="14"/>
      <c r="AG1093" s="14"/>
      <c r="AH1093" s="14"/>
      <c r="AI1093" s="14"/>
      <c r="AJ1093" s="14"/>
      <c r="AK1093" s="14"/>
      <c r="AL1093" s="14"/>
      <c r="AM1093" s="14"/>
      <c r="AN1093" s="14"/>
      <c r="AO1093" s="14"/>
    </row>
    <row r="1094" spans="1:41" ht="27.75" customHeight="1">
      <c r="A1094" s="5">
        <v>1074</v>
      </c>
      <c r="B1094" s="7" t="s">
        <v>483</v>
      </c>
      <c r="C1094" s="8" t="s">
        <v>6240</v>
      </c>
      <c r="D1094" s="8" t="s">
        <v>6244</v>
      </c>
      <c r="E1094" s="8" t="s">
        <v>6243</v>
      </c>
      <c r="F1094" s="2" t="s">
        <v>6241</v>
      </c>
      <c r="G1094" s="41" t="s">
        <v>6242</v>
      </c>
      <c r="H1094" s="213" t="s">
        <v>6245</v>
      </c>
      <c r="I1094" s="27" t="s">
        <v>6246</v>
      </c>
      <c r="J1094" s="7">
        <v>2</v>
      </c>
      <c r="K1094" s="320">
        <v>240</v>
      </c>
      <c r="L1094" s="30">
        <f t="shared" si="68"/>
        <v>79999.991999999998</v>
      </c>
      <c r="M1094" s="22"/>
      <c r="N1094" s="7"/>
      <c r="O1094" s="320"/>
      <c r="P1094" s="31"/>
      <c r="R1094" s="7">
        <v>1994</v>
      </c>
      <c r="S1094" s="7"/>
      <c r="T1094" s="9"/>
      <c r="U1094" s="9"/>
      <c r="V1094" s="9"/>
      <c r="W1094" s="9"/>
      <c r="X1094" s="9"/>
      <c r="Y1094" s="9"/>
      <c r="Z1094" s="9"/>
      <c r="AA1094" s="4"/>
      <c r="AB1094" s="4"/>
      <c r="AC1094" s="4"/>
      <c r="AD1094" s="4"/>
      <c r="AE1094" s="4"/>
      <c r="AF1094" s="14"/>
      <c r="AG1094" s="14"/>
      <c r="AH1094" s="14"/>
      <c r="AI1094" s="14"/>
      <c r="AJ1094" s="14"/>
      <c r="AK1094" s="14"/>
      <c r="AL1094" s="14"/>
      <c r="AM1094" s="14"/>
      <c r="AN1094" s="14"/>
      <c r="AO1094" s="14"/>
    </row>
    <row r="1095" spans="1:41" ht="27.75" customHeight="1">
      <c r="A1095" s="5">
        <v>1075</v>
      </c>
      <c r="B1095" s="7" t="s">
        <v>483</v>
      </c>
      <c r="C1095" s="8" t="s">
        <v>7718</v>
      </c>
      <c r="D1095" s="8" t="s">
        <v>7720</v>
      </c>
      <c r="E1095" s="8" t="s">
        <v>7721</v>
      </c>
      <c r="F1095" s="41" t="s">
        <v>7719</v>
      </c>
      <c r="G1095" s="41" t="s">
        <v>6310</v>
      </c>
      <c r="H1095" s="213"/>
      <c r="I1095" s="27" t="s">
        <v>7722</v>
      </c>
      <c r="J1095" s="7">
        <v>3</v>
      </c>
      <c r="K1095" s="320">
        <v>320</v>
      </c>
      <c r="L1095" s="30">
        <f t="shared" si="68"/>
        <v>106666.656</v>
      </c>
      <c r="M1095" s="22"/>
      <c r="N1095" s="7"/>
      <c r="O1095" s="320"/>
      <c r="P1095" s="31"/>
      <c r="R1095" s="7">
        <v>1997</v>
      </c>
      <c r="S1095" s="7"/>
      <c r="T1095" s="9"/>
      <c r="U1095" s="9"/>
      <c r="V1095" s="9"/>
      <c r="W1095" s="9"/>
      <c r="X1095" s="9"/>
      <c r="Y1095" s="9"/>
      <c r="Z1095" s="9"/>
      <c r="AA1095" s="4"/>
      <c r="AB1095" s="4"/>
      <c r="AC1095" s="4"/>
      <c r="AD1095" s="4"/>
      <c r="AE1095" s="9">
        <v>2E-3</v>
      </c>
      <c r="AF1095" s="14"/>
      <c r="AG1095" s="14"/>
      <c r="AH1095" s="14"/>
      <c r="AI1095" s="14"/>
      <c r="AJ1095" s="14"/>
      <c r="AK1095" s="14"/>
      <c r="AL1095" s="14"/>
      <c r="AM1095" s="14"/>
      <c r="AN1095" s="14"/>
      <c r="AO1095" s="14"/>
    </row>
    <row r="1096" spans="1:41">
      <c r="A1096" s="5">
        <v>1076</v>
      </c>
      <c r="B1096" s="7" t="s">
        <v>483</v>
      </c>
      <c r="C1096" s="8" t="s">
        <v>2845</v>
      </c>
      <c r="D1096" s="8" t="s">
        <v>4418</v>
      </c>
      <c r="E1096" s="8" t="s">
        <v>4417</v>
      </c>
      <c r="F1096" s="2" t="s">
        <v>4416</v>
      </c>
      <c r="G1096" s="2" t="s">
        <v>3131</v>
      </c>
      <c r="H1096" s="4"/>
      <c r="I1096" s="27" t="s">
        <v>4416</v>
      </c>
      <c r="J1096" s="7">
        <v>2</v>
      </c>
      <c r="K1096" s="320">
        <v>198</v>
      </c>
      <c r="L1096" s="30">
        <f t="shared" si="68"/>
        <v>65999.993400000007</v>
      </c>
      <c r="M1096" s="22"/>
      <c r="N1096" s="7"/>
      <c r="O1096" s="320"/>
      <c r="P1096" s="31"/>
      <c r="R1096" s="7">
        <v>2006</v>
      </c>
      <c r="S1096" s="7"/>
      <c r="T1096" s="9"/>
      <c r="U1096" s="9"/>
      <c r="V1096" s="9"/>
      <c r="W1096" s="9"/>
      <c r="X1096" s="9"/>
      <c r="Y1096" s="9"/>
      <c r="Z1096" s="9"/>
      <c r="AA1096" s="4"/>
      <c r="AB1096" s="4"/>
      <c r="AC1096" s="4"/>
      <c r="AD1096" s="4"/>
      <c r="AE1096" s="4"/>
      <c r="AF1096" s="14"/>
      <c r="AG1096" s="14"/>
      <c r="AH1096" s="14"/>
      <c r="AI1096" s="14"/>
      <c r="AJ1096" s="14"/>
      <c r="AK1096" s="14"/>
      <c r="AL1096" s="14"/>
      <c r="AM1096" s="14"/>
      <c r="AN1096" s="14"/>
      <c r="AO1096" s="14"/>
    </row>
    <row r="1097" spans="1:41">
      <c r="A1097" s="5">
        <v>1077</v>
      </c>
      <c r="B1097" s="7" t="s">
        <v>483</v>
      </c>
      <c r="C1097" s="8" t="s">
        <v>2714</v>
      </c>
      <c r="D1097" s="8"/>
      <c r="E1097" s="8" t="s">
        <v>2716</v>
      </c>
      <c r="F1097" s="8" t="s">
        <v>2714</v>
      </c>
      <c r="G1097" s="2" t="s">
        <v>3129</v>
      </c>
      <c r="H1097" s="4"/>
      <c r="I1097" s="26" t="s">
        <v>2715</v>
      </c>
      <c r="J1097" s="7">
        <v>4</v>
      </c>
      <c r="K1097" s="320">
        <v>305</v>
      </c>
      <c r="L1097" s="30">
        <v>105225</v>
      </c>
      <c r="M1097" s="9"/>
      <c r="N1097" s="7">
        <v>13</v>
      </c>
      <c r="O1097" s="320"/>
      <c r="P1097" s="31"/>
      <c r="R1097" s="7">
        <v>2002</v>
      </c>
      <c r="S1097" s="7"/>
      <c r="T1097" s="9"/>
      <c r="U1097" s="9"/>
      <c r="V1097" s="9"/>
      <c r="W1097" s="9"/>
      <c r="X1097" s="9"/>
      <c r="Y1097" s="9"/>
      <c r="Z1097" s="9"/>
      <c r="AA1097" s="4"/>
      <c r="AB1097" s="4"/>
      <c r="AC1097" s="4"/>
      <c r="AD1097" s="4"/>
      <c r="AE1097" s="4"/>
      <c r="AF1097" s="14"/>
      <c r="AG1097" s="14"/>
      <c r="AH1097" s="14"/>
      <c r="AI1097" s="14"/>
      <c r="AJ1097" s="14"/>
      <c r="AK1097" s="14"/>
      <c r="AL1097" s="14"/>
      <c r="AM1097" s="14"/>
      <c r="AN1097" s="14"/>
      <c r="AO1097" s="14"/>
    </row>
    <row r="1098" spans="1:41">
      <c r="A1098" s="5">
        <v>1078</v>
      </c>
      <c r="B1098" s="7" t="s">
        <v>483</v>
      </c>
      <c r="C1098" s="8" t="s">
        <v>4604</v>
      </c>
      <c r="D1098" s="8" t="s">
        <v>4606</v>
      </c>
      <c r="E1098" s="8" t="s">
        <v>4607</v>
      </c>
      <c r="F1098" s="8" t="s">
        <v>4605</v>
      </c>
      <c r="G1098" s="2" t="s">
        <v>4608</v>
      </c>
      <c r="H1098" s="27" t="s">
        <v>4609</v>
      </c>
      <c r="I1098" s="27" t="s">
        <v>4610</v>
      </c>
      <c r="J1098" s="7">
        <v>2</v>
      </c>
      <c r="K1098" s="320">
        <v>180</v>
      </c>
      <c r="L1098" s="30">
        <f t="shared" ref="L1098:L1101" si="69">(K1098*333.3333)</f>
        <v>59999.993999999999</v>
      </c>
      <c r="M1098" s="9"/>
      <c r="N1098" s="7"/>
      <c r="O1098" s="320"/>
      <c r="P1098" s="31"/>
      <c r="R1098" s="7">
        <v>1988</v>
      </c>
      <c r="S1098" s="7"/>
      <c r="T1098" s="9"/>
      <c r="U1098" s="9"/>
      <c r="V1098" s="9"/>
      <c r="W1098" s="9"/>
      <c r="X1098" s="9"/>
      <c r="Y1098" s="9"/>
      <c r="Z1098" s="9"/>
      <c r="AA1098" s="4"/>
      <c r="AB1098" s="4"/>
      <c r="AC1098" s="4"/>
      <c r="AD1098" s="4"/>
      <c r="AE1098" s="4"/>
      <c r="AF1098" s="14"/>
      <c r="AG1098" s="14"/>
      <c r="AH1098" s="14"/>
      <c r="AI1098" s="14"/>
      <c r="AJ1098" s="14"/>
      <c r="AK1098" s="14"/>
      <c r="AL1098" s="14"/>
      <c r="AM1098" s="14"/>
      <c r="AN1098" s="14"/>
      <c r="AO1098" s="14"/>
    </row>
    <row r="1099" spans="1:41">
      <c r="A1099" s="5">
        <v>1079</v>
      </c>
      <c r="B1099" s="7" t="s">
        <v>483</v>
      </c>
      <c r="C1099" s="8" t="s">
        <v>4604</v>
      </c>
      <c r="D1099" s="8" t="s">
        <v>4612</v>
      </c>
      <c r="E1099" s="8" t="s">
        <v>4613</v>
      </c>
      <c r="F1099" s="8" t="s">
        <v>4611</v>
      </c>
      <c r="G1099" s="2" t="s">
        <v>4608</v>
      </c>
      <c r="H1099" s="27" t="s">
        <v>4609</v>
      </c>
      <c r="I1099" s="27" t="s">
        <v>4614</v>
      </c>
      <c r="J1099" s="7">
        <v>2</v>
      </c>
      <c r="K1099" s="320">
        <v>168</v>
      </c>
      <c r="L1099" s="30">
        <f t="shared" si="69"/>
        <v>55999.994400000003</v>
      </c>
      <c r="M1099" s="9"/>
      <c r="N1099" s="7"/>
      <c r="O1099" s="320"/>
      <c r="P1099" s="31"/>
      <c r="R1099" s="7">
        <v>1989</v>
      </c>
      <c r="S1099" s="7"/>
      <c r="T1099" s="9"/>
      <c r="U1099" s="9"/>
      <c r="V1099" s="9"/>
      <c r="W1099" s="9"/>
      <c r="X1099" s="9"/>
      <c r="Y1099" s="9"/>
      <c r="Z1099" s="9"/>
      <c r="AA1099" s="4"/>
      <c r="AB1099" s="4"/>
      <c r="AC1099" s="4"/>
      <c r="AD1099" s="4"/>
      <c r="AE1099" s="4"/>
      <c r="AF1099" s="14"/>
      <c r="AG1099" s="14"/>
      <c r="AH1099" s="14"/>
      <c r="AI1099" s="14"/>
      <c r="AJ1099" s="14"/>
      <c r="AK1099" s="14"/>
      <c r="AL1099" s="14"/>
      <c r="AM1099" s="14"/>
      <c r="AN1099" s="14"/>
      <c r="AO1099" s="14"/>
    </row>
    <row r="1100" spans="1:41" ht="25.5" customHeight="1">
      <c r="A1100" s="5">
        <v>1080</v>
      </c>
      <c r="B1100" s="7" t="s">
        <v>483</v>
      </c>
      <c r="C1100" s="8" t="s">
        <v>3268</v>
      </c>
      <c r="D1100" s="8"/>
      <c r="E1100" s="8" t="s">
        <v>7278</v>
      </c>
      <c r="F1100" s="2" t="s">
        <v>3269</v>
      </c>
      <c r="G1100" s="2" t="s">
        <v>3270</v>
      </c>
      <c r="H1100" s="27" t="s">
        <v>7279</v>
      </c>
      <c r="I1100" s="27" t="s">
        <v>7280</v>
      </c>
      <c r="J1100" s="7">
        <v>2</v>
      </c>
      <c r="K1100" s="320">
        <v>108</v>
      </c>
      <c r="L1100" s="30">
        <f t="shared" si="69"/>
        <v>35999.996400000004</v>
      </c>
      <c r="M1100" s="22"/>
      <c r="N1100" s="7"/>
      <c r="O1100" s="320"/>
      <c r="P1100" s="31"/>
      <c r="R1100" s="7">
        <v>2003</v>
      </c>
      <c r="S1100" s="7"/>
      <c r="T1100" s="9"/>
      <c r="U1100" s="9"/>
      <c r="V1100" s="9"/>
      <c r="W1100" s="9"/>
      <c r="X1100" s="9"/>
      <c r="Y1100" s="9"/>
      <c r="Z1100" s="9"/>
      <c r="AA1100" s="4"/>
      <c r="AB1100" s="4"/>
      <c r="AC1100" s="4"/>
      <c r="AD1100" s="4"/>
      <c r="AE1100" s="9">
        <v>6.0000000000000001E-3</v>
      </c>
      <c r="AF1100" s="14"/>
      <c r="AG1100" s="14"/>
      <c r="AH1100" s="14"/>
      <c r="AI1100" s="14"/>
      <c r="AJ1100" s="14"/>
      <c r="AK1100" s="14"/>
      <c r="AL1100" s="14"/>
      <c r="AM1100" s="14"/>
      <c r="AN1100" s="14"/>
      <c r="AO1100" s="14"/>
    </row>
    <row r="1101" spans="1:41">
      <c r="A1101" s="5">
        <v>1081</v>
      </c>
      <c r="B1101" s="7" t="s">
        <v>483</v>
      </c>
      <c r="C1101" s="8" t="s">
        <v>5809</v>
      </c>
      <c r="D1101" s="8" t="s">
        <v>5810</v>
      </c>
      <c r="E1101" s="8" t="s">
        <v>5811</v>
      </c>
      <c r="F1101" s="2" t="s">
        <v>5812</v>
      </c>
      <c r="G1101" s="2" t="s">
        <v>5748</v>
      </c>
      <c r="H1101" s="27" t="s">
        <v>5813</v>
      </c>
      <c r="I1101" s="27" t="s">
        <v>5814</v>
      </c>
      <c r="J1101" s="7">
        <v>2</v>
      </c>
      <c r="K1101" s="320">
        <v>300</v>
      </c>
      <c r="L1101" s="30">
        <f t="shared" si="69"/>
        <v>99999.99</v>
      </c>
      <c r="M1101" s="22"/>
      <c r="N1101" s="7"/>
      <c r="O1101" s="320"/>
      <c r="P1101" s="31"/>
      <c r="R1101" s="7">
        <v>1992</v>
      </c>
      <c r="S1101" s="7"/>
      <c r="T1101" s="9"/>
      <c r="U1101" s="9"/>
      <c r="V1101" s="9"/>
      <c r="W1101" s="9"/>
      <c r="X1101" s="9"/>
      <c r="Y1101" s="9"/>
      <c r="Z1101" s="9"/>
      <c r="AA1101" s="4"/>
      <c r="AB1101" s="4"/>
      <c r="AC1101" s="4"/>
      <c r="AD1101" s="4"/>
      <c r="AE1101" s="4"/>
      <c r="AF1101" s="14"/>
      <c r="AG1101" s="14"/>
      <c r="AH1101" s="14"/>
      <c r="AI1101" s="14"/>
      <c r="AJ1101" s="14"/>
      <c r="AK1101" s="14"/>
      <c r="AL1101" s="14"/>
      <c r="AM1101" s="14"/>
      <c r="AN1101" s="14"/>
      <c r="AO1101" s="14"/>
    </row>
    <row r="1102" spans="1:41" ht="27" customHeight="1">
      <c r="A1102" s="5">
        <v>1082</v>
      </c>
      <c r="B1102" s="7" t="s">
        <v>483</v>
      </c>
      <c r="C1102" s="8" t="s">
        <v>84</v>
      </c>
      <c r="D1102" s="8"/>
      <c r="E1102" s="8" t="s">
        <v>7271</v>
      </c>
      <c r="F1102" s="2" t="s">
        <v>7272</v>
      </c>
      <c r="G1102" s="2" t="s">
        <v>2699</v>
      </c>
      <c r="H1102" s="87" t="s">
        <v>7274</v>
      </c>
      <c r="I1102" s="27" t="s">
        <v>7273</v>
      </c>
      <c r="J1102" s="7">
        <v>2</v>
      </c>
      <c r="K1102" s="320">
        <v>45</v>
      </c>
      <c r="L1102" s="30">
        <f t="shared" ref="L1102:L1108" si="70">(K1102*333.3333)</f>
        <v>14999.9985</v>
      </c>
      <c r="M1102" s="9"/>
      <c r="N1102" s="7">
        <v>12</v>
      </c>
      <c r="O1102" s="320"/>
      <c r="P1102" s="31"/>
      <c r="R1102" s="7">
        <v>1990</v>
      </c>
      <c r="S1102" s="7"/>
      <c r="T1102" s="9"/>
      <c r="U1102" s="9"/>
      <c r="V1102" s="9"/>
      <c r="W1102" s="9"/>
      <c r="X1102" s="9"/>
      <c r="Y1102" s="9"/>
      <c r="Z1102" s="9"/>
      <c r="AA1102" s="4"/>
      <c r="AB1102" s="4"/>
      <c r="AC1102" s="4"/>
      <c r="AD1102" s="4"/>
      <c r="AE1102" s="9">
        <v>0.5</v>
      </c>
      <c r="AF1102" s="14"/>
      <c r="AG1102" s="14"/>
      <c r="AH1102" s="14"/>
      <c r="AI1102" s="14"/>
      <c r="AJ1102" s="14"/>
      <c r="AK1102" s="14"/>
      <c r="AL1102" s="14"/>
      <c r="AM1102" s="14"/>
      <c r="AN1102" s="14"/>
      <c r="AO1102" s="14"/>
    </row>
    <row r="1103" spans="1:41" ht="27" customHeight="1">
      <c r="A1103" s="5">
        <v>1083</v>
      </c>
      <c r="B1103" s="7" t="s">
        <v>483</v>
      </c>
      <c r="C1103" s="29" t="s">
        <v>2846</v>
      </c>
      <c r="D1103" s="29" t="s">
        <v>8090</v>
      </c>
      <c r="E1103" s="29" t="s">
        <v>7275</v>
      </c>
      <c r="F1103" s="2" t="s">
        <v>7276</v>
      </c>
      <c r="G1103" s="2" t="s">
        <v>2698</v>
      </c>
      <c r="H1103" s="87" t="s">
        <v>7277</v>
      </c>
      <c r="I1103" s="27" t="s">
        <v>7276</v>
      </c>
      <c r="J1103" s="5">
        <v>2</v>
      </c>
      <c r="K1103" s="31">
        <v>160</v>
      </c>
      <c r="L1103" s="30">
        <f t="shared" si="70"/>
        <v>53333.328000000001</v>
      </c>
      <c r="M1103" s="22"/>
      <c r="O1103" s="31"/>
      <c r="P1103" s="31"/>
      <c r="R1103" s="5">
        <v>1986</v>
      </c>
      <c r="S1103" s="7"/>
      <c r="T1103" s="9"/>
      <c r="U1103" s="9"/>
      <c r="V1103" s="9"/>
      <c r="W1103" s="9"/>
      <c r="X1103" s="9"/>
      <c r="Y1103" s="9"/>
      <c r="Z1103" s="9"/>
      <c r="AA1103" s="4"/>
      <c r="AB1103" s="4"/>
      <c r="AC1103" s="4"/>
      <c r="AD1103" s="4"/>
      <c r="AE1103" s="4"/>
      <c r="AF1103" s="14"/>
      <c r="AG1103" s="14"/>
      <c r="AH1103" s="14"/>
      <c r="AI1103" s="14"/>
      <c r="AJ1103" s="14"/>
      <c r="AK1103" s="14"/>
      <c r="AL1103" s="14"/>
      <c r="AM1103" s="14"/>
      <c r="AN1103" s="14"/>
      <c r="AO1103" s="14"/>
    </row>
    <row r="1104" spans="1:41" ht="27" customHeight="1">
      <c r="A1104" s="5">
        <v>1084</v>
      </c>
      <c r="B1104" s="7" t="s">
        <v>483</v>
      </c>
      <c r="C1104" s="29" t="s">
        <v>8242</v>
      </c>
      <c r="D1104" s="29" t="s">
        <v>8243</v>
      </c>
      <c r="E1104" s="29" t="s">
        <v>8244</v>
      </c>
      <c r="F1104" s="2" t="s">
        <v>8245</v>
      </c>
      <c r="G1104" s="2" t="s">
        <v>3945</v>
      </c>
      <c r="H1104" s="87"/>
      <c r="I1104" s="27" t="s">
        <v>8246</v>
      </c>
      <c r="J1104" s="5">
        <v>1</v>
      </c>
      <c r="K1104" s="31">
        <v>6</v>
      </c>
      <c r="L1104" s="30">
        <f t="shared" si="70"/>
        <v>1999.9998000000001</v>
      </c>
      <c r="M1104" s="22"/>
      <c r="O1104" s="31"/>
      <c r="P1104" s="31"/>
      <c r="R1104" s="5">
        <v>1984</v>
      </c>
      <c r="S1104" s="7"/>
      <c r="T1104" s="9"/>
      <c r="U1104" s="9"/>
      <c r="V1104" s="9"/>
      <c r="W1104" s="9"/>
      <c r="X1104" s="9"/>
      <c r="Y1104" s="9"/>
      <c r="Z1104" s="9"/>
      <c r="AA1104" s="4"/>
      <c r="AB1104" s="4"/>
      <c r="AC1104" s="4"/>
      <c r="AD1104" s="4"/>
      <c r="AE1104" s="4"/>
      <c r="AF1104" s="14"/>
      <c r="AG1104" s="14"/>
      <c r="AH1104" s="14"/>
      <c r="AI1104" s="14"/>
      <c r="AJ1104" s="14"/>
      <c r="AK1104" s="14"/>
      <c r="AL1104" s="14"/>
      <c r="AM1104" s="14"/>
      <c r="AN1104" s="14"/>
      <c r="AO1104" s="14"/>
    </row>
    <row r="1105" spans="1:41">
      <c r="A1105" s="5">
        <v>1085</v>
      </c>
      <c r="B1105" s="7" t="s">
        <v>3084</v>
      </c>
      <c r="C1105" s="29" t="s">
        <v>4327</v>
      </c>
      <c r="D1105" s="29" t="s">
        <v>4328</v>
      </c>
      <c r="E1105" s="29" t="s">
        <v>4329</v>
      </c>
      <c r="F1105" s="2" t="s">
        <v>4330</v>
      </c>
      <c r="G1105" s="2" t="s">
        <v>4278</v>
      </c>
      <c r="H1105" s="27" t="s">
        <v>4331</v>
      </c>
      <c r="I1105" s="27" t="s">
        <v>4332</v>
      </c>
      <c r="J1105" s="5">
        <v>2</v>
      </c>
      <c r="K1105" s="31">
        <v>90</v>
      </c>
      <c r="L1105" s="30">
        <f t="shared" si="70"/>
        <v>29999.996999999999</v>
      </c>
      <c r="M1105" s="22"/>
      <c r="O1105" s="31"/>
      <c r="P1105" s="31"/>
      <c r="R1105" s="5">
        <v>1991</v>
      </c>
      <c r="S1105" s="7"/>
      <c r="T1105" s="9"/>
      <c r="U1105" s="9"/>
      <c r="V1105" s="9"/>
      <c r="W1105" s="9"/>
      <c r="X1105" s="9"/>
      <c r="Y1105" s="9"/>
      <c r="Z1105" s="9"/>
      <c r="AA1105" s="4"/>
      <c r="AB1105" s="4"/>
      <c r="AC1105" s="4"/>
      <c r="AD1105" s="4"/>
      <c r="AE1105" s="4"/>
      <c r="AF1105" s="14"/>
      <c r="AG1105" s="14"/>
      <c r="AH1105" s="14"/>
      <c r="AI1105" s="14"/>
      <c r="AJ1105" s="14"/>
      <c r="AK1105" s="14"/>
      <c r="AL1105" s="14"/>
      <c r="AM1105" s="14"/>
      <c r="AN1105" s="14"/>
      <c r="AO1105" s="14"/>
    </row>
    <row r="1106" spans="1:41">
      <c r="A1106" s="5">
        <v>1086</v>
      </c>
      <c r="B1106" s="7" t="s">
        <v>483</v>
      </c>
      <c r="C1106" s="29" t="s">
        <v>4415</v>
      </c>
      <c r="D1106" s="29" t="s">
        <v>5871</v>
      </c>
      <c r="E1106" s="29" t="s">
        <v>4413</v>
      </c>
      <c r="F1106" s="2" t="s">
        <v>4412</v>
      </c>
      <c r="G1106" s="2" t="s">
        <v>2700</v>
      </c>
      <c r="H1106" s="27"/>
      <c r="I1106" s="26" t="s">
        <v>4414</v>
      </c>
      <c r="J1106" s="5">
        <v>2</v>
      </c>
      <c r="K1106" s="31">
        <v>180</v>
      </c>
      <c r="L1106" s="30">
        <f t="shared" si="70"/>
        <v>59999.993999999999</v>
      </c>
      <c r="M1106" s="22"/>
      <c r="O1106" s="31"/>
      <c r="P1106" s="31"/>
      <c r="R1106" s="5">
        <v>1995</v>
      </c>
      <c r="S1106" s="7"/>
      <c r="T1106" s="9"/>
      <c r="U1106" s="9"/>
      <c r="V1106" s="9"/>
      <c r="W1106" s="9"/>
      <c r="X1106" s="9"/>
      <c r="Y1106" s="9"/>
      <c r="Z1106" s="9"/>
      <c r="AA1106" s="4"/>
      <c r="AB1106" s="4"/>
      <c r="AC1106" s="4"/>
      <c r="AD1106" s="4"/>
      <c r="AE1106" s="4"/>
      <c r="AF1106" s="14"/>
      <c r="AG1106" s="14"/>
      <c r="AH1106" s="14"/>
      <c r="AI1106" s="14"/>
      <c r="AJ1106" s="14"/>
      <c r="AK1106" s="14"/>
      <c r="AL1106" s="14"/>
      <c r="AM1106" s="14"/>
      <c r="AN1106" s="14"/>
      <c r="AO1106" s="14"/>
    </row>
    <row r="1107" spans="1:41">
      <c r="A1107" s="5">
        <v>1087</v>
      </c>
      <c r="B1107" s="7" t="s">
        <v>483</v>
      </c>
      <c r="C1107" s="64" t="s">
        <v>8096</v>
      </c>
      <c r="D1107" s="29" t="s">
        <v>8097</v>
      </c>
      <c r="E1107" s="29" t="s">
        <v>8098</v>
      </c>
      <c r="F1107" s="2" t="s">
        <v>8099</v>
      </c>
      <c r="G1107" s="2" t="s">
        <v>4423</v>
      </c>
      <c r="H1107" s="27"/>
      <c r="I1107" s="27" t="s">
        <v>8100</v>
      </c>
      <c r="J1107" s="5">
        <v>2</v>
      </c>
      <c r="K1107" s="31">
        <v>52</v>
      </c>
      <c r="L1107" s="30">
        <f t="shared" si="70"/>
        <v>17333.331600000001</v>
      </c>
      <c r="M1107" s="22"/>
      <c r="O1107" s="31"/>
      <c r="P1107" s="31"/>
      <c r="R1107" s="5">
        <v>1998</v>
      </c>
      <c r="S1107" s="7"/>
      <c r="T1107" s="9"/>
      <c r="U1107" s="9"/>
      <c r="V1107" s="9"/>
      <c r="W1107" s="9"/>
      <c r="X1107" s="9"/>
      <c r="Y1107" s="9"/>
      <c r="Z1107" s="9"/>
      <c r="AA1107" s="4"/>
      <c r="AB1107" s="4"/>
      <c r="AC1107" s="4"/>
      <c r="AD1107" s="4"/>
      <c r="AE1107" s="9">
        <v>4.9000000000000004</v>
      </c>
      <c r="AF1107" s="14"/>
      <c r="AG1107" s="14"/>
      <c r="AH1107" s="14"/>
      <c r="AI1107" s="14"/>
      <c r="AJ1107" s="14"/>
      <c r="AK1107" s="14"/>
      <c r="AL1107" s="14"/>
      <c r="AM1107" s="14"/>
      <c r="AN1107" s="14"/>
      <c r="AO1107" s="14"/>
    </row>
    <row r="1108" spans="1:41">
      <c r="A1108" s="5">
        <v>1088</v>
      </c>
      <c r="B1108" s="7" t="s">
        <v>483</v>
      </c>
      <c r="C1108" s="29" t="s">
        <v>4204</v>
      </c>
      <c r="D1108" s="29" t="s">
        <v>5872</v>
      </c>
      <c r="E1108" s="29" t="s">
        <v>4205</v>
      </c>
      <c r="F1108" s="2" t="s">
        <v>4206</v>
      </c>
      <c r="G1108" s="2" t="s">
        <v>3094</v>
      </c>
      <c r="H1108" s="4"/>
      <c r="I1108" s="27" t="s">
        <v>4207</v>
      </c>
      <c r="J1108" s="5">
        <v>2</v>
      </c>
      <c r="K1108" s="31">
        <v>180</v>
      </c>
      <c r="L1108" s="30">
        <f t="shared" si="70"/>
        <v>59999.993999999999</v>
      </c>
      <c r="M1108" s="22"/>
      <c r="O1108" s="31"/>
      <c r="P1108" s="31"/>
      <c r="R1108" s="5">
        <v>1999</v>
      </c>
      <c r="S1108" s="7"/>
      <c r="T1108" s="9"/>
      <c r="U1108" s="9"/>
      <c r="V1108" s="9"/>
      <c r="W1108" s="9"/>
      <c r="X1108" s="9"/>
      <c r="Y1108" s="9"/>
      <c r="Z1108" s="9"/>
      <c r="AA1108" s="4"/>
      <c r="AB1108" s="4"/>
      <c r="AC1108" s="4"/>
      <c r="AD1108" s="4"/>
      <c r="AE1108" s="4"/>
      <c r="AF1108" s="14"/>
      <c r="AG1108" s="14"/>
      <c r="AH1108" s="14"/>
      <c r="AI1108" s="14"/>
      <c r="AJ1108" s="14"/>
      <c r="AK1108" s="14"/>
      <c r="AL1108" s="14"/>
      <c r="AM1108" s="14"/>
      <c r="AN1108" s="14"/>
      <c r="AO1108" s="14"/>
    </row>
    <row r="1109" spans="1:41">
      <c r="A1109" s="5">
        <v>1089</v>
      </c>
      <c r="B1109" s="7" t="s">
        <v>483</v>
      </c>
      <c r="C1109" s="8" t="s">
        <v>76</v>
      </c>
      <c r="D1109" s="39" t="s">
        <v>2718</v>
      </c>
      <c r="E1109" s="8" t="s">
        <v>2719</v>
      </c>
      <c r="F1109" s="2" t="s">
        <v>2720</v>
      </c>
      <c r="G1109" s="2" t="s">
        <v>3129</v>
      </c>
      <c r="H1109" s="4"/>
      <c r="I1109" s="26" t="s">
        <v>2717</v>
      </c>
      <c r="J1109" s="7">
        <v>3</v>
      </c>
      <c r="K1109" s="320">
        <v>316</v>
      </c>
      <c r="L1109" s="30">
        <v>109020</v>
      </c>
      <c r="M1109" s="7">
        <v>42</v>
      </c>
      <c r="O1109" s="320"/>
      <c r="P1109" s="31"/>
      <c r="R1109" s="7">
        <v>2001</v>
      </c>
      <c r="S1109" s="7"/>
      <c r="T1109" s="9"/>
      <c r="U1109" s="9"/>
      <c r="V1109" s="9"/>
      <c r="W1109" s="9"/>
      <c r="X1109" s="9"/>
      <c r="Y1109" s="9"/>
      <c r="Z1109" s="9"/>
      <c r="AA1109" s="4"/>
      <c r="AB1109" s="4"/>
      <c r="AC1109" s="4"/>
      <c r="AD1109" s="4"/>
      <c r="AE1109" s="4"/>
      <c r="AF1109" s="14"/>
      <c r="AG1109" s="14"/>
      <c r="AH1109" s="14"/>
      <c r="AI1109" s="14"/>
      <c r="AJ1109" s="14"/>
      <c r="AK1109" s="14"/>
      <c r="AL1109" s="14"/>
      <c r="AM1109" s="14"/>
      <c r="AN1109" s="14"/>
      <c r="AO1109" s="14"/>
    </row>
    <row r="1110" spans="1:41">
      <c r="A1110" s="5">
        <v>1090</v>
      </c>
      <c r="B1110" s="7" t="s">
        <v>483</v>
      </c>
      <c r="C1110" s="8" t="s">
        <v>8358</v>
      </c>
      <c r="D1110" s="39" t="s">
        <v>8359</v>
      </c>
      <c r="E1110" s="8" t="s">
        <v>8360</v>
      </c>
      <c r="F1110" s="2" t="s">
        <v>8361</v>
      </c>
      <c r="G1110" s="2" t="s">
        <v>4227</v>
      </c>
      <c r="H1110" s="4"/>
      <c r="I1110" s="27" t="s">
        <v>8362</v>
      </c>
      <c r="J1110" s="7">
        <v>2</v>
      </c>
      <c r="K1110" s="320">
        <v>120</v>
      </c>
      <c r="L1110" s="30">
        <f t="shared" ref="L1110:L1121" si="71">(K1110*333.3333)</f>
        <v>39999.995999999999</v>
      </c>
      <c r="M1110" s="9"/>
      <c r="N1110" s="7"/>
      <c r="O1110" s="320"/>
      <c r="P1110" s="31"/>
      <c r="R1110" s="7">
        <v>1986</v>
      </c>
      <c r="S1110" s="7"/>
      <c r="T1110" s="9"/>
      <c r="U1110" s="9"/>
      <c r="V1110" s="9"/>
      <c r="W1110" s="9"/>
      <c r="X1110" s="9"/>
      <c r="Y1110" s="9"/>
      <c r="Z1110" s="9"/>
      <c r="AA1110" s="4"/>
      <c r="AB1110" s="4"/>
      <c r="AC1110" s="4"/>
      <c r="AD1110" s="4"/>
      <c r="AE1110" s="9">
        <v>0.02</v>
      </c>
      <c r="AF1110" s="14"/>
      <c r="AG1110" s="14"/>
      <c r="AH1110" s="14"/>
      <c r="AI1110" s="14"/>
      <c r="AJ1110" s="14"/>
      <c r="AK1110" s="14"/>
      <c r="AL1110" s="14"/>
      <c r="AM1110" s="14"/>
      <c r="AN1110" s="14"/>
      <c r="AO1110" s="14"/>
    </row>
    <row r="1111" spans="1:41" ht="24">
      <c r="A1111" s="5">
        <v>1091</v>
      </c>
      <c r="B1111" s="7" t="s">
        <v>483</v>
      </c>
      <c r="C1111" s="8" t="s">
        <v>7631</v>
      </c>
      <c r="D1111" s="39" t="s">
        <v>7632</v>
      </c>
      <c r="E1111" s="8" t="s">
        <v>7637</v>
      </c>
      <c r="F1111" s="2" t="s">
        <v>7635</v>
      </c>
      <c r="G1111" s="2" t="s">
        <v>7498</v>
      </c>
      <c r="H1111" s="87" t="s">
        <v>7641</v>
      </c>
      <c r="I1111" s="27" t="s">
        <v>7643</v>
      </c>
      <c r="J1111" s="7">
        <v>2</v>
      </c>
      <c r="K1111" s="320">
        <v>40</v>
      </c>
      <c r="L1111" s="30">
        <f t="shared" si="71"/>
        <v>13333.332</v>
      </c>
      <c r="M1111" s="9"/>
      <c r="N1111" s="7"/>
      <c r="O1111" s="320"/>
      <c r="P1111" s="31"/>
      <c r="R1111" s="7">
        <v>1999</v>
      </c>
      <c r="S1111" s="7"/>
      <c r="T1111" s="9"/>
      <c r="U1111" s="9"/>
      <c r="V1111" s="9"/>
      <c r="W1111" s="9"/>
      <c r="X1111" s="9"/>
      <c r="Y1111" s="9"/>
      <c r="Z1111" s="9"/>
      <c r="AA1111" s="4"/>
      <c r="AB1111" s="4"/>
      <c r="AC1111" s="4"/>
      <c r="AD1111" s="4"/>
      <c r="AE1111" s="4"/>
      <c r="AF1111" s="14"/>
      <c r="AG1111" s="14"/>
      <c r="AH1111" s="14"/>
      <c r="AI1111" s="14"/>
      <c r="AJ1111" s="14"/>
      <c r="AK1111" s="14"/>
      <c r="AL1111" s="14"/>
      <c r="AM1111" s="14"/>
      <c r="AN1111" s="14"/>
      <c r="AO1111" s="14"/>
    </row>
    <row r="1112" spans="1:41" ht="24">
      <c r="A1112" s="5">
        <v>1092</v>
      </c>
      <c r="B1112" s="7" t="s">
        <v>483</v>
      </c>
      <c r="C1112" s="8" t="s">
        <v>7631</v>
      </c>
      <c r="D1112" s="39" t="s">
        <v>7633</v>
      </c>
      <c r="E1112" s="8" t="s">
        <v>7638</v>
      </c>
      <c r="F1112" s="2" t="s">
        <v>7636</v>
      </c>
      <c r="G1112" s="2" t="s">
        <v>7498</v>
      </c>
      <c r="H1112" s="87" t="s">
        <v>7641</v>
      </c>
      <c r="I1112" s="27" t="s">
        <v>7642</v>
      </c>
      <c r="J1112" s="7">
        <v>2</v>
      </c>
      <c r="K1112" s="320">
        <v>120</v>
      </c>
      <c r="L1112" s="30">
        <f t="shared" si="71"/>
        <v>39999.995999999999</v>
      </c>
      <c r="M1112" s="9"/>
      <c r="N1112" s="7"/>
      <c r="O1112" s="320"/>
      <c r="P1112" s="31"/>
      <c r="R1112" s="7">
        <v>1998</v>
      </c>
      <c r="S1112" s="7"/>
      <c r="T1112" s="9"/>
      <c r="U1112" s="9"/>
      <c r="V1112" s="9"/>
      <c r="W1112" s="9"/>
      <c r="X1112" s="9"/>
      <c r="Y1112" s="9"/>
      <c r="Z1112" s="9"/>
      <c r="AA1112" s="4"/>
      <c r="AB1112" s="4"/>
      <c r="AC1112" s="4"/>
      <c r="AD1112" s="4"/>
      <c r="AE1112" s="4"/>
      <c r="AF1112" s="14"/>
      <c r="AG1112" s="14"/>
      <c r="AH1112" s="14"/>
      <c r="AI1112" s="14"/>
      <c r="AJ1112" s="14"/>
      <c r="AK1112" s="14"/>
      <c r="AL1112" s="14"/>
      <c r="AM1112" s="14"/>
      <c r="AN1112" s="14"/>
      <c r="AO1112" s="14"/>
    </row>
    <row r="1113" spans="1:41" ht="24">
      <c r="A1113" s="5">
        <v>1093</v>
      </c>
      <c r="B1113" s="7" t="s">
        <v>483</v>
      </c>
      <c r="C1113" s="8" t="s">
        <v>7631</v>
      </c>
      <c r="D1113" s="39" t="s">
        <v>7634</v>
      </c>
      <c r="E1113" s="8" t="s">
        <v>7640</v>
      </c>
      <c r="F1113" s="2" t="s">
        <v>7639</v>
      </c>
      <c r="G1113" s="2" t="s">
        <v>7498</v>
      </c>
      <c r="H1113" s="87" t="s">
        <v>7641</v>
      </c>
      <c r="I1113" s="27" t="s">
        <v>7644</v>
      </c>
      <c r="J1113" s="7">
        <v>1</v>
      </c>
      <c r="K1113" s="320">
        <v>14.5</v>
      </c>
      <c r="L1113" s="30">
        <f t="shared" si="71"/>
        <v>4833.3328499999998</v>
      </c>
      <c r="M1113" s="9"/>
      <c r="N1113" s="7"/>
      <c r="O1113" s="320"/>
      <c r="P1113" s="31"/>
      <c r="R1113" s="7">
        <v>2001</v>
      </c>
      <c r="S1113" s="7"/>
      <c r="T1113" s="9"/>
      <c r="U1113" s="9"/>
      <c r="V1113" s="9"/>
      <c r="W1113" s="9"/>
      <c r="X1113" s="9"/>
      <c r="Y1113" s="9"/>
      <c r="Z1113" s="9"/>
      <c r="AA1113" s="4"/>
      <c r="AB1113" s="4"/>
      <c r="AC1113" s="4"/>
      <c r="AD1113" s="4"/>
      <c r="AE1113" s="4"/>
      <c r="AF1113" s="14"/>
      <c r="AG1113" s="14"/>
      <c r="AH1113" s="14"/>
      <c r="AI1113" s="14"/>
      <c r="AJ1113" s="14"/>
      <c r="AK1113" s="14"/>
      <c r="AL1113" s="14"/>
      <c r="AM1113" s="14"/>
      <c r="AN1113" s="14"/>
      <c r="AO1113" s="14"/>
    </row>
    <row r="1114" spans="1:41">
      <c r="A1114" s="5">
        <v>1094</v>
      </c>
      <c r="B1114" s="7" t="s">
        <v>483</v>
      </c>
      <c r="C1114" s="221" t="s">
        <v>7631</v>
      </c>
      <c r="D1114" s="39" t="s">
        <v>7646</v>
      </c>
      <c r="E1114" s="8" t="s">
        <v>7647</v>
      </c>
      <c r="F1114" s="2" t="s">
        <v>7645</v>
      </c>
      <c r="G1114" s="2" t="s">
        <v>7498</v>
      </c>
      <c r="H1114" s="87"/>
      <c r="I1114" s="27" t="s">
        <v>7645</v>
      </c>
      <c r="J1114" s="10">
        <v>2</v>
      </c>
      <c r="K1114" s="326">
        <v>40</v>
      </c>
      <c r="L1114" s="327">
        <f t="shared" si="71"/>
        <v>13333.332</v>
      </c>
      <c r="M1114" s="9"/>
      <c r="N1114" s="7"/>
      <c r="O1114" s="320"/>
      <c r="P1114" s="31"/>
      <c r="R1114" s="7" t="s">
        <v>7648</v>
      </c>
      <c r="S1114" s="7"/>
      <c r="T1114" s="9"/>
      <c r="U1114" s="9"/>
      <c r="V1114" s="9"/>
      <c r="W1114" s="9"/>
      <c r="X1114" s="9"/>
      <c r="Y1114" s="9"/>
      <c r="Z1114" s="9"/>
      <c r="AA1114" s="4"/>
      <c r="AB1114" s="4"/>
      <c r="AC1114" s="4"/>
      <c r="AD1114" s="4"/>
      <c r="AE1114" s="4"/>
      <c r="AF1114" s="14"/>
      <c r="AG1114" s="14"/>
      <c r="AH1114" s="14"/>
      <c r="AI1114" s="14"/>
      <c r="AJ1114" s="14"/>
      <c r="AK1114" s="14"/>
      <c r="AL1114" s="14"/>
      <c r="AM1114" s="14"/>
      <c r="AN1114" s="14"/>
      <c r="AO1114" s="14"/>
    </row>
    <row r="1115" spans="1:41" ht="31.5" customHeight="1">
      <c r="A1115" s="5">
        <v>1095</v>
      </c>
      <c r="B1115" s="7" t="s">
        <v>483</v>
      </c>
      <c r="C1115" s="8" t="s">
        <v>3631</v>
      </c>
      <c r="D1115" s="39" t="s">
        <v>4134</v>
      </c>
      <c r="E1115" s="8" t="s">
        <v>4135</v>
      </c>
      <c r="F1115" s="2" t="s">
        <v>3632</v>
      </c>
      <c r="G1115" s="2" t="s">
        <v>4776</v>
      </c>
      <c r="H1115" s="27" t="s">
        <v>4136</v>
      </c>
      <c r="I1115" s="26" t="s">
        <v>3633</v>
      </c>
      <c r="J1115" s="7">
        <v>3</v>
      </c>
      <c r="K1115" s="320">
        <v>300</v>
      </c>
      <c r="L1115" s="30">
        <f t="shared" si="71"/>
        <v>99999.99</v>
      </c>
      <c r="M1115" s="9"/>
      <c r="N1115" s="7"/>
      <c r="O1115" s="320"/>
      <c r="P1115" s="31"/>
      <c r="R1115" s="7">
        <v>2002</v>
      </c>
      <c r="S1115" s="7"/>
      <c r="T1115" s="9"/>
      <c r="U1115" s="9"/>
      <c r="V1115" s="9"/>
      <c r="W1115" s="9"/>
      <c r="X1115" s="9"/>
      <c r="Y1115" s="9"/>
      <c r="Z1115" s="9"/>
      <c r="AA1115" s="4"/>
      <c r="AB1115" s="4"/>
      <c r="AC1115" s="4"/>
      <c r="AD1115" s="4"/>
      <c r="AE1115" s="4"/>
      <c r="AF1115" s="14"/>
      <c r="AG1115" s="14"/>
      <c r="AH1115" s="14"/>
      <c r="AI1115" s="14"/>
      <c r="AJ1115" s="14"/>
      <c r="AK1115" s="14"/>
      <c r="AL1115" s="14"/>
      <c r="AM1115" s="14"/>
      <c r="AN1115" s="14"/>
      <c r="AO1115" s="14"/>
    </row>
    <row r="1116" spans="1:41" ht="24.75" customHeight="1">
      <c r="A1116" s="5">
        <v>1096</v>
      </c>
      <c r="B1116" s="7" t="s">
        <v>483</v>
      </c>
      <c r="C1116" s="8" t="s">
        <v>3631</v>
      </c>
      <c r="D1116" s="39"/>
      <c r="E1116" s="8" t="s">
        <v>7479</v>
      </c>
      <c r="F1116" s="2" t="s">
        <v>7478</v>
      </c>
      <c r="G1116" s="2" t="s">
        <v>4776</v>
      </c>
      <c r="H1116" s="27"/>
      <c r="I1116" s="27" t="s">
        <v>7480</v>
      </c>
      <c r="J1116" s="7">
        <v>2</v>
      </c>
      <c r="K1116" s="320">
        <v>25</v>
      </c>
      <c r="L1116" s="30">
        <f t="shared" si="71"/>
        <v>8333.3325000000004</v>
      </c>
      <c r="M1116" s="9"/>
      <c r="N1116" s="7"/>
      <c r="O1116" s="320"/>
      <c r="P1116" s="31"/>
      <c r="R1116" s="7">
        <v>1997</v>
      </c>
      <c r="S1116" s="7"/>
      <c r="T1116" s="9"/>
      <c r="U1116" s="9"/>
      <c r="V1116" s="9"/>
      <c r="W1116" s="9"/>
      <c r="X1116" s="9"/>
      <c r="Y1116" s="9"/>
      <c r="Z1116" s="9"/>
      <c r="AA1116" s="4"/>
      <c r="AB1116" s="4"/>
      <c r="AC1116" s="4"/>
      <c r="AD1116" s="4"/>
      <c r="AE1116" s="4"/>
      <c r="AF1116" s="14"/>
      <c r="AG1116" s="14"/>
      <c r="AH1116" s="14"/>
      <c r="AI1116" s="14"/>
      <c r="AJ1116" s="14"/>
      <c r="AK1116" s="14"/>
      <c r="AL1116" s="14"/>
      <c r="AM1116" s="14"/>
      <c r="AN1116" s="14"/>
      <c r="AO1116" s="14"/>
    </row>
    <row r="1117" spans="1:41" ht="24.75" customHeight="1">
      <c r="A1117" s="5">
        <v>1097</v>
      </c>
      <c r="B1117" s="7" t="s">
        <v>483</v>
      </c>
      <c r="C1117" s="8" t="s">
        <v>3631</v>
      </c>
      <c r="D1117" s="39" t="s">
        <v>7482</v>
      </c>
      <c r="E1117" s="8" t="s">
        <v>7483</v>
      </c>
      <c r="F1117" s="2" t="s">
        <v>7481</v>
      </c>
      <c r="G1117" s="2" t="s">
        <v>4776</v>
      </c>
      <c r="H1117" s="27"/>
      <c r="I1117" s="27" t="s">
        <v>7484</v>
      </c>
      <c r="J1117" s="7">
        <v>1</v>
      </c>
      <c r="K1117" s="320">
        <v>8</v>
      </c>
      <c r="L1117" s="30">
        <f t="shared" si="71"/>
        <v>2666.6664000000001</v>
      </c>
      <c r="M1117" s="9"/>
      <c r="N1117" s="7"/>
      <c r="O1117" s="320"/>
      <c r="P1117" s="31"/>
      <c r="R1117" s="7">
        <v>1994</v>
      </c>
      <c r="S1117" s="7"/>
      <c r="T1117" s="9"/>
      <c r="U1117" s="9"/>
      <c r="V1117" s="9"/>
      <c r="W1117" s="9"/>
      <c r="X1117" s="9"/>
      <c r="Y1117" s="9"/>
      <c r="Z1117" s="9"/>
      <c r="AA1117" s="4"/>
      <c r="AB1117" s="4"/>
      <c r="AC1117" s="4"/>
      <c r="AD1117" s="4"/>
      <c r="AE1117" s="9">
        <v>1.4</v>
      </c>
      <c r="AF1117" s="14"/>
      <c r="AG1117" s="14"/>
      <c r="AH1117" s="14"/>
      <c r="AI1117" s="14"/>
      <c r="AJ1117" s="14"/>
      <c r="AK1117" s="14"/>
      <c r="AL1117" s="14"/>
      <c r="AM1117" s="14"/>
      <c r="AN1117" s="14"/>
      <c r="AO1117" s="14"/>
    </row>
    <row r="1118" spans="1:41" ht="24.75" customHeight="1">
      <c r="A1118" s="5">
        <v>1098</v>
      </c>
      <c r="B1118" s="7" t="s">
        <v>483</v>
      </c>
      <c r="C1118" s="8" t="s">
        <v>7485</v>
      </c>
      <c r="D1118" s="39"/>
      <c r="E1118" s="8" t="s">
        <v>7487</v>
      </c>
      <c r="F1118" s="2" t="s">
        <v>7486</v>
      </c>
      <c r="G1118" s="2" t="s">
        <v>4776</v>
      </c>
      <c r="H1118" s="27"/>
      <c r="I1118" s="27" t="s">
        <v>7488</v>
      </c>
      <c r="J1118" s="7">
        <v>2</v>
      </c>
      <c r="K1118" s="320">
        <v>35</v>
      </c>
      <c r="L1118" s="30">
        <f t="shared" si="71"/>
        <v>11666.665500000001</v>
      </c>
      <c r="M1118" s="9"/>
      <c r="N1118" s="7"/>
      <c r="O1118" s="320"/>
      <c r="P1118" s="31"/>
      <c r="R1118" s="7">
        <v>1988</v>
      </c>
      <c r="S1118" s="7"/>
      <c r="T1118" s="9"/>
      <c r="U1118" s="9"/>
      <c r="V1118" s="9"/>
      <c r="W1118" s="9"/>
      <c r="X1118" s="9"/>
      <c r="Y1118" s="9"/>
      <c r="Z1118" s="9"/>
      <c r="AA1118" s="4"/>
      <c r="AB1118" s="4"/>
      <c r="AC1118" s="4"/>
      <c r="AD1118" s="4"/>
      <c r="AE1118" s="9">
        <v>0.15</v>
      </c>
      <c r="AF1118" s="14"/>
      <c r="AG1118" s="14"/>
      <c r="AH1118" s="14"/>
      <c r="AI1118" s="14"/>
      <c r="AJ1118" s="14"/>
      <c r="AK1118" s="14"/>
      <c r="AL1118" s="14"/>
      <c r="AM1118" s="14"/>
      <c r="AN1118" s="14"/>
      <c r="AO1118" s="14"/>
    </row>
    <row r="1119" spans="1:41" ht="21.75" customHeight="1">
      <c r="A1119" s="5">
        <v>1099</v>
      </c>
      <c r="B1119" s="7" t="s">
        <v>483</v>
      </c>
      <c r="C1119" s="8" t="s">
        <v>7237</v>
      </c>
      <c r="D1119" s="39" t="s">
        <v>7238</v>
      </c>
      <c r="E1119" s="8" t="s">
        <v>7239</v>
      </c>
      <c r="F1119" s="2" t="s">
        <v>7240</v>
      </c>
      <c r="G1119" s="2" t="s">
        <v>7229</v>
      </c>
      <c r="H1119" s="27" t="s">
        <v>7241</v>
      </c>
      <c r="I1119" s="27" t="s">
        <v>7242</v>
      </c>
      <c r="J1119" s="7">
        <v>3</v>
      </c>
      <c r="K1119" s="320">
        <v>114</v>
      </c>
      <c r="L1119" s="30">
        <f t="shared" si="71"/>
        <v>37999.996200000001</v>
      </c>
      <c r="M1119" s="9"/>
      <c r="N1119" s="7"/>
      <c r="O1119" s="320"/>
      <c r="P1119" s="31"/>
      <c r="R1119" s="7">
        <v>2001</v>
      </c>
      <c r="S1119" s="7"/>
      <c r="T1119" s="9"/>
      <c r="U1119" s="9"/>
      <c r="V1119" s="9"/>
      <c r="W1119" s="9"/>
      <c r="X1119" s="9"/>
      <c r="Y1119" s="9"/>
      <c r="Z1119" s="9"/>
      <c r="AA1119" s="4"/>
      <c r="AB1119" s="4"/>
      <c r="AC1119" s="4"/>
      <c r="AD1119" s="4"/>
      <c r="AE1119" s="9">
        <v>0.05</v>
      </c>
      <c r="AF1119" s="14"/>
      <c r="AG1119" s="14"/>
      <c r="AH1119" s="14"/>
      <c r="AI1119" s="14"/>
      <c r="AJ1119" s="14"/>
      <c r="AK1119" s="14"/>
      <c r="AL1119" s="14"/>
      <c r="AM1119" s="14"/>
      <c r="AN1119" s="14"/>
      <c r="AO1119" s="14"/>
    </row>
    <row r="1120" spans="1:41">
      <c r="A1120" s="5">
        <v>1100</v>
      </c>
      <c r="B1120" s="7" t="s">
        <v>483</v>
      </c>
      <c r="C1120" s="8" t="s">
        <v>6363</v>
      </c>
      <c r="D1120" s="8" t="s">
        <v>6361</v>
      </c>
      <c r="E1120" s="8" t="s">
        <v>6362</v>
      </c>
      <c r="F1120" s="2" t="s">
        <v>6360</v>
      </c>
      <c r="G1120" s="2" t="s">
        <v>2721</v>
      </c>
      <c r="H1120" s="4"/>
      <c r="I1120" s="27" t="s">
        <v>6364</v>
      </c>
      <c r="J1120" s="7">
        <v>3</v>
      </c>
      <c r="K1120" s="320">
        <v>450</v>
      </c>
      <c r="L1120" s="30">
        <f t="shared" si="71"/>
        <v>149999.98500000002</v>
      </c>
      <c r="M1120" s="9"/>
      <c r="N1120" s="7"/>
      <c r="O1120" s="320"/>
      <c r="P1120" s="31"/>
      <c r="R1120" s="7">
        <v>1991</v>
      </c>
      <c r="S1120" s="7"/>
      <c r="T1120" s="9"/>
      <c r="U1120" s="9"/>
      <c r="V1120" s="9"/>
      <c r="W1120" s="9"/>
      <c r="X1120" s="9"/>
      <c r="Y1120" s="9"/>
      <c r="Z1120" s="9"/>
      <c r="AA1120" s="4"/>
      <c r="AB1120" s="4"/>
      <c r="AC1120" s="4"/>
      <c r="AD1120" s="4"/>
      <c r="AE1120" s="4"/>
      <c r="AF1120" s="14"/>
      <c r="AG1120" s="14"/>
      <c r="AH1120" s="14"/>
      <c r="AI1120" s="14"/>
      <c r="AJ1120" s="14"/>
      <c r="AK1120" s="14"/>
      <c r="AL1120" s="14"/>
      <c r="AM1120" s="14"/>
      <c r="AN1120" s="14"/>
      <c r="AO1120" s="14"/>
    </row>
    <row r="1121" spans="1:41">
      <c r="A1121" s="5">
        <v>1101</v>
      </c>
      <c r="B1121" s="7" t="s">
        <v>483</v>
      </c>
      <c r="C1121" s="8" t="s">
        <v>6368</v>
      </c>
      <c r="D1121" s="8" t="s">
        <v>6367</v>
      </c>
      <c r="E1121" s="8" t="s">
        <v>6369</v>
      </c>
      <c r="F1121" s="2" t="s">
        <v>6365</v>
      </c>
      <c r="G1121" s="2" t="s">
        <v>2721</v>
      </c>
      <c r="H1121" s="4"/>
      <c r="I1121" s="27" t="s">
        <v>6366</v>
      </c>
      <c r="J1121" s="7">
        <v>3</v>
      </c>
      <c r="K1121" s="320">
        <v>525</v>
      </c>
      <c r="L1121" s="30">
        <f t="shared" si="71"/>
        <v>174999.98250000001</v>
      </c>
      <c r="M1121" s="9"/>
      <c r="N1121" s="7"/>
      <c r="O1121" s="320"/>
      <c r="P1121" s="31"/>
      <c r="R1121" s="7">
        <v>2010</v>
      </c>
      <c r="S1121" s="7"/>
      <c r="T1121" s="9"/>
      <c r="U1121" s="9"/>
      <c r="V1121" s="9"/>
      <c r="W1121" s="9"/>
      <c r="X1121" s="9"/>
      <c r="Y1121" s="9"/>
      <c r="Z1121" s="9"/>
      <c r="AA1121" s="4"/>
      <c r="AB1121" s="4"/>
      <c r="AC1121" s="4"/>
      <c r="AD1121" s="4"/>
      <c r="AE1121" s="4"/>
      <c r="AF1121" s="14"/>
      <c r="AG1121" s="14"/>
      <c r="AH1121" s="14"/>
      <c r="AI1121" s="14"/>
      <c r="AJ1121" s="14"/>
      <c r="AK1121" s="14"/>
      <c r="AL1121" s="14"/>
      <c r="AM1121" s="14"/>
      <c r="AN1121" s="14"/>
      <c r="AO1121" s="14"/>
    </row>
    <row r="1122" spans="1:41">
      <c r="A1122" s="5">
        <v>1102</v>
      </c>
      <c r="B1122" s="7" t="s">
        <v>483</v>
      </c>
      <c r="C1122" s="8" t="s">
        <v>4322</v>
      </c>
      <c r="D1122" s="8" t="s">
        <v>4323</v>
      </c>
      <c r="E1122" s="8" t="s">
        <v>4324</v>
      </c>
      <c r="F1122" s="2" t="s">
        <v>4325</v>
      </c>
      <c r="G1122" s="2" t="s">
        <v>2710</v>
      </c>
      <c r="H1122" s="4"/>
      <c r="I1122" s="27" t="s">
        <v>4326</v>
      </c>
      <c r="J1122" s="7">
        <v>2</v>
      </c>
      <c r="K1122" s="320">
        <v>200</v>
      </c>
      <c r="L1122" s="30">
        <f t="shared" ref="L1122:L1130" si="72">(K1122*333.3333)</f>
        <v>66666.66</v>
      </c>
      <c r="M1122" s="9"/>
      <c r="N1122" s="7"/>
      <c r="O1122" s="320"/>
      <c r="P1122" s="31"/>
      <c r="R1122" s="7">
        <v>1991</v>
      </c>
      <c r="S1122" s="7"/>
      <c r="T1122" s="9"/>
      <c r="U1122" s="9"/>
      <c r="V1122" s="9"/>
      <c r="W1122" s="9"/>
      <c r="X1122" s="9"/>
      <c r="Y1122" s="9"/>
      <c r="Z1122" s="9"/>
      <c r="AA1122" s="4"/>
      <c r="AB1122" s="4"/>
      <c r="AC1122" s="4"/>
      <c r="AD1122" s="4"/>
      <c r="AE1122" s="4"/>
      <c r="AF1122" s="14"/>
      <c r="AG1122" s="14"/>
      <c r="AH1122" s="14"/>
      <c r="AI1122" s="14"/>
      <c r="AJ1122" s="14"/>
      <c r="AK1122" s="14"/>
      <c r="AL1122" s="14"/>
      <c r="AM1122" s="14"/>
      <c r="AN1122" s="14"/>
      <c r="AO1122" s="14"/>
    </row>
    <row r="1123" spans="1:41">
      <c r="A1123" s="5">
        <v>1103</v>
      </c>
      <c r="B1123" s="7" t="s">
        <v>483</v>
      </c>
      <c r="C1123" s="8" t="s">
        <v>7448</v>
      </c>
      <c r="D1123" s="8" t="s">
        <v>7449</v>
      </c>
      <c r="E1123" s="8" t="s">
        <v>7450</v>
      </c>
      <c r="F1123" s="2" t="s">
        <v>7451</v>
      </c>
      <c r="G1123" s="2" t="s">
        <v>7130</v>
      </c>
      <c r="H1123" s="4"/>
      <c r="I1123" s="27" t="s">
        <v>7451</v>
      </c>
      <c r="J1123" s="7">
        <v>2</v>
      </c>
      <c r="K1123" s="320">
        <v>110</v>
      </c>
      <c r="L1123" s="30">
        <f t="shared" si="72"/>
        <v>36666.663</v>
      </c>
      <c r="M1123" s="22"/>
      <c r="N1123" s="7"/>
      <c r="O1123" s="320"/>
      <c r="P1123" s="31"/>
      <c r="R1123" s="7">
        <v>2003</v>
      </c>
      <c r="S1123" s="7"/>
      <c r="T1123" s="9"/>
      <c r="U1123" s="9"/>
      <c r="V1123" s="9"/>
      <c r="W1123" s="9"/>
      <c r="X1123" s="9"/>
      <c r="Y1123" s="9"/>
      <c r="Z1123" s="9"/>
      <c r="AA1123" s="4"/>
      <c r="AB1123" s="4"/>
      <c r="AC1123" s="4"/>
      <c r="AD1123" s="4"/>
      <c r="AE1123" s="4"/>
      <c r="AF1123" s="14"/>
      <c r="AG1123" s="14"/>
      <c r="AH1123" s="14"/>
      <c r="AI1123" s="14"/>
      <c r="AJ1123" s="14"/>
      <c r="AK1123" s="14"/>
      <c r="AL1123" s="14"/>
      <c r="AM1123" s="14"/>
      <c r="AN1123" s="14"/>
      <c r="AO1123" s="14"/>
    </row>
    <row r="1124" spans="1:41">
      <c r="A1124" s="5">
        <v>1104</v>
      </c>
      <c r="B1124" s="7" t="s">
        <v>483</v>
      </c>
      <c r="C1124" s="8" t="s">
        <v>8055</v>
      </c>
      <c r="D1124" s="8" t="s">
        <v>6009</v>
      </c>
      <c r="E1124" s="8" t="s">
        <v>6010</v>
      </c>
      <c r="F1124" s="2" t="s">
        <v>6011</v>
      </c>
      <c r="G1124" s="2" t="s">
        <v>3933</v>
      </c>
      <c r="H1124" s="4"/>
      <c r="I1124" s="27" t="s">
        <v>6012</v>
      </c>
      <c r="J1124" s="7">
        <v>2</v>
      </c>
      <c r="K1124" s="320">
        <v>130</v>
      </c>
      <c r="L1124" s="30">
        <f t="shared" si="72"/>
        <v>43333.328999999998</v>
      </c>
      <c r="M1124" s="22"/>
      <c r="N1124" s="7"/>
      <c r="O1124" s="320"/>
      <c r="P1124" s="31"/>
      <c r="R1124" s="7">
        <v>1987</v>
      </c>
      <c r="S1124" s="7"/>
      <c r="T1124" s="9"/>
      <c r="U1124" s="9"/>
      <c r="V1124" s="9"/>
      <c r="W1124" s="9"/>
      <c r="X1124" s="9"/>
      <c r="Y1124" s="9"/>
      <c r="Z1124" s="9"/>
      <c r="AA1124" s="4"/>
      <c r="AB1124" s="4"/>
      <c r="AC1124" s="4"/>
      <c r="AD1124" s="4"/>
      <c r="AE1124" s="4"/>
      <c r="AF1124" s="14"/>
      <c r="AG1124" s="14"/>
      <c r="AH1124" s="14"/>
      <c r="AI1124" s="14"/>
      <c r="AJ1124" s="14"/>
      <c r="AK1124" s="14"/>
      <c r="AL1124" s="14"/>
      <c r="AM1124" s="14"/>
      <c r="AN1124" s="14"/>
      <c r="AO1124" s="14"/>
    </row>
    <row r="1125" spans="1:41" ht="27" customHeight="1">
      <c r="A1125" s="5">
        <v>1105</v>
      </c>
      <c r="B1125" s="7" t="s">
        <v>483</v>
      </c>
      <c r="C1125" s="8" t="s">
        <v>8056</v>
      </c>
      <c r="D1125" s="8" t="s">
        <v>6021</v>
      </c>
      <c r="E1125" s="8" t="s">
        <v>6022</v>
      </c>
      <c r="F1125" s="2" t="s">
        <v>6023</v>
      </c>
      <c r="G1125" s="2" t="s">
        <v>3933</v>
      </c>
      <c r="H1125" s="87" t="s">
        <v>6025</v>
      </c>
      <c r="I1125" s="27" t="s">
        <v>6026</v>
      </c>
      <c r="J1125" s="7">
        <v>2</v>
      </c>
      <c r="K1125" s="320">
        <v>300</v>
      </c>
      <c r="L1125" s="30">
        <f t="shared" si="72"/>
        <v>99999.99</v>
      </c>
      <c r="M1125" s="22"/>
      <c r="N1125" s="7"/>
      <c r="O1125" s="320"/>
      <c r="P1125" s="31"/>
      <c r="R1125" s="7">
        <v>1982</v>
      </c>
      <c r="S1125" s="7"/>
      <c r="T1125" s="9"/>
      <c r="U1125" s="9"/>
      <c r="V1125" s="9"/>
      <c r="W1125" s="9"/>
      <c r="X1125" s="9"/>
      <c r="Y1125" s="9"/>
      <c r="Z1125" s="9"/>
      <c r="AA1125" s="4"/>
      <c r="AB1125" s="4"/>
      <c r="AC1125" s="4"/>
      <c r="AD1125" s="4"/>
      <c r="AE1125" s="4"/>
      <c r="AF1125" s="14"/>
      <c r="AG1125" s="14"/>
      <c r="AH1125" s="14"/>
      <c r="AI1125" s="14"/>
      <c r="AJ1125" s="14"/>
      <c r="AK1125" s="14"/>
      <c r="AL1125" s="14"/>
      <c r="AM1125" s="14"/>
      <c r="AN1125" s="14"/>
      <c r="AO1125" s="14"/>
    </row>
    <row r="1126" spans="1:41" ht="29.25" customHeight="1">
      <c r="A1126" s="5">
        <v>1106</v>
      </c>
      <c r="B1126" s="7" t="s">
        <v>483</v>
      </c>
      <c r="C1126" s="8" t="s">
        <v>8056</v>
      </c>
      <c r="D1126" s="8" t="s">
        <v>6021</v>
      </c>
      <c r="E1126" s="8" t="s">
        <v>6022</v>
      </c>
      <c r="F1126" s="2" t="s">
        <v>6024</v>
      </c>
      <c r="G1126" s="2" t="s">
        <v>3933</v>
      </c>
      <c r="H1126" s="87" t="s">
        <v>6025</v>
      </c>
      <c r="I1126" s="27" t="s">
        <v>6026</v>
      </c>
      <c r="J1126" s="7">
        <v>3</v>
      </c>
      <c r="K1126" s="320">
        <v>450</v>
      </c>
      <c r="L1126" s="30">
        <f t="shared" si="72"/>
        <v>149999.98500000002</v>
      </c>
      <c r="M1126" s="22"/>
      <c r="N1126" s="7"/>
      <c r="O1126" s="320"/>
      <c r="P1126" s="31"/>
      <c r="R1126" s="7">
        <v>1996</v>
      </c>
      <c r="S1126" s="7"/>
      <c r="T1126" s="9"/>
      <c r="U1126" s="9"/>
      <c r="V1126" s="9"/>
      <c r="W1126" s="9"/>
      <c r="X1126" s="9"/>
      <c r="Y1126" s="9"/>
      <c r="Z1126" s="9"/>
      <c r="AA1126" s="4"/>
      <c r="AB1126" s="4"/>
      <c r="AC1126" s="4"/>
      <c r="AD1126" s="4"/>
      <c r="AE1126" s="4"/>
      <c r="AF1126" s="14"/>
      <c r="AG1126" s="14"/>
      <c r="AH1126" s="14"/>
      <c r="AI1126" s="14"/>
      <c r="AJ1126" s="14"/>
      <c r="AK1126" s="14"/>
      <c r="AL1126" s="14"/>
      <c r="AM1126" s="14"/>
      <c r="AN1126" s="14"/>
      <c r="AO1126" s="14"/>
    </row>
    <row r="1127" spans="1:41">
      <c r="A1127" s="5">
        <v>1107</v>
      </c>
      <c r="B1127" s="7" t="s">
        <v>483</v>
      </c>
      <c r="C1127" s="8" t="s">
        <v>8057</v>
      </c>
      <c r="D1127" s="8" t="s">
        <v>6013</v>
      </c>
      <c r="E1127" s="8" t="s">
        <v>6014</v>
      </c>
      <c r="F1127" s="2" t="s">
        <v>6015</v>
      </c>
      <c r="G1127" s="2" t="s">
        <v>3933</v>
      </c>
      <c r="H1127" s="4"/>
      <c r="I1127" s="27" t="s">
        <v>6016</v>
      </c>
      <c r="J1127" s="7">
        <v>3</v>
      </c>
      <c r="K1127" s="320">
        <v>300</v>
      </c>
      <c r="L1127" s="30">
        <f t="shared" si="72"/>
        <v>99999.99</v>
      </c>
      <c r="M1127" s="22"/>
      <c r="N1127" s="7"/>
      <c r="O1127" s="320"/>
      <c r="P1127" s="31"/>
      <c r="R1127" s="7">
        <v>1984</v>
      </c>
      <c r="S1127" s="7"/>
      <c r="T1127" s="9"/>
      <c r="U1127" s="9"/>
      <c r="V1127" s="9"/>
      <c r="W1127" s="9"/>
      <c r="X1127" s="9"/>
      <c r="Y1127" s="9"/>
      <c r="Z1127" s="9"/>
      <c r="AA1127" s="4"/>
      <c r="AB1127" s="4"/>
      <c r="AC1127" s="4"/>
      <c r="AD1127" s="4"/>
      <c r="AE1127" s="4"/>
      <c r="AF1127" s="14"/>
      <c r="AG1127" s="14"/>
      <c r="AH1127" s="14"/>
      <c r="AI1127" s="14"/>
      <c r="AJ1127" s="14"/>
      <c r="AK1127" s="14"/>
      <c r="AL1127" s="14"/>
      <c r="AM1127" s="14"/>
      <c r="AN1127" s="14"/>
      <c r="AO1127" s="14"/>
    </row>
    <row r="1128" spans="1:41">
      <c r="A1128" s="5">
        <v>1108</v>
      </c>
      <c r="B1128" s="7" t="s">
        <v>483</v>
      </c>
      <c r="C1128" s="8" t="s">
        <v>8058</v>
      </c>
      <c r="D1128" s="8" t="s">
        <v>6017</v>
      </c>
      <c r="E1128" s="8" t="s">
        <v>6018</v>
      </c>
      <c r="F1128" s="2" t="s">
        <v>6019</v>
      </c>
      <c r="G1128" s="2" t="s">
        <v>3933</v>
      </c>
      <c r="H1128" s="4"/>
      <c r="I1128" s="27" t="s">
        <v>6020</v>
      </c>
      <c r="J1128" s="7">
        <v>3</v>
      </c>
      <c r="K1128" s="320">
        <v>300</v>
      </c>
      <c r="L1128" s="30">
        <f t="shared" si="72"/>
        <v>99999.99</v>
      </c>
      <c r="M1128" s="22"/>
      <c r="N1128" s="7"/>
      <c r="O1128" s="320"/>
      <c r="P1128" s="31"/>
      <c r="R1128" s="7">
        <v>1993</v>
      </c>
      <c r="S1128" s="7"/>
      <c r="T1128" s="9"/>
      <c r="U1128" s="9"/>
      <c r="V1128" s="9"/>
      <c r="W1128" s="9"/>
      <c r="X1128" s="9"/>
      <c r="Y1128" s="9"/>
      <c r="Z1128" s="9"/>
      <c r="AA1128" s="4"/>
      <c r="AB1128" s="4"/>
      <c r="AC1128" s="4"/>
      <c r="AD1128" s="4"/>
      <c r="AE1128" s="4"/>
      <c r="AF1128" s="14"/>
      <c r="AG1128" s="14"/>
      <c r="AH1128" s="14"/>
      <c r="AI1128" s="14"/>
      <c r="AJ1128" s="14"/>
      <c r="AK1128" s="14"/>
      <c r="AL1128" s="14"/>
      <c r="AM1128" s="14"/>
      <c r="AN1128" s="14"/>
      <c r="AO1128" s="14"/>
    </row>
    <row r="1129" spans="1:41" ht="28.5" customHeight="1">
      <c r="A1129" s="5">
        <v>1109</v>
      </c>
      <c r="B1129" s="7" t="s">
        <v>483</v>
      </c>
      <c r="C1129" s="8" t="s">
        <v>3189</v>
      </c>
      <c r="D1129" s="8"/>
      <c r="E1129" s="8"/>
      <c r="F1129" s="2" t="s">
        <v>3190</v>
      </c>
      <c r="G1129" s="2" t="s">
        <v>2707</v>
      </c>
      <c r="H1129" s="87" t="s">
        <v>7265</v>
      </c>
      <c r="J1129" s="7">
        <v>2</v>
      </c>
      <c r="K1129" s="320">
        <v>380</v>
      </c>
      <c r="L1129" s="30">
        <f t="shared" si="72"/>
        <v>126666.65400000001</v>
      </c>
      <c r="M1129" s="22"/>
      <c r="N1129" s="7"/>
      <c r="O1129" s="320"/>
      <c r="P1129" s="31"/>
      <c r="R1129" s="7" t="s">
        <v>2066</v>
      </c>
      <c r="S1129" s="7"/>
      <c r="T1129" s="9"/>
      <c r="U1129" s="9"/>
      <c r="V1129" s="9"/>
      <c r="W1129" s="9"/>
      <c r="X1129" s="9"/>
      <c r="Y1129" s="9"/>
      <c r="Z1129" s="9"/>
      <c r="AA1129" s="4"/>
      <c r="AB1129" s="4"/>
      <c r="AC1129" s="4"/>
      <c r="AD1129" s="4"/>
      <c r="AE1129" s="4"/>
      <c r="AF1129" s="14"/>
      <c r="AG1129" s="14"/>
      <c r="AH1129" s="14"/>
      <c r="AI1129" s="14"/>
      <c r="AJ1129" s="14"/>
      <c r="AK1129" s="14"/>
      <c r="AL1129" s="14"/>
      <c r="AM1129" s="14"/>
      <c r="AN1129" s="14"/>
      <c r="AO1129" s="14"/>
    </row>
    <row r="1130" spans="1:41" ht="28.5" customHeight="1">
      <c r="A1130" s="5">
        <v>1110</v>
      </c>
      <c r="B1130" s="7" t="s">
        <v>483</v>
      </c>
      <c r="C1130" s="8" t="s">
        <v>8106</v>
      </c>
      <c r="D1130" s="8" t="s">
        <v>8108</v>
      </c>
      <c r="E1130" s="8" t="s">
        <v>8109</v>
      </c>
      <c r="F1130" s="2" t="s">
        <v>8107</v>
      </c>
      <c r="G1130" s="2" t="s">
        <v>2707</v>
      </c>
      <c r="H1130" s="87"/>
      <c r="I1130" s="27" t="s">
        <v>8110</v>
      </c>
      <c r="J1130" s="7">
        <v>2</v>
      </c>
      <c r="K1130" s="320">
        <v>80</v>
      </c>
      <c r="L1130" s="30">
        <f t="shared" si="72"/>
        <v>26666.664000000001</v>
      </c>
      <c r="M1130" s="22"/>
      <c r="N1130" s="7"/>
      <c r="O1130" s="320"/>
      <c r="P1130" s="31"/>
      <c r="R1130" s="7">
        <v>1994</v>
      </c>
      <c r="S1130" s="7"/>
      <c r="T1130" s="9"/>
      <c r="U1130" s="9"/>
      <c r="V1130" s="9"/>
      <c r="W1130" s="9"/>
      <c r="X1130" s="9"/>
      <c r="Y1130" s="9"/>
      <c r="Z1130" s="9"/>
      <c r="AA1130" s="4"/>
      <c r="AB1130" s="4"/>
      <c r="AC1130" s="4"/>
      <c r="AD1130" s="4"/>
      <c r="AE1130" s="4"/>
      <c r="AF1130" s="14"/>
      <c r="AG1130" s="14"/>
      <c r="AH1130" s="14"/>
      <c r="AI1130" s="14"/>
      <c r="AJ1130" s="14"/>
      <c r="AK1130" s="14"/>
      <c r="AL1130" s="14"/>
      <c r="AM1130" s="14"/>
      <c r="AN1130" s="14"/>
      <c r="AO1130" s="14"/>
    </row>
    <row r="1131" spans="1:41" ht="24">
      <c r="A1131" s="5">
        <v>1111</v>
      </c>
      <c r="B1131" s="7" t="s">
        <v>483</v>
      </c>
      <c r="C1131" s="8" t="s">
        <v>3136</v>
      </c>
      <c r="D1131" s="8" t="s">
        <v>4616</v>
      </c>
      <c r="E1131" s="8" t="s">
        <v>4619</v>
      </c>
      <c r="F1131" s="2" t="s">
        <v>4615</v>
      </c>
      <c r="G1131" s="2" t="s">
        <v>4617</v>
      </c>
      <c r="H1131" s="87" t="s">
        <v>4623</v>
      </c>
      <c r="I1131" s="27" t="s">
        <v>4618</v>
      </c>
      <c r="J1131" s="7">
        <v>3</v>
      </c>
      <c r="K1131" s="320">
        <v>450</v>
      </c>
      <c r="L1131" s="30">
        <f t="shared" ref="L1131:L1149" si="73">(K1131*333.3333)</f>
        <v>149999.98500000002</v>
      </c>
      <c r="M1131" s="22"/>
      <c r="N1131" s="7"/>
      <c r="O1131" s="320"/>
      <c r="P1131" s="31"/>
      <c r="R1131" s="7">
        <v>1973</v>
      </c>
      <c r="S1131" s="7"/>
      <c r="T1131" s="9"/>
      <c r="U1131" s="9"/>
      <c r="V1131" s="9"/>
      <c r="W1131" s="9"/>
      <c r="X1131" s="9"/>
      <c r="Y1131" s="9"/>
      <c r="Z1131" s="9"/>
      <c r="AA1131" s="4"/>
      <c r="AB1131" s="4"/>
      <c r="AC1131" s="4"/>
      <c r="AD1131" s="4"/>
      <c r="AE1131" s="9">
        <v>0.38</v>
      </c>
      <c r="AF1131" s="14"/>
      <c r="AG1131" s="14"/>
      <c r="AH1131" s="14"/>
      <c r="AI1131" s="14"/>
      <c r="AJ1131" s="14"/>
      <c r="AK1131" s="14"/>
      <c r="AL1131" s="14"/>
      <c r="AM1131" s="14"/>
      <c r="AN1131" s="14"/>
      <c r="AO1131" s="14"/>
    </row>
    <row r="1132" spans="1:41" ht="24">
      <c r="A1132" s="5">
        <v>1112</v>
      </c>
      <c r="B1132" s="7" t="s">
        <v>483</v>
      </c>
      <c r="C1132" s="8" t="s">
        <v>3136</v>
      </c>
      <c r="D1132" s="8" t="s">
        <v>4620</v>
      </c>
      <c r="E1132" s="8" t="s">
        <v>4621</v>
      </c>
      <c r="F1132" s="2" t="s">
        <v>4622</v>
      </c>
      <c r="G1132" s="2" t="s">
        <v>4617</v>
      </c>
      <c r="H1132" s="87" t="s">
        <v>4623</v>
      </c>
      <c r="I1132" s="27" t="s">
        <v>4624</v>
      </c>
      <c r="J1132" s="7">
        <v>2</v>
      </c>
      <c r="K1132" s="320">
        <v>300</v>
      </c>
      <c r="L1132" s="30">
        <f t="shared" si="73"/>
        <v>99999.99</v>
      </c>
      <c r="M1132" s="22"/>
      <c r="N1132" s="7"/>
      <c r="O1132" s="320"/>
      <c r="P1132" s="31"/>
      <c r="R1132" s="7">
        <v>1976</v>
      </c>
      <c r="S1132" s="7"/>
      <c r="T1132" s="9"/>
      <c r="U1132" s="9"/>
      <c r="V1132" s="9"/>
      <c r="W1132" s="9"/>
      <c r="X1132" s="9"/>
      <c r="Y1132" s="9"/>
      <c r="Z1132" s="9"/>
      <c r="AA1132" s="4"/>
      <c r="AB1132" s="4"/>
      <c r="AC1132" s="4"/>
      <c r="AD1132" s="4"/>
      <c r="AE1132" s="4"/>
      <c r="AF1132" s="14"/>
      <c r="AG1132" s="14"/>
      <c r="AH1132" s="14"/>
      <c r="AI1132" s="14"/>
      <c r="AJ1132" s="14"/>
      <c r="AK1132" s="14"/>
      <c r="AL1132" s="14"/>
      <c r="AM1132" s="14"/>
      <c r="AN1132" s="14"/>
      <c r="AO1132" s="14"/>
    </row>
    <row r="1133" spans="1:41" ht="24">
      <c r="A1133" s="5">
        <v>1113</v>
      </c>
      <c r="B1133" s="7" t="s">
        <v>483</v>
      </c>
      <c r="C1133" s="8" t="s">
        <v>3136</v>
      </c>
      <c r="D1133" s="8" t="s">
        <v>4620</v>
      </c>
      <c r="E1133" s="8" t="s">
        <v>4621</v>
      </c>
      <c r="F1133" s="2" t="s">
        <v>3187</v>
      </c>
      <c r="G1133" s="2" t="s">
        <v>4617</v>
      </c>
      <c r="H1133" s="87" t="s">
        <v>4623</v>
      </c>
      <c r="I1133" s="27" t="s">
        <v>4624</v>
      </c>
      <c r="J1133" s="7">
        <v>2</v>
      </c>
      <c r="K1133" s="320">
        <v>450</v>
      </c>
      <c r="L1133" s="30">
        <f t="shared" si="73"/>
        <v>149999.98500000002</v>
      </c>
      <c r="M1133" s="22"/>
      <c r="N1133" s="7"/>
      <c r="O1133" s="320"/>
      <c r="P1133" s="31"/>
      <c r="R1133" s="7">
        <v>1997</v>
      </c>
      <c r="S1133" s="7"/>
      <c r="T1133" s="9"/>
      <c r="U1133" s="9"/>
      <c r="V1133" s="9"/>
      <c r="W1133" s="9"/>
      <c r="X1133" s="9"/>
      <c r="Y1133" s="9"/>
      <c r="Z1133" s="9"/>
      <c r="AA1133" s="4"/>
      <c r="AB1133" s="4"/>
      <c r="AC1133" s="4"/>
      <c r="AD1133" s="4"/>
      <c r="AE1133" s="4"/>
      <c r="AF1133" s="14"/>
      <c r="AG1133" s="14"/>
      <c r="AH1133" s="14"/>
      <c r="AI1133" s="14"/>
      <c r="AJ1133" s="14"/>
      <c r="AK1133" s="14"/>
      <c r="AL1133" s="14"/>
      <c r="AM1133" s="14"/>
      <c r="AN1133" s="14"/>
      <c r="AO1133" s="14"/>
    </row>
    <row r="1134" spans="1:41" ht="41.25" customHeight="1">
      <c r="A1134" s="5">
        <v>1114</v>
      </c>
      <c r="B1134" s="7" t="s">
        <v>3084</v>
      </c>
      <c r="C1134" s="8" t="s">
        <v>6861</v>
      </c>
      <c r="D1134" s="8"/>
      <c r="E1134" s="8" t="s">
        <v>6862</v>
      </c>
      <c r="F1134" s="2" t="s">
        <v>6863</v>
      </c>
      <c r="G1134" s="2" t="s">
        <v>2639</v>
      </c>
      <c r="H1134" s="87" t="s">
        <v>6865</v>
      </c>
      <c r="I1134" s="27" t="s">
        <v>6864</v>
      </c>
      <c r="J1134" s="7">
        <v>2</v>
      </c>
      <c r="K1134" s="320">
        <v>185</v>
      </c>
      <c r="L1134" s="30">
        <f t="shared" si="73"/>
        <v>61666.660499999998</v>
      </c>
      <c r="M1134" s="22"/>
      <c r="N1134" s="7"/>
      <c r="O1134" s="320"/>
      <c r="P1134" s="31"/>
      <c r="R1134" s="7">
        <v>1985</v>
      </c>
      <c r="S1134" s="7"/>
      <c r="T1134" s="9"/>
      <c r="U1134" s="9"/>
      <c r="V1134" s="9"/>
      <c r="W1134" s="9"/>
      <c r="X1134" s="9"/>
      <c r="Y1134" s="9"/>
      <c r="Z1134" s="9"/>
      <c r="AA1134" s="4"/>
      <c r="AB1134" s="4"/>
      <c r="AC1134" s="4"/>
      <c r="AD1134" s="4"/>
      <c r="AE1134" s="4"/>
      <c r="AF1134" s="14"/>
      <c r="AG1134" s="14"/>
      <c r="AH1134" s="14"/>
      <c r="AI1134" s="14"/>
      <c r="AJ1134" s="14"/>
      <c r="AK1134" s="14"/>
      <c r="AL1134" s="14"/>
      <c r="AM1134" s="14"/>
      <c r="AN1134" s="14"/>
      <c r="AO1134" s="14"/>
    </row>
    <row r="1135" spans="1:41" ht="25.5" customHeight="1">
      <c r="A1135" s="5">
        <v>1115</v>
      </c>
      <c r="B1135" s="7" t="s">
        <v>483</v>
      </c>
      <c r="C1135" s="8" t="s">
        <v>8405</v>
      </c>
      <c r="D1135" s="8" t="s">
        <v>8406</v>
      </c>
      <c r="E1135" s="8" t="s">
        <v>8407</v>
      </c>
      <c r="F1135" s="2" t="s">
        <v>8408</v>
      </c>
      <c r="G1135" s="2" t="s">
        <v>4745</v>
      </c>
      <c r="H1135" s="87" t="s">
        <v>8409</v>
      </c>
      <c r="I1135" s="27" t="s">
        <v>8410</v>
      </c>
      <c r="J1135" s="7">
        <v>2</v>
      </c>
      <c r="K1135" s="320">
        <v>160</v>
      </c>
      <c r="L1135" s="30">
        <f t="shared" si="73"/>
        <v>53333.328000000001</v>
      </c>
      <c r="M1135" s="22"/>
      <c r="N1135" s="7"/>
      <c r="O1135" s="320"/>
      <c r="P1135" s="31"/>
      <c r="R1135" s="7">
        <v>1976</v>
      </c>
      <c r="S1135" s="7"/>
      <c r="T1135" s="9"/>
      <c r="U1135" s="9"/>
      <c r="V1135" s="9"/>
      <c r="W1135" s="9"/>
      <c r="X1135" s="9"/>
      <c r="Y1135" s="9"/>
      <c r="Z1135" s="9"/>
      <c r="AA1135" s="4"/>
      <c r="AB1135" s="4"/>
      <c r="AC1135" s="4"/>
      <c r="AD1135" s="4"/>
      <c r="AE1135" s="4"/>
      <c r="AF1135" s="14"/>
      <c r="AG1135" s="14"/>
      <c r="AH1135" s="14"/>
      <c r="AI1135" s="14"/>
      <c r="AJ1135" s="14"/>
      <c r="AK1135" s="14"/>
      <c r="AL1135" s="14"/>
      <c r="AM1135" s="14"/>
      <c r="AN1135" s="14"/>
      <c r="AO1135" s="14"/>
    </row>
    <row r="1136" spans="1:41" ht="34.5" customHeight="1">
      <c r="A1136" s="5">
        <v>1116</v>
      </c>
      <c r="B1136" s="7" t="s">
        <v>483</v>
      </c>
      <c r="C1136" s="8" t="s">
        <v>7020</v>
      </c>
      <c r="D1136" s="8" t="s">
        <v>7022</v>
      </c>
      <c r="E1136" s="8" t="s">
        <v>7021</v>
      </c>
      <c r="F1136" s="2" t="s">
        <v>8054</v>
      </c>
      <c r="G1136" s="2" t="s">
        <v>3143</v>
      </c>
      <c r="H1136" s="87" t="s">
        <v>7023</v>
      </c>
      <c r="I1136" s="27" t="s">
        <v>7024</v>
      </c>
      <c r="J1136" s="7">
        <v>2</v>
      </c>
      <c r="K1136" s="320">
        <v>196</v>
      </c>
      <c r="L1136" s="30">
        <f t="shared" si="73"/>
        <v>65333.326800000003</v>
      </c>
      <c r="M1136" s="22"/>
      <c r="N1136" s="7"/>
      <c r="O1136" s="320"/>
      <c r="P1136" s="31"/>
      <c r="R1136" s="7">
        <v>2002</v>
      </c>
      <c r="S1136" s="7"/>
      <c r="T1136" s="9"/>
      <c r="U1136" s="9"/>
      <c r="V1136" s="9"/>
      <c r="W1136" s="9"/>
      <c r="X1136" s="9"/>
      <c r="Y1136" s="9"/>
      <c r="Z1136" s="9"/>
      <c r="AA1136" s="4"/>
      <c r="AB1136" s="4"/>
      <c r="AC1136" s="4"/>
      <c r="AD1136" s="4"/>
      <c r="AE1136" s="4"/>
      <c r="AF1136" s="14"/>
      <c r="AG1136" s="14"/>
      <c r="AH1136" s="14"/>
      <c r="AI1136" s="14"/>
      <c r="AJ1136" s="14"/>
      <c r="AK1136" s="14"/>
      <c r="AL1136" s="14"/>
      <c r="AM1136" s="14"/>
      <c r="AN1136" s="14"/>
      <c r="AO1136" s="14"/>
    </row>
    <row r="1137" spans="1:41" ht="32.25" customHeight="1">
      <c r="A1137" s="5">
        <v>1117</v>
      </c>
      <c r="B1137" s="7" t="s">
        <v>483</v>
      </c>
      <c r="C1137" s="8" t="s">
        <v>7235</v>
      </c>
      <c r="D1137" s="8" t="s">
        <v>7233</v>
      </c>
      <c r="E1137" s="8" t="s">
        <v>7234</v>
      </c>
      <c r="F1137" s="2" t="s">
        <v>7236</v>
      </c>
      <c r="G1137" s="2" t="s">
        <v>3143</v>
      </c>
      <c r="H1137" s="87"/>
      <c r="I1137" s="27" t="s">
        <v>7236</v>
      </c>
      <c r="J1137" s="7">
        <v>3</v>
      </c>
      <c r="K1137" s="320">
        <v>104</v>
      </c>
      <c r="L1137" s="30">
        <f t="shared" si="73"/>
        <v>34666.663200000003</v>
      </c>
      <c r="M1137" s="22"/>
      <c r="N1137" s="7"/>
      <c r="O1137" s="320"/>
      <c r="P1137" s="31"/>
      <c r="R1137" s="7">
        <v>2004</v>
      </c>
      <c r="S1137" s="7"/>
      <c r="T1137" s="9"/>
      <c r="U1137" s="9"/>
      <c r="V1137" s="9"/>
      <c r="W1137" s="9"/>
      <c r="X1137" s="9"/>
      <c r="Y1137" s="9"/>
      <c r="Z1137" s="9"/>
      <c r="AA1137" s="4"/>
      <c r="AB1137" s="4"/>
      <c r="AC1137" s="4"/>
      <c r="AD1137" s="4"/>
      <c r="AE1137" s="9">
        <v>0.03</v>
      </c>
      <c r="AF1137" s="14"/>
      <c r="AG1137" s="14"/>
      <c r="AH1137" s="14"/>
      <c r="AI1137" s="14"/>
      <c r="AJ1137" s="14"/>
      <c r="AK1137" s="14"/>
      <c r="AL1137" s="14"/>
      <c r="AM1137" s="14"/>
      <c r="AN1137" s="14"/>
      <c r="AO1137" s="14"/>
    </row>
    <row r="1138" spans="1:41" ht="24" customHeight="1">
      <c r="A1138" s="5">
        <v>1118</v>
      </c>
      <c r="B1138" s="7" t="s">
        <v>483</v>
      </c>
      <c r="C1138" s="8" t="s">
        <v>7690</v>
      </c>
      <c r="D1138" s="8" t="s">
        <v>7691</v>
      </c>
      <c r="E1138" s="8" t="s">
        <v>7692</v>
      </c>
      <c r="F1138" s="2" t="s">
        <v>7693</v>
      </c>
      <c r="G1138" s="2" t="s">
        <v>4745</v>
      </c>
      <c r="H1138" s="87"/>
      <c r="I1138" s="27" t="s">
        <v>7693</v>
      </c>
      <c r="J1138" s="7">
        <v>2</v>
      </c>
      <c r="K1138" s="320">
        <v>120</v>
      </c>
      <c r="L1138" s="30">
        <f t="shared" si="73"/>
        <v>39999.995999999999</v>
      </c>
      <c r="M1138" s="22"/>
      <c r="N1138" s="7"/>
      <c r="O1138" s="320"/>
      <c r="P1138" s="31"/>
      <c r="R1138" s="7">
        <v>1984</v>
      </c>
      <c r="S1138" s="7"/>
      <c r="T1138" s="9"/>
      <c r="U1138" s="9"/>
      <c r="V1138" s="9"/>
      <c r="W1138" s="9"/>
      <c r="X1138" s="9"/>
      <c r="Y1138" s="9"/>
      <c r="Z1138" s="9"/>
      <c r="AA1138" s="4"/>
      <c r="AB1138" s="4"/>
      <c r="AC1138" s="4"/>
      <c r="AD1138" s="4"/>
      <c r="AE1138" s="9">
        <v>0.14000000000000001</v>
      </c>
      <c r="AF1138" s="14"/>
      <c r="AG1138" s="14"/>
      <c r="AH1138" s="14"/>
      <c r="AI1138" s="14"/>
      <c r="AJ1138" s="14"/>
      <c r="AK1138" s="14"/>
      <c r="AL1138" s="14"/>
      <c r="AM1138" s="14"/>
      <c r="AN1138" s="14"/>
      <c r="AO1138" s="14"/>
    </row>
    <row r="1139" spans="1:41" ht="25.5" customHeight="1">
      <c r="A1139" s="5">
        <v>1119</v>
      </c>
      <c r="B1139" s="7" t="s">
        <v>483</v>
      </c>
      <c r="C1139" s="8" t="s">
        <v>6661</v>
      </c>
      <c r="D1139" s="8" t="s">
        <v>6662</v>
      </c>
      <c r="E1139" s="8" t="s">
        <v>6663</v>
      </c>
      <c r="F1139" s="2" t="s">
        <v>6664</v>
      </c>
      <c r="G1139" s="2" t="s">
        <v>5950</v>
      </c>
      <c r="H1139" s="87" t="s">
        <v>6665</v>
      </c>
      <c r="I1139" s="27" t="s">
        <v>6666</v>
      </c>
      <c r="J1139" s="7">
        <v>2</v>
      </c>
      <c r="K1139" s="320">
        <v>150</v>
      </c>
      <c r="L1139" s="30">
        <f t="shared" si="73"/>
        <v>49999.995000000003</v>
      </c>
      <c r="M1139" s="22"/>
      <c r="N1139" s="7"/>
      <c r="O1139" s="320"/>
      <c r="P1139" s="31"/>
      <c r="R1139" s="7">
        <v>2002</v>
      </c>
      <c r="S1139" s="7"/>
      <c r="T1139" s="9"/>
      <c r="U1139" s="9"/>
      <c r="V1139" s="9"/>
      <c r="W1139" s="9"/>
      <c r="X1139" s="9"/>
      <c r="Y1139" s="9"/>
      <c r="Z1139" s="9"/>
      <c r="AA1139" s="4"/>
      <c r="AB1139" s="4"/>
      <c r="AC1139" s="4"/>
      <c r="AD1139" s="4"/>
      <c r="AE1139" s="4"/>
      <c r="AF1139" s="14"/>
      <c r="AG1139" s="14"/>
      <c r="AH1139" s="14"/>
      <c r="AI1139" s="14"/>
      <c r="AJ1139" s="14"/>
      <c r="AK1139" s="14"/>
      <c r="AL1139" s="14"/>
      <c r="AM1139" s="14"/>
      <c r="AN1139" s="14"/>
      <c r="AO1139" s="14"/>
    </row>
    <row r="1140" spans="1:41" ht="25.5" customHeight="1">
      <c r="A1140" s="5">
        <v>1120</v>
      </c>
      <c r="B1140" s="7" t="s">
        <v>483</v>
      </c>
      <c r="C1140" s="8" t="s">
        <v>8183</v>
      </c>
      <c r="D1140" s="8" t="s">
        <v>8186</v>
      </c>
      <c r="E1140" s="8" t="s">
        <v>8185</v>
      </c>
      <c r="F1140" s="2" t="s">
        <v>8184</v>
      </c>
      <c r="G1140" s="2" t="s">
        <v>3945</v>
      </c>
      <c r="H1140" s="87"/>
      <c r="I1140" s="27" t="s">
        <v>8187</v>
      </c>
      <c r="J1140" s="7">
        <v>1</v>
      </c>
      <c r="K1140" s="320">
        <v>10</v>
      </c>
      <c r="L1140" s="30">
        <f t="shared" si="73"/>
        <v>3333.3330000000001</v>
      </c>
      <c r="M1140" s="22"/>
      <c r="N1140" s="7"/>
      <c r="O1140" s="320"/>
      <c r="P1140" s="31"/>
      <c r="R1140" s="7">
        <v>1997</v>
      </c>
      <c r="S1140" s="7"/>
      <c r="T1140" s="9"/>
      <c r="U1140" s="9"/>
      <c r="V1140" s="9"/>
      <c r="W1140" s="9"/>
      <c r="X1140" s="9"/>
      <c r="Y1140" s="9"/>
      <c r="Z1140" s="9"/>
      <c r="AA1140" s="4"/>
      <c r="AB1140" s="4"/>
      <c r="AC1140" s="4"/>
      <c r="AD1140" s="4"/>
      <c r="AE1140" s="4"/>
      <c r="AF1140" s="14"/>
      <c r="AG1140" s="14"/>
      <c r="AH1140" s="14"/>
      <c r="AI1140" s="14"/>
      <c r="AJ1140" s="14"/>
      <c r="AK1140" s="14"/>
      <c r="AL1140" s="14"/>
      <c r="AM1140" s="14"/>
      <c r="AN1140" s="14"/>
      <c r="AO1140" s="14"/>
    </row>
    <row r="1141" spans="1:41">
      <c r="A1141" s="5">
        <v>1121</v>
      </c>
      <c r="B1141" s="7" t="s">
        <v>483</v>
      </c>
      <c r="C1141" s="8" t="s">
        <v>3134</v>
      </c>
      <c r="D1141" s="8" t="s">
        <v>5937</v>
      </c>
      <c r="E1141" s="8" t="s">
        <v>5938</v>
      </c>
      <c r="F1141" s="2" t="s">
        <v>5939</v>
      </c>
      <c r="G1141" s="2" t="s">
        <v>3135</v>
      </c>
      <c r="H1141" s="4"/>
      <c r="I1141" s="27" t="s">
        <v>5940</v>
      </c>
      <c r="J1141" s="7">
        <v>2</v>
      </c>
      <c r="K1141" s="320">
        <v>210</v>
      </c>
      <c r="L1141" s="30">
        <f t="shared" si="73"/>
        <v>69999.993000000002</v>
      </c>
      <c r="M1141" s="22"/>
      <c r="N1141" s="7"/>
      <c r="O1141" s="320"/>
      <c r="P1141" s="31"/>
      <c r="R1141" s="7">
        <v>1992</v>
      </c>
      <c r="S1141" s="7"/>
      <c r="T1141" s="9"/>
      <c r="U1141" s="9"/>
      <c r="V1141" s="9"/>
      <c r="W1141" s="9"/>
      <c r="X1141" s="9"/>
      <c r="Y1141" s="9"/>
      <c r="Z1141" s="9"/>
      <c r="AA1141" s="4"/>
      <c r="AB1141" s="4"/>
      <c r="AC1141" s="4"/>
      <c r="AD1141" s="4"/>
      <c r="AE1141" s="4"/>
      <c r="AF1141" s="14"/>
      <c r="AG1141" s="14"/>
      <c r="AH1141" s="14"/>
      <c r="AI1141" s="14"/>
      <c r="AJ1141" s="14"/>
      <c r="AK1141" s="14"/>
      <c r="AL1141" s="14"/>
      <c r="AM1141" s="14"/>
      <c r="AN1141" s="14"/>
      <c r="AO1141" s="14"/>
    </row>
    <row r="1142" spans="1:41" ht="27.75" customHeight="1">
      <c r="A1142" s="5">
        <v>1122</v>
      </c>
      <c r="B1142" s="7" t="s">
        <v>483</v>
      </c>
      <c r="C1142" s="8" t="s">
        <v>8329</v>
      </c>
      <c r="D1142" s="8" t="s">
        <v>8330</v>
      </c>
      <c r="E1142" s="8" t="s">
        <v>8331</v>
      </c>
      <c r="F1142" s="2" t="s">
        <v>8332</v>
      </c>
      <c r="G1142" s="2" t="s">
        <v>6131</v>
      </c>
      <c r="H1142" s="2"/>
      <c r="I1142" s="27" t="s">
        <v>8333</v>
      </c>
      <c r="J1142" s="7">
        <v>2</v>
      </c>
      <c r="K1142" s="320">
        <v>110</v>
      </c>
      <c r="L1142" s="30">
        <f t="shared" si="73"/>
        <v>36666.663</v>
      </c>
      <c r="M1142" s="22"/>
      <c r="N1142" s="7"/>
      <c r="O1142" s="320"/>
      <c r="P1142" s="31"/>
      <c r="R1142" s="7">
        <v>1996</v>
      </c>
      <c r="S1142" s="7"/>
      <c r="T1142" s="9"/>
      <c r="U1142" s="9"/>
      <c r="V1142" s="9"/>
      <c r="W1142" s="9"/>
      <c r="X1142" s="9"/>
      <c r="Y1142" s="9"/>
      <c r="Z1142" s="9"/>
      <c r="AA1142" s="4"/>
      <c r="AB1142" s="4"/>
      <c r="AC1142" s="4"/>
      <c r="AD1142" s="4"/>
      <c r="AE1142" s="9">
        <v>1.2</v>
      </c>
      <c r="AF1142" s="14"/>
      <c r="AG1142" s="14"/>
      <c r="AH1142" s="14"/>
      <c r="AI1142" s="14"/>
      <c r="AJ1142" s="14"/>
      <c r="AK1142" s="14"/>
      <c r="AL1142" s="14"/>
      <c r="AM1142" s="14"/>
      <c r="AN1142" s="14"/>
      <c r="AO1142" s="14"/>
    </row>
    <row r="1143" spans="1:41">
      <c r="A1143" s="5">
        <v>1123</v>
      </c>
      <c r="B1143" s="7" t="s">
        <v>483</v>
      </c>
      <c r="C1143" s="8" t="s">
        <v>7154</v>
      </c>
      <c r="D1143" s="8" t="s">
        <v>7155</v>
      </c>
      <c r="E1143" s="8" t="s">
        <v>7156</v>
      </c>
      <c r="F1143" s="2" t="s">
        <v>7157</v>
      </c>
      <c r="G1143" s="2" t="s">
        <v>4423</v>
      </c>
      <c r="H1143" s="4"/>
      <c r="I1143" s="27" t="s">
        <v>7158</v>
      </c>
      <c r="J1143" s="7">
        <v>2</v>
      </c>
      <c r="K1143" s="320">
        <v>60</v>
      </c>
      <c r="L1143" s="30">
        <f t="shared" si="73"/>
        <v>19999.998</v>
      </c>
      <c r="M1143" s="22"/>
      <c r="N1143" s="7"/>
      <c r="O1143" s="320"/>
      <c r="P1143" s="31"/>
      <c r="R1143" s="7">
        <v>1994</v>
      </c>
      <c r="S1143" s="7"/>
      <c r="T1143" s="9"/>
      <c r="U1143" s="9"/>
      <c r="V1143" s="9"/>
      <c r="W1143" s="9"/>
      <c r="X1143" s="9"/>
      <c r="Y1143" s="9"/>
      <c r="Z1143" s="9"/>
      <c r="AA1143" s="4"/>
      <c r="AB1143" s="4"/>
      <c r="AC1143" s="4"/>
      <c r="AD1143" s="4"/>
      <c r="AE1143" s="9">
        <v>2.8</v>
      </c>
      <c r="AF1143" s="14"/>
      <c r="AG1143" s="14"/>
      <c r="AH1143" s="14"/>
      <c r="AI1143" s="14"/>
      <c r="AJ1143" s="14"/>
      <c r="AK1143" s="14"/>
      <c r="AL1143" s="14"/>
      <c r="AM1143" s="14"/>
      <c r="AN1143" s="14"/>
      <c r="AO1143" s="14"/>
    </row>
    <row r="1144" spans="1:41" ht="26.25" customHeight="1">
      <c r="A1144" s="5">
        <v>1124</v>
      </c>
      <c r="B1144" s="7" t="s">
        <v>483</v>
      </c>
      <c r="C1144" s="8" t="s">
        <v>7392</v>
      </c>
      <c r="D1144" s="8" t="s">
        <v>7394</v>
      </c>
      <c r="E1144" s="8" t="s">
        <v>7395</v>
      </c>
      <c r="F1144" s="2" t="s">
        <v>7393</v>
      </c>
      <c r="G1144" s="2" t="s">
        <v>6291</v>
      </c>
      <c r="H1144" s="87" t="s">
        <v>7402</v>
      </c>
      <c r="I1144" s="27" t="s">
        <v>7396</v>
      </c>
      <c r="J1144" s="7">
        <v>2</v>
      </c>
      <c r="K1144" s="320">
        <v>79.5</v>
      </c>
      <c r="L1144" s="30">
        <f t="shared" si="73"/>
        <v>26499.997350000001</v>
      </c>
      <c r="M1144" s="22"/>
      <c r="N1144" s="7"/>
      <c r="O1144" s="320"/>
      <c r="P1144" s="31"/>
      <c r="R1144" s="7">
        <v>1994</v>
      </c>
      <c r="S1144" s="7"/>
      <c r="T1144" s="9"/>
      <c r="U1144" s="9"/>
      <c r="V1144" s="9"/>
      <c r="W1144" s="9"/>
      <c r="X1144" s="9"/>
      <c r="Y1144" s="9"/>
      <c r="Z1144" s="9"/>
      <c r="AA1144" s="4"/>
      <c r="AB1144" s="4"/>
      <c r="AC1144" s="4"/>
      <c r="AD1144" s="4"/>
      <c r="AE1144" s="9"/>
      <c r="AF1144" s="14"/>
      <c r="AG1144" s="14"/>
      <c r="AH1144" s="14"/>
      <c r="AI1144" s="14"/>
      <c r="AJ1144" s="14"/>
      <c r="AK1144" s="14"/>
      <c r="AL1144" s="14"/>
      <c r="AM1144" s="14"/>
      <c r="AN1144" s="14"/>
      <c r="AO1144" s="14"/>
    </row>
    <row r="1145" spans="1:41" ht="24.75" customHeight="1">
      <c r="A1145" s="5">
        <v>1125</v>
      </c>
      <c r="B1145" s="7" t="s">
        <v>483</v>
      </c>
      <c r="C1145" s="8" t="s">
        <v>7392</v>
      </c>
      <c r="D1145" s="8" t="s">
        <v>7398</v>
      </c>
      <c r="E1145" s="8" t="s">
        <v>7399</v>
      </c>
      <c r="F1145" s="2" t="s">
        <v>7397</v>
      </c>
      <c r="G1145" s="2" t="s">
        <v>6291</v>
      </c>
      <c r="H1145" s="87" t="s">
        <v>7401</v>
      </c>
      <c r="I1145" s="27" t="s">
        <v>7400</v>
      </c>
      <c r="J1145" s="7">
        <v>2</v>
      </c>
      <c r="K1145" s="320">
        <v>128</v>
      </c>
      <c r="L1145" s="30">
        <f t="shared" si="73"/>
        <v>42666.662400000001</v>
      </c>
      <c r="M1145" s="22"/>
      <c r="N1145" s="7"/>
      <c r="O1145" s="320"/>
      <c r="P1145" s="31"/>
      <c r="R1145" s="7">
        <v>2007</v>
      </c>
      <c r="S1145" s="7"/>
      <c r="T1145" s="9"/>
      <c r="U1145" s="9"/>
      <c r="V1145" s="9"/>
      <c r="W1145" s="9"/>
      <c r="X1145" s="9"/>
      <c r="Y1145" s="9"/>
      <c r="Z1145" s="9"/>
      <c r="AA1145" s="4"/>
      <c r="AB1145" s="4"/>
      <c r="AC1145" s="4"/>
      <c r="AD1145" s="4"/>
      <c r="AE1145" s="9">
        <v>2.3E-3</v>
      </c>
      <c r="AF1145" s="14"/>
      <c r="AG1145" s="14"/>
      <c r="AH1145" s="14"/>
      <c r="AI1145" s="14"/>
      <c r="AJ1145" s="14"/>
      <c r="AK1145" s="14"/>
      <c r="AL1145" s="14"/>
      <c r="AM1145" s="14"/>
      <c r="AN1145" s="14"/>
      <c r="AO1145" s="14"/>
    </row>
    <row r="1146" spans="1:41" ht="24.75" customHeight="1">
      <c r="A1146" s="5">
        <v>1126</v>
      </c>
      <c r="B1146" s="7" t="s">
        <v>483</v>
      </c>
      <c r="C1146" s="8" t="s">
        <v>7541</v>
      </c>
      <c r="D1146" s="8" t="s">
        <v>7542</v>
      </c>
      <c r="E1146" s="8" t="s">
        <v>7543</v>
      </c>
      <c r="F1146" s="2" t="s">
        <v>7540</v>
      </c>
      <c r="G1146" s="2" t="s">
        <v>2639</v>
      </c>
      <c r="H1146" s="220" t="s">
        <v>7532</v>
      </c>
      <c r="I1146" s="27" t="s">
        <v>7544</v>
      </c>
      <c r="J1146" s="7">
        <v>2</v>
      </c>
      <c r="K1146" s="320">
        <v>130</v>
      </c>
      <c r="L1146" s="30">
        <f>(K1146*333.3333)</f>
        <v>43333.328999999998</v>
      </c>
      <c r="M1146" s="22"/>
      <c r="N1146" s="7"/>
      <c r="O1146" s="320"/>
      <c r="P1146" s="31"/>
      <c r="R1146" s="7">
        <v>1997</v>
      </c>
      <c r="S1146" s="7"/>
      <c r="T1146" s="9"/>
      <c r="U1146" s="9"/>
      <c r="V1146" s="9"/>
      <c r="W1146" s="9"/>
      <c r="X1146" s="9"/>
      <c r="Y1146" s="9"/>
      <c r="Z1146" s="9"/>
      <c r="AA1146" s="4"/>
      <c r="AB1146" s="4"/>
      <c r="AC1146" s="4"/>
      <c r="AD1146" s="4"/>
      <c r="AE1146" s="9">
        <v>3.8999999999999998E-3</v>
      </c>
      <c r="AF1146" s="14"/>
      <c r="AG1146" s="14"/>
      <c r="AH1146" s="14"/>
      <c r="AI1146" s="14"/>
      <c r="AJ1146" s="14"/>
      <c r="AK1146" s="14"/>
      <c r="AL1146" s="14"/>
      <c r="AM1146" s="14"/>
      <c r="AN1146" s="14"/>
      <c r="AO1146" s="14"/>
    </row>
    <row r="1147" spans="1:41" ht="22.5" customHeight="1">
      <c r="A1147" s="5">
        <v>1127</v>
      </c>
      <c r="B1147" s="7" t="s">
        <v>483</v>
      </c>
      <c r="C1147" s="8" t="s">
        <v>7367</v>
      </c>
      <c r="D1147" s="8" t="s">
        <v>7368</v>
      </c>
      <c r="E1147" s="8" t="s">
        <v>7369</v>
      </c>
      <c r="F1147" s="2" t="s">
        <v>7370</v>
      </c>
      <c r="G1147" s="2" t="s">
        <v>5784</v>
      </c>
      <c r="H1147" s="87" t="s">
        <v>7371</v>
      </c>
      <c r="I1147" s="27" t="s">
        <v>7372</v>
      </c>
      <c r="J1147" s="7">
        <v>2</v>
      </c>
      <c r="K1147" s="320">
        <v>120</v>
      </c>
      <c r="L1147" s="30">
        <f t="shared" si="73"/>
        <v>39999.995999999999</v>
      </c>
      <c r="M1147" s="22"/>
      <c r="N1147" s="7"/>
      <c r="O1147" s="320"/>
      <c r="P1147" s="31"/>
      <c r="R1147" s="7">
        <v>1982</v>
      </c>
      <c r="S1147" s="7"/>
      <c r="T1147" s="9"/>
      <c r="U1147" s="9"/>
      <c r="V1147" s="9"/>
      <c r="W1147" s="9"/>
      <c r="X1147" s="9"/>
      <c r="Y1147" s="9"/>
      <c r="Z1147" s="9"/>
      <c r="AA1147" s="4"/>
      <c r="AB1147" s="4"/>
      <c r="AC1147" s="4"/>
      <c r="AD1147" s="4"/>
      <c r="AE1147" s="9"/>
      <c r="AF1147" s="14"/>
      <c r="AG1147" s="14"/>
      <c r="AH1147" s="14"/>
      <c r="AI1147" s="14"/>
      <c r="AJ1147" s="14"/>
      <c r="AK1147" s="14"/>
      <c r="AL1147" s="14"/>
      <c r="AM1147" s="14"/>
      <c r="AN1147" s="14"/>
      <c r="AO1147" s="14"/>
    </row>
    <row r="1148" spans="1:41">
      <c r="A1148" s="5">
        <v>1128</v>
      </c>
      <c r="B1148" s="7" t="s">
        <v>483</v>
      </c>
      <c r="C1148" s="8" t="s">
        <v>3247</v>
      </c>
      <c r="D1148" s="8"/>
      <c r="E1148" s="8" t="s">
        <v>3245</v>
      </c>
      <c r="F1148" s="2" t="s">
        <v>3865</v>
      </c>
      <c r="G1148" s="2" t="s">
        <v>2703</v>
      </c>
      <c r="H1148" s="26" t="s">
        <v>3248</v>
      </c>
      <c r="I1148" s="26" t="s">
        <v>3246</v>
      </c>
      <c r="J1148" s="7">
        <v>3</v>
      </c>
      <c r="K1148" s="320">
        <v>900</v>
      </c>
      <c r="L1148" s="30">
        <f t="shared" si="73"/>
        <v>299999.97000000003</v>
      </c>
      <c r="M1148" s="22"/>
      <c r="N1148" s="7"/>
      <c r="O1148" s="320"/>
      <c r="P1148" s="31"/>
      <c r="R1148" s="7">
        <v>2002</v>
      </c>
      <c r="S1148" s="7"/>
      <c r="T1148" s="9"/>
      <c r="U1148" s="9"/>
      <c r="V1148" s="9"/>
      <c r="W1148" s="9"/>
      <c r="X1148" s="9"/>
      <c r="Y1148" s="9"/>
      <c r="Z1148" s="9"/>
      <c r="AA1148" s="4"/>
      <c r="AB1148" s="4"/>
      <c r="AC1148" s="4"/>
      <c r="AD1148" s="4"/>
      <c r="AE1148" s="4"/>
      <c r="AF1148" s="14"/>
      <c r="AG1148" s="14"/>
      <c r="AH1148" s="14"/>
      <c r="AI1148" s="14"/>
      <c r="AJ1148" s="14"/>
      <c r="AK1148" s="14"/>
      <c r="AL1148" s="14"/>
      <c r="AM1148" s="14"/>
      <c r="AN1148" s="14"/>
      <c r="AO1148" s="14"/>
    </row>
    <row r="1149" spans="1:41">
      <c r="A1149" s="5">
        <v>1129</v>
      </c>
      <c r="B1149" s="7" t="s">
        <v>483</v>
      </c>
      <c r="C1149" s="8" t="s">
        <v>3243</v>
      </c>
      <c r="D1149" s="8" t="s">
        <v>3954</v>
      </c>
      <c r="E1149" s="8" t="s">
        <v>3953</v>
      </c>
      <c r="F1149" s="2" t="s">
        <v>3952</v>
      </c>
      <c r="G1149" s="2" t="s">
        <v>2703</v>
      </c>
      <c r="H1149" s="26" t="s">
        <v>3248</v>
      </c>
      <c r="I1149" s="26" t="s">
        <v>3244</v>
      </c>
      <c r="J1149" s="7">
        <v>2</v>
      </c>
      <c r="K1149" s="320">
        <v>600</v>
      </c>
      <c r="L1149" s="30">
        <f t="shared" si="73"/>
        <v>199999.98</v>
      </c>
      <c r="M1149" s="22"/>
      <c r="N1149" s="7"/>
      <c r="O1149" s="320"/>
      <c r="P1149" s="31"/>
      <c r="R1149" s="7">
        <v>1985</v>
      </c>
      <c r="S1149" s="7"/>
      <c r="T1149" s="9"/>
      <c r="U1149" s="9"/>
      <c r="V1149" s="9"/>
      <c r="W1149" s="9"/>
      <c r="X1149" s="9"/>
      <c r="Y1149" s="9"/>
      <c r="Z1149" s="9"/>
      <c r="AA1149" s="4"/>
      <c r="AB1149" s="4"/>
      <c r="AC1149" s="4"/>
      <c r="AD1149" s="4"/>
      <c r="AE1149" s="4"/>
      <c r="AF1149" s="14"/>
      <c r="AG1149" s="14"/>
      <c r="AH1149" s="14"/>
      <c r="AI1149" s="14"/>
      <c r="AJ1149" s="14"/>
      <c r="AK1149" s="14"/>
      <c r="AL1149" s="14"/>
      <c r="AM1149" s="14"/>
      <c r="AN1149" s="14"/>
      <c r="AO1149" s="14"/>
    </row>
    <row r="1150" spans="1:41" ht="18" customHeight="1">
      <c r="A1150" s="5">
        <v>1130</v>
      </c>
      <c r="B1150" s="7" t="s">
        <v>483</v>
      </c>
      <c r="C1150" s="8" t="s">
        <v>3242</v>
      </c>
      <c r="D1150" s="8" t="s">
        <v>3957</v>
      </c>
      <c r="E1150" s="8" t="s">
        <v>3956</v>
      </c>
      <c r="F1150" s="2" t="s">
        <v>3955</v>
      </c>
      <c r="G1150" s="2" t="s">
        <v>2703</v>
      </c>
      <c r="H1150" s="26" t="s">
        <v>3248</v>
      </c>
      <c r="I1150" s="26" t="s">
        <v>3958</v>
      </c>
      <c r="J1150" s="7">
        <v>2</v>
      </c>
      <c r="K1150" s="320">
        <v>600</v>
      </c>
      <c r="L1150" s="30">
        <v>207000</v>
      </c>
      <c r="M1150" s="7">
        <v>87</v>
      </c>
      <c r="O1150" s="320"/>
      <c r="P1150" s="31"/>
      <c r="R1150" s="7">
        <v>1992</v>
      </c>
      <c r="S1150" s="7"/>
      <c r="T1150" s="9"/>
      <c r="U1150" s="9"/>
      <c r="V1150" s="9"/>
      <c r="W1150" s="9"/>
      <c r="X1150" s="9"/>
      <c r="Y1150" s="9"/>
      <c r="Z1150" s="9"/>
      <c r="AA1150" s="4"/>
      <c r="AB1150" s="4"/>
      <c r="AC1150" s="4"/>
      <c r="AD1150" s="4"/>
      <c r="AE1150" s="4"/>
      <c r="AF1150" s="14"/>
      <c r="AG1150" s="14"/>
      <c r="AH1150" s="14"/>
      <c r="AI1150" s="14"/>
      <c r="AJ1150" s="14"/>
      <c r="AK1150" s="14"/>
      <c r="AL1150" s="14"/>
      <c r="AM1150" s="14"/>
      <c r="AN1150" s="14"/>
      <c r="AO1150" s="14"/>
    </row>
    <row r="1151" spans="1:41" ht="18" customHeight="1">
      <c r="A1151" s="5">
        <v>1131</v>
      </c>
      <c r="B1151" s="7" t="s">
        <v>483</v>
      </c>
      <c r="C1151" s="8" t="s">
        <v>8448</v>
      </c>
      <c r="D1151" s="8"/>
      <c r="E1151" s="8" t="s">
        <v>8449</v>
      </c>
      <c r="F1151" s="2" t="s">
        <v>8447</v>
      </c>
      <c r="G1151" s="2" t="s">
        <v>3135</v>
      </c>
      <c r="H1151" s="26"/>
      <c r="I1151" s="27" t="s">
        <v>8450</v>
      </c>
      <c r="J1151" s="7">
        <v>2</v>
      </c>
      <c r="K1151" s="320">
        <v>80</v>
      </c>
      <c r="L1151" s="30">
        <f t="shared" ref="L1151:L1160" si="74">(K1151*333.3333)</f>
        <v>26666.664000000001</v>
      </c>
      <c r="M1151" s="7"/>
      <c r="O1151" s="320"/>
      <c r="P1151" s="31"/>
      <c r="R1151" s="7">
        <v>2002</v>
      </c>
      <c r="S1151" s="7"/>
      <c r="T1151" s="9"/>
      <c r="U1151" s="9"/>
      <c r="V1151" s="9"/>
      <c r="W1151" s="9"/>
      <c r="X1151" s="9"/>
      <c r="Y1151" s="9"/>
      <c r="Z1151" s="9"/>
      <c r="AA1151" s="4"/>
      <c r="AB1151" s="4"/>
      <c r="AC1151" s="4"/>
      <c r="AD1151" s="4"/>
      <c r="AE1151" s="9">
        <v>0.04</v>
      </c>
      <c r="AF1151" s="14"/>
      <c r="AG1151" s="14"/>
      <c r="AH1151" s="14"/>
      <c r="AI1151" s="14"/>
      <c r="AJ1151" s="14"/>
      <c r="AK1151" s="14"/>
      <c r="AL1151" s="14"/>
      <c r="AM1151" s="14"/>
      <c r="AN1151" s="14"/>
      <c r="AO1151" s="14"/>
    </row>
    <row r="1152" spans="1:41" ht="18" customHeight="1">
      <c r="A1152" s="5">
        <v>1132</v>
      </c>
      <c r="B1152" s="7" t="s">
        <v>483</v>
      </c>
      <c r="C1152" s="8" t="s">
        <v>4455</v>
      </c>
      <c r="D1152" s="8" t="s">
        <v>4456</v>
      </c>
      <c r="E1152" s="8" t="s">
        <v>4457</v>
      </c>
      <c r="F1152" s="2" t="s">
        <v>6793</v>
      </c>
      <c r="G1152" s="2" t="s">
        <v>4458</v>
      </c>
      <c r="H1152" s="26"/>
      <c r="I1152" s="27" t="s">
        <v>6793</v>
      </c>
      <c r="J1152" s="7">
        <v>2</v>
      </c>
      <c r="K1152" s="320">
        <v>240</v>
      </c>
      <c r="L1152" s="30">
        <f t="shared" si="74"/>
        <v>79999.991999999998</v>
      </c>
      <c r="M1152" s="7"/>
      <c r="O1152" s="320"/>
      <c r="P1152" s="31"/>
      <c r="R1152" s="7">
        <v>1977</v>
      </c>
      <c r="S1152" s="7"/>
      <c r="T1152" s="9"/>
      <c r="U1152" s="9"/>
      <c r="V1152" s="9"/>
      <c r="W1152" s="9"/>
      <c r="X1152" s="9"/>
      <c r="Y1152" s="9"/>
      <c r="Z1152" s="9"/>
      <c r="AA1152" s="4"/>
      <c r="AB1152" s="4"/>
      <c r="AC1152" s="4"/>
      <c r="AD1152" s="4"/>
      <c r="AE1152" s="4"/>
      <c r="AF1152" s="14"/>
      <c r="AG1152" s="14"/>
      <c r="AH1152" s="14"/>
      <c r="AI1152" s="14"/>
      <c r="AJ1152" s="14"/>
      <c r="AK1152" s="14"/>
      <c r="AL1152" s="14"/>
      <c r="AM1152" s="14"/>
      <c r="AN1152" s="14"/>
      <c r="AO1152" s="14"/>
    </row>
    <row r="1153" spans="1:41" ht="31.5" customHeight="1">
      <c r="A1153" s="5">
        <v>1133</v>
      </c>
      <c r="B1153" s="7" t="s">
        <v>483</v>
      </c>
      <c r="C1153" s="8" t="s">
        <v>4455</v>
      </c>
      <c r="D1153" s="8"/>
      <c r="E1153" s="8" t="s">
        <v>6795</v>
      </c>
      <c r="F1153" s="41" t="s">
        <v>6794</v>
      </c>
      <c r="G1153" s="2" t="s">
        <v>4782</v>
      </c>
      <c r="H1153" s="26"/>
      <c r="I1153" s="27" t="s">
        <v>6796</v>
      </c>
      <c r="J1153" s="7">
        <v>2</v>
      </c>
      <c r="K1153" s="320">
        <v>58</v>
      </c>
      <c r="L1153" s="30">
        <f t="shared" si="74"/>
        <v>19333.331399999999</v>
      </c>
      <c r="M1153" s="7"/>
      <c r="O1153" s="320"/>
      <c r="P1153" s="31"/>
      <c r="R1153" s="7">
        <v>2008</v>
      </c>
      <c r="S1153" s="7"/>
      <c r="T1153" s="9"/>
      <c r="U1153" s="9"/>
      <c r="V1153" s="9"/>
      <c r="W1153" s="9"/>
      <c r="X1153" s="9"/>
      <c r="Y1153" s="9"/>
      <c r="Z1153" s="9"/>
      <c r="AA1153" s="4"/>
      <c r="AB1153" s="4"/>
      <c r="AC1153" s="4"/>
      <c r="AD1153" s="4"/>
      <c r="AE1153" s="4"/>
      <c r="AF1153" s="14"/>
      <c r="AG1153" s="14"/>
      <c r="AH1153" s="14"/>
      <c r="AI1153" s="14"/>
      <c r="AJ1153" s="14"/>
      <c r="AK1153" s="14"/>
      <c r="AL1153" s="14"/>
      <c r="AM1153" s="14"/>
      <c r="AN1153" s="14"/>
      <c r="AO1153" s="14"/>
    </row>
    <row r="1154" spans="1:41" ht="31.5" customHeight="1">
      <c r="A1154" s="5">
        <v>1134</v>
      </c>
      <c r="B1154" s="7" t="s">
        <v>483</v>
      </c>
      <c r="C1154" s="8" t="s">
        <v>6797</v>
      </c>
      <c r="D1154" s="8"/>
      <c r="E1154" s="8" t="s">
        <v>6798</v>
      </c>
      <c r="F1154" s="41" t="s">
        <v>6799</v>
      </c>
      <c r="G1154" s="2" t="s">
        <v>4782</v>
      </c>
      <c r="H1154" s="26"/>
      <c r="I1154" s="27" t="s">
        <v>6800</v>
      </c>
      <c r="J1154" s="7">
        <v>1</v>
      </c>
      <c r="K1154" s="320">
        <v>8</v>
      </c>
      <c r="L1154" s="30">
        <f t="shared" si="74"/>
        <v>2666.6664000000001</v>
      </c>
      <c r="M1154" s="7"/>
      <c r="O1154" s="320"/>
      <c r="P1154" s="31"/>
      <c r="R1154" s="7">
        <v>1997</v>
      </c>
      <c r="S1154" s="7"/>
      <c r="T1154" s="9"/>
      <c r="U1154" s="9"/>
      <c r="V1154" s="9"/>
      <c r="W1154" s="9"/>
      <c r="X1154" s="9"/>
      <c r="Y1154" s="9"/>
      <c r="Z1154" s="9"/>
      <c r="AA1154" s="4"/>
      <c r="AB1154" s="4"/>
      <c r="AC1154" s="4"/>
      <c r="AD1154" s="4"/>
      <c r="AE1154" s="9">
        <v>2.4</v>
      </c>
      <c r="AF1154" s="14"/>
      <c r="AG1154" s="14"/>
      <c r="AH1154" s="14"/>
      <c r="AI1154" s="14"/>
      <c r="AJ1154" s="14"/>
      <c r="AK1154" s="14"/>
      <c r="AL1154" s="14"/>
      <c r="AM1154" s="14"/>
      <c r="AN1154" s="14"/>
      <c r="AO1154" s="14"/>
    </row>
    <row r="1155" spans="1:41" ht="18" customHeight="1">
      <c r="A1155" s="5">
        <v>1135</v>
      </c>
      <c r="B1155" s="7" t="s">
        <v>483</v>
      </c>
      <c r="C1155" s="8" t="s">
        <v>4455</v>
      </c>
      <c r="D1155" s="8" t="s">
        <v>3922</v>
      </c>
      <c r="E1155" s="8" t="s">
        <v>6791</v>
      </c>
      <c r="F1155" s="2" t="s">
        <v>6790</v>
      </c>
      <c r="G1155" s="2" t="s">
        <v>4458</v>
      </c>
      <c r="H1155" s="26"/>
      <c r="I1155" s="27" t="s">
        <v>6792</v>
      </c>
      <c r="J1155" s="7">
        <v>2</v>
      </c>
      <c r="K1155" s="320">
        <v>200</v>
      </c>
      <c r="L1155" s="30">
        <f t="shared" si="74"/>
        <v>66666.66</v>
      </c>
      <c r="M1155" s="7"/>
      <c r="O1155" s="320"/>
      <c r="P1155" s="31"/>
      <c r="R1155" s="7">
        <v>2001</v>
      </c>
      <c r="S1155" s="7"/>
      <c r="T1155" s="9"/>
      <c r="U1155" s="9"/>
      <c r="V1155" s="9"/>
      <c r="W1155" s="9"/>
      <c r="X1155" s="9"/>
      <c r="Y1155" s="9"/>
      <c r="Z1155" s="9"/>
      <c r="AA1155" s="4"/>
      <c r="AB1155" s="4"/>
      <c r="AC1155" s="4"/>
      <c r="AD1155" s="4"/>
      <c r="AE1155" s="4"/>
      <c r="AF1155" s="14"/>
      <c r="AG1155" s="14"/>
      <c r="AH1155" s="14"/>
      <c r="AI1155" s="14"/>
      <c r="AJ1155" s="14"/>
      <c r="AK1155" s="14"/>
      <c r="AL1155" s="14"/>
      <c r="AM1155" s="14"/>
      <c r="AN1155" s="14"/>
      <c r="AO1155" s="14"/>
    </row>
    <row r="1156" spans="1:41" ht="18" customHeight="1">
      <c r="A1156" s="5">
        <v>1136</v>
      </c>
      <c r="B1156" s="7" t="s">
        <v>483</v>
      </c>
      <c r="C1156" s="8" t="s">
        <v>6707</v>
      </c>
      <c r="D1156" s="8" t="s">
        <v>6708</v>
      </c>
      <c r="E1156" s="8" t="s">
        <v>6709</v>
      </c>
      <c r="F1156" s="2" t="s">
        <v>6710</v>
      </c>
      <c r="G1156" s="2" t="s">
        <v>4651</v>
      </c>
      <c r="H1156" s="26"/>
      <c r="I1156" s="27" t="s">
        <v>6711</v>
      </c>
      <c r="J1156" s="7">
        <v>2</v>
      </c>
      <c r="K1156" s="320">
        <v>200</v>
      </c>
      <c r="L1156" s="30">
        <f t="shared" si="74"/>
        <v>66666.66</v>
      </c>
      <c r="M1156" s="7"/>
      <c r="O1156" s="320"/>
      <c r="P1156" s="31"/>
      <c r="R1156" s="7">
        <v>1999</v>
      </c>
      <c r="S1156" s="7"/>
      <c r="T1156" s="9"/>
      <c r="U1156" s="9"/>
      <c r="V1156" s="9"/>
      <c r="W1156" s="9"/>
      <c r="X1156" s="9"/>
      <c r="Y1156" s="9"/>
      <c r="Z1156" s="9"/>
      <c r="AA1156" s="4"/>
      <c r="AB1156" s="4"/>
      <c r="AC1156" s="4"/>
      <c r="AD1156" s="4"/>
      <c r="AE1156" s="9">
        <v>0.7</v>
      </c>
      <c r="AF1156" s="14"/>
      <c r="AG1156" s="14"/>
      <c r="AH1156" s="14"/>
      <c r="AI1156" s="14"/>
      <c r="AJ1156" s="14"/>
      <c r="AK1156" s="14"/>
      <c r="AL1156" s="14"/>
      <c r="AM1156" s="14"/>
      <c r="AN1156" s="14"/>
      <c r="AO1156" s="14"/>
    </row>
    <row r="1157" spans="1:41" ht="18" customHeight="1">
      <c r="A1157" s="5">
        <v>1137</v>
      </c>
      <c r="B1157" s="7" t="s">
        <v>3084</v>
      </c>
      <c r="C1157" s="8" t="s">
        <v>7429</v>
      </c>
      <c r="D1157" s="8" t="s">
        <v>7430</v>
      </c>
      <c r="E1157" s="8" t="s">
        <v>7431</v>
      </c>
      <c r="F1157" s="2" t="s">
        <v>7432</v>
      </c>
      <c r="G1157" s="2" t="s">
        <v>7136</v>
      </c>
      <c r="H1157" s="26"/>
      <c r="I1157" s="27" t="s">
        <v>7433</v>
      </c>
      <c r="J1157" s="7">
        <v>2</v>
      </c>
      <c r="K1157" s="320">
        <v>40</v>
      </c>
      <c r="L1157" s="30">
        <f t="shared" si="74"/>
        <v>13333.332</v>
      </c>
      <c r="M1157" s="7"/>
      <c r="O1157" s="320"/>
      <c r="P1157" s="31"/>
      <c r="R1157" s="7">
        <v>1997</v>
      </c>
      <c r="S1157" s="7"/>
      <c r="T1157" s="9"/>
      <c r="U1157" s="9"/>
      <c r="V1157" s="9"/>
      <c r="W1157" s="9"/>
      <c r="X1157" s="9"/>
      <c r="Y1157" s="9"/>
      <c r="Z1157" s="9"/>
      <c r="AA1157" s="4"/>
      <c r="AB1157" s="4"/>
      <c r="AC1157" s="4"/>
      <c r="AD1157" s="4"/>
      <c r="AE1157" s="9"/>
      <c r="AF1157" s="14"/>
      <c r="AG1157" s="14"/>
      <c r="AH1157" s="14"/>
      <c r="AI1157" s="14"/>
      <c r="AJ1157" s="14"/>
      <c r="AK1157" s="14"/>
      <c r="AL1157" s="14"/>
      <c r="AM1157" s="14"/>
      <c r="AN1157" s="14"/>
      <c r="AO1157" s="14"/>
    </row>
    <row r="1158" spans="1:41" ht="18" customHeight="1">
      <c r="A1158" s="5">
        <v>1138</v>
      </c>
      <c r="B1158" s="7" t="s">
        <v>483</v>
      </c>
      <c r="C1158" s="8" t="s">
        <v>7424</v>
      </c>
      <c r="D1158" s="8" t="s">
        <v>7425</v>
      </c>
      <c r="E1158" s="8" t="s">
        <v>7426</v>
      </c>
      <c r="F1158" s="2" t="s">
        <v>7427</v>
      </c>
      <c r="G1158" s="2" t="s">
        <v>7136</v>
      </c>
      <c r="H1158" s="26"/>
      <c r="I1158" s="27" t="s">
        <v>7428</v>
      </c>
      <c r="J1158" s="7">
        <v>2</v>
      </c>
      <c r="K1158" s="320">
        <v>135</v>
      </c>
      <c r="L1158" s="30">
        <f t="shared" si="74"/>
        <v>44999.995500000005</v>
      </c>
      <c r="M1158" s="7"/>
      <c r="O1158" s="320"/>
      <c r="P1158" s="31"/>
      <c r="R1158" s="7">
        <v>1995</v>
      </c>
      <c r="S1158" s="7"/>
      <c r="T1158" s="9"/>
      <c r="U1158" s="9"/>
      <c r="V1158" s="9"/>
      <c r="W1158" s="9"/>
      <c r="X1158" s="9"/>
      <c r="Y1158" s="9"/>
      <c r="Z1158" s="9"/>
      <c r="AA1158" s="4"/>
      <c r="AB1158" s="4"/>
      <c r="AC1158" s="4"/>
      <c r="AD1158" s="4"/>
      <c r="AE1158" s="9"/>
      <c r="AF1158" s="14"/>
      <c r="AG1158" s="14"/>
      <c r="AH1158" s="14"/>
      <c r="AI1158" s="14"/>
      <c r="AJ1158" s="14"/>
      <c r="AK1158" s="14"/>
      <c r="AL1158" s="14"/>
      <c r="AM1158" s="14"/>
      <c r="AN1158" s="14"/>
      <c r="AO1158" s="14"/>
    </row>
    <row r="1159" spans="1:41" ht="18" customHeight="1">
      <c r="A1159" s="5">
        <v>1139</v>
      </c>
      <c r="B1159" s="7" t="s">
        <v>483</v>
      </c>
      <c r="C1159" s="8" t="s">
        <v>7073</v>
      </c>
      <c r="D1159" s="8" t="s">
        <v>7074</v>
      </c>
      <c r="E1159" s="8" t="s">
        <v>7075</v>
      </c>
      <c r="F1159" s="2" t="s">
        <v>7076</v>
      </c>
      <c r="G1159" s="2" t="s">
        <v>3933</v>
      </c>
      <c r="H1159" s="26"/>
      <c r="I1159" s="27" t="s">
        <v>7077</v>
      </c>
      <c r="J1159" s="7">
        <v>3</v>
      </c>
      <c r="K1159" s="320">
        <v>165</v>
      </c>
      <c r="L1159" s="30">
        <f t="shared" si="74"/>
        <v>54999.994500000001</v>
      </c>
      <c r="M1159" s="7"/>
      <c r="O1159" s="320"/>
      <c r="P1159" s="31"/>
      <c r="R1159" s="7">
        <v>1996</v>
      </c>
      <c r="S1159" s="7"/>
      <c r="T1159" s="9"/>
      <c r="U1159" s="9"/>
      <c r="V1159" s="9"/>
      <c r="W1159" s="9"/>
      <c r="X1159" s="9"/>
      <c r="Y1159" s="9"/>
      <c r="Z1159" s="9"/>
      <c r="AA1159" s="4"/>
      <c r="AB1159" s="4"/>
      <c r="AC1159" s="4"/>
      <c r="AD1159" s="4"/>
      <c r="AE1159" s="9">
        <v>1.6E-2</v>
      </c>
      <c r="AF1159" s="14"/>
      <c r="AG1159" s="14"/>
      <c r="AH1159" s="14"/>
      <c r="AI1159" s="14"/>
      <c r="AJ1159" s="14"/>
      <c r="AK1159" s="14"/>
      <c r="AL1159" s="14"/>
      <c r="AM1159" s="14"/>
      <c r="AN1159" s="14"/>
      <c r="AO1159" s="14"/>
    </row>
    <row r="1160" spans="1:41" ht="28.5" customHeight="1">
      <c r="A1160" s="5">
        <v>1140</v>
      </c>
      <c r="B1160" s="7" t="s">
        <v>483</v>
      </c>
      <c r="C1160" s="8" t="s">
        <v>8461</v>
      </c>
      <c r="D1160" s="8" t="s">
        <v>8462</v>
      </c>
      <c r="E1160" s="8" t="s">
        <v>8463</v>
      </c>
      <c r="F1160" s="41" t="s">
        <v>8464</v>
      </c>
      <c r="G1160" s="2" t="s">
        <v>3135</v>
      </c>
      <c r="H1160" s="26"/>
      <c r="I1160" s="27" t="s">
        <v>8465</v>
      </c>
      <c r="J1160" s="7">
        <v>2</v>
      </c>
      <c r="K1160" s="320">
        <v>60</v>
      </c>
      <c r="L1160" s="30">
        <f t="shared" si="74"/>
        <v>19999.998</v>
      </c>
      <c r="M1160" s="7"/>
      <c r="O1160" s="320"/>
      <c r="P1160" s="31"/>
      <c r="R1160" s="7">
        <v>1980</v>
      </c>
      <c r="S1160" s="7"/>
      <c r="T1160" s="9"/>
      <c r="U1160" s="9"/>
      <c r="V1160" s="9"/>
      <c r="W1160" s="9"/>
      <c r="X1160" s="9"/>
      <c r="Y1160" s="9"/>
      <c r="Z1160" s="9"/>
      <c r="AA1160" s="4"/>
      <c r="AB1160" s="4"/>
      <c r="AC1160" s="4"/>
      <c r="AD1160" s="4"/>
      <c r="AE1160" s="9"/>
      <c r="AF1160" s="14"/>
      <c r="AG1160" s="14"/>
      <c r="AH1160" s="14"/>
      <c r="AI1160" s="14"/>
      <c r="AJ1160" s="14"/>
      <c r="AK1160" s="14"/>
      <c r="AL1160" s="14"/>
      <c r="AM1160" s="14"/>
      <c r="AN1160" s="14"/>
      <c r="AO1160" s="14"/>
    </row>
    <row r="1161" spans="1:41">
      <c r="A1161" s="5">
        <v>1141</v>
      </c>
      <c r="B1161" s="7" t="s">
        <v>483</v>
      </c>
      <c r="C1161" s="8" t="s">
        <v>4342</v>
      </c>
      <c r="D1161" s="8" t="s">
        <v>4344</v>
      </c>
      <c r="E1161" s="8" t="s">
        <v>4345</v>
      </c>
      <c r="F1161" s="2" t="s">
        <v>4343</v>
      </c>
      <c r="G1161" s="2" t="s">
        <v>4278</v>
      </c>
      <c r="H1161" s="4"/>
      <c r="I1161" s="27" t="s">
        <v>4346</v>
      </c>
      <c r="J1161" s="7">
        <v>1</v>
      </c>
      <c r="K1161" s="320">
        <v>30</v>
      </c>
      <c r="L1161" s="30">
        <f>(K1161*333.3333)</f>
        <v>9999.9989999999998</v>
      </c>
      <c r="M1161" s="7"/>
      <c r="O1161" s="320"/>
      <c r="P1161" s="31"/>
      <c r="R1161" s="7">
        <v>1993</v>
      </c>
      <c r="S1161" s="7"/>
      <c r="T1161" s="9"/>
      <c r="U1161" s="9"/>
      <c r="V1161" s="9"/>
      <c r="W1161" s="9"/>
      <c r="X1161" s="9"/>
      <c r="Y1161" s="9"/>
      <c r="Z1161" s="9"/>
      <c r="AA1161" s="4"/>
      <c r="AB1161" s="4"/>
      <c r="AC1161" s="4"/>
      <c r="AD1161" s="4"/>
      <c r="AE1161" s="4"/>
      <c r="AF1161" s="14"/>
      <c r="AG1161" s="14"/>
      <c r="AH1161" s="14"/>
      <c r="AI1161" s="14"/>
      <c r="AJ1161" s="14"/>
      <c r="AK1161" s="14"/>
      <c r="AL1161" s="14"/>
      <c r="AM1161" s="14"/>
      <c r="AN1161" s="14"/>
      <c r="AO1161" s="14"/>
    </row>
    <row r="1162" spans="1:41">
      <c r="A1162" s="5">
        <v>1142</v>
      </c>
      <c r="B1162" s="7" t="s">
        <v>483</v>
      </c>
      <c r="C1162" s="8" t="s">
        <v>6501</v>
      </c>
      <c r="D1162" s="8" t="s">
        <v>6504</v>
      </c>
      <c r="E1162" s="8" t="s">
        <v>6505</v>
      </c>
      <c r="F1162" s="2" t="s">
        <v>6503</v>
      </c>
      <c r="G1162" s="2" t="s">
        <v>6055</v>
      </c>
      <c r="H1162" s="27" t="s">
        <v>6502</v>
      </c>
      <c r="I1162" s="27" t="s">
        <v>6506</v>
      </c>
      <c r="J1162" s="7">
        <v>3</v>
      </c>
      <c r="K1162" s="320">
        <v>168</v>
      </c>
      <c r="L1162" s="30">
        <f>(K1162*333.3333)</f>
        <v>55999.994400000003</v>
      </c>
      <c r="M1162" s="7"/>
      <c r="O1162" s="320"/>
      <c r="P1162" s="31"/>
      <c r="R1162" s="7">
        <v>2003</v>
      </c>
      <c r="S1162" s="7"/>
      <c r="T1162" s="9"/>
      <c r="U1162" s="9"/>
      <c r="V1162" s="9"/>
      <c r="W1162" s="9"/>
      <c r="X1162" s="9"/>
      <c r="Y1162" s="9"/>
      <c r="Z1162" s="9"/>
      <c r="AA1162" s="4"/>
      <c r="AB1162" s="4"/>
      <c r="AC1162" s="4"/>
      <c r="AD1162" s="4"/>
      <c r="AE1162" s="4"/>
      <c r="AF1162" s="14"/>
      <c r="AG1162" s="14"/>
      <c r="AH1162" s="14"/>
      <c r="AI1162" s="14"/>
      <c r="AJ1162" s="14"/>
      <c r="AK1162" s="14"/>
      <c r="AL1162" s="14"/>
      <c r="AM1162" s="14"/>
      <c r="AN1162" s="14"/>
      <c r="AO1162" s="14"/>
    </row>
    <row r="1163" spans="1:41">
      <c r="A1163" s="5">
        <v>1143</v>
      </c>
      <c r="B1163" s="7" t="s">
        <v>483</v>
      </c>
      <c r="C1163" s="8" t="s">
        <v>4365</v>
      </c>
      <c r="D1163" s="8" t="s">
        <v>4366</v>
      </c>
      <c r="E1163" s="8" t="s">
        <v>4367</v>
      </c>
      <c r="F1163" s="2" t="s">
        <v>4364</v>
      </c>
      <c r="G1163" s="2" t="s">
        <v>2700</v>
      </c>
      <c r="H1163" s="4"/>
      <c r="I1163" s="27" t="s">
        <v>4368</v>
      </c>
      <c r="J1163" s="7">
        <v>3</v>
      </c>
      <c r="K1163" s="320">
        <v>600</v>
      </c>
      <c r="L1163" s="30">
        <v>207000</v>
      </c>
      <c r="M1163" s="7">
        <v>86</v>
      </c>
      <c r="O1163" s="320"/>
      <c r="P1163" s="31"/>
      <c r="R1163" s="7">
        <v>2005</v>
      </c>
      <c r="S1163" s="7"/>
      <c r="T1163" s="9"/>
      <c r="U1163" s="9"/>
      <c r="V1163" s="9"/>
      <c r="W1163" s="9"/>
      <c r="X1163" s="9"/>
      <c r="Y1163" s="9"/>
      <c r="Z1163" s="9"/>
      <c r="AA1163" s="4"/>
      <c r="AB1163" s="4"/>
      <c r="AC1163" s="4"/>
      <c r="AD1163" s="4"/>
      <c r="AE1163" s="4"/>
      <c r="AF1163" s="14"/>
      <c r="AG1163" s="14"/>
      <c r="AH1163" s="14"/>
      <c r="AI1163" s="14"/>
      <c r="AJ1163" s="14"/>
      <c r="AK1163" s="14"/>
      <c r="AL1163" s="14"/>
      <c r="AM1163" s="14"/>
      <c r="AN1163" s="14"/>
      <c r="AO1163" s="14"/>
    </row>
    <row r="1164" spans="1:41">
      <c r="A1164" s="5">
        <v>1144</v>
      </c>
      <c r="B1164" s="7" t="s">
        <v>483</v>
      </c>
      <c r="C1164" s="8" t="s">
        <v>3133</v>
      </c>
      <c r="D1164" s="8" t="s">
        <v>4369</v>
      </c>
      <c r="E1164" s="8" t="s">
        <v>4370</v>
      </c>
      <c r="F1164" s="2" t="s">
        <v>4371</v>
      </c>
      <c r="G1164" s="2" t="s">
        <v>2700</v>
      </c>
      <c r="H1164" s="4"/>
      <c r="I1164" s="27" t="s">
        <v>4372</v>
      </c>
      <c r="J1164" s="7">
        <v>2</v>
      </c>
      <c r="K1164" s="320">
        <v>600</v>
      </c>
      <c r="L1164" s="30">
        <f t="shared" ref="L1164:L1186" si="75">(K1164*333.3333)</f>
        <v>199999.98</v>
      </c>
      <c r="M1164" s="22"/>
      <c r="N1164" s="7"/>
      <c r="O1164" s="320"/>
      <c r="P1164" s="31"/>
      <c r="R1164" s="7">
        <v>1995</v>
      </c>
      <c r="S1164" s="7"/>
      <c r="T1164" s="9"/>
      <c r="U1164" s="9"/>
      <c r="V1164" s="9"/>
      <c r="W1164" s="9"/>
      <c r="X1164" s="9"/>
      <c r="Y1164" s="9"/>
      <c r="Z1164" s="9"/>
      <c r="AA1164" s="4"/>
      <c r="AB1164" s="4"/>
      <c r="AC1164" s="4"/>
      <c r="AD1164" s="4"/>
      <c r="AE1164" s="4"/>
      <c r="AF1164" s="14"/>
      <c r="AG1164" s="14"/>
      <c r="AH1164" s="14"/>
      <c r="AI1164" s="14"/>
      <c r="AJ1164" s="14"/>
      <c r="AK1164" s="14"/>
      <c r="AL1164" s="14"/>
      <c r="AM1164" s="14"/>
      <c r="AN1164" s="14"/>
      <c r="AO1164" s="14"/>
    </row>
    <row r="1165" spans="1:41">
      <c r="A1165" s="5">
        <v>1145</v>
      </c>
      <c r="B1165" s="7" t="s">
        <v>483</v>
      </c>
      <c r="C1165" s="8" t="s">
        <v>4373</v>
      </c>
      <c r="D1165" s="8" t="s">
        <v>4374</v>
      </c>
      <c r="E1165" s="8" t="s">
        <v>4375</v>
      </c>
      <c r="F1165" s="2" t="s">
        <v>4376</v>
      </c>
      <c r="G1165" s="2" t="s">
        <v>2700</v>
      </c>
      <c r="H1165" s="4"/>
      <c r="I1165" s="27" t="s">
        <v>4377</v>
      </c>
      <c r="J1165" s="7">
        <v>3</v>
      </c>
      <c r="K1165" s="320">
        <v>600</v>
      </c>
      <c r="L1165" s="30">
        <f t="shared" si="75"/>
        <v>199999.98</v>
      </c>
      <c r="M1165" s="22"/>
      <c r="N1165" s="7"/>
      <c r="O1165" s="320"/>
      <c r="P1165" s="31"/>
      <c r="R1165" s="7">
        <v>1985</v>
      </c>
      <c r="S1165" s="7"/>
      <c r="T1165" s="9"/>
      <c r="U1165" s="9"/>
      <c r="V1165" s="9"/>
      <c r="W1165" s="9"/>
      <c r="X1165" s="9"/>
      <c r="Y1165" s="9"/>
      <c r="Z1165" s="9"/>
      <c r="AA1165" s="4"/>
      <c r="AB1165" s="4"/>
      <c r="AC1165" s="4"/>
      <c r="AD1165" s="4"/>
      <c r="AE1165" s="4"/>
      <c r="AF1165" s="14"/>
      <c r="AG1165" s="14"/>
      <c r="AH1165" s="14"/>
      <c r="AI1165" s="14"/>
      <c r="AJ1165" s="14"/>
      <c r="AK1165" s="14"/>
      <c r="AL1165" s="14"/>
      <c r="AM1165" s="14"/>
      <c r="AN1165" s="14"/>
      <c r="AO1165" s="14"/>
    </row>
    <row r="1166" spans="1:41">
      <c r="A1166" s="5">
        <v>1146</v>
      </c>
      <c r="B1166" s="7" t="s">
        <v>483</v>
      </c>
      <c r="C1166" s="8" t="s">
        <v>8213</v>
      </c>
      <c r="D1166" s="8" t="s">
        <v>8214</v>
      </c>
      <c r="E1166" s="8" t="s">
        <v>8215</v>
      </c>
      <c r="F1166" s="2" t="s">
        <v>8216</v>
      </c>
      <c r="G1166" s="2" t="s">
        <v>3945</v>
      </c>
      <c r="H1166" s="4"/>
      <c r="I1166" s="27" t="s">
        <v>8217</v>
      </c>
      <c r="J1166" s="7">
        <v>2</v>
      </c>
      <c r="K1166" s="320">
        <v>25</v>
      </c>
      <c r="L1166" s="30">
        <f t="shared" si="75"/>
        <v>8333.3325000000004</v>
      </c>
      <c r="M1166" s="22"/>
      <c r="N1166" s="7"/>
      <c r="O1166" s="320"/>
      <c r="P1166" s="31"/>
      <c r="R1166" s="7">
        <v>1986</v>
      </c>
      <c r="S1166" s="7"/>
      <c r="T1166" s="9"/>
      <c r="U1166" s="9"/>
      <c r="V1166" s="9"/>
      <c r="W1166" s="9"/>
      <c r="X1166" s="9"/>
      <c r="Y1166" s="9"/>
      <c r="Z1166" s="9"/>
      <c r="AA1166" s="4"/>
      <c r="AB1166" s="4"/>
      <c r="AC1166" s="4"/>
      <c r="AD1166" s="4"/>
      <c r="AE1166" s="9">
        <v>8.8999999999999996E-2</v>
      </c>
      <c r="AF1166" s="14"/>
      <c r="AG1166" s="14"/>
      <c r="AH1166" s="14"/>
      <c r="AI1166" s="14"/>
      <c r="AJ1166" s="14"/>
      <c r="AK1166" s="14"/>
      <c r="AL1166" s="14"/>
      <c r="AM1166" s="14"/>
      <c r="AN1166" s="14"/>
      <c r="AO1166" s="14"/>
    </row>
    <row r="1167" spans="1:41" ht="24">
      <c r="A1167" s="5">
        <v>1147</v>
      </c>
      <c r="B1167" s="7" t="s">
        <v>483</v>
      </c>
      <c r="C1167" s="8" t="s">
        <v>7336</v>
      </c>
      <c r="D1167" s="8" t="s">
        <v>7338</v>
      </c>
      <c r="E1167" s="8" t="s">
        <v>7339</v>
      </c>
      <c r="F1167" s="2" t="s">
        <v>7337</v>
      </c>
      <c r="G1167" s="2" t="s">
        <v>4617</v>
      </c>
      <c r="H1167" s="87" t="s">
        <v>7340</v>
      </c>
      <c r="I1167" s="27" t="s">
        <v>7342</v>
      </c>
      <c r="J1167" s="7">
        <v>2</v>
      </c>
      <c r="K1167" s="320">
        <v>180</v>
      </c>
      <c r="L1167" s="30">
        <f t="shared" si="75"/>
        <v>59999.993999999999</v>
      </c>
      <c r="M1167" s="22"/>
      <c r="N1167" s="7"/>
      <c r="O1167" s="320"/>
      <c r="P1167" s="31"/>
      <c r="R1167" s="7">
        <v>1993</v>
      </c>
      <c r="S1167" s="7"/>
      <c r="T1167" s="9" t="s">
        <v>7341</v>
      </c>
      <c r="U1167" s="9"/>
      <c r="V1167" s="9"/>
      <c r="W1167" s="9"/>
      <c r="X1167" s="9"/>
      <c r="Y1167" s="9"/>
      <c r="Z1167" s="9"/>
      <c r="AA1167" s="4"/>
      <c r="AB1167" s="4"/>
      <c r="AC1167" s="4"/>
      <c r="AD1167" s="4"/>
      <c r="AE1167" s="9">
        <v>2.4E-2</v>
      </c>
      <c r="AF1167" s="14"/>
      <c r="AG1167" s="14"/>
      <c r="AH1167" s="14"/>
      <c r="AI1167" s="14"/>
      <c r="AJ1167" s="14"/>
      <c r="AK1167" s="14"/>
      <c r="AL1167" s="14"/>
      <c r="AM1167" s="14"/>
      <c r="AN1167" s="14"/>
      <c r="AO1167" s="14"/>
    </row>
    <row r="1168" spans="1:41">
      <c r="A1168" s="5">
        <v>1148</v>
      </c>
      <c r="B1168" s="7" t="s">
        <v>483</v>
      </c>
      <c r="C1168" s="8" t="s">
        <v>7653</v>
      </c>
      <c r="D1168" s="8" t="s">
        <v>7655</v>
      </c>
      <c r="E1168" s="8" t="s">
        <v>7654</v>
      </c>
      <c r="F1168" s="2" t="s">
        <v>8821</v>
      </c>
      <c r="G1168" s="2" t="s">
        <v>7498</v>
      </c>
      <c r="H1168" s="87"/>
      <c r="I1168" s="27" t="s">
        <v>7656</v>
      </c>
      <c r="J1168" s="7">
        <v>3</v>
      </c>
      <c r="K1168" s="320">
        <v>127.2</v>
      </c>
      <c r="L1168" s="30">
        <f t="shared" si="75"/>
        <v>42399.995760000005</v>
      </c>
      <c r="M1168" s="22"/>
      <c r="N1168" s="7"/>
      <c r="O1168" s="320"/>
      <c r="P1168" s="31"/>
      <c r="R1168" s="7">
        <v>1998</v>
      </c>
      <c r="S1168" s="7"/>
      <c r="T1168" s="9"/>
      <c r="U1168" s="9"/>
      <c r="V1168" s="9"/>
      <c r="W1168" s="9"/>
      <c r="X1168" s="9"/>
      <c r="Y1168" s="9"/>
      <c r="Z1168" s="9"/>
      <c r="AA1168" s="4"/>
      <c r="AB1168" s="4"/>
      <c r="AC1168" s="4"/>
      <c r="AD1168" s="4"/>
      <c r="AE1168" s="9"/>
      <c r="AF1168" s="14"/>
      <c r="AG1168" s="14"/>
      <c r="AH1168" s="14"/>
      <c r="AI1168" s="14"/>
      <c r="AJ1168" s="14"/>
      <c r="AK1168" s="14"/>
      <c r="AL1168" s="14"/>
      <c r="AM1168" s="14"/>
      <c r="AN1168" s="14"/>
      <c r="AO1168" s="14"/>
    </row>
    <row r="1169" spans="1:41" ht="22">
      <c r="A1169" s="5">
        <v>1149</v>
      </c>
      <c r="B1169" s="7" t="s">
        <v>483</v>
      </c>
      <c r="C1169" s="8" t="s">
        <v>8205</v>
      </c>
      <c r="D1169" s="8" t="s">
        <v>8204</v>
      </c>
      <c r="E1169" s="8" t="s">
        <v>8206</v>
      </c>
      <c r="F1169" s="2" t="s">
        <v>8203</v>
      </c>
      <c r="G1169" s="2" t="s">
        <v>3945</v>
      </c>
      <c r="H1169" s="87"/>
      <c r="I1169" s="27" t="s">
        <v>8207</v>
      </c>
      <c r="J1169" s="7">
        <v>1</v>
      </c>
      <c r="K1169" s="320">
        <v>13.44</v>
      </c>
      <c r="L1169" s="30">
        <f t="shared" si="75"/>
        <v>4479.9995520000002</v>
      </c>
      <c r="M1169" s="22"/>
      <c r="N1169" s="7"/>
      <c r="O1169" s="320"/>
      <c r="P1169" s="31"/>
      <c r="R1169" s="7">
        <v>1995</v>
      </c>
      <c r="S1169" s="7"/>
      <c r="T1169" s="9"/>
      <c r="U1169" s="9"/>
      <c r="V1169" s="9"/>
      <c r="W1169" s="9"/>
      <c r="X1169" s="9"/>
      <c r="Y1169" s="9"/>
      <c r="Z1169" s="9"/>
      <c r="AA1169" s="4"/>
      <c r="AB1169" s="4"/>
      <c r="AC1169" s="4"/>
      <c r="AD1169" s="4"/>
      <c r="AE1169" s="9"/>
      <c r="AF1169" s="14"/>
      <c r="AG1169" s="14"/>
      <c r="AH1169" s="14"/>
      <c r="AI1169" s="14"/>
      <c r="AJ1169" s="14"/>
      <c r="AK1169" s="14"/>
      <c r="AL1169" s="14"/>
      <c r="AM1169" s="14"/>
      <c r="AN1169" s="14"/>
      <c r="AO1169" s="14"/>
    </row>
    <row r="1170" spans="1:41">
      <c r="A1170" s="5">
        <v>1150</v>
      </c>
      <c r="B1170" s="7" t="s">
        <v>483</v>
      </c>
      <c r="C1170" s="8" t="s">
        <v>7510</v>
      </c>
      <c r="D1170" s="8" t="s">
        <v>7511</v>
      </c>
      <c r="E1170" s="8" t="s">
        <v>7512</v>
      </c>
      <c r="F1170" s="2" t="s">
        <v>7513</v>
      </c>
      <c r="G1170" s="2" t="s">
        <v>3123</v>
      </c>
      <c r="H1170" s="87"/>
      <c r="I1170" s="27" t="s">
        <v>7514</v>
      </c>
      <c r="J1170" s="7">
        <v>2</v>
      </c>
      <c r="K1170" s="320">
        <v>233</v>
      </c>
      <c r="L1170" s="30">
        <f t="shared" si="75"/>
        <v>77666.658899999995</v>
      </c>
      <c r="M1170" s="22"/>
      <c r="N1170" s="7"/>
      <c r="O1170" s="320"/>
      <c r="P1170" s="31"/>
      <c r="R1170" s="7">
        <v>1993</v>
      </c>
      <c r="S1170" s="7"/>
      <c r="T1170" s="9"/>
      <c r="U1170" s="9"/>
      <c r="V1170" s="9"/>
      <c r="W1170" s="9"/>
      <c r="X1170" s="9"/>
      <c r="Y1170" s="9"/>
      <c r="Z1170" s="9"/>
      <c r="AA1170" s="4"/>
      <c r="AB1170" s="4"/>
      <c r="AC1170" s="4"/>
      <c r="AD1170" s="4"/>
      <c r="AE1170" s="9"/>
      <c r="AF1170" s="14"/>
      <c r="AG1170" s="14"/>
      <c r="AH1170" s="14"/>
      <c r="AI1170" s="14"/>
      <c r="AJ1170" s="14"/>
      <c r="AK1170" s="14"/>
      <c r="AL1170" s="14"/>
      <c r="AM1170" s="14"/>
      <c r="AN1170" s="14"/>
      <c r="AO1170" s="14"/>
    </row>
    <row r="1171" spans="1:41">
      <c r="A1171" s="5">
        <v>1151</v>
      </c>
      <c r="B1171" s="7" t="s">
        <v>483</v>
      </c>
      <c r="C1171" s="8" t="s">
        <v>7101</v>
      </c>
      <c r="D1171" s="8" t="s">
        <v>7102</v>
      </c>
      <c r="E1171" s="8" t="s">
        <v>7103</v>
      </c>
      <c r="F1171" s="2" t="s">
        <v>7100</v>
      </c>
      <c r="G1171" s="2" t="s">
        <v>4617</v>
      </c>
      <c r="H1171" s="27" t="s">
        <v>7104</v>
      </c>
      <c r="I1171" s="27" t="s">
        <v>7105</v>
      </c>
      <c r="J1171" s="7">
        <v>2</v>
      </c>
      <c r="K1171" s="320">
        <v>180</v>
      </c>
      <c r="L1171" s="30">
        <f t="shared" si="75"/>
        <v>59999.993999999999</v>
      </c>
      <c r="M1171" s="22"/>
      <c r="N1171" s="7"/>
      <c r="O1171" s="320"/>
      <c r="P1171" s="31"/>
      <c r="R1171" s="7">
        <v>1973</v>
      </c>
      <c r="S1171" s="7"/>
      <c r="T1171" s="9"/>
      <c r="U1171" s="9"/>
      <c r="V1171" s="9"/>
      <c r="W1171" s="9"/>
      <c r="X1171" s="9"/>
      <c r="Y1171" s="9"/>
      <c r="Z1171" s="9"/>
      <c r="AA1171" s="4"/>
      <c r="AB1171" s="4"/>
      <c r="AC1171" s="4"/>
      <c r="AD1171" s="4"/>
      <c r="AE1171" s="4"/>
      <c r="AF1171" s="14"/>
      <c r="AG1171" s="14"/>
      <c r="AH1171" s="14"/>
      <c r="AI1171" s="14"/>
      <c r="AJ1171" s="14"/>
      <c r="AK1171" s="14"/>
      <c r="AL1171" s="14"/>
      <c r="AM1171" s="14"/>
      <c r="AN1171" s="14"/>
      <c r="AO1171" s="14"/>
    </row>
    <row r="1172" spans="1:41" ht="22">
      <c r="A1172" s="5">
        <v>1152</v>
      </c>
      <c r="B1172" s="7" t="s">
        <v>483</v>
      </c>
      <c r="C1172" s="8" t="s">
        <v>7683</v>
      </c>
      <c r="D1172" s="8" t="s">
        <v>7680</v>
      </c>
      <c r="E1172" s="8" t="s">
        <v>7681</v>
      </c>
      <c r="F1172" s="2" t="s">
        <v>7682</v>
      </c>
      <c r="G1172" s="2" t="s">
        <v>4734</v>
      </c>
      <c r="H1172" s="27"/>
      <c r="I1172" s="27" t="s">
        <v>7684</v>
      </c>
      <c r="J1172" s="7">
        <v>2</v>
      </c>
      <c r="K1172" s="320">
        <v>160</v>
      </c>
      <c r="L1172" s="30">
        <f t="shared" si="75"/>
        <v>53333.328000000001</v>
      </c>
      <c r="M1172" s="22"/>
      <c r="N1172" s="7"/>
      <c r="O1172" s="320"/>
      <c r="P1172" s="31"/>
      <c r="R1172" s="7">
        <v>2002</v>
      </c>
      <c r="S1172" s="7"/>
      <c r="T1172" s="9"/>
      <c r="U1172" s="9"/>
      <c r="V1172" s="9"/>
      <c r="W1172" s="9"/>
      <c r="X1172" s="9"/>
      <c r="Y1172" s="9"/>
      <c r="Z1172" s="9"/>
      <c r="AA1172" s="4"/>
      <c r="AB1172" s="4"/>
      <c r="AC1172" s="4"/>
      <c r="AD1172" s="4"/>
      <c r="AE1172" s="9">
        <v>3.9999999999999998E-7</v>
      </c>
      <c r="AF1172" s="14"/>
      <c r="AG1172" s="14"/>
      <c r="AH1172" s="14"/>
      <c r="AI1172" s="14"/>
      <c r="AJ1172" s="14"/>
      <c r="AK1172" s="14"/>
      <c r="AL1172" s="14"/>
      <c r="AM1172" s="14"/>
      <c r="AN1172" s="14"/>
      <c r="AO1172" s="14"/>
    </row>
    <row r="1173" spans="1:41">
      <c r="A1173" s="5">
        <v>1153</v>
      </c>
      <c r="B1173" s="7" t="s">
        <v>483</v>
      </c>
      <c r="C1173" s="8" t="s">
        <v>3132</v>
      </c>
      <c r="D1173" s="8" t="s">
        <v>6415</v>
      </c>
      <c r="E1173" s="8" t="s">
        <v>6414</v>
      </c>
      <c r="F1173" s="2" t="s">
        <v>6416</v>
      </c>
      <c r="G1173" s="2" t="s">
        <v>2707</v>
      </c>
      <c r="H1173" s="4"/>
      <c r="I1173" s="27" t="s">
        <v>6417</v>
      </c>
      <c r="J1173" s="7">
        <v>2</v>
      </c>
      <c r="K1173" s="320">
        <v>180</v>
      </c>
      <c r="L1173" s="30">
        <f t="shared" si="75"/>
        <v>59999.993999999999</v>
      </c>
      <c r="M1173" s="22"/>
      <c r="N1173" s="7"/>
      <c r="O1173" s="320"/>
      <c r="P1173" s="31"/>
      <c r="R1173" s="7">
        <v>1986</v>
      </c>
      <c r="S1173" s="7"/>
      <c r="T1173" s="9"/>
      <c r="U1173" s="9"/>
      <c r="V1173" s="9"/>
      <c r="W1173" s="9"/>
      <c r="X1173" s="9"/>
      <c r="Y1173" s="9"/>
      <c r="Z1173" s="9"/>
      <c r="AA1173" s="4"/>
      <c r="AB1173" s="4"/>
      <c r="AC1173" s="4"/>
      <c r="AD1173" s="4"/>
      <c r="AE1173" s="4"/>
      <c r="AF1173" s="14"/>
      <c r="AG1173" s="14"/>
      <c r="AH1173" s="14"/>
      <c r="AI1173" s="14"/>
      <c r="AJ1173" s="14"/>
      <c r="AK1173" s="14"/>
      <c r="AL1173" s="14"/>
      <c r="AM1173" s="14"/>
      <c r="AN1173" s="14"/>
      <c r="AO1173" s="14"/>
    </row>
    <row r="1174" spans="1:41">
      <c r="A1174" s="5">
        <v>1154</v>
      </c>
      <c r="B1174" s="7" t="s">
        <v>483</v>
      </c>
      <c r="C1174" s="8" t="s">
        <v>4336</v>
      </c>
      <c r="D1174" s="8" t="s">
        <v>4333</v>
      </c>
      <c r="E1174" s="8" t="s">
        <v>4334</v>
      </c>
      <c r="F1174" s="41" t="s">
        <v>4335</v>
      </c>
      <c r="G1174" s="8" t="s">
        <v>2710</v>
      </c>
      <c r="H1174" s="27" t="s">
        <v>4338</v>
      </c>
      <c r="I1174" s="27" t="s">
        <v>4337</v>
      </c>
      <c r="J1174" s="7">
        <v>3</v>
      </c>
      <c r="K1174" s="320">
        <v>150</v>
      </c>
      <c r="L1174" s="30">
        <f>(K1174*333.3333)</f>
        <v>49999.995000000003</v>
      </c>
      <c r="M1174" s="22"/>
      <c r="N1174" s="7"/>
      <c r="O1174" s="320"/>
      <c r="P1174" s="31"/>
      <c r="R1174" s="7">
        <v>2000</v>
      </c>
      <c r="S1174" s="7"/>
      <c r="T1174" s="9"/>
      <c r="U1174" s="9"/>
      <c r="V1174" s="9"/>
      <c r="W1174" s="9"/>
      <c r="X1174" s="9"/>
      <c r="Y1174" s="9"/>
      <c r="Z1174" s="9"/>
      <c r="AA1174" s="4"/>
      <c r="AB1174" s="4"/>
      <c r="AC1174" s="4"/>
      <c r="AD1174" s="4"/>
      <c r="AE1174" s="4"/>
      <c r="AF1174" s="14"/>
      <c r="AG1174" s="14"/>
      <c r="AH1174" s="14"/>
      <c r="AI1174" s="14"/>
      <c r="AJ1174" s="14"/>
      <c r="AK1174" s="14"/>
      <c r="AL1174" s="14"/>
      <c r="AM1174" s="14"/>
      <c r="AN1174" s="14"/>
      <c r="AO1174" s="14"/>
    </row>
    <row r="1175" spans="1:41">
      <c r="A1175" s="5">
        <v>1155</v>
      </c>
      <c r="B1175" s="7" t="s">
        <v>483</v>
      </c>
      <c r="C1175" s="8" t="s">
        <v>4336</v>
      </c>
      <c r="D1175" s="8" t="s">
        <v>4333</v>
      </c>
      <c r="E1175" s="8" t="s">
        <v>4339</v>
      </c>
      <c r="F1175" s="41" t="s">
        <v>4340</v>
      </c>
      <c r="G1175" s="8" t="s">
        <v>2710</v>
      </c>
      <c r="H1175" s="27" t="s">
        <v>4338</v>
      </c>
      <c r="I1175" s="27" t="s">
        <v>4341</v>
      </c>
      <c r="J1175" s="7">
        <v>1</v>
      </c>
      <c r="K1175" s="320">
        <v>50</v>
      </c>
      <c r="L1175" s="30">
        <f>(K1175*333.3333)</f>
        <v>16666.665000000001</v>
      </c>
      <c r="M1175" s="22"/>
      <c r="N1175" s="7"/>
      <c r="O1175" s="320"/>
      <c r="P1175" s="31"/>
      <c r="R1175" s="7">
        <v>1981</v>
      </c>
      <c r="S1175" s="7"/>
      <c r="T1175" s="9"/>
      <c r="U1175" s="9"/>
      <c r="V1175" s="9"/>
      <c r="W1175" s="9"/>
      <c r="X1175" s="9"/>
      <c r="Y1175" s="9"/>
      <c r="Z1175" s="9"/>
      <c r="AA1175" s="4"/>
      <c r="AB1175" s="4"/>
      <c r="AC1175" s="4"/>
      <c r="AD1175" s="4"/>
      <c r="AE1175" s="4"/>
      <c r="AF1175" s="14"/>
      <c r="AG1175" s="14"/>
      <c r="AH1175" s="14"/>
      <c r="AI1175" s="14"/>
      <c r="AJ1175" s="14"/>
      <c r="AK1175" s="14"/>
      <c r="AL1175" s="14"/>
      <c r="AM1175" s="14"/>
      <c r="AN1175" s="14"/>
      <c r="AO1175" s="14"/>
    </row>
    <row r="1176" spans="1:41">
      <c r="A1176" s="5">
        <v>1156</v>
      </c>
      <c r="B1176" s="7" t="s">
        <v>483</v>
      </c>
      <c r="C1176" s="8" t="s">
        <v>3173</v>
      </c>
      <c r="D1176" s="8" t="s">
        <v>4571</v>
      </c>
      <c r="E1176" s="8" t="s">
        <v>4572</v>
      </c>
      <c r="F1176" s="2" t="s">
        <v>4570</v>
      </c>
      <c r="G1176" s="2" t="s">
        <v>4573</v>
      </c>
      <c r="H1176" s="27" t="s">
        <v>4574</v>
      </c>
      <c r="I1176" s="27" t="s">
        <v>4575</v>
      </c>
      <c r="J1176" s="7">
        <v>2</v>
      </c>
      <c r="K1176" s="320">
        <v>148</v>
      </c>
      <c r="L1176" s="30">
        <f t="shared" si="75"/>
        <v>49333.328399999999</v>
      </c>
      <c r="M1176" s="22"/>
      <c r="N1176" s="7"/>
      <c r="O1176" s="320"/>
      <c r="P1176" s="31"/>
      <c r="R1176" s="7">
        <v>2006</v>
      </c>
      <c r="S1176" s="7"/>
      <c r="T1176" s="9"/>
      <c r="U1176" s="9"/>
      <c r="V1176" s="9"/>
      <c r="W1176" s="9"/>
      <c r="X1176" s="9"/>
      <c r="Y1176" s="9"/>
      <c r="Z1176" s="9"/>
      <c r="AA1176" s="4"/>
      <c r="AB1176" s="4"/>
      <c r="AC1176" s="4"/>
      <c r="AD1176" s="4"/>
      <c r="AE1176" s="4"/>
      <c r="AF1176" s="14"/>
      <c r="AG1176" s="14"/>
      <c r="AH1176" s="14"/>
      <c r="AI1176" s="14"/>
      <c r="AJ1176" s="14"/>
      <c r="AK1176" s="14"/>
      <c r="AL1176" s="14"/>
      <c r="AM1176" s="14"/>
      <c r="AN1176" s="14"/>
      <c r="AO1176" s="14"/>
    </row>
    <row r="1177" spans="1:41" ht="12.75" customHeight="1">
      <c r="A1177" s="5">
        <v>1157</v>
      </c>
      <c r="B1177" s="7" t="s">
        <v>483</v>
      </c>
      <c r="C1177" s="8" t="s">
        <v>8161</v>
      </c>
      <c r="D1177" s="8" t="s">
        <v>8162</v>
      </c>
      <c r="E1177" s="8" t="s">
        <v>8163</v>
      </c>
      <c r="F1177" s="2" t="s">
        <v>8164</v>
      </c>
      <c r="G1177" s="2" t="s">
        <v>4617</v>
      </c>
      <c r="H1177" s="27"/>
      <c r="I1177" s="27" t="s">
        <v>8165</v>
      </c>
      <c r="J1177" s="7">
        <v>2</v>
      </c>
      <c r="K1177" s="320">
        <v>46</v>
      </c>
      <c r="L1177" s="30">
        <f t="shared" si="75"/>
        <v>15333.3318</v>
      </c>
      <c r="M1177" s="22"/>
      <c r="N1177" s="7"/>
      <c r="O1177" s="320"/>
      <c r="P1177" s="31"/>
      <c r="R1177" s="7">
        <v>1991</v>
      </c>
      <c r="S1177" s="7"/>
      <c r="T1177" s="9"/>
      <c r="U1177" s="9"/>
      <c r="V1177" s="9"/>
      <c r="W1177" s="9"/>
      <c r="X1177" s="9"/>
      <c r="Y1177" s="9"/>
      <c r="Z1177" s="9"/>
      <c r="AA1177" s="4"/>
      <c r="AB1177" s="4"/>
      <c r="AC1177" s="4"/>
      <c r="AD1177" s="4"/>
      <c r="AE1177" s="4"/>
      <c r="AF1177" s="14"/>
      <c r="AG1177" s="14"/>
      <c r="AH1177" s="14"/>
      <c r="AI1177" s="14"/>
      <c r="AJ1177" s="14"/>
      <c r="AK1177" s="14"/>
      <c r="AL1177" s="14"/>
      <c r="AM1177" s="14"/>
      <c r="AN1177" s="14"/>
      <c r="AO1177" s="14"/>
    </row>
    <row r="1178" spans="1:41">
      <c r="A1178" s="5">
        <v>1158</v>
      </c>
      <c r="B1178" s="7" t="s">
        <v>483</v>
      </c>
      <c r="C1178" s="8" t="s">
        <v>3998</v>
      </c>
      <c r="D1178" s="8" t="s">
        <v>4024</v>
      </c>
      <c r="E1178" s="8" t="s">
        <v>4025</v>
      </c>
      <c r="F1178" s="2" t="s">
        <v>4026</v>
      </c>
      <c r="G1178" s="2" t="s">
        <v>3117</v>
      </c>
      <c r="H1178" s="27" t="s">
        <v>4027</v>
      </c>
      <c r="I1178" s="27" t="s">
        <v>4026</v>
      </c>
      <c r="J1178" s="7">
        <v>2</v>
      </c>
      <c r="K1178" s="320">
        <v>140</v>
      </c>
      <c r="L1178" s="30">
        <f t="shared" si="75"/>
        <v>46666.662000000004</v>
      </c>
      <c r="M1178" s="22"/>
      <c r="N1178" s="7"/>
      <c r="O1178" s="320">
        <v>2</v>
      </c>
      <c r="P1178" s="31"/>
      <c r="R1178" s="7">
        <v>2012</v>
      </c>
      <c r="S1178" s="7"/>
      <c r="T1178" s="9"/>
      <c r="U1178" s="9"/>
      <c r="V1178" s="9"/>
      <c r="W1178" s="9"/>
      <c r="X1178" s="9"/>
      <c r="Y1178" s="9"/>
      <c r="Z1178" s="9"/>
      <c r="AA1178" s="4"/>
      <c r="AB1178" s="4"/>
      <c r="AC1178" s="4"/>
      <c r="AD1178" s="4"/>
      <c r="AE1178" s="4"/>
      <c r="AF1178" s="14"/>
      <c r="AG1178" s="14"/>
      <c r="AH1178" s="14"/>
      <c r="AI1178" s="14"/>
      <c r="AJ1178" s="14"/>
      <c r="AK1178" s="14"/>
      <c r="AL1178" s="14"/>
      <c r="AM1178" s="14"/>
      <c r="AN1178" s="14"/>
      <c r="AO1178" s="14"/>
    </row>
    <row r="1179" spans="1:41" ht="24">
      <c r="A1179" s="5">
        <v>1159</v>
      </c>
      <c r="B1179" s="7" t="s">
        <v>483</v>
      </c>
      <c r="C1179" s="8" t="s">
        <v>3998</v>
      </c>
      <c r="D1179" s="8" t="s">
        <v>4001</v>
      </c>
      <c r="E1179" s="8" t="s">
        <v>3999</v>
      </c>
      <c r="F1179" s="2" t="s">
        <v>4002</v>
      </c>
      <c r="G1179" s="41" t="s">
        <v>4000</v>
      </c>
      <c r="H1179" s="4"/>
      <c r="I1179" s="27" t="s">
        <v>4002</v>
      </c>
      <c r="J1179" s="7">
        <v>2</v>
      </c>
      <c r="K1179" s="320">
        <v>120</v>
      </c>
      <c r="L1179" s="30">
        <f t="shared" si="75"/>
        <v>39999.995999999999</v>
      </c>
      <c r="M1179" s="22"/>
      <c r="N1179" s="7"/>
      <c r="O1179" s="320"/>
      <c r="P1179" s="31"/>
      <c r="R1179" s="7">
        <v>2002</v>
      </c>
      <c r="S1179" s="7"/>
      <c r="T1179" s="9"/>
      <c r="U1179" s="9"/>
      <c r="V1179" s="9"/>
      <c r="W1179" s="9"/>
      <c r="X1179" s="9"/>
      <c r="Y1179" s="9"/>
      <c r="Z1179" s="9"/>
      <c r="AA1179" s="4"/>
      <c r="AB1179" s="4"/>
      <c r="AC1179" s="4"/>
      <c r="AD1179" s="4"/>
      <c r="AE1179" s="4"/>
      <c r="AF1179" s="14"/>
      <c r="AG1179" s="14"/>
      <c r="AH1179" s="14"/>
      <c r="AI1179" s="14"/>
      <c r="AJ1179" s="14"/>
      <c r="AK1179" s="14"/>
      <c r="AL1179" s="14"/>
      <c r="AM1179" s="14"/>
      <c r="AN1179" s="14"/>
      <c r="AO1179" s="14"/>
    </row>
    <row r="1180" spans="1:41">
      <c r="A1180" s="5">
        <v>1160</v>
      </c>
      <c r="B1180" s="7" t="s">
        <v>483</v>
      </c>
      <c r="C1180" s="8" t="s">
        <v>8193</v>
      </c>
      <c r="D1180" s="8" t="s">
        <v>8194</v>
      </c>
      <c r="E1180" s="8" t="s">
        <v>8195</v>
      </c>
      <c r="F1180" s="2" t="s">
        <v>8192</v>
      </c>
      <c r="G1180" s="41" t="s">
        <v>3945</v>
      </c>
      <c r="H1180" s="4"/>
      <c r="I1180" s="27" t="s">
        <v>8196</v>
      </c>
      <c r="J1180" s="7">
        <v>1</v>
      </c>
      <c r="K1180" s="320">
        <v>15</v>
      </c>
      <c r="L1180" s="30">
        <f t="shared" si="75"/>
        <v>4999.9994999999999</v>
      </c>
      <c r="M1180" s="22"/>
      <c r="N1180" s="7"/>
      <c r="O1180" s="320"/>
      <c r="P1180" s="31"/>
      <c r="R1180" s="7">
        <v>1990</v>
      </c>
      <c r="S1180" s="7"/>
      <c r="T1180" s="9"/>
      <c r="U1180" s="9"/>
      <c r="V1180" s="9"/>
      <c r="W1180" s="9"/>
      <c r="X1180" s="9"/>
      <c r="Y1180" s="9"/>
      <c r="Z1180" s="9"/>
      <c r="AA1180" s="4"/>
      <c r="AB1180" s="4"/>
      <c r="AC1180" s="4"/>
      <c r="AD1180" s="4"/>
      <c r="AE1180" s="9">
        <v>0.18</v>
      </c>
      <c r="AF1180" s="14"/>
      <c r="AG1180" s="14"/>
      <c r="AH1180" s="14"/>
      <c r="AI1180" s="14"/>
      <c r="AJ1180" s="14"/>
      <c r="AK1180" s="14"/>
      <c r="AL1180" s="14"/>
      <c r="AM1180" s="14"/>
      <c r="AN1180" s="14"/>
      <c r="AO1180" s="14"/>
    </row>
    <row r="1181" spans="1:41">
      <c r="A1181" s="5">
        <v>1161</v>
      </c>
      <c r="B1181" s="7" t="s">
        <v>483</v>
      </c>
      <c r="C1181" s="8" t="s">
        <v>6625</v>
      </c>
      <c r="D1181" s="8" t="s">
        <v>6627</v>
      </c>
      <c r="E1181" s="8" t="s">
        <v>6628</v>
      </c>
      <c r="F1181" s="2" t="s">
        <v>6626</v>
      </c>
      <c r="G1181" s="41" t="s">
        <v>5784</v>
      </c>
      <c r="H1181" s="4"/>
      <c r="I1181" s="27" t="s">
        <v>6629</v>
      </c>
      <c r="J1181" s="7">
        <v>2</v>
      </c>
      <c r="K1181" s="320">
        <v>400</v>
      </c>
      <c r="L1181" s="30">
        <f t="shared" si="75"/>
        <v>133333.32</v>
      </c>
      <c r="M1181" s="22"/>
      <c r="N1181" s="7"/>
      <c r="O1181" s="320"/>
      <c r="P1181" s="31"/>
      <c r="R1181" s="7">
        <v>2002</v>
      </c>
      <c r="S1181" s="7"/>
      <c r="T1181" s="9"/>
      <c r="U1181" s="9"/>
      <c r="V1181" s="9"/>
      <c r="W1181" s="9"/>
      <c r="X1181" s="9"/>
      <c r="Y1181" s="9"/>
      <c r="Z1181" s="9"/>
      <c r="AA1181" s="4"/>
      <c r="AB1181" s="4"/>
      <c r="AC1181" s="4"/>
      <c r="AD1181" s="4"/>
      <c r="AE1181" s="4"/>
      <c r="AF1181" s="14"/>
      <c r="AG1181" s="14"/>
      <c r="AH1181" s="14"/>
      <c r="AI1181" s="14"/>
      <c r="AJ1181" s="14"/>
      <c r="AK1181" s="14"/>
      <c r="AL1181" s="14"/>
      <c r="AM1181" s="14"/>
      <c r="AN1181" s="14"/>
      <c r="AO1181" s="14"/>
    </row>
    <row r="1182" spans="1:41">
      <c r="A1182" s="5">
        <v>1162</v>
      </c>
      <c r="B1182" s="7" t="s">
        <v>483</v>
      </c>
      <c r="C1182" s="8" t="s">
        <v>79</v>
      </c>
      <c r="D1182" s="8" t="s">
        <v>7262</v>
      </c>
      <c r="E1182" s="8" t="s">
        <v>7263</v>
      </c>
      <c r="F1182" s="2" t="s">
        <v>7261</v>
      </c>
      <c r="G1182" s="2" t="s">
        <v>2702</v>
      </c>
      <c r="H1182" s="4"/>
      <c r="I1182" s="27" t="s">
        <v>7264</v>
      </c>
      <c r="J1182" s="7">
        <v>2</v>
      </c>
      <c r="K1182" s="320">
        <v>110</v>
      </c>
      <c r="L1182" s="30">
        <v>37950</v>
      </c>
      <c r="M1182" s="9"/>
      <c r="N1182" s="7">
        <v>9</v>
      </c>
      <c r="O1182" s="320"/>
      <c r="P1182" s="31"/>
      <c r="R1182" s="7">
        <v>1998</v>
      </c>
      <c r="S1182" s="7"/>
      <c r="T1182" s="9"/>
      <c r="U1182" s="9"/>
      <c r="V1182" s="9"/>
      <c r="W1182" s="9"/>
      <c r="X1182" s="9"/>
      <c r="Y1182" s="9"/>
      <c r="Z1182" s="9"/>
      <c r="AA1182" s="4"/>
      <c r="AB1182" s="4"/>
      <c r="AC1182" s="4"/>
      <c r="AD1182" s="4"/>
      <c r="AE1182" s="4"/>
      <c r="AF1182" s="14"/>
      <c r="AG1182" s="14"/>
      <c r="AH1182" s="14"/>
      <c r="AI1182" s="14"/>
      <c r="AJ1182" s="14"/>
      <c r="AK1182" s="14"/>
      <c r="AL1182" s="14"/>
      <c r="AM1182" s="14"/>
      <c r="AN1182" s="14"/>
      <c r="AO1182" s="14"/>
    </row>
    <row r="1183" spans="1:41">
      <c r="A1183" s="5">
        <v>1163</v>
      </c>
      <c r="B1183" s="7" t="s">
        <v>483</v>
      </c>
      <c r="C1183" s="8" t="s">
        <v>8085</v>
      </c>
      <c r="D1183" s="8" t="s">
        <v>8086</v>
      </c>
      <c r="E1183" s="8" t="s">
        <v>8087</v>
      </c>
      <c r="F1183" s="41" t="s">
        <v>8088</v>
      </c>
      <c r="G1183" s="2" t="s">
        <v>6291</v>
      </c>
      <c r="H1183" s="4"/>
      <c r="I1183" s="27" t="s">
        <v>8089</v>
      </c>
      <c r="J1183" s="7">
        <v>2</v>
      </c>
      <c r="K1183" s="320">
        <v>40</v>
      </c>
      <c r="L1183" s="30">
        <f t="shared" si="75"/>
        <v>13333.332</v>
      </c>
      <c r="M1183" s="9"/>
      <c r="N1183" s="7"/>
      <c r="O1183" s="320"/>
      <c r="P1183" s="31"/>
      <c r="R1183" s="7">
        <v>1991</v>
      </c>
      <c r="S1183" s="7"/>
      <c r="T1183" s="9"/>
      <c r="U1183" s="9"/>
      <c r="V1183" s="9"/>
      <c r="W1183" s="9"/>
      <c r="X1183" s="9"/>
      <c r="Y1183" s="9"/>
      <c r="Z1183" s="9"/>
      <c r="AA1183" s="4"/>
      <c r="AB1183" s="4"/>
      <c r="AC1183" s="4"/>
      <c r="AD1183" s="4"/>
      <c r="AE1183" s="9">
        <v>2.8</v>
      </c>
      <c r="AF1183" s="14"/>
      <c r="AG1183" s="14"/>
      <c r="AH1183" s="14"/>
      <c r="AI1183" s="14"/>
      <c r="AJ1183" s="14"/>
      <c r="AK1183" s="14"/>
      <c r="AL1183" s="14"/>
      <c r="AM1183" s="14"/>
      <c r="AN1183" s="14"/>
      <c r="AO1183" s="14"/>
    </row>
    <row r="1184" spans="1:41" ht="27.75" customHeight="1">
      <c r="A1184" s="5">
        <v>1164</v>
      </c>
      <c r="B1184" s="7" t="s">
        <v>483</v>
      </c>
      <c r="C1184" s="8" t="s">
        <v>4246</v>
      </c>
      <c r="D1184" s="8" t="s">
        <v>4247</v>
      </c>
      <c r="E1184" s="8" t="s">
        <v>4248</v>
      </c>
      <c r="F1184" s="41" t="s">
        <v>8822</v>
      </c>
      <c r="G1184" s="2" t="s">
        <v>3094</v>
      </c>
      <c r="H1184" s="87" t="s">
        <v>4250</v>
      </c>
      <c r="I1184" s="27" t="s">
        <v>4249</v>
      </c>
      <c r="J1184" s="7">
        <v>2</v>
      </c>
      <c r="K1184" s="320">
        <v>200</v>
      </c>
      <c r="L1184" s="30">
        <f t="shared" si="75"/>
        <v>66666.66</v>
      </c>
      <c r="M1184" s="9"/>
      <c r="N1184" s="7"/>
      <c r="O1184" s="320"/>
      <c r="P1184" s="31"/>
      <c r="R1184" s="7">
        <v>1997</v>
      </c>
      <c r="S1184" s="7"/>
      <c r="T1184" s="9"/>
      <c r="U1184" s="9"/>
      <c r="V1184" s="9"/>
      <c r="W1184" s="9"/>
      <c r="X1184" s="9"/>
      <c r="Y1184" s="9"/>
      <c r="Z1184" s="9"/>
      <c r="AA1184" s="4"/>
      <c r="AB1184" s="4"/>
      <c r="AC1184" s="4"/>
      <c r="AD1184" s="4"/>
      <c r="AE1184" s="4"/>
      <c r="AF1184" s="14"/>
      <c r="AG1184" s="14"/>
      <c r="AH1184" s="14"/>
      <c r="AI1184" s="14"/>
      <c r="AJ1184" s="14"/>
      <c r="AK1184" s="14"/>
      <c r="AL1184" s="14"/>
      <c r="AM1184" s="14"/>
      <c r="AN1184" s="14"/>
      <c r="AO1184" s="14"/>
    </row>
    <row r="1185" spans="1:41" ht="27.75" customHeight="1">
      <c r="A1185" s="5">
        <v>1165</v>
      </c>
      <c r="B1185" s="7" t="s">
        <v>483</v>
      </c>
      <c r="C1185" s="8" t="s">
        <v>8228</v>
      </c>
      <c r="D1185" s="8" t="s">
        <v>8229</v>
      </c>
      <c r="E1185" s="8" t="s">
        <v>8230</v>
      </c>
      <c r="F1185" s="41" t="s">
        <v>8231</v>
      </c>
      <c r="G1185" s="2" t="s">
        <v>3945</v>
      </c>
      <c r="H1185" s="87"/>
      <c r="I1185" s="27" t="s">
        <v>8232</v>
      </c>
      <c r="J1185" s="7">
        <v>2</v>
      </c>
      <c r="K1185" s="320">
        <v>38</v>
      </c>
      <c r="L1185" s="30">
        <f t="shared" si="75"/>
        <v>12666.6654</v>
      </c>
      <c r="M1185" s="9"/>
      <c r="N1185" s="7"/>
      <c r="O1185" s="320"/>
      <c r="P1185" s="31"/>
      <c r="R1185" s="7">
        <v>2002</v>
      </c>
      <c r="S1185" s="7"/>
      <c r="T1185" s="9"/>
      <c r="U1185" s="9"/>
      <c r="V1185" s="9"/>
      <c r="W1185" s="9"/>
      <c r="X1185" s="9"/>
      <c r="Y1185" s="9"/>
      <c r="Z1185" s="9"/>
      <c r="AA1185" s="4"/>
      <c r="AB1185" s="4"/>
      <c r="AC1185" s="4"/>
      <c r="AD1185" s="4"/>
      <c r="AE1185" s="9">
        <v>0.04</v>
      </c>
      <c r="AF1185" s="14"/>
      <c r="AG1185" s="14"/>
      <c r="AH1185" s="14"/>
      <c r="AI1185" s="14"/>
      <c r="AJ1185" s="14"/>
      <c r="AK1185" s="14"/>
      <c r="AL1185" s="14"/>
      <c r="AM1185" s="14"/>
      <c r="AN1185" s="14"/>
      <c r="AO1185" s="14"/>
    </row>
    <row r="1186" spans="1:41" ht="15.75" customHeight="1">
      <c r="A1186" s="5">
        <v>1166</v>
      </c>
      <c r="B1186" s="7" t="s">
        <v>483</v>
      </c>
      <c r="C1186" s="8" t="s">
        <v>6948</v>
      </c>
      <c r="D1186" s="8" t="s">
        <v>6949</v>
      </c>
      <c r="E1186" s="8" t="s">
        <v>6950</v>
      </c>
      <c r="F1186" s="41" t="s">
        <v>6951</v>
      </c>
      <c r="G1186" s="2" t="s">
        <v>5748</v>
      </c>
      <c r="H1186" s="87"/>
      <c r="I1186" s="27" t="s">
        <v>6952</v>
      </c>
      <c r="J1186" s="7">
        <v>2</v>
      </c>
      <c r="K1186" s="320">
        <v>60</v>
      </c>
      <c r="L1186" s="30">
        <f t="shared" si="75"/>
        <v>19999.998</v>
      </c>
      <c r="M1186" s="9"/>
      <c r="N1186" s="7"/>
      <c r="O1186" s="320"/>
      <c r="P1186" s="31"/>
      <c r="R1186" s="7">
        <v>2000</v>
      </c>
      <c r="S1186" s="7"/>
      <c r="T1186" s="9"/>
      <c r="U1186" s="9"/>
      <c r="V1186" s="9"/>
      <c r="W1186" s="9"/>
      <c r="X1186" s="9"/>
      <c r="Y1186" s="9"/>
      <c r="Z1186" s="9"/>
      <c r="AA1186" s="4"/>
      <c r="AB1186" s="4"/>
      <c r="AC1186" s="4"/>
      <c r="AD1186" s="4"/>
      <c r="AE1186" s="4"/>
      <c r="AF1186" s="14"/>
      <c r="AG1186" s="14"/>
      <c r="AH1186" s="14"/>
      <c r="AI1186" s="14"/>
      <c r="AJ1186" s="14"/>
      <c r="AK1186" s="14"/>
      <c r="AL1186" s="14"/>
      <c r="AM1186" s="14"/>
      <c r="AN1186" s="14"/>
      <c r="AO1186" s="14"/>
    </row>
    <row r="1187" spans="1:41" ht="24">
      <c r="A1187" s="5">
        <v>1167</v>
      </c>
      <c r="B1187" s="7" t="s">
        <v>483</v>
      </c>
      <c r="C1187" s="8" t="s">
        <v>7260</v>
      </c>
      <c r="D1187" s="8"/>
      <c r="E1187" s="8" t="s">
        <v>7258</v>
      </c>
      <c r="F1187" s="170" t="s">
        <v>7257</v>
      </c>
      <c r="G1187" s="2" t="s">
        <v>3131</v>
      </c>
      <c r="H1187" s="4"/>
      <c r="I1187" s="212" t="s">
        <v>7259</v>
      </c>
      <c r="J1187" s="7">
        <v>1</v>
      </c>
      <c r="K1187" s="320">
        <v>12</v>
      </c>
      <c r="L1187" s="30">
        <f t="shared" ref="L1187:L1195" si="76">(K1187*333.3333)</f>
        <v>3999.9996000000001</v>
      </c>
      <c r="M1187" s="22"/>
      <c r="N1187" s="7"/>
      <c r="O1187" s="320"/>
      <c r="P1187" s="31"/>
      <c r="R1187" s="7">
        <v>1997</v>
      </c>
      <c r="S1187" s="7"/>
      <c r="T1187" s="9"/>
      <c r="U1187" s="9"/>
      <c r="V1187" s="9"/>
      <c r="W1187" s="9"/>
      <c r="X1187" s="9"/>
      <c r="Y1187" s="9"/>
      <c r="Z1187" s="9"/>
      <c r="AA1187" s="4"/>
      <c r="AB1187" s="4"/>
      <c r="AC1187" s="4"/>
      <c r="AD1187" s="4"/>
      <c r="AE1187" s="4"/>
      <c r="AF1187" s="14"/>
      <c r="AG1187" s="14"/>
      <c r="AH1187" s="14"/>
      <c r="AI1187" s="14"/>
      <c r="AJ1187" s="14"/>
      <c r="AK1187" s="14"/>
      <c r="AL1187" s="14"/>
      <c r="AM1187" s="14"/>
      <c r="AN1187" s="14"/>
      <c r="AO1187" s="14"/>
    </row>
    <row r="1188" spans="1:41">
      <c r="A1188" s="5">
        <v>1168</v>
      </c>
      <c r="B1188" s="7" t="s">
        <v>483</v>
      </c>
      <c r="C1188" s="8" t="s">
        <v>4389</v>
      </c>
      <c r="D1188" s="8" t="s">
        <v>5873</v>
      </c>
      <c r="E1188" s="8" t="s">
        <v>5874</v>
      </c>
      <c r="F1188" s="2" t="s">
        <v>4390</v>
      </c>
      <c r="G1188" s="2" t="s">
        <v>2700</v>
      </c>
      <c r="H1188" s="27" t="s">
        <v>5875</v>
      </c>
      <c r="I1188" s="27" t="s">
        <v>4391</v>
      </c>
      <c r="J1188" s="7">
        <v>1</v>
      </c>
      <c r="K1188" s="320">
        <v>90</v>
      </c>
      <c r="L1188" s="30">
        <f t="shared" si="76"/>
        <v>29999.996999999999</v>
      </c>
      <c r="M1188" s="22"/>
      <c r="N1188" s="7"/>
      <c r="O1188" s="320"/>
      <c r="P1188" s="31"/>
      <c r="R1188" s="7">
        <v>1975</v>
      </c>
      <c r="S1188" s="7"/>
      <c r="T1188" s="9"/>
      <c r="U1188" s="9"/>
      <c r="V1188" s="9"/>
      <c r="W1188" s="9"/>
      <c r="X1188" s="9"/>
      <c r="Y1188" s="9"/>
      <c r="Z1188" s="9"/>
      <c r="AA1188" s="4"/>
      <c r="AB1188" s="4"/>
      <c r="AC1188" s="4"/>
      <c r="AD1188" s="4"/>
      <c r="AE1188" s="4"/>
      <c r="AF1188" s="14"/>
      <c r="AG1188" s="14"/>
      <c r="AH1188" s="14"/>
      <c r="AI1188" s="14"/>
      <c r="AJ1188" s="14"/>
      <c r="AK1188" s="14"/>
      <c r="AL1188" s="14"/>
      <c r="AM1188" s="14"/>
      <c r="AN1188" s="14"/>
      <c r="AO1188" s="14"/>
    </row>
    <row r="1189" spans="1:41">
      <c r="A1189" s="5">
        <v>1169</v>
      </c>
      <c r="B1189" s="7" t="s">
        <v>483</v>
      </c>
      <c r="C1189" s="8" t="s">
        <v>8423</v>
      </c>
      <c r="D1189" s="8"/>
      <c r="E1189" s="8" t="s">
        <v>8424</v>
      </c>
      <c r="F1189" s="2" t="s">
        <v>8425</v>
      </c>
      <c r="G1189" s="2" t="s">
        <v>2702</v>
      </c>
      <c r="H1189" s="27"/>
      <c r="I1189" s="27" t="s">
        <v>8426</v>
      </c>
      <c r="J1189" s="7">
        <v>2</v>
      </c>
      <c r="K1189" s="320">
        <v>90</v>
      </c>
      <c r="L1189" s="30">
        <f t="shared" si="76"/>
        <v>29999.996999999999</v>
      </c>
      <c r="M1189" s="22"/>
      <c r="N1189" s="7"/>
      <c r="O1189" s="320"/>
      <c r="P1189" s="31"/>
      <c r="R1189" s="7">
        <v>1991</v>
      </c>
      <c r="S1189" s="7"/>
      <c r="T1189" s="9"/>
      <c r="U1189" s="9"/>
      <c r="V1189" s="9"/>
      <c r="W1189" s="9"/>
      <c r="X1189" s="9"/>
      <c r="Y1189" s="9"/>
      <c r="Z1189" s="9"/>
      <c r="AA1189" s="4"/>
      <c r="AB1189" s="4"/>
      <c r="AC1189" s="4"/>
      <c r="AD1189" s="4"/>
      <c r="AE1189" s="4"/>
      <c r="AF1189" s="14"/>
      <c r="AG1189" s="14"/>
      <c r="AH1189" s="14"/>
      <c r="AI1189" s="14"/>
      <c r="AJ1189" s="14"/>
      <c r="AK1189" s="14"/>
      <c r="AL1189" s="14"/>
      <c r="AM1189" s="14"/>
      <c r="AN1189" s="14"/>
      <c r="AO1189" s="14"/>
    </row>
    <row r="1190" spans="1:41" ht="24">
      <c r="A1190" s="5">
        <v>1170</v>
      </c>
      <c r="B1190" s="7" t="s">
        <v>483</v>
      </c>
      <c r="C1190" s="8" t="s">
        <v>4640</v>
      </c>
      <c r="D1190" s="8" t="s">
        <v>4641</v>
      </c>
      <c r="E1190" s="8" t="s">
        <v>4642</v>
      </c>
      <c r="F1190" s="2" t="s">
        <v>4643</v>
      </c>
      <c r="G1190" s="41" t="s">
        <v>4644</v>
      </c>
      <c r="H1190" s="27" t="s">
        <v>4645</v>
      </c>
      <c r="I1190" s="27" t="s">
        <v>4646</v>
      </c>
      <c r="J1190" s="7">
        <v>2</v>
      </c>
      <c r="K1190" s="320">
        <v>82</v>
      </c>
      <c r="L1190" s="30">
        <f t="shared" si="76"/>
        <v>27333.330600000001</v>
      </c>
      <c r="M1190" s="22"/>
      <c r="N1190" s="7"/>
      <c r="O1190" s="320"/>
      <c r="P1190" s="31"/>
      <c r="R1190" s="7">
        <v>1995</v>
      </c>
      <c r="S1190" s="7"/>
      <c r="T1190" s="9"/>
      <c r="U1190" s="9"/>
      <c r="V1190" s="9"/>
      <c r="W1190" s="9"/>
      <c r="X1190" s="9"/>
      <c r="Y1190" s="9"/>
      <c r="Z1190" s="9"/>
      <c r="AA1190" s="4"/>
      <c r="AB1190" s="4"/>
      <c r="AC1190" s="4"/>
      <c r="AD1190" s="4"/>
      <c r="AE1190" s="4"/>
      <c r="AF1190" s="14"/>
      <c r="AG1190" s="14"/>
      <c r="AH1190" s="14"/>
      <c r="AI1190" s="14"/>
      <c r="AJ1190" s="14"/>
      <c r="AK1190" s="14"/>
      <c r="AL1190" s="14"/>
      <c r="AM1190" s="14"/>
      <c r="AN1190" s="14"/>
      <c r="AO1190" s="14"/>
    </row>
    <row r="1191" spans="1:41" ht="34.5" customHeight="1">
      <c r="A1191" s="5">
        <v>1171</v>
      </c>
      <c r="B1191" s="7" t="s">
        <v>483</v>
      </c>
      <c r="C1191" s="8" t="s">
        <v>4640</v>
      </c>
      <c r="D1191" s="8"/>
      <c r="E1191" s="8" t="s">
        <v>6679</v>
      </c>
      <c r="F1191" s="2" t="s">
        <v>6678</v>
      </c>
      <c r="G1191" s="41" t="s">
        <v>4632</v>
      </c>
      <c r="H1191" s="87" t="s">
        <v>6680</v>
      </c>
      <c r="I1191" s="215" t="s">
        <v>3144</v>
      </c>
      <c r="J1191" s="7">
        <v>2</v>
      </c>
      <c r="K1191" s="320">
        <v>12</v>
      </c>
      <c r="L1191" s="30">
        <f t="shared" si="76"/>
        <v>3999.9996000000001</v>
      </c>
      <c r="M1191" s="22"/>
      <c r="N1191" s="7"/>
      <c r="O1191" s="320"/>
      <c r="P1191" s="31"/>
      <c r="R1191" s="7">
        <v>1990</v>
      </c>
      <c r="S1191" s="7"/>
      <c r="T1191" s="9"/>
      <c r="U1191" s="9"/>
      <c r="V1191" s="9"/>
      <c r="W1191" s="9"/>
      <c r="X1191" s="9"/>
      <c r="Y1191" s="9"/>
      <c r="Z1191" s="9"/>
      <c r="AA1191" s="4"/>
      <c r="AB1191" s="4"/>
      <c r="AC1191" s="4"/>
      <c r="AD1191" s="4"/>
      <c r="AE1191" s="9">
        <v>3</v>
      </c>
      <c r="AF1191" s="14"/>
      <c r="AG1191" s="14"/>
      <c r="AH1191" s="14"/>
      <c r="AI1191" s="14"/>
      <c r="AJ1191" s="14"/>
      <c r="AK1191" s="14"/>
      <c r="AL1191" s="14"/>
      <c r="AM1191" s="14"/>
      <c r="AN1191" s="14"/>
      <c r="AO1191" s="14"/>
    </row>
    <row r="1192" spans="1:41" ht="15" customHeight="1">
      <c r="A1192" s="5">
        <v>1172</v>
      </c>
      <c r="B1192" s="7" t="s">
        <v>483</v>
      </c>
      <c r="C1192" s="8" t="s">
        <v>7252</v>
      </c>
      <c r="D1192" s="8" t="s">
        <v>7253</v>
      </c>
      <c r="E1192" s="8" t="s">
        <v>7254</v>
      </c>
      <c r="F1192" s="2" t="s">
        <v>7255</v>
      </c>
      <c r="G1192" s="41" t="s">
        <v>4565</v>
      </c>
      <c r="H1192" s="87"/>
      <c r="I1192" s="27" t="s">
        <v>7256</v>
      </c>
      <c r="J1192" s="7">
        <v>2</v>
      </c>
      <c r="K1192" s="320">
        <v>120</v>
      </c>
      <c r="L1192" s="30">
        <f t="shared" si="76"/>
        <v>39999.995999999999</v>
      </c>
      <c r="M1192" s="22"/>
      <c r="N1192" s="7"/>
      <c r="O1192" s="320"/>
      <c r="P1192" s="31"/>
      <c r="R1192" s="7">
        <v>1995</v>
      </c>
      <c r="S1192" s="7"/>
      <c r="T1192" s="9"/>
      <c r="U1192" s="9"/>
      <c r="V1192" s="9"/>
      <c r="W1192" s="9"/>
      <c r="X1192" s="9"/>
      <c r="Y1192" s="9"/>
      <c r="Z1192" s="9"/>
      <c r="AA1192" s="4"/>
      <c r="AB1192" s="4"/>
      <c r="AC1192" s="4"/>
      <c r="AD1192" s="4"/>
      <c r="AE1192" s="9"/>
      <c r="AF1192" s="14"/>
      <c r="AG1192" s="14"/>
      <c r="AH1192" s="14"/>
      <c r="AI1192" s="14"/>
      <c r="AJ1192" s="14"/>
      <c r="AK1192" s="14"/>
      <c r="AL1192" s="14"/>
      <c r="AM1192" s="14"/>
      <c r="AN1192" s="14"/>
      <c r="AO1192" s="14"/>
    </row>
    <row r="1193" spans="1:41" ht="24" customHeight="1">
      <c r="A1193" s="5">
        <v>1173</v>
      </c>
      <c r="B1193" s="7" t="s">
        <v>483</v>
      </c>
      <c r="C1193" s="8" t="s">
        <v>7505</v>
      </c>
      <c r="D1193" s="8"/>
      <c r="E1193" s="8" t="s">
        <v>7506</v>
      </c>
      <c r="F1193" s="2" t="s">
        <v>7507</v>
      </c>
      <c r="G1193" s="41" t="s">
        <v>2707</v>
      </c>
      <c r="H1193" s="87" t="s">
        <v>7508</v>
      </c>
      <c r="I1193" s="27" t="s">
        <v>7509</v>
      </c>
      <c r="J1193" s="7">
        <v>3</v>
      </c>
      <c r="K1193" s="320">
        <v>270</v>
      </c>
      <c r="L1193" s="30">
        <f t="shared" si="76"/>
        <v>89999.991000000009</v>
      </c>
      <c r="M1193" s="22"/>
      <c r="N1193" s="7"/>
      <c r="O1193" s="320"/>
      <c r="P1193" s="31"/>
      <c r="R1193" s="7">
        <v>1994</v>
      </c>
      <c r="S1193" s="7"/>
      <c r="T1193" s="9"/>
      <c r="U1193" s="9"/>
      <c r="V1193" s="9"/>
      <c r="W1193" s="9"/>
      <c r="X1193" s="9"/>
      <c r="Y1193" s="9"/>
      <c r="Z1193" s="9"/>
      <c r="AA1193" s="4"/>
      <c r="AB1193" s="4"/>
      <c r="AC1193" s="4"/>
      <c r="AD1193" s="4"/>
      <c r="AE1193" s="9"/>
      <c r="AF1193" s="14"/>
      <c r="AG1193" s="14"/>
      <c r="AH1193" s="14"/>
      <c r="AI1193" s="14"/>
      <c r="AJ1193" s="14"/>
      <c r="AK1193" s="14"/>
      <c r="AL1193" s="14"/>
      <c r="AM1193" s="14"/>
      <c r="AN1193" s="14"/>
      <c r="AO1193" s="14"/>
    </row>
    <row r="1194" spans="1:41" ht="24">
      <c r="A1194" s="5">
        <v>1174</v>
      </c>
      <c r="B1194" s="7" t="s">
        <v>483</v>
      </c>
      <c r="C1194" s="8" t="s">
        <v>4240</v>
      </c>
      <c r="D1194" s="8" t="s">
        <v>4241</v>
      </c>
      <c r="E1194" s="8" t="s">
        <v>4242</v>
      </c>
      <c r="F1194" s="2" t="s">
        <v>4243</v>
      </c>
      <c r="G1194" s="41" t="s">
        <v>4244</v>
      </c>
      <c r="H1194" s="4"/>
      <c r="I1194" s="27" t="s">
        <v>4245</v>
      </c>
      <c r="J1194" s="7">
        <v>2</v>
      </c>
      <c r="K1194" s="320">
        <v>90</v>
      </c>
      <c r="L1194" s="30">
        <f t="shared" si="76"/>
        <v>29999.996999999999</v>
      </c>
      <c r="M1194" s="22"/>
      <c r="N1194" s="7"/>
      <c r="O1194" s="320"/>
      <c r="P1194" s="31"/>
      <c r="R1194" s="7">
        <v>1984</v>
      </c>
      <c r="S1194" s="7"/>
      <c r="T1194" s="9"/>
      <c r="U1194" s="9"/>
      <c r="V1194" s="9"/>
      <c r="W1194" s="9"/>
      <c r="X1194" s="9"/>
      <c r="Y1194" s="9"/>
      <c r="Z1194" s="9"/>
      <c r="AA1194" s="4"/>
      <c r="AB1194" s="4"/>
      <c r="AC1194" s="4"/>
      <c r="AD1194" s="4"/>
      <c r="AE1194" s="4"/>
      <c r="AF1194" s="14"/>
      <c r="AG1194" s="14"/>
      <c r="AH1194" s="14"/>
      <c r="AI1194" s="14"/>
      <c r="AJ1194" s="14"/>
      <c r="AK1194" s="14"/>
      <c r="AL1194" s="14"/>
      <c r="AM1194" s="14"/>
      <c r="AN1194" s="14"/>
      <c r="AO1194" s="14"/>
    </row>
    <row r="1195" spans="1:41">
      <c r="A1195" s="5">
        <v>1175</v>
      </c>
      <c r="B1195" s="7" t="s">
        <v>483</v>
      </c>
      <c r="C1195" s="8" t="s">
        <v>6164</v>
      </c>
      <c r="D1195" s="8" t="s">
        <v>6159</v>
      </c>
      <c r="E1195" s="8" t="s">
        <v>6160</v>
      </c>
      <c r="F1195" s="2" t="s">
        <v>6161</v>
      </c>
      <c r="G1195" s="41" t="s">
        <v>6131</v>
      </c>
      <c r="H1195" s="27" t="s">
        <v>6162</v>
      </c>
      <c r="I1195" s="27" t="s">
        <v>6163</v>
      </c>
      <c r="J1195" s="7">
        <v>4</v>
      </c>
      <c r="K1195" s="320">
        <v>320</v>
      </c>
      <c r="L1195" s="30">
        <f t="shared" si="76"/>
        <v>106666.656</v>
      </c>
      <c r="M1195" s="22"/>
      <c r="N1195" s="7"/>
      <c r="O1195" s="320"/>
      <c r="P1195" s="31"/>
      <c r="R1195" s="7">
        <v>2005</v>
      </c>
      <c r="S1195" s="7"/>
      <c r="T1195" s="9"/>
      <c r="U1195" s="9"/>
      <c r="V1195" s="9"/>
      <c r="W1195" s="9"/>
      <c r="X1195" s="9"/>
      <c r="Y1195" s="9"/>
      <c r="Z1195" s="9"/>
      <c r="AA1195" s="4"/>
      <c r="AB1195" s="4"/>
      <c r="AC1195" s="4"/>
      <c r="AD1195" s="4"/>
      <c r="AE1195" s="4"/>
      <c r="AF1195" s="14"/>
      <c r="AG1195" s="14"/>
      <c r="AH1195" s="14"/>
      <c r="AI1195" s="14"/>
      <c r="AJ1195" s="14"/>
      <c r="AK1195" s="14"/>
      <c r="AL1195" s="14"/>
      <c r="AM1195" s="14"/>
      <c r="AN1195" s="14"/>
      <c r="AO1195" s="14"/>
    </row>
    <row r="1196" spans="1:41">
      <c r="A1196" s="5">
        <v>1176</v>
      </c>
      <c r="B1196" s="7" t="s">
        <v>483</v>
      </c>
      <c r="C1196" s="8" t="s">
        <v>3179</v>
      </c>
      <c r="D1196" s="8" t="s">
        <v>4579</v>
      </c>
      <c r="E1196" s="8" t="s">
        <v>4578</v>
      </c>
      <c r="F1196" s="2" t="s">
        <v>4576</v>
      </c>
      <c r="G1196" s="8" t="s">
        <v>2701</v>
      </c>
      <c r="H1196" s="4"/>
      <c r="I1196" s="27" t="s">
        <v>4577</v>
      </c>
      <c r="J1196" s="7">
        <v>3</v>
      </c>
      <c r="K1196" s="320">
        <v>600</v>
      </c>
      <c r="L1196" s="30">
        <f t="shared" ref="L1196:L1209" si="77">(K1196*333.3333)</f>
        <v>199999.98</v>
      </c>
      <c r="M1196" s="9"/>
      <c r="N1196" s="7"/>
      <c r="O1196" s="320"/>
      <c r="P1196" s="31"/>
      <c r="R1196" s="7">
        <v>1995</v>
      </c>
      <c r="S1196" s="7"/>
      <c r="T1196" s="9"/>
      <c r="U1196" s="9"/>
      <c r="V1196" s="9"/>
      <c r="W1196" s="9"/>
      <c r="X1196" s="9"/>
      <c r="Y1196" s="9"/>
      <c r="Z1196" s="9"/>
      <c r="AA1196" s="4"/>
      <c r="AB1196" s="4"/>
      <c r="AC1196" s="4"/>
      <c r="AD1196" s="4"/>
      <c r="AE1196" s="4"/>
      <c r="AF1196" s="14"/>
      <c r="AG1196" s="14"/>
      <c r="AH1196" s="14"/>
      <c r="AI1196" s="14"/>
      <c r="AJ1196" s="14"/>
      <c r="AK1196" s="14"/>
      <c r="AL1196" s="14"/>
      <c r="AM1196" s="14"/>
      <c r="AN1196" s="14"/>
      <c r="AO1196" s="14"/>
    </row>
    <row r="1197" spans="1:41">
      <c r="A1197" s="5">
        <v>1177</v>
      </c>
      <c r="B1197" s="7" t="s">
        <v>483</v>
      </c>
      <c r="C1197" s="8" t="s">
        <v>3179</v>
      </c>
      <c r="D1197" s="8" t="s">
        <v>4579</v>
      </c>
      <c r="E1197" s="8" t="s">
        <v>4578</v>
      </c>
      <c r="F1197" s="2" t="s">
        <v>4580</v>
      </c>
      <c r="G1197" s="8" t="s">
        <v>2701</v>
      </c>
      <c r="H1197" s="4"/>
      <c r="I1197" s="27" t="s">
        <v>4581</v>
      </c>
      <c r="J1197" s="7">
        <v>2</v>
      </c>
      <c r="K1197" s="320">
        <v>120</v>
      </c>
      <c r="L1197" s="30">
        <f t="shared" si="77"/>
        <v>39999.995999999999</v>
      </c>
      <c r="M1197" s="9"/>
      <c r="N1197" s="7"/>
      <c r="O1197" s="320"/>
      <c r="P1197" s="31"/>
      <c r="R1197" s="7">
        <v>2004</v>
      </c>
      <c r="S1197" s="7"/>
      <c r="T1197" s="9"/>
      <c r="U1197" s="9"/>
      <c r="V1197" s="9"/>
      <c r="W1197" s="9"/>
      <c r="X1197" s="9"/>
      <c r="Y1197" s="9"/>
      <c r="Z1197" s="9"/>
      <c r="AA1197" s="4"/>
      <c r="AB1197" s="4"/>
      <c r="AC1197" s="4"/>
      <c r="AD1197" s="4"/>
      <c r="AE1197" s="4"/>
      <c r="AF1197" s="14"/>
      <c r="AG1197" s="14"/>
      <c r="AH1197" s="14"/>
      <c r="AI1197" s="14"/>
      <c r="AJ1197" s="14"/>
      <c r="AK1197" s="14"/>
      <c r="AL1197" s="14"/>
      <c r="AM1197" s="14"/>
      <c r="AN1197" s="14"/>
      <c r="AO1197" s="14"/>
    </row>
    <row r="1198" spans="1:41">
      <c r="A1198" s="5">
        <v>1178</v>
      </c>
      <c r="B1198" s="7" t="s">
        <v>483</v>
      </c>
      <c r="C1198" s="8" t="s">
        <v>4584</v>
      </c>
      <c r="D1198" s="8" t="s">
        <v>4582</v>
      </c>
      <c r="E1198" s="8" t="s">
        <v>4583</v>
      </c>
      <c r="F1198" s="2" t="s">
        <v>3180</v>
      </c>
      <c r="G1198" s="8" t="s">
        <v>2701</v>
      </c>
      <c r="H1198" s="4"/>
      <c r="I1198" s="27" t="s">
        <v>4585</v>
      </c>
      <c r="J1198" s="7">
        <v>2</v>
      </c>
      <c r="K1198" s="320">
        <v>500</v>
      </c>
      <c r="L1198" s="30">
        <f t="shared" si="77"/>
        <v>166666.65</v>
      </c>
      <c r="M1198" s="22"/>
      <c r="N1198" s="7"/>
      <c r="O1198" s="320"/>
      <c r="P1198" s="31"/>
      <c r="R1198" s="7">
        <v>2010</v>
      </c>
      <c r="S1198" s="7"/>
      <c r="T1198" s="9"/>
      <c r="U1198" s="9"/>
      <c r="V1198" s="9"/>
      <c r="W1198" s="9"/>
      <c r="X1198" s="9"/>
      <c r="Y1198" s="9"/>
      <c r="Z1198" s="9"/>
      <c r="AA1198" s="4"/>
      <c r="AB1198" s="4"/>
      <c r="AC1198" s="4"/>
      <c r="AD1198" s="4"/>
      <c r="AE1198" s="4"/>
      <c r="AF1198" s="14"/>
      <c r="AG1198" s="14"/>
      <c r="AH1198" s="14"/>
      <c r="AI1198" s="14"/>
      <c r="AJ1198" s="14"/>
      <c r="AK1198" s="14"/>
      <c r="AL1198" s="14"/>
      <c r="AM1198" s="14"/>
      <c r="AN1198" s="14"/>
      <c r="AO1198" s="14"/>
    </row>
    <row r="1199" spans="1:41" ht="22">
      <c r="A1199" s="5">
        <v>1179</v>
      </c>
      <c r="B1199" s="7" t="s">
        <v>483</v>
      </c>
      <c r="C1199" s="8" t="s">
        <v>3130</v>
      </c>
      <c r="D1199" s="8" t="s">
        <v>7563</v>
      </c>
      <c r="E1199" s="8" t="s">
        <v>7562</v>
      </c>
      <c r="F1199" s="2" t="s">
        <v>7561</v>
      </c>
      <c r="G1199" s="8" t="s">
        <v>4777</v>
      </c>
      <c r="H1199" s="4"/>
      <c r="I1199" s="27" t="s">
        <v>7564</v>
      </c>
      <c r="J1199" s="7">
        <v>2</v>
      </c>
      <c r="K1199" s="320">
        <v>50</v>
      </c>
      <c r="L1199" s="30">
        <f t="shared" si="77"/>
        <v>16666.665000000001</v>
      </c>
      <c r="M1199" s="22"/>
      <c r="N1199" s="7"/>
      <c r="O1199" s="320"/>
      <c r="P1199" s="31"/>
      <c r="R1199" s="7">
        <v>1994</v>
      </c>
      <c r="S1199" s="7"/>
      <c r="T1199" s="9"/>
      <c r="U1199" s="9"/>
      <c r="V1199" s="9"/>
      <c r="W1199" s="9"/>
      <c r="X1199" s="9"/>
      <c r="Y1199" s="9"/>
      <c r="Z1199" s="9"/>
      <c r="AA1199" s="4"/>
      <c r="AB1199" s="4"/>
      <c r="AC1199" s="4"/>
      <c r="AD1199" s="4"/>
      <c r="AE1199" s="9">
        <v>1.1000000000000001</v>
      </c>
      <c r="AF1199" s="14"/>
      <c r="AG1199" s="14"/>
      <c r="AH1199" s="14"/>
      <c r="AI1199" s="14"/>
      <c r="AJ1199" s="14"/>
      <c r="AK1199" s="14"/>
      <c r="AL1199" s="14"/>
      <c r="AM1199" s="14"/>
      <c r="AN1199" s="14"/>
      <c r="AO1199" s="14"/>
    </row>
    <row r="1200" spans="1:41" ht="27.75" customHeight="1">
      <c r="A1200" s="5">
        <v>1180</v>
      </c>
      <c r="B1200" s="7" t="s">
        <v>483</v>
      </c>
      <c r="C1200" s="100" t="s">
        <v>3128</v>
      </c>
      <c r="D1200" s="8" t="s">
        <v>7568</v>
      </c>
      <c r="E1200" s="8" t="s">
        <v>7567</v>
      </c>
      <c r="F1200" s="2" t="s">
        <v>7569</v>
      </c>
      <c r="G1200" s="8" t="s">
        <v>3129</v>
      </c>
      <c r="H1200" s="4"/>
      <c r="I1200" s="27" t="s">
        <v>7570</v>
      </c>
      <c r="J1200" s="7">
        <v>2</v>
      </c>
      <c r="K1200" s="320">
        <v>20</v>
      </c>
      <c r="L1200" s="30">
        <f t="shared" si="77"/>
        <v>6666.6660000000002</v>
      </c>
      <c r="M1200" s="22"/>
      <c r="N1200" s="7"/>
      <c r="O1200" s="320"/>
      <c r="P1200" s="31"/>
      <c r="R1200" s="7">
        <v>1998</v>
      </c>
      <c r="S1200" s="7"/>
      <c r="T1200" s="9"/>
      <c r="U1200" s="9"/>
      <c r="V1200" s="9"/>
      <c r="W1200" s="9"/>
      <c r="X1200" s="9"/>
      <c r="Y1200" s="9"/>
      <c r="Z1200" s="9"/>
      <c r="AA1200" s="4"/>
      <c r="AB1200" s="4"/>
      <c r="AC1200" s="4"/>
      <c r="AD1200" s="4"/>
      <c r="AE1200" s="4"/>
      <c r="AF1200" s="14"/>
      <c r="AG1200" s="14"/>
      <c r="AH1200" s="14"/>
      <c r="AI1200" s="14"/>
      <c r="AJ1200" s="14"/>
      <c r="AK1200" s="14"/>
      <c r="AL1200" s="14"/>
      <c r="AM1200" s="14"/>
      <c r="AN1200" s="14"/>
      <c r="AO1200" s="14"/>
    </row>
    <row r="1201" spans="1:41" ht="21" customHeight="1">
      <c r="A1201" s="5">
        <v>1181</v>
      </c>
      <c r="B1201" s="7" t="s">
        <v>483</v>
      </c>
      <c r="C1201" s="100" t="s">
        <v>8338</v>
      </c>
      <c r="D1201" s="8" t="s">
        <v>8339</v>
      </c>
      <c r="E1201" s="8" t="s">
        <v>8340</v>
      </c>
      <c r="F1201" s="2" t="s">
        <v>8341</v>
      </c>
      <c r="G1201" s="8" t="s">
        <v>6131</v>
      </c>
      <c r="H1201" s="4"/>
      <c r="I1201" s="27" t="s">
        <v>8342</v>
      </c>
      <c r="J1201" s="7">
        <v>2</v>
      </c>
      <c r="K1201" s="320">
        <v>80</v>
      </c>
      <c r="L1201" s="30">
        <f t="shared" si="77"/>
        <v>26666.664000000001</v>
      </c>
      <c r="M1201" s="22"/>
      <c r="N1201" s="7"/>
      <c r="O1201" s="320"/>
      <c r="P1201" s="31"/>
      <c r="R1201" s="7">
        <v>1984</v>
      </c>
      <c r="S1201" s="7"/>
      <c r="T1201" s="9"/>
      <c r="U1201" s="9"/>
      <c r="V1201" s="9"/>
      <c r="W1201" s="9"/>
      <c r="X1201" s="9"/>
      <c r="Y1201" s="9"/>
      <c r="Z1201" s="9"/>
      <c r="AA1201" s="4"/>
      <c r="AB1201" s="4"/>
      <c r="AC1201" s="4"/>
      <c r="AD1201" s="4"/>
      <c r="AE1201" s="9">
        <v>0.6</v>
      </c>
      <c r="AF1201" s="14"/>
      <c r="AG1201" s="14"/>
      <c r="AH1201" s="14"/>
      <c r="AI1201" s="14"/>
      <c r="AJ1201" s="14"/>
      <c r="AK1201" s="14"/>
      <c r="AL1201" s="14"/>
      <c r="AM1201" s="14"/>
      <c r="AN1201" s="14"/>
      <c r="AO1201" s="14"/>
    </row>
    <row r="1202" spans="1:41" ht="27.75" customHeight="1">
      <c r="A1202" s="5">
        <v>1182</v>
      </c>
      <c r="B1202" s="7" t="s">
        <v>483</v>
      </c>
      <c r="C1202" s="100" t="s">
        <v>7761</v>
      </c>
      <c r="D1202" s="8" t="s">
        <v>7762</v>
      </c>
      <c r="E1202" s="8" t="s">
        <v>7763</v>
      </c>
      <c r="F1202" s="2" t="s">
        <v>7764</v>
      </c>
      <c r="G1202" s="8" t="s">
        <v>3933</v>
      </c>
      <c r="H1202" s="4"/>
      <c r="I1202" s="27" t="s">
        <v>7765</v>
      </c>
      <c r="J1202" s="7">
        <v>2</v>
      </c>
      <c r="K1202" s="320">
        <v>84</v>
      </c>
      <c r="L1202" s="30">
        <f t="shared" si="77"/>
        <v>27999.997200000002</v>
      </c>
      <c r="M1202" s="22"/>
      <c r="N1202" s="7"/>
      <c r="O1202" s="320"/>
      <c r="P1202" s="31"/>
      <c r="R1202" s="7">
        <v>1997</v>
      </c>
      <c r="S1202" s="7"/>
      <c r="T1202" s="9"/>
      <c r="U1202" s="9"/>
      <c r="V1202" s="9"/>
      <c r="W1202" s="9"/>
      <c r="X1202" s="9"/>
      <c r="Y1202" s="9"/>
      <c r="Z1202" s="9"/>
      <c r="AA1202" s="4"/>
      <c r="AB1202" s="4"/>
      <c r="AC1202" s="4"/>
      <c r="AD1202" s="4"/>
      <c r="AE1202" s="4"/>
      <c r="AF1202" s="14"/>
      <c r="AG1202" s="14"/>
      <c r="AH1202" s="14"/>
      <c r="AI1202" s="14"/>
      <c r="AJ1202" s="14"/>
      <c r="AK1202" s="14"/>
      <c r="AL1202" s="14"/>
      <c r="AM1202" s="14"/>
      <c r="AN1202" s="14"/>
      <c r="AO1202" s="14"/>
    </row>
    <row r="1203" spans="1:41">
      <c r="A1203" s="5">
        <v>1183</v>
      </c>
      <c r="B1203" s="7" t="s">
        <v>483</v>
      </c>
      <c r="C1203" s="8" t="s">
        <v>3127</v>
      </c>
      <c r="D1203" s="8" t="s">
        <v>6096</v>
      </c>
      <c r="E1203" s="8" t="s">
        <v>6097</v>
      </c>
      <c r="F1203" s="2" t="s">
        <v>6095</v>
      </c>
      <c r="G1203" s="8" t="s">
        <v>4775</v>
      </c>
      <c r="H1203" s="4"/>
      <c r="I1203" s="27" t="s">
        <v>6098</v>
      </c>
      <c r="J1203" s="7">
        <v>2</v>
      </c>
      <c r="K1203" s="320">
        <v>480</v>
      </c>
      <c r="L1203" s="30">
        <f t="shared" si="77"/>
        <v>159999.984</v>
      </c>
      <c r="M1203" s="22"/>
      <c r="N1203" s="7"/>
      <c r="O1203" s="320"/>
      <c r="P1203" s="31"/>
      <c r="R1203" s="7">
        <v>2010</v>
      </c>
      <c r="S1203" s="7"/>
      <c r="T1203" s="9"/>
      <c r="U1203" s="9"/>
      <c r="V1203" s="9"/>
      <c r="W1203" s="9"/>
      <c r="X1203" s="9"/>
      <c r="Y1203" s="9"/>
      <c r="Z1203" s="9"/>
      <c r="AA1203" s="4"/>
      <c r="AB1203" s="4"/>
      <c r="AC1203" s="4"/>
      <c r="AD1203" s="4"/>
      <c r="AE1203" s="4"/>
      <c r="AF1203" s="14"/>
      <c r="AG1203" s="14"/>
      <c r="AH1203" s="14"/>
      <c r="AI1203" s="14"/>
      <c r="AJ1203" s="14"/>
      <c r="AK1203" s="14"/>
      <c r="AL1203" s="14"/>
      <c r="AM1203" s="14"/>
      <c r="AN1203" s="14"/>
      <c r="AO1203" s="14"/>
    </row>
    <row r="1204" spans="1:41">
      <c r="A1204" s="5">
        <v>1184</v>
      </c>
      <c r="B1204" s="7" t="s">
        <v>483</v>
      </c>
      <c r="C1204" s="8" t="s">
        <v>7403</v>
      </c>
      <c r="D1204" s="8"/>
      <c r="E1204" s="8" t="s">
        <v>7404</v>
      </c>
      <c r="F1204" s="2" t="s">
        <v>7405</v>
      </c>
      <c r="G1204" s="8" t="s">
        <v>4780</v>
      </c>
      <c r="H1204" s="4"/>
      <c r="I1204" s="27" t="s">
        <v>7406</v>
      </c>
      <c r="J1204" s="7">
        <v>2</v>
      </c>
      <c r="K1204" s="320">
        <v>100</v>
      </c>
      <c r="L1204" s="30">
        <f t="shared" si="77"/>
        <v>33333.33</v>
      </c>
      <c r="M1204" s="22"/>
      <c r="N1204" s="7"/>
      <c r="O1204" s="320"/>
      <c r="P1204" s="31"/>
      <c r="R1204" s="7">
        <v>1990</v>
      </c>
      <c r="S1204" s="7"/>
      <c r="T1204" s="9"/>
      <c r="U1204" s="9"/>
      <c r="V1204" s="9"/>
      <c r="W1204" s="9"/>
      <c r="X1204" s="9"/>
      <c r="Y1204" s="9"/>
      <c r="Z1204" s="9"/>
      <c r="AA1204" s="4"/>
      <c r="AB1204" s="4"/>
      <c r="AC1204" s="4"/>
      <c r="AD1204" s="4"/>
      <c r="AE1204" s="4"/>
      <c r="AF1204" s="14"/>
      <c r="AG1204" s="14"/>
      <c r="AH1204" s="14"/>
      <c r="AI1204" s="14"/>
      <c r="AJ1204" s="14"/>
      <c r="AK1204" s="14"/>
      <c r="AL1204" s="14"/>
      <c r="AM1204" s="14"/>
      <c r="AN1204" s="14"/>
      <c r="AO1204" s="14"/>
    </row>
    <row r="1205" spans="1:41" ht="24">
      <c r="A1205" s="5">
        <v>1185</v>
      </c>
      <c r="B1205" s="7" t="s">
        <v>483</v>
      </c>
      <c r="C1205" s="8" t="s">
        <v>7297</v>
      </c>
      <c r="D1205" s="8" t="s">
        <v>7299</v>
      </c>
      <c r="E1205" s="8" t="s">
        <v>7300</v>
      </c>
      <c r="F1205" s="25" t="s">
        <v>7298</v>
      </c>
      <c r="G1205" s="8" t="s">
        <v>4573</v>
      </c>
      <c r="H1205" s="225" t="s">
        <v>7301</v>
      </c>
      <c r="I1205" s="27" t="s">
        <v>7302</v>
      </c>
      <c r="J1205" s="7">
        <v>2</v>
      </c>
      <c r="K1205" s="320">
        <v>93</v>
      </c>
      <c r="L1205" s="30">
        <f t="shared" si="77"/>
        <v>30999.996900000002</v>
      </c>
      <c r="M1205" s="22"/>
      <c r="N1205" s="7"/>
      <c r="O1205" s="320"/>
      <c r="P1205" s="31"/>
      <c r="R1205" s="7">
        <v>1988</v>
      </c>
      <c r="S1205" s="7"/>
      <c r="T1205" s="9"/>
      <c r="U1205" s="9"/>
      <c r="V1205" s="9"/>
      <c r="W1205" s="9"/>
      <c r="X1205" s="9"/>
      <c r="Y1205" s="9"/>
      <c r="Z1205" s="9"/>
      <c r="AA1205" s="4"/>
      <c r="AB1205" s="4"/>
      <c r="AC1205" s="4"/>
      <c r="AD1205" s="4"/>
      <c r="AE1205" s="9">
        <v>0.24</v>
      </c>
      <c r="AF1205" s="14"/>
      <c r="AG1205" s="14"/>
      <c r="AH1205" s="14"/>
      <c r="AI1205" s="14"/>
      <c r="AJ1205" s="14"/>
      <c r="AK1205" s="14"/>
      <c r="AL1205" s="14"/>
      <c r="AM1205" s="14"/>
      <c r="AN1205" s="14"/>
      <c r="AO1205" s="14"/>
    </row>
    <row r="1206" spans="1:41">
      <c r="A1206" s="5">
        <v>1186</v>
      </c>
      <c r="B1206" s="7" t="s">
        <v>483</v>
      </c>
      <c r="C1206" s="8" t="s">
        <v>8237</v>
      </c>
      <c r="D1206" s="8" t="s">
        <v>8238</v>
      </c>
      <c r="E1206" s="8" t="s">
        <v>8239</v>
      </c>
      <c r="F1206" s="102" t="s">
        <v>8240</v>
      </c>
      <c r="G1206" s="8" t="s">
        <v>3945</v>
      </c>
      <c r="H1206" s="251"/>
      <c r="I1206" s="27" t="s">
        <v>8241</v>
      </c>
      <c r="J1206" s="7">
        <v>1</v>
      </c>
      <c r="K1206" s="320">
        <v>18</v>
      </c>
      <c r="L1206" s="30">
        <f t="shared" si="77"/>
        <v>5999.9994000000006</v>
      </c>
      <c r="M1206" s="22"/>
      <c r="N1206" s="7"/>
      <c r="O1206" s="320"/>
      <c r="P1206" s="31"/>
      <c r="R1206" s="7">
        <v>1994</v>
      </c>
      <c r="S1206" s="7"/>
      <c r="T1206" s="9"/>
      <c r="U1206" s="9"/>
      <c r="V1206" s="9"/>
      <c r="W1206" s="9"/>
      <c r="X1206" s="9"/>
      <c r="Y1206" s="9"/>
      <c r="Z1206" s="9"/>
      <c r="AA1206" s="4"/>
      <c r="AB1206" s="4"/>
      <c r="AC1206" s="4"/>
      <c r="AD1206" s="4"/>
      <c r="AE1206" s="9"/>
      <c r="AF1206" s="14"/>
      <c r="AG1206" s="14"/>
      <c r="AH1206" s="14"/>
      <c r="AI1206" s="14"/>
      <c r="AJ1206" s="14"/>
      <c r="AK1206" s="14"/>
      <c r="AL1206" s="14"/>
      <c r="AM1206" s="14"/>
      <c r="AN1206" s="14"/>
      <c r="AO1206" s="14"/>
    </row>
    <row r="1207" spans="1:41">
      <c r="A1207" s="5">
        <v>1187</v>
      </c>
      <c r="B1207" s="7" t="s">
        <v>483</v>
      </c>
      <c r="C1207" s="8" t="s">
        <v>8402</v>
      </c>
      <c r="D1207" s="8"/>
      <c r="E1207" s="8" t="s">
        <v>8403</v>
      </c>
      <c r="F1207" s="102" t="s">
        <v>8416</v>
      </c>
      <c r="G1207" s="8" t="s">
        <v>2702</v>
      </c>
      <c r="H1207" s="251"/>
      <c r="I1207" s="27" t="s">
        <v>8404</v>
      </c>
      <c r="J1207" s="7">
        <v>2</v>
      </c>
      <c r="K1207" s="320">
        <v>80</v>
      </c>
      <c r="L1207" s="30">
        <f t="shared" si="77"/>
        <v>26666.664000000001</v>
      </c>
      <c r="M1207" s="22"/>
      <c r="N1207" s="7"/>
      <c r="O1207" s="320"/>
      <c r="P1207" s="31"/>
      <c r="R1207" s="7">
        <v>1987</v>
      </c>
      <c r="S1207" s="7"/>
      <c r="T1207" s="9"/>
      <c r="U1207" s="9"/>
      <c r="V1207" s="9"/>
      <c r="W1207" s="9"/>
      <c r="X1207" s="9"/>
      <c r="Y1207" s="9"/>
      <c r="Z1207" s="9"/>
      <c r="AA1207" s="4"/>
      <c r="AB1207" s="4"/>
      <c r="AC1207" s="4"/>
      <c r="AD1207" s="4"/>
      <c r="AE1207" s="9">
        <v>0.5</v>
      </c>
      <c r="AF1207" s="14"/>
      <c r="AG1207" s="14"/>
      <c r="AH1207" s="14"/>
      <c r="AI1207" s="14"/>
      <c r="AJ1207" s="14"/>
      <c r="AK1207" s="14"/>
      <c r="AL1207" s="14"/>
      <c r="AM1207" s="14"/>
      <c r="AN1207" s="14"/>
      <c r="AO1207" s="14"/>
    </row>
    <row r="1208" spans="1:41" ht="28.5" customHeight="1">
      <c r="A1208" s="5">
        <v>1188</v>
      </c>
      <c r="B1208" s="7" t="s">
        <v>483</v>
      </c>
      <c r="C1208" s="8" t="s">
        <v>3126</v>
      </c>
      <c r="D1208" s="8" t="s">
        <v>6033</v>
      </c>
      <c r="E1208" s="8" t="s">
        <v>6034</v>
      </c>
      <c r="F1208" s="2" t="s">
        <v>6032</v>
      </c>
      <c r="G1208" s="8" t="s">
        <v>2702</v>
      </c>
      <c r="H1208" s="87" t="s">
        <v>6035</v>
      </c>
      <c r="I1208" s="27" t="s">
        <v>6036</v>
      </c>
      <c r="J1208" s="7">
        <v>2</v>
      </c>
      <c r="K1208" s="320">
        <v>50</v>
      </c>
      <c r="L1208" s="30">
        <f t="shared" si="77"/>
        <v>16666.665000000001</v>
      </c>
      <c r="M1208" s="22"/>
      <c r="N1208" s="7"/>
      <c r="O1208" s="320"/>
      <c r="P1208" s="31"/>
      <c r="R1208" s="7">
        <v>1978</v>
      </c>
      <c r="S1208" s="7"/>
      <c r="T1208" s="9"/>
      <c r="U1208" s="9"/>
      <c r="V1208" s="9"/>
      <c r="W1208" s="9"/>
      <c r="X1208" s="9"/>
      <c r="Y1208" s="9"/>
      <c r="Z1208" s="9"/>
      <c r="AA1208" s="4"/>
      <c r="AB1208" s="4"/>
      <c r="AC1208" s="4"/>
      <c r="AD1208" s="4"/>
      <c r="AE1208" s="4"/>
      <c r="AF1208" s="14"/>
      <c r="AG1208" s="14"/>
      <c r="AH1208" s="14"/>
      <c r="AI1208" s="14"/>
      <c r="AJ1208" s="14"/>
      <c r="AK1208" s="14"/>
      <c r="AL1208" s="14"/>
      <c r="AM1208" s="14"/>
      <c r="AN1208" s="14"/>
      <c r="AO1208" s="14"/>
    </row>
    <row r="1209" spans="1:41">
      <c r="A1209" s="5">
        <v>1189</v>
      </c>
      <c r="B1209" s="7" t="s">
        <v>483</v>
      </c>
      <c r="C1209" s="8" t="s">
        <v>5835</v>
      </c>
      <c r="D1209" s="8"/>
      <c r="E1209" s="8" t="s">
        <v>5837</v>
      </c>
      <c r="F1209" s="2" t="s">
        <v>5836</v>
      </c>
      <c r="G1209" s="8" t="s">
        <v>2699</v>
      </c>
      <c r="H1209" s="4"/>
      <c r="I1209" s="27" t="s">
        <v>5838</v>
      </c>
      <c r="J1209" s="7">
        <v>3</v>
      </c>
      <c r="K1209" s="320">
        <v>270</v>
      </c>
      <c r="L1209" s="30">
        <f t="shared" si="77"/>
        <v>89999.991000000009</v>
      </c>
      <c r="M1209" s="22"/>
      <c r="N1209" s="7"/>
      <c r="O1209" s="320"/>
      <c r="P1209" s="31"/>
      <c r="R1209" s="7">
        <v>2002</v>
      </c>
      <c r="S1209" s="7"/>
      <c r="T1209" s="9"/>
      <c r="U1209" s="9"/>
      <c r="V1209" s="9"/>
      <c r="W1209" s="9"/>
      <c r="X1209" s="9"/>
      <c r="Y1209" s="9"/>
      <c r="Z1209" s="9"/>
      <c r="AA1209" s="4"/>
      <c r="AB1209" s="4"/>
      <c r="AC1209" s="4"/>
      <c r="AD1209" s="4"/>
      <c r="AE1209" s="4"/>
      <c r="AF1209" s="14"/>
      <c r="AG1209" s="14"/>
      <c r="AH1209" s="14"/>
      <c r="AI1209" s="14"/>
      <c r="AJ1209" s="14"/>
      <c r="AK1209" s="14"/>
      <c r="AL1209" s="14"/>
      <c r="AM1209" s="14"/>
      <c r="AN1209" s="14"/>
      <c r="AO1209" s="14"/>
    </row>
    <row r="1210" spans="1:41">
      <c r="A1210" s="5">
        <v>1190</v>
      </c>
      <c r="B1210" s="7" t="s">
        <v>483</v>
      </c>
      <c r="C1210" s="8" t="s">
        <v>3540</v>
      </c>
      <c r="D1210" s="8" t="s">
        <v>2667</v>
      </c>
      <c r="E1210" s="8" t="s">
        <v>2668</v>
      </c>
      <c r="F1210" s="2" t="s">
        <v>2666</v>
      </c>
      <c r="G1210" s="2" t="s">
        <v>8527</v>
      </c>
      <c r="H1210" s="27" t="s">
        <v>2670</v>
      </c>
      <c r="I1210" s="27" t="s">
        <v>2669</v>
      </c>
      <c r="J1210" s="7">
        <v>3</v>
      </c>
      <c r="K1210" s="320">
        <v>280</v>
      </c>
      <c r="L1210" s="30">
        <v>96600</v>
      </c>
      <c r="M1210" s="9"/>
      <c r="N1210" s="7">
        <v>20</v>
      </c>
      <c r="O1210" s="320"/>
      <c r="P1210" s="31"/>
      <c r="R1210" s="7">
        <v>1997</v>
      </c>
      <c r="S1210" s="7"/>
      <c r="T1210" s="9" t="s">
        <v>1517</v>
      </c>
      <c r="U1210" s="9"/>
      <c r="V1210" s="9"/>
      <c r="W1210" s="9"/>
      <c r="X1210" s="9"/>
      <c r="Y1210" s="9"/>
      <c r="Z1210" s="9"/>
      <c r="AA1210" s="4"/>
      <c r="AB1210" s="4"/>
      <c r="AC1210" s="4"/>
      <c r="AD1210" s="4"/>
      <c r="AE1210" s="4"/>
      <c r="AF1210" s="14"/>
      <c r="AG1210" s="14"/>
      <c r="AH1210" s="14"/>
      <c r="AI1210" s="14"/>
      <c r="AJ1210" s="14"/>
      <c r="AK1210" s="14"/>
      <c r="AL1210" s="14"/>
      <c r="AM1210" s="14"/>
      <c r="AN1210" s="14"/>
      <c r="AO1210" s="14"/>
    </row>
    <row r="1211" spans="1:41">
      <c r="A1211" s="5">
        <v>1191</v>
      </c>
      <c r="B1211" s="7" t="s">
        <v>483</v>
      </c>
      <c r="C1211" s="8" t="s">
        <v>8168</v>
      </c>
      <c r="D1211" s="8" t="s">
        <v>8166</v>
      </c>
      <c r="E1211" s="8" t="s">
        <v>8167</v>
      </c>
      <c r="F1211" s="2" t="s">
        <v>8169</v>
      </c>
      <c r="G1211" s="2" t="s">
        <v>4775</v>
      </c>
      <c r="H1211" s="27"/>
      <c r="I1211" s="27" t="s">
        <v>8170</v>
      </c>
      <c r="J1211" s="7">
        <v>1</v>
      </c>
      <c r="K1211" s="320">
        <v>30</v>
      </c>
      <c r="L1211" s="30">
        <f t="shared" ref="L1211:L1219" si="78">(K1211*333.3333)</f>
        <v>9999.9989999999998</v>
      </c>
      <c r="M1211" s="9"/>
      <c r="N1211" s="7"/>
      <c r="O1211" s="320"/>
      <c r="P1211" s="31"/>
      <c r="R1211" s="7">
        <v>1986</v>
      </c>
      <c r="S1211" s="7"/>
      <c r="T1211" s="9"/>
      <c r="U1211" s="9"/>
      <c r="V1211" s="9"/>
      <c r="W1211" s="9"/>
      <c r="X1211" s="9"/>
      <c r="Y1211" s="9"/>
      <c r="Z1211" s="9"/>
      <c r="AA1211" s="4"/>
      <c r="AB1211" s="4"/>
      <c r="AC1211" s="4"/>
      <c r="AD1211" s="4"/>
      <c r="AE1211" s="9">
        <v>2.1999999999999999E-2</v>
      </c>
      <c r="AF1211" s="14"/>
      <c r="AG1211" s="14"/>
      <c r="AH1211" s="14"/>
      <c r="AI1211" s="14"/>
      <c r="AJ1211" s="14"/>
      <c r="AK1211" s="14"/>
      <c r="AL1211" s="14"/>
      <c r="AM1211" s="14"/>
      <c r="AN1211" s="14"/>
      <c r="AO1211" s="14"/>
    </row>
    <row r="1212" spans="1:41">
      <c r="A1212" s="5">
        <v>1192</v>
      </c>
      <c r="B1212" s="7" t="s">
        <v>483</v>
      </c>
      <c r="C1212" s="8" t="s">
        <v>6906</v>
      </c>
      <c r="D1212" s="8" t="s">
        <v>6905</v>
      </c>
      <c r="E1212" s="8" t="s">
        <v>6907</v>
      </c>
      <c r="F1212" s="2" t="s">
        <v>6904</v>
      </c>
      <c r="G1212" s="2" t="s">
        <v>5748</v>
      </c>
      <c r="H1212" s="27" t="s">
        <v>6909</v>
      </c>
      <c r="I1212" s="27" t="s">
        <v>6908</v>
      </c>
      <c r="J1212" s="7">
        <v>2</v>
      </c>
      <c r="K1212" s="320">
        <v>60</v>
      </c>
      <c r="L1212" s="30">
        <f t="shared" si="78"/>
        <v>19999.998</v>
      </c>
      <c r="M1212" s="9"/>
      <c r="N1212" s="7"/>
      <c r="O1212" s="320"/>
      <c r="P1212" s="31"/>
      <c r="R1212" s="7">
        <v>2005</v>
      </c>
      <c r="S1212" s="7"/>
      <c r="T1212" s="9"/>
      <c r="U1212" s="9"/>
      <c r="V1212" s="9"/>
      <c r="W1212" s="9"/>
      <c r="X1212" s="9"/>
      <c r="Y1212" s="9"/>
      <c r="Z1212" s="9"/>
      <c r="AA1212" s="4"/>
      <c r="AB1212" s="4"/>
      <c r="AC1212" s="4"/>
      <c r="AD1212" s="4"/>
      <c r="AE1212" s="4"/>
      <c r="AF1212" s="14"/>
      <c r="AG1212" s="14"/>
      <c r="AH1212" s="14"/>
      <c r="AI1212" s="14"/>
      <c r="AJ1212" s="14"/>
      <c r="AK1212" s="14"/>
      <c r="AL1212" s="14"/>
      <c r="AM1212" s="14"/>
      <c r="AN1212" s="14"/>
      <c r="AO1212" s="14"/>
    </row>
    <row r="1213" spans="1:41" ht="26.25" customHeight="1">
      <c r="A1213" s="5">
        <v>1193</v>
      </c>
      <c r="B1213" s="7" t="s">
        <v>483</v>
      </c>
      <c r="C1213" s="8" t="s">
        <v>8153</v>
      </c>
      <c r="D1213" s="8" t="s">
        <v>8154</v>
      </c>
      <c r="E1213" s="8" t="s">
        <v>8155</v>
      </c>
      <c r="F1213" s="2" t="s">
        <v>8156</v>
      </c>
      <c r="G1213" s="2" t="s">
        <v>5748</v>
      </c>
      <c r="H1213" s="27"/>
      <c r="I1213" s="27" t="s">
        <v>8157</v>
      </c>
      <c r="J1213" s="7">
        <v>1</v>
      </c>
      <c r="K1213" s="320">
        <v>5</v>
      </c>
      <c r="L1213" s="30">
        <f t="shared" si="78"/>
        <v>1666.6665</v>
      </c>
      <c r="M1213" s="9"/>
      <c r="N1213" s="7"/>
      <c r="O1213" s="320"/>
      <c r="P1213" s="31"/>
      <c r="R1213" s="7">
        <v>1994</v>
      </c>
      <c r="S1213" s="7"/>
      <c r="T1213" s="9"/>
      <c r="U1213" s="9"/>
      <c r="V1213" s="9"/>
      <c r="W1213" s="9"/>
      <c r="X1213" s="9"/>
      <c r="Y1213" s="9"/>
      <c r="Z1213" s="9"/>
      <c r="AA1213" s="4"/>
      <c r="AB1213" s="4"/>
      <c r="AC1213" s="4"/>
      <c r="AD1213" s="4"/>
      <c r="AE1213" s="4"/>
      <c r="AF1213" s="14"/>
      <c r="AG1213" s="14"/>
      <c r="AH1213" s="14"/>
      <c r="AI1213" s="14"/>
      <c r="AJ1213" s="14"/>
      <c r="AK1213" s="14"/>
      <c r="AL1213" s="14"/>
      <c r="AM1213" s="14"/>
      <c r="AN1213" s="14"/>
      <c r="AO1213" s="14"/>
    </row>
    <row r="1214" spans="1:41">
      <c r="A1214" s="5">
        <v>1194</v>
      </c>
      <c r="B1214" s="7" t="s">
        <v>483</v>
      </c>
      <c r="C1214" s="8" t="s">
        <v>7657</v>
      </c>
      <c r="D1214" s="8" t="s">
        <v>7658</v>
      </c>
      <c r="E1214" s="8" t="s">
        <v>7659</v>
      </c>
      <c r="F1214" s="2" t="s">
        <v>7660</v>
      </c>
      <c r="G1214" s="2" t="s">
        <v>7498</v>
      </c>
      <c r="H1214" s="27"/>
      <c r="I1214" s="27" t="s">
        <v>7661</v>
      </c>
      <c r="J1214" s="7">
        <v>2</v>
      </c>
      <c r="K1214" s="320">
        <v>100</v>
      </c>
      <c r="L1214" s="30">
        <f t="shared" si="78"/>
        <v>33333.33</v>
      </c>
      <c r="M1214" s="9"/>
      <c r="N1214" s="7"/>
      <c r="O1214" s="320"/>
      <c r="P1214" s="31"/>
      <c r="R1214" s="7">
        <v>1987</v>
      </c>
      <c r="S1214" s="7"/>
      <c r="T1214" s="9"/>
      <c r="U1214" s="9"/>
      <c r="V1214" s="9"/>
      <c r="W1214" s="9"/>
      <c r="X1214" s="9"/>
      <c r="Y1214" s="9"/>
      <c r="Z1214" s="9"/>
      <c r="AA1214" s="4"/>
      <c r="AB1214" s="4"/>
      <c r="AC1214" s="4"/>
      <c r="AD1214" s="4"/>
      <c r="AE1214" s="4"/>
      <c r="AF1214" s="14"/>
      <c r="AG1214" s="14"/>
      <c r="AH1214" s="14"/>
      <c r="AI1214" s="14"/>
      <c r="AJ1214" s="14"/>
      <c r="AK1214" s="14"/>
      <c r="AL1214" s="14"/>
      <c r="AM1214" s="14"/>
      <c r="AN1214" s="14"/>
      <c r="AO1214" s="14"/>
    </row>
    <row r="1215" spans="1:41" ht="24.75" customHeight="1">
      <c r="A1215" s="5">
        <v>1195</v>
      </c>
      <c r="B1215" s="7" t="s">
        <v>483</v>
      </c>
      <c r="C1215" s="8" t="s">
        <v>7169</v>
      </c>
      <c r="D1215" s="8" t="s">
        <v>7170</v>
      </c>
      <c r="E1215" s="8" t="s">
        <v>7171</v>
      </c>
      <c r="F1215" s="41" t="s">
        <v>7172</v>
      </c>
      <c r="G1215" s="2" t="s">
        <v>4381</v>
      </c>
      <c r="H1215" s="27"/>
      <c r="I1215" s="27" t="s">
        <v>7173</v>
      </c>
      <c r="J1215" s="7">
        <v>2</v>
      </c>
      <c r="K1215" s="320">
        <v>80</v>
      </c>
      <c r="L1215" s="30">
        <f t="shared" si="78"/>
        <v>26666.664000000001</v>
      </c>
      <c r="M1215" s="9"/>
      <c r="N1215" s="7"/>
      <c r="O1215" s="320"/>
      <c r="P1215" s="31"/>
      <c r="R1215" s="7">
        <v>1980</v>
      </c>
      <c r="S1215" s="7"/>
      <c r="T1215" s="9"/>
      <c r="U1215" s="9"/>
      <c r="V1215" s="9"/>
      <c r="W1215" s="9"/>
      <c r="X1215" s="9"/>
      <c r="Y1215" s="9"/>
      <c r="Z1215" s="9"/>
      <c r="AA1215" s="4"/>
      <c r="AB1215" s="4"/>
      <c r="AC1215" s="4"/>
      <c r="AD1215" s="4"/>
      <c r="AE1215" s="4"/>
      <c r="AF1215" s="14"/>
      <c r="AG1215" s="14"/>
      <c r="AH1215" s="14"/>
      <c r="AI1215" s="14"/>
      <c r="AJ1215" s="14"/>
      <c r="AK1215" s="14"/>
      <c r="AL1215" s="14"/>
      <c r="AM1215" s="14"/>
      <c r="AN1215" s="14"/>
      <c r="AO1215" s="14"/>
    </row>
    <row r="1216" spans="1:41" ht="24">
      <c r="A1216" s="5">
        <v>1196</v>
      </c>
      <c r="B1216" s="7" t="s">
        <v>483</v>
      </c>
      <c r="C1216" s="8" t="s">
        <v>3557</v>
      </c>
      <c r="D1216" s="8"/>
      <c r="E1216" s="8" t="s">
        <v>5808</v>
      </c>
      <c r="F1216" s="2" t="s">
        <v>6492</v>
      </c>
      <c r="G1216" s="2" t="s">
        <v>3102</v>
      </c>
      <c r="H1216" s="87" t="s">
        <v>6491</v>
      </c>
      <c r="I1216" s="26" t="s">
        <v>6493</v>
      </c>
      <c r="J1216" s="5">
        <v>2</v>
      </c>
      <c r="K1216" s="31">
        <v>144</v>
      </c>
      <c r="L1216" s="30">
        <f t="shared" si="78"/>
        <v>47999.995200000005</v>
      </c>
      <c r="M1216" s="2"/>
      <c r="N1216" s="2"/>
      <c r="O1216" s="330"/>
      <c r="P1216" s="330"/>
      <c r="Q1216" s="2"/>
      <c r="R1216" s="2"/>
      <c r="S1216" s="2"/>
      <c r="T1216" s="9"/>
      <c r="U1216" s="9"/>
      <c r="V1216" s="9"/>
      <c r="W1216" s="9"/>
      <c r="X1216" s="9"/>
      <c r="Y1216" s="9"/>
      <c r="Z1216" s="9"/>
      <c r="AA1216" s="4"/>
      <c r="AB1216" s="4"/>
      <c r="AC1216" s="4"/>
      <c r="AD1216" s="4"/>
      <c r="AE1216" s="4"/>
      <c r="AF1216" s="14"/>
      <c r="AG1216" s="14"/>
      <c r="AH1216" s="14"/>
      <c r="AI1216" s="14"/>
      <c r="AJ1216" s="14"/>
      <c r="AK1216" s="14"/>
      <c r="AL1216" s="14"/>
      <c r="AM1216" s="14"/>
      <c r="AN1216" s="14"/>
      <c r="AO1216" s="14"/>
    </row>
    <row r="1217" spans="1:41">
      <c r="A1217" s="5">
        <v>1197</v>
      </c>
      <c r="B1217" s="7" t="s">
        <v>483</v>
      </c>
      <c r="C1217" s="8" t="s">
        <v>3557</v>
      </c>
      <c r="D1217" s="8" t="s">
        <v>6487</v>
      </c>
      <c r="E1217" s="91" t="s">
        <v>6488</v>
      </c>
      <c r="F1217" s="2" t="s">
        <v>6489</v>
      </c>
      <c r="G1217" s="2" t="s">
        <v>3102</v>
      </c>
      <c r="H1217" s="4"/>
      <c r="I1217" s="27" t="s">
        <v>6490</v>
      </c>
      <c r="J1217" s="7">
        <v>2</v>
      </c>
      <c r="K1217" s="320">
        <v>170</v>
      </c>
      <c r="L1217" s="30">
        <f t="shared" si="78"/>
        <v>56666.661</v>
      </c>
      <c r="M1217" s="22"/>
      <c r="N1217" s="7"/>
      <c r="O1217" s="320"/>
      <c r="P1217" s="31"/>
      <c r="R1217" s="7">
        <v>2003</v>
      </c>
      <c r="S1217" s="7"/>
      <c r="T1217" s="9"/>
      <c r="U1217" s="9"/>
      <c r="V1217" s="9"/>
      <c r="W1217" s="9"/>
      <c r="X1217" s="9"/>
      <c r="Y1217" s="9"/>
      <c r="Z1217" s="9"/>
      <c r="AA1217" s="4"/>
      <c r="AB1217" s="4"/>
      <c r="AC1217" s="4"/>
      <c r="AD1217" s="4"/>
      <c r="AE1217" s="4"/>
      <c r="AF1217" s="14"/>
      <c r="AG1217" s="14"/>
      <c r="AH1217" s="14"/>
      <c r="AI1217" s="14"/>
      <c r="AJ1217" s="14"/>
      <c r="AK1217" s="14"/>
      <c r="AL1217" s="14"/>
      <c r="AM1217" s="14"/>
      <c r="AN1217" s="14"/>
      <c r="AO1217" s="14"/>
    </row>
    <row r="1218" spans="1:41">
      <c r="A1218" s="5">
        <v>1198</v>
      </c>
      <c r="B1218" s="7" t="s">
        <v>3084</v>
      </c>
      <c r="C1218" s="8" t="s">
        <v>6600</v>
      </c>
      <c r="D1218" s="8" t="s">
        <v>6598</v>
      </c>
      <c r="E1218" s="8" t="s">
        <v>6599</v>
      </c>
      <c r="F1218" s="2" t="s">
        <v>6601</v>
      </c>
      <c r="G1218" s="2" t="s">
        <v>4617</v>
      </c>
      <c r="H1218" s="27" t="s">
        <v>6602</v>
      </c>
      <c r="I1218" s="27" t="s">
        <v>6603</v>
      </c>
      <c r="J1218" s="7">
        <v>3</v>
      </c>
      <c r="K1218" s="320">
        <v>240</v>
      </c>
      <c r="L1218" s="30">
        <f t="shared" si="78"/>
        <v>79999.991999999998</v>
      </c>
      <c r="M1218" s="22"/>
      <c r="N1218" s="7"/>
      <c r="O1218" s="320"/>
      <c r="P1218" s="31"/>
      <c r="R1218" s="7">
        <v>1986</v>
      </c>
      <c r="S1218" s="7"/>
      <c r="T1218" s="9"/>
      <c r="U1218" s="9"/>
      <c r="V1218" s="9"/>
      <c r="W1218" s="9"/>
      <c r="X1218" s="9"/>
      <c r="Y1218" s="9"/>
      <c r="Z1218" s="9"/>
      <c r="AA1218" s="4"/>
      <c r="AB1218" s="4"/>
      <c r="AC1218" s="4"/>
      <c r="AD1218" s="4"/>
      <c r="AE1218" s="4"/>
      <c r="AF1218" s="14"/>
      <c r="AG1218" s="14"/>
      <c r="AH1218" s="14"/>
      <c r="AI1218" s="14"/>
      <c r="AJ1218" s="14"/>
      <c r="AK1218" s="14"/>
      <c r="AL1218" s="14"/>
      <c r="AM1218" s="14"/>
      <c r="AN1218" s="14"/>
      <c r="AO1218" s="14"/>
    </row>
    <row r="1219" spans="1:41" ht="24">
      <c r="A1219" s="5">
        <v>1199</v>
      </c>
      <c r="B1219" s="7" t="s">
        <v>483</v>
      </c>
      <c r="C1219" s="8" t="s">
        <v>7025</v>
      </c>
      <c r="D1219" s="8" t="s">
        <v>7026</v>
      </c>
      <c r="E1219" s="8" t="s">
        <v>7029</v>
      </c>
      <c r="F1219" s="2" t="s">
        <v>7027</v>
      </c>
      <c r="G1219" s="2" t="s">
        <v>3101</v>
      </c>
      <c r="H1219" s="87" t="s">
        <v>7028</v>
      </c>
      <c r="I1219" s="27" t="s">
        <v>7030</v>
      </c>
      <c r="J1219" s="7">
        <v>3</v>
      </c>
      <c r="K1219" s="320">
        <v>255</v>
      </c>
      <c r="L1219" s="30">
        <f t="shared" si="78"/>
        <v>84999.991500000004</v>
      </c>
      <c r="M1219" s="22"/>
      <c r="N1219" s="7"/>
      <c r="O1219" s="320"/>
      <c r="P1219" s="31"/>
      <c r="R1219" s="7">
        <v>1998</v>
      </c>
      <c r="S1219" s="7"/>
      <c r="T1219" s="9"/>
      <c r="U1219" s="9"/>
      <c r="V1219" s="9"/>
      <c r="W1219" s="9"/>
      <c r="X1219" s="9"/>
      <c r="Y1219" s="9"/>
      <c r="Z1219" s="9"/>
      <c r="AA1219" s="4"/>
      <c r="AB1219" s="4"/>
      <c r="AC1219" s="4"/>
      <c r="AD1219" s="4"/>
      <c r="AE1219" s="4"/>
      <c r="AF1219" s="14"/>
      <c r="AG1219" s="14"/>
      <c r="AH1219" s="14"/>
      <c r="AI1219" s="14"/>
      <c r="AJ1219" s="14"/>
      <c r="AK1219" s="14"/>
      <c r="AL1219" s="14"/>
      <c r="AM1219" s="14"/>
      <c r="AN1219" s="14"/>
      <c r="AO1219" s="14"/>
    </row>
    <row r="1220" spans="1:41" ht="24" customHeight="1">
      <c r="A1220" s="5">
        <v>1200</v>
      </c>
      <c r="B1220" s="7" t="s">
        <v>483</v>
      </c>
      <c r="C1220" s="8" t="s">
        <v>3124</v>
      </c>
      <c r="D1220" s="8" t="s">
        <v>5791</v>
      </c>
      <c r="E1220" s="8" t="s">
        <v>5790</v>
      </c>
      <c r="F1220" s="8" t="s">
        <v>5789</v>
      </c>
      <c r="G1220" s="2" t="s">
        <v>2639</v>
      </c>
      <c r="H1220" s="4"/>
      <c r="I1220" s="27" t="s">
        <v>5789</v>
      </c>
      <c r="J1220" s="7">
        <v>3</v>
      </c>
      <c r="K1220" s="320">
        <v>300</v>
      </c>
      <c r="L1220" s="30">
        <f t="shared" ref="L1220:L1222" si="79">(K1220*333.3333)</f>
        <v>99999.99</v>
      </c>
      <c r="M1220" s="22"/>
      <c r="N1220" s="7"/>
      <c r="O1220" s="320"/>
      <c r="P1220" s="31"/>
      <c r="R1220" s="7">
        <v>2004</v>
      </c>
      <c r="S1220" s="7"/>
      <c r="T1220" s="9"/>
      <c r="U1220" s="9"/>
      <c r="V1220" s="9"/>
      <c r="W1220" s="9"/>
      <c r="X1220" s="9"/>
      <c r="Y1220" s="9"/>
      <c r="Z1220" s="9"/>
      <c r="AA1220" s="4"/>
      <c r="AB1220" s="4"/>
      <c r="AC1220" s="4"/>
      <c r="AD1220" s="4"/>
      <c r="AE1220" s="4"/>
      <c r="AF1220" s="14"/>
      <c r="AG1220" s="14"/>
      <c r="AH1220" s="14"/>
      <c r="AI1220" s="14"/>
      <c r="AJ1220" s="14"/>
      <c r="AK1220" s="14"/>
      <c r="AL1220" s="14"/>
      <c r="AM1220" s="14"/>
      <c r="AN1220" s="14"/>
      <c r="AO1220" s="14"/>
    </row>
    <row r="1221" spans="1:41">
      <c r="A1221" s="135">
        <v>1201</v>
      </c>
      <c r="B1221" s="7" t="s">
        <v>483</v>
      </c>
      <c r="C1221" s="8" t="s">
        <v>3124</v>
      </c>
      <c r="D1221" s="8" t="s">
        <v>5788</v>
      </c>
      <c r="E1221" s="8" t="s">
        <v>5787</v>
      </c>
      <c r="F1221" s="2" t="s">
        <v>3125</v>
      </c>
      <c r="G1221" s="2" t="s">
        <v>2639</v>
      </c>
      <c r="H1221" s="4"/>
      <c r="I1221" s="27" t="s">
        <v>3125</v>
      </c>
      <c r="J1221" s="7">
        <v>2</v>
      </c>
      <c r="K1221" s="320">
        <v>280</v>
      </c>
      <c r="L1221" s="30">
        <f t="shared" si="79"/>
        <v>93333.324000000008</v>
      </c>
      <c r="M1221" s="22"/>
      <c r="N1221" s="7"/>
      <c r="O1221" s="320"/>
      <c r="P1221" s="31"/>
      <c r="R1221" s="7">
        <v>1987</v>
      </c>
      <c r="S1221" s="7"/>
      <c r="T1221" s="9"/>
      <c r="U1221" s="9"/>
      <c r="V1221" s="9"/>
      <c r="W1221" s="9"/>
      <c r="X1221" s="9"/>
      <c r="Y1221" s="9"/>
      <c r="Z1221" s="9"/>
      <c r="AA1221" s="4"/>
      <c r="AB1221" s="4"/>
      <c r="AC1221" s="4"/>
      <c r="AD1221" s="4"/>
      <c r="AE1221" s="4"/>
      <c r="AF1221" s="14"/>
      <c r="AG1221" s="14"/>
      <c r="AH1221" s="14"/>
      <c r="AI1221" s="14"/>
      <c r="AJ1221" s="14"/>
      <c r="AK1221" s="14"/>
      <c r="AL1221" s="14"/>
      <c r="AM1221" s="14"/>
      <c r="AN1221" s="14"/>
      <c r="AO1221" s="14"/>
    </row>
    <row r="1222" spans="1:41">
      <c r="A1222" s="5">
        <v>1202</v>
      </c>
      <c r="B1222" s="7" t="s">
        <v>483</v>
      </c>
      <c r="C1222" s="8" t="s">
        <v>5718</v>
      </c>
      <c r="D1222" s="8"/>
      <c r="E1222" s="8" t="s">
        <v>5719</v>
      </c>
      <c r="F1222" s="2" t="s">
        <v>5720</v>
      </c>
      <c r="G1222" s="2" t="s">
        <v>3606</v>
      </c>
      <c r="H1222" s="4"/>
      <c r="I1222" s="27" t="s">
        <v>5721</v>
      </c>
      <c r="J1222" s="7">
        <v>3</v>
      </c>
      <c r="K1222" s="320">
        <v>270</v>
      </c>
      <c r="L1222" s="30">
        <f t="shared" si="79"/>
        <v>89999.991000000009</v>
      </c>
      <c r="M1222" s="22"/>
      <c r="N1222" s="7"/>
      <c r="O1222" s="320"/>
      <c r="P1222" s="31"/>
      <c r="R1222" s="7">
        <v>1980</v>
      </c>
      <c r="S1222" s="7"/>
      <c r="T1222" s="9"/>
      <c r="U1222" s="9"/>
      <c r="V1222" s="9"/>
      <c r="W1222" s="9"/>
      <c r="X1222" s="9"/>
      <c r="Y1222" s="9"/>
      <c r="Z1222" s="9"/>
      <c r="AA1222" s="4"/>
      <c r="AB1222" s="4"/>
      <c r="AC1222" s="4"/>
      <c r="AD1222" s="4"/>
      <c r="AE1222" s="4"/>
      <c r="AF1222" s="14"/>
      <c r="AG1222" s="14"/>
      <c r="AH1222" s="14"/>
      <c r="AI1222" s="14"/>
      <c r="AJ1222" s="14"/>
      <c r="AK1222" s="14"/>
      <c r="AL1222" s="14"/>
      <c r="AM1222" s="14"/>
      <c r="AN1222" s="14"/>
      <c r="AO1222" s="14"/>
    </row>
    <row r="1223" spans="1:41">
      <c r="A1223" s="5">
        <v>1203</v>
      </c>
      <c r="B1223" s="7" t="s">
        <v>483</v>
      </c>
      <c r="C1223" s="8" t="s">
        <v>88</v>
      </c>
      <c r="D1223" s="8" t="s">
        <v>5932</v>
      </c>
      <c r="E1223" s="8" t="s">
        <v>5933</v>
      </c>
      <c r="F1223" s="2" t="s">
        <v>5934</v>
      </c>
      <c r="G1223" s="2" t="s">
        <v>2697</v>
      </c>
      <c r="H1223" s="27" t="s">
        <v>5935</v>
      </c>
      <c r="I1223" s="27" t="s">
        <v>5936</v>
      </c>
      <c r="J1223" s="7">
        <v>2</v>
      </c>
      <c r="K1223" s="320">
        <v>320</v>
      </c>
      <c r="L1223" s="30">
        <v>110400</v>
      </c>
      <c r="M1223" s="9"/>
      <c r="N1223" s="7">
        <v>35</v>
      </c>
      <c r="O1223" s="320"/>
      <c r="P1223" s="31"/>
      <c r="R1223" s="7">
        <v>1988</v>
      </c>
      <c r="S1223" s="7"/>
      <c r="T1223" s="9"/>
      <c r="U1223" s="9"/>
      <c r="V1223" s="9"/>
      <c r="W1223" s="9"/>
      <c r="X1223" s="9"/>
      <c r="Y1223" s="9"/>
      <c r="Z1223" s="9"/>
      <c r="AA1223" s="4"/>
      <c r="AB1223" s="4"/>
      <c r="AC1223" s="4"/>
      <c r="AD1223" s="4"/>
      <c r="AE1223" s="4"/>
      <c r="AF1223" s="14"/>
      <c r="AG1223" s="14"/>
      <c r="AH1223" s="14"/>
      <c r="AI1223" s="14"/>
      <c r="AJ1223" s="14"/>
      <c r="AK1223" s="14"/>
      <c r="AL1223" s="14"/>
      <c r="AM1223" s="14"/>
      <c r="AN1223" s="14"/>
      <c r="AO1223" s="14"/>
    </row>
    <row r="1224" spans="1:41" ht="24">
      <c r="A1224" s="5">
        <v>1204</v>
      </c>
      <c r="B1224" s="7" t="s">
        <v>483</v>
      </c>
      <c r="C1224" s="8" t="s">
        <v>6604</v>
      </c>
      <c r="D1224" s="8" t="s">
        <v>6607</v>
      </c>
      <c r="E1224" s="8" t="s">
        <v>6606</v>
      </c>
      <c r="F1224" s="41" t="s">
        <v>6605</v>
      </c>
      <c r="G1224" s="2" t="s">
        <v>4688</v>
      </c>
      <c r="H1224" s="27"/>
      <c r="I1224" s="27" t="s">
        <v>6608</v>
      </c>
      <c r="J1224" s="7">
        <v>2</v>
      </c>
      <c r="K1224" s="320">
        <v>194</v>
      </c>
      <c r="L1224" s="30">
        <f>(K1224*333.3333)</f>
        <v>64666.660199999998</v>
      </c>
      <c r="M1224" s="9"/>
      <c r="N1224" s="7"/>
      <c r="O1224" s="320"/>
      <c r="P1224" s="31"/>
      <c r="R1224" s="7">
        <v>2003</v>
      </c>
      <c r="S1224" s="7"/>
      <c r="T1224" s="9"/>
      <c r="U1224" s="9"/>
      <c r="V1224" s="9"/>
      <c r="W1224" s="9"/>
      <c r="X1224" s="9"/>
      <c r="Y1224" s="9"/>
      <c r="Z1224" s="9"/>
      <c r="AA1224" s="4"/>
      <c r="AB1224" s="4"/>
      <c r="AC1224" s="4"/>
      <c r="AD1224" s="4"/>
      <c r="AE1224" s="4"/>
      <c r="AF1224" s="14"/>
      <c r="AG1224" s="14"/>
      <c r="AH1224" s="14"/>
      <c r="AI1224" s="14"/>
      <c r="AJ1224" s="14"/>
      <c r="AK1224" s="14"/>
      <c r="AL1224" s="14"/>
      <c r="AM1224" s="14"/>
      <c r="AN1224" s="14"/>
      <c r="AO1224" s="14"/>
    </row>
    <row r="1225" spans="1:41">
      <c r="A1225" s="5">
        <v>1205</v>
      </c>
      <c r="B1225" s="7" t="s">
        <v>483</v>
      </c>
      <c r="C1225" s="8" t="s">
        <v>3122</v>
      </c>
      <c r="D1225" s="8" t="s">
        <v>6270</v>
      </c>
      <c r="E1225" s="8" t="s">
        <v>6271</v>
      </c>
      <c r="F1225" s="2" t="s">
        <v>6269</v>
      </c>
      <c r="G1225" s="2" t="s">
        <v>3123</v>
      </c>
      <c r="H1225" s="27" t="s">
        <v>6272</v>
      </c>
      <c r="I1225" s="27" t="s">
        <v>6273</v>
      </c>
      <c r="J1225" s="7">
        <v>3</v>
      </c>
      <c r="K1225" s="320">
        <v>450</v>
      </c>
      <c r="L1225" s="30">
        <f>(K1225*333.3333)</f>
        <v>149999.98500000002</v>
      </c>
      <c r="M1225" s="22"/>
      <c r="N1225" s="7"/>
      <c r="O1225" s="320"/>
      <c r="P1225" s="31"/>
      <c r="R1225" s="7">
        <v>1988</v>
      </c>
      <c r="S1225" s="7"/>
      <c r="T1225" s="9"/>
      <c r="U1225" s="9"/>
      <c r="V1225" s="9"/>
      <c r="W1225" s="9"/>
      <c r="X1225" s="9"/>
      <c r="Y1225" s="9"/>
      <c r="Z1225" s="9"/>
      <c r="AA1225" s="4"/>
      <c r="AB1225" s="4"/>
      <c r="AC1225" s="4"/>
      <c r="AD1225" s="4"/>
      <c r="AE1225" s="4"/>
      <c r="AF1225" s="14"/>
      <c r="AG1225" s="14"/>
      <c r="AH1225" s="14"/>
      <c r="AI1225" s="14"/>
      <c r="AJ1225" s="14"/>
      <c r="AK1225" s="14"/>
      <c r="AL1225" s="14"/>
      <c r="AM1225" s="14"/>
      <c r="AN1225" s="14"/>
      <c r="AO1225" s="14"/>
    </row>
    <row r="1226" spans="1:41">
      <c r="A1226" s="5">
        <v>1206</v>
      </c>
      <c r="B1226" s="7" t="s">
        <v>483</v>
      </c>
      <c r="C1226" s="8" t="s">
        <v>6090</v>
      </c>
      <c r="D1226" s="8" t="s">
        <v>6091</v>
      </c>
      <c r="E1226" s="8" t="s">
        <v>6092</v>
      </c>
      <c r="F1226" s="2" t="s">
        <v>6093</v>
      </c>
      <c r="G1226" s="2" t="s">
        <v>4617</v>
      </c>
      <c r="H1226" s="4"/>
      <c r="I1226" s="27" t="s">
        <v>6094</v>
      </c>
      <c r="J1226" s="7">
        <v>2</v>
      </c>
      <c r="K1226" s="320">
        <v>300</v>
      </c>
      <c r="L1226" s="30">
        <f>(K1226*333.3333)</f>
        <v>99999.99</v>
      </c>
      <c r="M1226" s="22"/>
      <c r="N1226" s="7"/>
      <c r="O1226" s="320"/>
      <c r="P1226" s="31"/>
      <c r="R1226" s="7">
        <v>1980</v>
      </c>
      <c r="S1226" s="7"/>
      <c r="T1226" s="9"/>
      <c r="U1226" s="9"/>
      <c r="V1226" s="9"/>
      <c r="W1226" s="9"/>
      <c r="X1226" s="9"/>
      <c r="Y1226" s="9"/>
      <c r="Z1226" s="9"/>
      <c r="AA1226" s="4"/>
      <c r="AB1226" s="4"/>
      <c r="AC1226" s="4"/>
      <c r="AD1226" s="4"/>
      <c r="AE1226" s="4"/>
      <c r="AF1226" s="14"/>
      <c r="AG1226" s="14"/>
      <c r="AH1226" s="14"/>
      <c r="AI1226" s="14"/>
      <c r="AJ1226" s="14"/>
      <c r="AK1226" s="14"/>
      <c r="AL1226" s="14"/>
      <c r="AM1226" s="14"/>
      <c r="AN1226" s="14"/>
      <c r="AO1226" s="14"/>
    </row>
    <row r="1227" spans="1:41">
      <c r="A1227" s="5">
        <v>1207</v>
      </c>
      <c r="B1227" s="7" t="s">
        <v>483</v>
      </c>
      <c r="C1227" s="8" t="s">
        <v>6090</v>
      </c>
      <c r="D1227" s="8" t="s">
        <v>6091</v>
      </c>
      <c r="E1227" s="8" t="s">
        <v>6092</v>
      </c>
      <c r="F1227" s="2" t="s">
        <v>6093</v>
      </c>
      <c r="G1227" s="2" t="s">
        <v>4617</v>
      </c>
      <c r="H1227" s="4"/>
      <c r="I1227" s="27" t="s">
        <v>6094</v>
      </c>
      <c r="J1227" s="7">
        <v>2</v>
      </c>
      <c r="K1227" s="320">
        <v>360</v>
      </c>
      <c r="L1227" s="30">
        <f>(K1227*333.3333)</f>
        <v>119999.988</v>
      </c>
      <c r="M1227" s="22"/>
      <c r="N1227" s="7"/>
      <c r="O1227" s="320"/>
      <c r="P1227" s="31"/>
      <c r="R1227" s="7">
        <v>1995</v>
      </c>
      <c r="S1227" s="7"/>
      <c r="T1227" s="9"/>
      <c r="U1227" s="9"/>
      <c r="V1227" s="9"/>
      <c r="W1227" s="9"/>
      <c r="X1227" s="9"/>
      <c r="Y1227" s="9"/>
      <c r="Z1227" s="9"/>
      <c r="AA1227" s="4"/>
      <c r="AB1227" s="4"/>
      <c r="AC1227" s="4"/>
      <c r="AD1227" s="4"/>
      <c r="AE1227" s="4"/>
      <c r="AF1227" s="14"/>
      <c r="AG1227" s="14"/>
      <c r="AH1227" s="14"/>
      <c r="AI1227" s="14"/>
      <c r="AJ1227" s="14"/>
      <c r="AK1227" s="14"/>
      <c r="AL1227" s="14"/>
      <c r="AM1227" s="14"/>
      <c r="AN1227" s="14"/>
      <c r="AO1227" s="14"/>
    </row>
    <row r="1228" spans="1:41" ht="26.25" customHeight="1">
      <c r="A1228" s="5">
        <v>1208</v>
      </c>
      <c r="B1228" s="7" t="s">
        <v>483</v>
      </c>
      <c r="C1228" s="8" t="s">
        <v>92</v>
      </c>
      <c r="D1228" s="8"/>
      <c r="E1228" s="8" t="s">
        <v>6484</v>
      </c>
      <c r="F1228" s="2" t="s">
        <v>6483</v>
      </c>
      <c r="G1228" s="2" t="s">
        <v>3102</v>
      </c>
      <c r="H1228" s="87" t="s">
        <v>6486</v>
      </c>
      <c r="I1228" s="27" t="s">
        <v>6485</v>
      </c>
      <c r="J1228" s="7">
        <v>2</v>
      </c>
      <c r="K1228" s="320">
        <v>100</v>
      </c>
      <c r="L1228" s="30">
        <v>34500</v>
      </c>
      <c r="M1228" s="9"/>
      <c r="N1228" s="7">
        <v>8</v>
      </c>
      <c r="O1228" s="320"/>
      <c r="P1228" s="31"/>
      <c r="R1228" s="7">
        <v>1986</v>
      </c>
      <c r="S1228" s="7"/>
      <c r="T1228" s="9"/>
      <c r="U1228" s="9"/>
      <c r="V1228" s="9"/>
      <c r="W1228" s="9"/>
      <c r="X1228" s="9"/>
      <c r="Y1228" s="9"/>
      <c r="Z1228" s="9"/>
      <c r="AA1228" s="4"/>
      <c r="AB1228" s="4"/>
      <c r="AC1228" s="4"/>
      <c r="AD1228" s="4"/>
      <c r="AE1228" s="4"/>
      <c r="AF1228" s="14"/>
      <c r="AG1228" s="14"/>
      <c r="AH1228" s="14"/>
      <c r="AI1228" s="14"/>
      <c r="AJ1228" s="14"/>
      <c r="AK1228" s="14"/>
      <c r="AL1228" s="14"/>
      <c r="AM1228" s="14"/>
      <c r="AN1228" s="14"/>
      <c r="AO1228" s="14"/>
    </row>
    <row r="1229" spans="1:41" ht="31.5" customHeight="1">
      <c r="A1229" s="5">
        <v>1209</v>
      </c>
      <c r="B1229" s="7" t="s">
        <v>483</v>
      </c>
      <c r="C1229" s="8" t="s">
        <v>7472</v>
      </c>
      <c r="D1229" s="8"/>
      <c r="E1229" s="8" t="s">
        <v>7473</v>
      </c>
      <c r="F1229" s="2" t="s">
        <v>7474</v>
      </c>
      <c r="G1229" s="2" t="s">
        <v>7475</v>
      </c>
      <c r="H1229" s="87" t="s">
        <v>7477</v>
      </c>
      <c r="I1229" s="27" t="s">
        <v>7476</v>
      </c>
      <c r="J1229" s="7">
        <v>3</v>
      </c>
      <c r="K1229" s="320">
        <v>138</v>
      </c>
      <c r="L1229" s="30">
        <f>(K1229*333.3333)</f>
        <v>45999.9954</v>
      </c>
      <c r="M1229" s="9"/>
      <c r="N1229" s="7"/>
      <c r="O1229" s="320"/>
      <c r="P1229" s="31"/>
      <c r="R1229" s="7">
        <v>1989</v>
      </c>
      <c r="S1229" s="7"/>
      <c r="T1229" s="9"/>
      <c r="U1229" s="9"/>
      <c r="V1229" s="9"/>
      <c r="W1229" s="9"/>
      <c r="X1229" s="9"/>
      <c r="Y1229" s="9"/>
      <c r="Z1229" s="9"/>
      <c r="AA1229" s="4"/>
      <c r="AB1229" s="4"/>
      <c r="AC1229" s="4"/>
      <c r="AD1229" s="4"/>
      <c r="AE1229" s="4"/>
      <c r="AF1229" s="14"/>
      <c r="AG1229" s="14"/>
      <c r="AH1229" s="14"/>
      <c r="AI1229" s="14"/>
      <c r="AJ1229" s="14"/>
      <c r="AK1229" s="14"/>
      <c r="AL1229" s="14"/>
      <c r="AM1229" s="14"/>
      <c r="AN1229" s="14"/>
      <c r="AO1229" s="14"/>
    </row>
    <row r="1230" spans="1:41">
      <c r="A1230" s="5">
        <v>1210</v>
      </c>
      <c r="B1230" s="7" t="s">
        <v>483</v>
      </c>
      <c r="C1230" s="8" t="s">
        <v>5671</v>
      </c>
      <c r="D1230" s="8"/>
      <c r="E1230" s="8" t="s">
        <v>5672</v>
      </c>
      <c r="F1230" s="2" t="s">
        <v>5673</v>
      </c>
      <c r="G1230" s="2" t="s">
        <v>3131</v>
      </c>
      <c r="H1230" s="27"/>
      <c r="I1230" s="27" t="s">
        <v>5671</v>
      </c>
      <c r="J1230" s="7">
        <v>2</v>
      </c>
      <c r="K1230" s="320">
        <v>27</v>
      </c>
      <c r="L1230" s="30">
        <f>(K1230*333.3333)</f>
        <v>8999.9991000000009</v>
      </c>
      <c r="M1230" s="9"/>
      <c r="N1230" s="7"/>
      <c r="O1230" s="320"/>
      <c r="P1230" s="31"/>
      <c r="R1230" s="7">
        <v>1989</v>
      </c>
      <c r="S1230" s="7"/>
      <c r="T1230" s="9"/>
      <c r="U1230" s="9"/>
      <c r="V1230" s="9"/>
      <c r="W1230" s="9"/>
      <c r="X1230" s="9"/>
      <c r="Y1230" s="9"/>
      <c r="Z1230" s="9"/>
      <c r="AA1230" s="4"/>
      <c r="AB1230" s="4"/>
      <c r="AC1230" s="4"/>
      <c r="AD1230" s="4"/>
      <c r="AE1230" s="4"/>
      <c r="AF1230" s="14"/>
      <c r="AG1230" s="14"/>
      <c r="AH1230" s="14"/>
      <c r="AI1230" s="14"/>
      <c r="AJ1230" s="14"/>
      <c r="AK1230" s="14"/>
      <c r="AL1230" s="14"/>
      <c r="AM1230" s="14"/>
      <c r="AN1230" s="14"/>
      <c r="AO1230" s="14"/>
    </row>
    <row r="1231" spans="1:41">
      <c r="A1231" s="5">
        <v>1211</v>
      </c>
      <c r="B1231" s="7" t="s">
        <v>483</v>
      </c>
      <c r="C1231" s="8" t="s">
        <v>6994</v>
      </c>
      <c r="D1231" s="8" t="s">
        <v>6992</v>
      </c>
      <c r="E1231" s="8" t="s">
        <v>6993</v>
      </c>
      <c r="F1231" s="2" t="s">
        <v>3163</v>
      </c>
      <c r="G1231" s="2" t="s">
        <v>4705</v>
      </c>
      <c r="H1231" s="4"/>
      <c r="I1231" s="27" t="s">
        <v>6995</v>
      </c>
      <c r="J1231" s="7">
        <v>2</v>
      </c>
      <c r="K1231" s="320">
        <v>100</v>
      </c>
      <c r="L1231" s="30">
        <f t="shared" ref="L1231:L1243" si="80">(K1231*333.3333)</f>
        <v>33333.33</v>
      </c>
      <c r="M1231" s="22"/>
      <c r="N1231" s="7"/>
      <c r="O1231" s="320"/>
      <c r="P1231" s="31"/>
      <c r="R1231" s="7">
        <v>2002</v>
      </c>
      <c r="S1231" s="7"/>
      <c r="T1231" s="9"/>
      <c r="U1231" s="9"/>
      <c r="V1231" s="9"/>
      <c r="W1231" s="9"/>
      <c r="X1231" s="9"/>
      <c r="Y1231" s="9"/>
      <c r="Z1231" s="9"/>
      <c r="AA1231" s="4"/>
      <c r="AB1231" s="4"/>
      <c r="AC1231" s="4"/>
      <c r="AD1231" s="4"/>
      <c r="AE1231" s="4"/>
      <c r="AF1231" s="14"/>
      <c r="AG1231" s="14"/>
      <c r="AH1231" s="14"/>
      <c r="AI1231" s="14"/>
      <c r="AJ1231" s="14"/>
      <c r="AK1231" s="14"/>
      <c r="AL1231" s="14"/>
      <c r="AM1231" s="14"/>
      <c r="AN1231" s="14"/>
      <c r="AO1231" s="14"/>
    </row>
    <row r="1232" spans="1:41" ht="25.5" customHeight="1">
      <c r="A1232" s="5">
        <v>1212</v>
      </c>
      <c r="B1232" s="7" t="s">
        <v>483</v>
      </c>
      <c r="C1232" s="8" t="s">
        <v>8273</v>
      </c>
      <c r="D1232" s="8" t="s">
        <v>8275</v>
      </c>
      <c r="E1232" s="8" t="s">
        <v>8274</v>
      </c>
      <c r="F1232" s="2" t="s">
        <v>8272</v>
      </c>
      <c r="G1232" s="2" t="s">
        <v>7465</v>
      </c>
      <c r="H1232" s="4"/>
      <c r="I1232" s="27" t="s">
        <v>8276</v>
      </c>
      <c r="J1232" s="7">
        <v>1</v>
      </c>
      <c r="K1232" s="320">
        <v>30</v>
      </c>
      <c r="L1232" s="30">
        <f t="shared" si="80"/>
        <v>9999.9989999999998</v>
      </c>
      <c r="M1232" s="22"/>
      <c r="N1232" s="7"/>
      <c r="O1232" s="320"/>
      <c r="P1232" s="31"/>
      <c r="R1232" s="7">
        <v>1976</v>
      </c>
      <c r="S1232" s="7"/>
      <c r="T1232" s="9"/>
      <c r="U1232" s="9"/>
      <c r="V1232" s="9"/>
      <c r="W1232" s="9"/>
      <c r="X1232" s="9"/>
      <c r="Y1232" s="9"/>
      <c r="Z1232" s="9"/>
      <c r="AA1232" s="4"/>
      <c r="AB1232" s="4"/>
      <c r="AC1232" s="4"/>
      <c r="AD1232" s="4"/>
      <c r="AE1232" s="4"/>
      <c r="AF1232" s="14"/>
      <c r="AG1232" s="14"/>
      <c r="AH1232" s="14"/>
      <c r="AI1232" s="14"/>
      <c r="AJ1232" s="14"/>
      <c r="AK1232" s="14"/>
      <c r="AL1232" s="14"/>
      <c r="AM1232" s="14"/>
      <c r="AN1232" s="14"/>
      <c r="AO1232" s="14"/>
    </row>
    <row r="1233" spans="1:41">
      <c r="A1233" s="5">
        <v>1213</v>
      </c>
      <c r="B1233" s="7" t="s">
        <v>483</v>
      </c>
      <c r="C1233" s="8" t="s">
        <v>4486</v>
      </c>
      <c r="D1233" s="8" t="s">
        <v>4488</v>
      </c>
      <c r="E1233" s="8" t="s">
        <v>4487</v>
      </c>
      <c r="F1233" s="2" t="s">
        <v>3577</v>
      </c>
      <c r="G1233" s="2" t="s">
        <v>8527</v>
      </c>
      <c r="H1233" s="27" t="s">
        <v>4489</v>
      </c>
      <c r="I1233" s="27" t="s">
        <v>4490</v>
      </c>
      <c r="J1233" s="7">
        <v>2</v>
      </c>
      <c r="K1233" s="320">
        <v>400</v>
      </c>
      <c r="L1233" s="30">
        <f t="shared" si="80"/>
        <v>133333.32</v>
      </c>
      <c r="M1233" s="22"/>
      <c r="N1233" s="7"/>
      <c r="O1233" s="320"/>
      <c r="P1233" s="31"/>
      <c r="R1233" s="7">
        <v>1998</v>
      </c>
      <c r="S1233" s="7"/>
      <c r="T1233" s="9"/>
      <c r="U1233" s="9"/>
      <c r="V1233" s="9"/>
      <c r="W1233" s="9"/>
      <c r="X1233" s="9"/>
      <c r="Y1233" s="9"/>
      <c r="Z1233" s="9"/>
      <c r="AA1233" s="4"/>
      <c r="AB1233" s="4"/>
      <c r="AC1233" s="4"/>
      <c r="AD1233" s="4"/>
      <c r="AE1233" s="4"/>
      <c r="AF1233" s="14"/>
      <c r="AG1233" s="14"/>
      <c r="AH1233" s="14"/>
      <c r="AI1233" s="14"/>
      <c r="AJ1233" s="14"/>
      <c r="AK1233" s="14"/>
      <c r="AL1233" s="14"/>
      <c r="AM1233" s="14"/>
      <c r="AN1233" s="14"/>
      <c r="AO1233" s="14"/>
    </row>
    <row r="1234" spans="1:41">
      <c r="A1234" s="5">
        <v>1214</v>
      </c>
      <c r="B1234" s="7" t="s">
        <v>483</v>
      </c>
      <c r="C1234" s="8" t="s">
        <v>8354</v>
      </c>
      <c r="D1234" s="8" t="s">
        <v>8355</v>
      </c>
      <c r="E1234" s="8" t="s">
        <v>8356</v>
      </c>
      <c r="F1234" s="2" t="s">
        <v>8353</v>
      </c>
      <c r="G1234" s="2" t="s">
        <v>6310</v>
      </c>
      <c r="H1234" s="27"/>
      <c r="I1234" s="27" t="s">
        <v>8357</v>
      </c>
      <c r="J1234" s="7">
        <v>2</v>
      </c>
      <c r="K1234" s="320">
        <v>90</v>
      </c>
      <c r="L1234" s="30">
        <f t="shared" si="80"/>
        <v>29999.996999999999</v>
      </c>
      <c r="M1234" s="22"/>
      <c r="N1234" s="7"/>
      <c r="O1234" s="320"/>
      <c r="P1234" s="31"/>
      <c r="R1234" s="7">
        <v>1990</v>
      </c>
      <c r="S1234" s="7"/>
      <c r="T1234" s="9"/>
      <c r="U1234" s="9"/>
      <c r="V1234" s="9"/>
      <c r="W1234" s="9"/>
      <c r="X1234" s="9"/>
      <c r="Y1234" s="9"/>
      <c r="Z1234" s="9"/>
      <c r="AA1234" s="4"/>
      <c r="AB1234" s="4"/>
      <c r="AC1234" s="4"/>
      <c r="AD1234" s="4"/>
      <c r="AE1234" s="9">
        <v>0.08</v>
      </c>
      <c r="AF1234" s="14"/>
      <c r="AG1234" s="14"/>
      <c r="AH1234" s="14"/>
      <c r="AI1234" s="14"/>
      <c r="AJ1234" s="14"/>
      <c r="AK1234" s="14"/>
      <c r="AL1234" s="14"/>
      <c r="AM1234" s="14"/>
      <c r="AN1234" s="14"/>
      <c r="AO1234" s="14"/>
    </row>
    <row r="1235" spans="1:41">
      <c r="A1235" s="5">
        <v>1215</v>
      </c>
      <c r="B1235" s="7" t="s">
        <v>483</v>
      </c>
      <c r="C1235" s="8" t="s">
        <v>6716</v>
      </c>
      <c r="D1235" s="8"/>
      <c r="E1235" s="8" t="s">
        <v>6717</v>
      </c>
      <c r="F1235" s="2" t="s">
        <v>6718</v>
      </c>
      <c r="G1235" s="2" t="s">
        <v>3220</v>
      </c>
      <c r="H1235" s="4"/>
      <c r="I1235" s="27" t="s">
        <v>6719</v>
      </c>
      <c r="J1235" s="7">
        <v>2</v>
      </c>
      <c r="K1235" s="320">
        <v>150</v>
      </c>
      <c r="L1235" s="30">
        <f t="shared" si="80"/>
        <v>49999.995000000003</v>
      </c>
      <c r="M1235" s="22"/>
      <c r="N1235" s="7"/>
      <c r="O1235" s="320"/>
      <c r="P1235" s="31"/>
      <c r="R1235" s="7">
        <v>1978</v>
      </c>
      <c r="S1235" s="7"/>
      <c r="T1235" s="9"/>
      <c r="U1235" s="9"/>
      <c r="V1235" s="9"/>
      <c r="W1235" s="9"/>
      <c r="X1235" s="9"/>
      <c r="Y1235" s="9"/>
      <c r="Z1235" s="9"/>
      <c r="AA1235" s="4"/>
      <c r="AB1235" s="4"/>
      <c r="AC1235" s="4"/>
      <c r="AD1235" s="4"/>
      <c r="AE1235" s="4"/>
      <c r="AF1235" s="14"/>
      <c r="AG1235" s="14"/>
      <c r="AH1235" s="14"/>
      <c r="AI1235" s="14"/>
      <c r="AJ1235" s="14"/>
      <c r="AK1235" s="14"/>
      <c r="AL1235" s="14"/>
      <c r="AM1235" s="14"/>
      <c r="AN1235" s="14"/>
      <c r="AO1235" s="14"/>
    </row>
    <row r="1236" spans="1:41" ht="23.25" customHeight="1">
      <c r="A1236" s="5">
        <v>1216</v>
      </c>
      <c r="B1236" s="7" t="s">
        <v>483</v>
      </c>
      <c r="C1236" s="8" t="s">
        <v>6872</v>
      </c>
      <c r="D1236" s="8" t="s">
        <v>6874</v>
      </c>
      <c r="E1236" s="8" t="s">
        <v>6875</v>
      </c>
      <c r="F1236" s="2" t="s">
        <v>6873</v>
      </c>
      <c r="G1236" s="2" t="s">
        <v>3121</v>
      </c>
      <c r="H1236" s="4"/>
      <c r="I1236" s="27" t="s">
        <v>6876</v>
      </c>
      <c r="J1236" s="7">
        <v>2</v>
      </c>
      <c r="K1236" s="320">
        <v>30</v>
      </c>
      <c r="L1236" s="30">
        <f t="shared" si="80"/>
        <v>9999.9989999999998</v>
      </c>
      <c r="M1236" s="22"/>
      <c r="N1236" s="7"/>
      <c r="O1236" s="320"/>
      <c r="P1236" s="31"/>
      <c r="R1236" s="7">
        <v>1996</v>
      </c>
      <c r="S1236" s="7"/>
      <c r="T1236" s="9"/>
      <c r="U1236" s="9"/>
      <c r="V1236" s="9"/>
      <c r="W1236" s="9"/>
      <c r="X1236" s="9"/>
      <c r="Y1236" s="9"/>
      <c r="Z1236" s="9"/>
      <c r="AA1236" s="4"/>
      <c r="AB1236" s="4"/>
      <c r="AC1236" s="4"/>
      <c r="AD1236" s="4"/>
      <c r="AE1236" s="4"/>
      <c r="AF1236" s="14"/>
      <c r="AG1236" s="14"/>
      <c r="AH1236" s="14"/>
      <c r="AI1236" s="14"/>
      <c r="AJ1236" s="14"/>
      <c r="AK1236" s="14"/>
      <c r="AL1236" s="14"/>
      <c r="AM1236" s="14"/>
      <c r="AN1236" s="14"/>
      <c r="AO1236" s="14"/>
    </row>
    <row r="1237" spans="1:41">
      <c r="A1237" s="5">
        <v>1217</v>
      </c>
      <c r="B1237" s="7" t="s">
        <v>483</v>
      </c>
      <c r="C1237" s="8" t="s">
        <v>6868</v>
      </c>
      <c r="D1237" s="8" t="s">
        <v>6869</v>
      </c>
      <c r="E1237" s="8" t="s">
        <v>6870</v>
      </c>
      <c r="F1237" s="2" t="s">
        <v>6867</v>
      </c>
      <c r="G1237" s="2" t="s">
        <v>3121</v>
      </c>
      <c r="H1237" s="4"/>
      <c r="I1237" s="27" t="s">
        <v>6871</v>
      </c>
      <c r="J1237" s="7">
        <v>1</v>
      </c>
      <c r="K1237" s="320">
        <v>40</v>
      </c>
      <c r="L1237" s="30">
        <f t="shared" si="80"/>
        <v>13333.332</v>
      </c>
      <c r="M1237" s="22"/>
      <c r="N1237" s="7"/>
      <c r="O1237" s="320"/>
      <c r="P1237" s="31"/>
      <c r="R1237" s="7">
        <v>2006</v>
      </c>
      <c r="S1237" s="7"/>
      <c r="T1237" s="9"/>
      <c r="U1237" s="9"/>
      <c r="V1237" s="9"/>
      <c r="W1237" s="9"/>
      <c r="X1237" s="9"/>
      <c r="Y1237" s="9"/>
      <c r="Z1237" s="9"/>
      <c r="AA1237" s="4"/>
      <c r="AB1237" s="4"/>
      <c r="AC1237" s="4"/>
      <c r="AD1237" s="4"/>
      <c r="AE1237" s="4"/>
      <c r="AF1237" s="14"/>
      <c r="AG1237" s="14"/>
      <c r="AH1237" s="14"/>
      <c r="AI1237" s="14"/>
      <c r="AJ1237" s="14"/>
      <c r="AK1237" s="14"/>
      <c r="AL1237" s="14"/>
      <c r="AM1237" s="14"/>
      <c r="AN1237" s="14"/>
      <c r="AO1237" s="14"/>
    </row>
    <row r="1238" spans="1:41">
      <c r="A1238" s="5">
        <v>1218</v>
      </c>
      <c r="B1238" s="7" t="s">
        <v>483</v>
      </c>
      <c r="C1238" s="8" t="s">
        <v>3119</v>
      </c>
      <c r="D1238" s="8" t="s">
        <v>6334</v>
      </c>
      <c r="E1238" s="8" t="s">
        <v>6335</v>
      </c>
      <c r="F1238" s="2" t="s">
        <v>6336</v>
      </c>
      <c r="G1238" s="2" t="s">
        <v>3120</v>
      </c>
      <c r="H1238" s="27" t="s">
        <v>6338</v>
      </c>
      <c r="I1238" s="27" t="s">
        <v>6337</v>
      </c>
      <c r="J1238" s="7">
        <v>2</v>
      </c>
      <c r="K1238" s="320">
        <v>100</v>
      </c>
      <c r="L1238" s="30">
        <f t="shared" si="80"/>
        <v>33333.33</v>
      </c>
      <c r="M1238" s="22"/>
      <c r="N1238" s="7"/>
      <c r="O1238" s="320"/>
      <c r="P1238" s="31"/>
      <c r="R1238" s="7">
        <v>1996</v>
      </c>
      <c r="S1238" s="7"/>
      <c r="T1238" s="9"/>
      <c r="U1238" s="9"/>
      <c r="V1238" s="9"/>
      <c r="W1238" s="9"/>
      <c r="X1238" s="9"/>
      <c r="Y1238" s="9"/>
      <c r="Z1238" s="9"/>
      <c r="AA1238" s="4"/>
      <c r="AB1238" s="4"/>
      <c r="AC1238" s="4"/>
      <c r="AD1238" s="4"/>
      <c r="AE1238" s="188">
        <v>1.8</v>
      </c>
      <c r="AF1238" s="14"/>
      <c r="AG1238" s="14"/>
      <c r="AH1238" s="14"/>
      <c r="AI1238" s="14"/>
      <c r="AJ1238" s="14"/>
      <c r="AK1238" s="14"/>
      <c r="AL1238" s="14"/>
      <c r="AM1238" s="14"/>
      <c r="AN1238" s="14"/>
      <c r="AO1238" s="14"/>
    </row>
    <row r="1239" spans="1:41">
      <c r="A1239" s="5">
        <v>1219</v>
      </c>
      <c r="B1239" s="7" t="s">
        <v>483</v>
      </c>
      <c r="C1239" s="8" t="s">
        <v>7723</v>
      </c>
      <c r="D1239" s="8" t="s">
        <v>7724</v>
      </c>
      <c r="E1239" s="8" t="s">
        <v>7725</v>
      </c>
      <c r="F1239" s="2" t="s">
        <v>7726</v>
      </c>
      <c r="G1239" s="2" t="s">
        <v>3123</v>
      </c>
      <c r="H1239" s="27"/>
      <c r="I1239" s="27" t="s">
        <v>7727</v>
      </c>
      <c r="J1239" s="7">
        <v>2</v>
      </c>
      <c r="K1239" s="320">
        <v>100</v>
      </c>
      <c r="L1239" s="30">
        <f t="shared" si="80"/>
        <v>33333.33</v>
      </c>
      <c r="M1239" s="22"/>
      <c r="N1239" s="7"/>
      <c r="O1239" s="320"/>
      <c r="P1239" s="31"/>
      <c r="R1239" s="7">
        <v>1986</v>
      </c>
      <c r="S1239" s="7"/>
      <c r="T1239" s="9"/>
      <c r="U1239" s="9"/>
      <c r="V1239" s="9"/>
      <c r="W1239" s="9"/>
      <c r="X1239" s="9"/>
      <c r="Y1239" s="9"/>
      <c r="Z1239" s="9"/>
      <c r="AA1239" s="4"/>
      <c r="AB1239" s="4"/>
      <c r="AC1239" s="4"/>
      <c r="AD1239" s="4"/>
      <c r="AE1239" s="239"/>
      <c r="AF1239" s="14"/>
      <c r="AG1239" s="14"/>
      <c r="AH1239" s="14"/>
      <c r="AI1239" s="14"/>
      <c r="AJ1239" s="14"/>
      <c r="AK1239" s="14"/>
      <c r="AL1239" s="14"/>
      <c r="AM1239" s="14"/>
      <c r="AN1239" s="14"/>
      <c r="AO1239" s="14"/>
    </row>
    <row r="1240" spans="1:41">
      <c r="A1240" s="5">
        <v>1220</v>
      </c>
      <c r="B1240" s="7" t="s">
        <v>483</v>
      </c>
      <c r="C1240" s="100" t="s">
        <v>3118</v>
      </c>
      <c r="D1240" s="8"/>
      <c r="E1240" s="8" t="s">
        <v>7571</v>
      </c>
      <c r="F1240" s="2" t="s">
        <v>7572</v>
      </c>
      <c r="G1240" s="2" t="s">
        <v>2709</v>
      </c>
      <c r="H1240" s="4"/>
      <c r="I1240" s="27" t="s">
        <v>7573</v>
      </c>
      <c r="J1240" s="7">
        <v>2</v>
      </c>
      <c r="K1240" s="320">
        <v>100</v>
      </c>
      <c r="L1240" s="30">
        <f t="shared" si="80"/>
        <v>33333.33</v>
      </c>
      <c r="M1240" s="22"/>
      <c r="N1240" s="7"/>
      <c r="O1240" s="320"/>
      <c r="P1240" s="31"/>
      <c r="R1240" s="7">
        <v>1984</v>
      </c>
      <c r="S1240" s="7"/>
      <c r="T1240" s="9"/>
      <c r="U1240" s="9"/>
      <c r="V1240" s="9"/>
      <c r="W1240" s="9"/>
      <c r="X1240" s="9"/>
      <c r="Y1240" s="9"/>
      <c r="Z1240" s="9"/>
      <c r="AA1240" s="4"/>
      <c r="AB1240" s="4"/>
      <c r="AC1240" s="4"/>
      <c r="AD1240" s="4"/>
      <c r="AE1240" s="4"/>
      <c r="AF1240" s="14"/>
      <c r="AG1240" s="14"/>
      <c r="AH1240" s="14"/>
      <c r="AI1240" s="14"/>
      <c r="AJ1240" s="14"/>
      <c r="AK1240" s="14"/>
      <c r="AL1240" s="14"/>
      <c r="AM1240" s="14"/>
      <c r="AN1240" s="14"/>
      <c r="AO1240" s="14"/>
    </row>
    <row r="1241" spans="1:41">
      <c r="A1241" s="5">
        <v>1221</v>
      </c>
      <c r="B1241" s="7" t="s">
        <v>483</v>
      </c>
      <c r="C1241" s="100" t="s">
        <v>7622</v>
      </c>
      <c r="D1241" s="8" t="s">
        <v>7623</v>
      </c>
      <c r="E1241" s="8" t="s">
        <v>7624</v>
      </c>
      <c r="F1241" s="2" t="s">
        <v>7625</v>
      </c>
      <c r="G1241" s="2" t="s">
        <v>4688</v>
      </c>
      <c r="H1241" s="27" t="s">
        <v>7626</v>
      </c>
      <c r="I1241" s="27" t="s">
        <v>7625</v>
      </c>
      <c r="J1241" s="7">
        <v>2</v>
      </c>
      <c r="K1241" s="320">
        <v>120</v>
      </c>
      <c r="L1241" s="30">
        <f t="shared" si="80"/>
        <v>39999.995999999999</v>
      </c>
      <c r="M1241" s="22"/>
      <c r="N1241" s="7"/>
      <c r="O1241" s="320"/>
      <c r="P1241" s="31"/>
      <c r="R1241" s="7">
        <v>1997</v>
      </c>
      <c r="S1241" s="7"/>
      <c r="T1241" s="9"/>
      <c r="U1241" s="9"/>
      <c r="V1241" s="9"/>
      <c r="W1241" s="9"/>
      <c r="X1241" s="9"/>
      <c r="Y1241" s="9"/>
      <c r="Z1241" s="9"/>
      <c r="AA1241" s="4"/>
      <c r="AB1241" s="4"/>
      <c r="AC1241" s="4"/>
      <c r="AD1241" s="4"/>
      <c r="AE1241" s="4"/>
      <c r="AF1241" s="14"/>
      <c r="AG1241" s="14"/>
      <c r="AH1241" s="14"/>
      <c r="AI1241" s="14"/>
      <c r="AJ1241" s="14"/>
      <c r="AK1241" s="14"/>
      <c r="AL1241" s="14"/>
      <c r="AM1241" s="14"/>
      <c r="AN1241" s="14"/>
      <c r="AO1241" s="14"/>
    </row>
    <row r="1242" spans="1:41">
      <c r="A1242" s="5">
        <v>1222</v>
      </c>
      <c r="B1242" s="7" t="s">
        <v>483</v>
      </c>
      <c r="C1242" s="8" t="s">
        <v>5953</v>
      </c>
      <c r="D1242" s="8" t="s">
        <v>5955</v>
      </c>
      <c r="E1242" s="8" t="s">
        <v>5956</v>
      </c>
      <c r="F1242" s="2" t="s">
        <v>5957</v>
      </c>
      <c r="G1242" s="2" t="s">
        <v>5950</v>
      </c>
      <c r="H1242" s="4"/>
      <c r="I1242" s="27" t="s">
        <v>5954</v>
      </c>
      <c r="J1242" s="7">
        <v>2</v>
      </c>
      <c r="K1242" s="320">
        <v>220</v>
      </c>
      <c r="L1242" s="30">
        <f t="shared" si="80"/>
        <v>73333.326000000001</v>
      </c>
      <c r="M1242" s="22"/>
      <c r="N1242" s="7"/>
      <c r="O1242" s="320"/>
      <c r="P1242" s="31"/>
      <c r="R1242" s="7">
        <v>1982</v>
      </c>
      <c r="S1242" s="7"/>
      <c r="T1242" s="9"/>
      <c r="U1242" s="9"/>
      <c r="V1242" s="9"/>
      <c r="W1242" s="9"/>
      <c r="X1242" s="9"/>
      <c r="Y1242" s="9"/>
      <c r="Z1242" s="9"/>
      <c r="AA1242" s="4"/>
      <c r="AB1242" s="4"/>
      <c r="AC1242" s="4"/>
      <c r="AD1242" s="4"/>
      <c r="AE1242" s="4"/>
      <c r="AF1242" s="14"/>
      <c r="AG1242" s="14"/>
      <c r="AH1242" s="14"/>
      <c r="AI1242" s="14"/>
      <c r="AJ1242" s="14"/>
      <c r="AK1242" s="14"/>
      <c r="AL1242" s="14"/>
      <c r="AM1242" s="14"/>
      <c r="AN1242" s="14"/>
      <c r="AO1242" s="14"/>
    </row>
    <row r="1243" spans="1:41" ht="24">
      <c r="A1243" s="5">
        <v>1223</v>
      </c>
      <c r="B1243" s="7" t="s">
        <v>483</v>
      </c>
      <c r="C1243" s="100" t="s">
        <v>3191</v>
      </c>
      <c r="D1243" s="8"/>
      <c r="E1243" s="8"/>
      <c r="F1243" s="2" t="s">
        <v>3192</v>
      </c>
      <c r="G1243" s="8" t="s">
        <v>2699</v>
      </c>
      <c r="H1243" s="87" t="s">
        <v>7532</v>
      </c>
      <c r="J1243" s="7">
        <v>2</v>
      </c>
      <c r="K1243" s="320">
        <v>95</v>
      </c>
      <c r="L1243" s="30">
        <f t="shared" si="80"/>
        <v>31666.663500000002</v>
      </c>
      <c r="M1243" s="22"/>
      <c r="N1243" s="7"/>
      <c r="O1243" s="320"/>
      <c r="P1243" s="31"/>
      <c r="R1243" s="7" t="s">
        <v>2066</v>
      </c>
      <c r="S1243" s="7"/>
      <c r="T1243" s="9"/>
      <c r="U1243" s="9"/>
      <c r="V1243" s="9"/>
      <c r="W1243" s="9"/>
      <c r="X1243" s="9"/>
      <c r="Y1243" s="9"/>
      <c r="Z1243" s="9"/>
      <c r="AA1243" s="4"/>
      <c r="AB1243" s="4"/>
      <c r="AC1243" s="4"/>
      <c r="AD1243" s="4"/>
      <c r="AE1243" s="4"/>
      <c r="AF1243" s="14"/>
      <c r="AG1243" s="14"/>
      <c r="AH1243" s="14"/>
      <c r="AI1243" s="14"/>
      <c r="AJ1243" s="14"/>
      <c r="AK1243" s="14"/>
      <c r="AL1243" s="14"/>
      <c r="AM1243" s="14"/>
      <c r="AN1243" s="14"/>
      <c r="AO1243" s="14"/>
    </row>
    <row r="1244" spans="1:41">
      <c r="A1244" s="5">
        <v>1224</v>
      </c>
      <c r="B1244" s="7" t="s">
        <v>483</v>
      </c>
      <c r="C1244" s="8" t="s">
        <v>73</v>
      </c>
      <c r="D1244" s="8" t="s">
        <v>6266</v>
      </c>
      <c r="E1244" s="8" t="s">
        <v>6267</v>
      </c>
      <c r="F1244" s="2" t="s">
        <v>6265</v>
      </c>
      <c r="G1244" s="2" t="s">
        <v>2698</v>
      </c>
      <c r="H1244" s="27" t="s">
        <v>6268</v>
      </c>
      <c r="I1244" s="27" t="s">
        <v>6265</v>
      </c>
      <c r="J1244" s="7">
        <v>2</v>
      </c>
      <c r="K1244" s="320">
        <v>237</v>
      </c>
      <c r="L1244" s="30">
        <v>81765</v>
      </c>
      <c r="M1244" s="9"/>
      <c r="N1244" s="7">
        <v>34</v>
      </c>
      <c r="O1244" s="320"/>
      <c r="P1244" s="31"/>
      <c r="R1244" s="7">
        <v>2003</v>
      </c>
      <c r="S1244" s="7"/>
      <c r="T1244" s="9"/>
      <c r="U1244" s="9"/>
      <c r="V1244" s="9"/>
      <c r="W1244" s="9"/>
      <c r="X1244" s="9"/>
      <c r="Y1244" s="9"/>
      <c r="Z1244" s="9"/>
      <c r="AA1244" s="4"/>
      <c r="AB1244" s="4"/>
      <c r="AC1244" s="4"/>
      <c r="AD1244" s="4"/>
      <c r="AE1244" s="4"/>
      <c r="AF1244" s="14"/>
      <c r="AG1244" s="14"/>
      <c r="AH1244" s="14"/>
      <c r="AI1244" s="14"/>
      <c r="AJ1244" s="14"/>
      <c r="AK1244" s="14"/>
      <c r="AL1244" s="14"/>
      <c r="AM1244" s="14"/>
      <c r="AN1244" s="14"/>
      <c r="AO1244" s="14"/>
    </row>
    <row r="1245" spans="1:41">
      <c r="A1245" s="5">
        <v>1225</v>
      </c>
      <c r="B1245" s="7" t="s">
        <v>483</v>
      </c>
      <c r="C1245" s="8" t="s">
        <v>6192</v>
      </c>
      <c r="D1245" s="8"/>
      <c r="E1245" s="8" t="s">
        <v>6194</v>
      </c>
      <c r="F1245" s="2" t="s">
        <v>6193</v>
      </c>
      <c r="G1245" s="2" t="s">
        <v>2707</v>
      </c>
      <c r="H1245" s="4"/>
      <c r="I1245" s="27" t="s">
        <v>6195</v>
      </c>
      <c r="J1245" s="7">
        <v>3</v>
      </c>
      <c r="K1245" s="320">
        <v>270</v>
      </c>
      <c r="L1245" s="30">
        <f t="shared" ref="L1245:L1253" si="81">(K1245*333.3333)</f>
        <v>89999.991000000009</v>
      </c>
      <c r="M1245" s="22"/>
      <c r="N1245" s="7"/>
      <c r="O1245" s="320"/>
      <c r="P1245" s="31"/>
      <c r="R1245" s="7">
        <v>1992</v>
      </c>
      <c r="S1245" s="7"/>
      <c r="T1245" s="9"/>
      <c r="U1245" s="9"/>
      <c r="V1245" s="9"/>
      <c r="W1245" s="9"/>
      <c r="X1245" s="9"/>
      <c r="Y1245" s="9"/>
      <c r="Z1245" s="9"/>
      <c r="AA1245" s="4"/>
      <c r="AB1245" s="4"/>
      <c r="AC1245" s="4"/>
      <c r="AD1245" s="4"/>
      <c r="AE1245" s="4"/>
      <c r="AF1245" s="14"/>
      <c r="AG1245" s="14"/>
      <c r="AH1245" s="14"/>
      <c r="AI1245" s="14"/>
      <c r="AJ1245" s="14"/>
      <c r="AK1245" s="14"/>
      <c r="AL1245" s="14"/>
      <c r="AM1245" s="14"/>
      <c r="AN1245" s="14"/>
      <c r="AO1245" s="14"/>
    </row>
    <row r="1246" spans="1:41" ht="24" customHeight="1">
      <c r="A1246" s="5">
        <v>1226</v>
      </c>
      <c r="B1246" s="7" t="s">
        <v>3084</v>
      </c>
      <c r="C1246" s="8" t="s">
        <v>8158</v>
      </c>
      <c r="D1246" s="8"/>
      <c r="E1246" s="8" t="s">
        <v>8159</v>
      </c>
      <c r="F1246" s="2" t="s">
        <v>8160</v>
      </c>
      <c r="G1246" s="2" t="s">
        <v>3114</v>
      </c>
      <c r="H1246" s="4"/>
      <c r="I1246" s="27" t="s">
        <v>8160</v>
      </c>
      <c r="J1246" s="7">
        <v>2</v>
      </c>
      <c r="K1246" s="320">
        <v>20</v>
      </c>
      <c r="L1246" s="30">
        <f t="shared" si="81"/>
        <v>6666.6660000000002</v>
      </c>
      <c r="M1246" s="22"/>
      <c r="N1246" s="7"/>
      <c r="O1246" s="320"/>
      <c r="P1246" s="31"/>
      <c r="R1246" s="7">
        <v>1992</v>
      </c>
      <c r="S1246" s="7"/>
      <c r="T1246" s="9"/>
      <c r="U1246" s="9"/>
      <c r="V1246" s="9"/>
      <c r="W1246" s="9"/>
      <c r="X1246" s="9"/>
      <c r="Y1246" s="9"/>
      <c r="Z1246" s="9"/>
      <c r="AA1246" s="4"/>
      <c r="AB1246" s="4"/>
      <c r="AC1246" s="4"/>
      <c r="AD1246" s="4"/>
      <c r="AE1246" s="4"/>
      <c r="AF1246" s="14"/>
      <c r="AG1246" s="14"/>
      <c r="AH1246" s="14"/>
      <c r="AI1246" s="14"/>
      <c r="AJ1246" s="14"/>
      <c r="AK1246" s="14"/>
      <c r="AL1246" s="14"/>
      <c r="AM1246" s="14"/>
      <c r="AN1246" s="14"/>
      <c r="AO1246" s="14"/>
    </row>
    <row r="1247" spans="1:41">
      <c r="A1247" s="5">
        <v>1227</v>
      </c>
      <c r="B1247" s="7" t="s">
        <v>483</v>
      </c>
      <c r="C1247" s="8" t="s">
        <v>6165</v>
      </c>
      <c r="D1247" s="8" t="s">
        <v>6166</v>
      </c>
      <c r="E1247" s="8" t="s">
        <v>6167</v>
      </c>
      <c r="F1247" s="2" t="s">
        <v>6168</v>
      </c>
      <c r="G1247" s="2" t="s">
        <v>6131</v>
      </c>
      <c r="H1247" s="4"/>
      <c r="I1247" s="27" t="s">
        <v>6169</v>
      </c>
      <c r="J1247" s="7">
        <v>3</v>
      </c>
      <c r="K1247" s="320">
        <v>210</v>
      </c>
      <c r="L1247" s="30">
        <f t="shared" si="81"/>
        <v>69999.993000000002</v>
      </c>
      <c r="M1247" s="22"/>
      <c r="N1247" s="7"/>
      <c r="O1247" s="320"/>
      <c r="P1247" s="31"/>
      <c r="R1247" s="7">
        <v>1998</v>
      </c>
      <c r="S1247" s="7"/>
      <c r="T1247" s="9"/>
      <c r="U1247" s="9"/>
      <c r="V1247" s="9"/>
      <c r="W1247" s="9"/>
      <c r="X1247" s="9"/>
      <c r="Y1247" s="9"/>
      <c r="Z1247" s="9"/>
      <c r="AA1247" s="4"/>
      <c r="AB1247" s="4"/>
      <c r="AC1247" s="4"/>
      <c r="AD1247" s="4"/>
      <c r="AE1247" s="4"/>
      <c r="AF1247" s="14"/>
      <c r="AG1247" s="14"/>
      <c r="AH1247" s="14"/>
      <c r="AI1247" s="14"/>
      <c r="AJ1247" s="14"/>
      <c r="AK1247" s="14"/>
      <c r="AL1247" s="14"/>
      <c r="AM1247" s="14"/>
      <c r="AN1247" s="14"/>
      <c r="AO1247" s="14"/>
    </row>
    <row r="1248" spans="1:41">
      <c r="A1248" s="5">
        <v>1228</v>
      </c>
      <c r="B1248" s="7" t="s">
        <v>483</v>
      </c>
      <c r="C1248" s="8" t="s">
        <v>5824</v>
      </c>
      <c r="D1248" s="8" t="s">
        <v>5826</v>
      </c>
      <c r="E1248" s="8" t="s">
        <v>5827</v>
      </c>
      <c r="F1248" s="2" t="s">
        <v>5828</v>
      </c>
      <c r="G1248" s="2" t="s">
        <v>5748</v>
      </c>
      <c r="H1248" s="27" t="s">
        <v>5829</v>
      </c>
      <c r="I1248" s="27" t="s">
        <v>5825</v>
      </c>
      <c r="J1248" s="7">
        <v>2</v>
      </c>
      <c r="K1248" s="320">
        <v>200</v>
      </c>
      <c r="L1248" s="30">
        <f t="shared" si="81"/>
        <v>66666.66</v>
      </c>
      <c r="M1248" s="22"/>
      <c r="N1248" s="7"/>
      <c r="O1248" s="320"/>
      <c r="P1248" s="31"/>
      <c r="R1248" s="7">
        <v>1997</v>
      </c>
      <c r="S1248" s="7"/>
      <c r="T1248" s="9"/>
      <c r="U1248" s="9"/>
      <c r="V1248" s="9"/>
      <c r="W1248" s="9"/>
      <c r="X1248" s="9"/>
      <c r="Y1248" s="9"/>
      <c r="Z1248" s="9"/>
      <c r="AA1248" s="4"/>
      <c r="AB1248" s="4"/>
      <c r="AC1248" s="4"/>
      <c r="AD1248" s="4"/>
      <c r="AE1248" s="4"/>
      <c r="AF1248" s="14"/>
      <c r="AG1248" s="14"/>
      <c r="AH1248" s="14"/>
      <c r="AI1248" s="14"/>
      <c r="AJ1248" s="14"/>
      <c r="AK1248" s="14"/>
      <c r="AL1248" s="14"/>
      <c r="AM1248" s="14"/>
      <c r="AN1248" s="14"/>
      <c r="AO1248" s="14"/>
    </row>
    <row r="1249" spans="1:41" ht="22">
      <c r="A1249" s="5">
        <v>1229</v>
      </c>
      <c r="B1249" s="7" t="s">
        <v>483</v>
      </c>
      <c r="C1249" s="8" t="s">
        <v>4436</v>
      </c>
      <c r="D1249" s="8" t="s">
        <v>4437</v>
      </c>
      <c r="E1249" s="8" t="s">
        <v>4438</v>
      </c>
      <c r="F1249" s="2" t="s">
        <v>4439</v>
      </c>
      <c r="G1249" s="8" t="s">
        <v>4440</v>
      </c>
      <c r="H1249" s="4"/>
      <c r="I1249" s="27" t="s">
        <v>4441</v>
      </c>
      <c r="J1249" s="7">
        <v>2</v>
      </c>
      <c r="K1249" s="320">
        <v>60</v>
      </c>
      <c r="L1249" s="30">
        <f>(K1249*333.3333)</f>
        <v>19999.998</v>
      </c>
      <c r="M1249" s="22"/>
      <c r="N1249" s="7"/>
      <c r="O1249" s="320"/>
      <c r="P1249" s="31"/>
      <c r="R1249" s="7">
        <v>2000</v>
      </c>
      <c r="S1249" s="7"/>
      <c r="T1249" s="9"/>
      <c r="U1249" s="9"/>
      <c r="V1249" s="9"/>
      <c r="W1249" s="9"/>
      <c r="X1249" s="9"/>
      <c r="Y1249" s="9"/>
      <c r="Z1249" s="9"/>
      <c r="AA1249" s="4"/>
      <c r="AB1249" s="4"/>
      <c r="AC1249" s="4"/>
      <c r="AD1249" s="4"/>
      <c r="AE1249" s="4"/>
      <c r="AF1249" s="14"/>
      <c r="AG1249" s="14"/>
      <c r="AH1249" s="14"/>
      <c r="AI1249" s="14"/>
      <c r="AJ1249" s="14"/>
      <c r="AK1249" s="14"/>
      <c r="AL1249" s="14"/>
      <c r="AM1249" s="14"/>
      <c r="AN1249" s="14"/>
      <c r="AO1249" s="14"/>
    </row>
    <row r="1250" spans="1:41">
      <c r="A1250" s="5">
        <v>1230</v>
      </c>
      <c r="B1250" s="7" t="s">
        <v>483</v>
      </c>
      <c r="C1250" s="8" t="s">
        <v>6927</v>
      </c>
      <c r="D1250" s="8" t="s">
        <v>6932</v>
      </c>
      <c r="E1250" s="8" t="s">
        <v>6931</v>
      </c>
      <c r="F1250" s="2" t="s">
        <v>6928</v>
      </c>
      <c r="G1250" s="8" t="s">
        <v>5748</v>
      </c>
      <c r="H1250" s="27" t="s">
        <v>6929</v>
      </c>
      <c r="I1250" s="27" t="s">
        <v>6930</v>
      </c>
      <c r="J1250" s="7">
        <v>2</v>
      </c>
      <c r="K1250" s="320">
        <v>160</v>
      </c>
      <c r="L1250" s="30">
        <f>(K1250*333.3333)</f>
        <v>53333.328000000001</v>
      </c>
      <c r="M1250" s="22"/>
      <c r="N1250" s="7"/>
      <c r="O1250" s="320"/>
      <c r="P1250" s="31"/>
      <c r="R1250" s="7">
        <v>1995</v>
      </c>
      <c r="S1250" s="7"/>
      <c r="T1250" s="9"/>
      <c r="U1250" s="9"/>
      <c r="V1250" s="9"/>
      <c r="W1250" s="9"/>
      <c r="X1250" s="9"/>
      <c r="Y1250" s="9"/>
      <c r="Z1250" s="9"/>
      <c r="AA1250" s="4"/>
      <c r="AB1250" s="4"/>
      <c r="AC1250" s="4"/>
      <c r="AD1250" s="4"/>
      <c r="AE1250" s="9">
        <v>0.4</v>
      </c>
      <c r="AF1250" s="14"/>
      <c r="AG1250" s="14"/>
      <c r="AH1250" s="14"/>
      <c r="AI1250" s="14"/>
      <c r="AJ1250" s="14"/>
      <c r="AK1250" s="14"/>
      <c r="AL1250" s="14"/>
      <c r="AM1250" s="14"/>
      <c r="AN1250" s="14"/>
      <c r="AO1250" s="14"/>
    </row>
    <row r="1251" spans="1:41">
      <c r="A1251" s="5">
        <v>1231</v>
      </c>
      <c r="B1251" s="7" t="s">
        <v>483</v>
      </c>
      <c r="C1251" s="8" t="s">
        <v>4157</v>
      </c>
      <c r="D1251" s="8" t="s">
        <v>4158</v>
      </c>
      <c r="E1251" s="8" t="s">
        <v>4159</v>
      </c>
      <c r="F1251" s="2" t="s">
        <v>4160</v>
      </c>
      <c r="G1251" s="2" t="s">
        <v>3094</v>
      </c>
      <c r="H1251" s="27" t="s">
        <v>4161</v>
      </c>
      <c r="I1251" s="27" t="s">
        <v>4162</v>
      </c>
      <c r="J1251" s="7">
        <v>2</v>
      </c>
      <c r="K1251" s="320">
        <v>90</v>
      </c>
      <c r="L1251" s="30">
        <f t="shared" si="81"/>
        <v>29999.996999999999</v>
      </c>
      <c r="M1251" s="22"/>
      <c r="N1251" s="7"/>
      <c r="O1251" s="320"/>
      <c r="P1251" s="31"/>
      <c r="R1251" s="7">
        <v>1992</v>
      </c>
      <c r="S1251" s="7"/>
      <c r="T1251" s="9"/>
      <c r="U1251" s="9"/>
      <c r="V1251" s="9"/>
      <c r="W1251" s="9"/>
      <c r="X1251" s="9"/>
      <c r="Y1251" s="9"/>
      <c r="Z1251" s="9"/>
      <c r="AA1251" s="4"/>
      <c r="AB1251" s="4"/>
      <c r="AC1251" s="4"/>
      <c r="AD1251" s="4"/>
      <c r="AE1251" s="4"/>
      <c r="AF1251" s="14"/>
      <c r="AG1251" s="14"/>
      <c r="AH1251" s="14"/>
      <c r="AI1251" s="14"/>
      <c r="AJ1251" s="14"/>
      <c r="AK1251" s="14"/>
      <c r="AL1251" s="14"/>
      <c r="AM1251" s="14"/>
      <c r="AN1251" s="14"/>
      <c r="AO1251" s="14"/>
    </row>
    <row r="1252" spans="1:41">
      <c r="A1252" s="5">
        <v>1232</v>
      </c>
      <c r="B1252" s="7" t="s">
        <v>483</v>
      </c>
      <c r="C1252" s="8" t="s">
        <v>7627</v>
      </c>
      <c r="D1252" s="8"/>
      <c r="E1252" s="8" t="s">
        <v>7628</v>
      </c>
      <c r="F1252" s="2" t="s">
        <v>7629</v>
      </c>
      <c r="G1252" s="2" t="s">
        <v>3109</v>
      </c>
      <c r="H1252" s="27"/>
      <c r="I1252" s="27" t="s">
        <v>7630</v>
      </c>
      <c r="J1252" s="7">
        <v>2</v>
      </c>
      <c r="K1252" s="320">
        <v>90</v>
      </c>
      <c r="L1252" s="30">
        <f t="shared" si="81"/>
        <v>29999.996999999999</v>
      </c>
      <c r="M1252" s="22"/>
      <c r="N1252" s="7"/>
      <c r="O1252" s="320"/>
      <c r="P1252" s="31"/>
      <c r="R1252" s="7">
        <v>1993</v>
      </c>
      <c r="S1252" s="7"/>
      <c r="T1252" s="9"/>
      <c r="U1252" s="9"/>
      <c r="V1252" s="9"/>
      <c r="W1252" s="9"/>
      <c r="X1252" s="9"/>
      <c r="Y1252" s="9"/>
      <c r="Z1252" s="9"/>
      <c r="AA1252" s="4"/>
      <c r="AB1252" s="4"/>
      <c r="AC1252" s="4"/>
      <c r="AD1252" s="4"/>
      <c r="AE1252" s="4"/>
      <c r="AF1252" s="14"/>
      <c r="AG1252" s="14"/>
      <c r="AH1252" s="14"/>
      <c r="AI1252" s="14"/>
      <c r="AJ1252" s="14"/>
      <c r="AK1252" s="14"/>
      <c r="AL1252" s="14"/>
      <c r="AM1252" s="14"/>
      <c r="AN1252" s="14"/>
      <c r="AO1252" s="14"/>
    </row>
    <row r="1253" spans="1:41">
      <c r="A1253" s="5">
        <v>1233</v>
      </c>
      <c r="B1253" s="7" t="s">
        <v>483</v>
      </c>
      <c r="C1253" s="8" t="s">
        <v>7290</v>
      </c>
      <c r="D1253" s="8"/>
      <c r="E1253" s="8" t="s">
        <v>7292</v>
      </c>
      <c r="F1253" s="2" t="s">
        <v>7291</v>
      </c>
      <c r="G1253" s="2" t="s">
        <v>3102</v>
      </c>
      <c r="H1253" s="27"/>
      <c r="I1253" s="27" t="s">
        <v>7291</v>
      </c>
      <c r="J1253" s="7">
        <v>3</v>
      </c>
      <c r="K1253" s="320">
        <v>70</v>
      </c>
      <c r="L1253" s="30">
        <f t="shared" si="81"/>
        <v>23333.331000000002</v>
      </c>
      <c r="M1253" s="22"/>
      <c r="N1253" s="7"/>
      <c r="O1253" s="320"/>
      <c r="P1253" s="31"/>
      <c r="R1253" s="7">
        <v>1990</v>
      </c>
      <c r="S1253" s="7"/>
      <c r="T1253" s="9"/>
      <c r="U1253" s="9"/>
      <c r="V1253" s="9"/>
      <c r="W1253" s="9"/>
      <c r="X1253" s="9"/>
      <c r="Y1253" s="9"/>
      <c r="Z1253" s="9"/>
      <c r="AA1253" s="4"/>
      <c r="AB1253" s="4"/>
      <c r="AC1253" s="4"/>
      <c r="AD1253" s="4"/>
      <c r="AE1253" s="4"/>
      <c r="AF1253" s="14"/>
      <c r="AG1253" s="14"/>
      <c r="AH1253" s="14"/>
      <c r="AI1253" s="14"/>
      <c r="AJ1253" s="14"/>
      <c r="AK1253" s="14"/>
      <c r="AL1253" s="14"/>
      <c r="AM1253" s="14"/>
      <c r="AN1253" s="14"/>
      <c r="AO1253" s="14"/>
    </row>
    <row r="1254" spans="1:41" ht="22">
      <c r="A1254" s="5">
        <v>1234</v>
      </c>
      <c r="B1254" s="7" t="s">
        <v>483</v>
      </c>
      <c r="C1254" s="8" t="s">
        <v>6900</v>
      </c>
      <c r="D1254" s="8" t="s">
        <v>6898</v>
      </c>
      <c r="E1254" s="8" t="s">
        <v>6899</v>
      </c>
      <c r="F1254" s="2" t="s">
        <v>6901</v>
      </c>
      <c r="G1254" s="2" t="s">
        <v>3114</v>
      </c>
      <c r="H1254" s="27" t="s">
        <v>6903</v>
      </c>
      <c r="I1254" s="27" t="s">
        <v>6902</v>
      </c>
      <c r="J1254" s="7">
        <v>2</v>
      </c>
      <c r="K1254" s="320">
        <v>150</v>
      </c>
      <c r="L1254" s="30">
        <v>51750</v>
      </c>
      <c r="M1254" s="9"/>
      <c r="N1254" s="7">
        <v>15</v>
      </c>
      <c r="O1254" s="320"/>
      <c r="P1254" s="31"/>
      <c r="R1254" s="7">
        <v>1990</v>
      </c>
      <c r="S1254" s="7"/>
      <c r="T1254" s="9"/>
      <c r="U1254" s="9"/>
      <c r="V1254" s="9"/>
      <c r="W1254" s="9"/>
      <c r="X1254" s="9"/>
      <c r="Y1254" s="9"/>
      <c r="Z1254" s="9"/>
      <c r="AA1254" s="4"/>
      <c r="AB1254" s="4"/>
      <c r="AC1254" s="4"/>
      <c r="AD1254" s="4"/>
      <c r="AE1254" s="9">
        <v>0.01</v>
      </c>
      <c r="AF1254" s="14"/>
      <c r="AG1254" s="14"/>
      <c r="AH1254" s="14"/>
      <c r="AI1254" s="14"/>
      <c r="AJ1254" s="14"/>
      <c r="AK1254" s="14"/>
      <c r="AL1254" s="14"/>
      <c r="AM1254" s="14"/>
      <c r="AN1254" s="14"/>
      <c r="AO1254" s="14"/>
    </row>
    <row r="1255" spans="1:41" ht="30" customHeight="1">
      <c r="A1255" s="5">
        <v>1235</v>
      </c>
      <c r="B1255" s="7" t="s">
        <v>483</v>
      </c>
      <c r="C1255" s="8" t="s">
        <v>3596</v>
      </c>
      <c r="D1255" s="8" t="s">
        <v>5703</v>
      </c>
      <c r="E1255" s="8" t="s">
        <v>5704</v>
      </c>
      <c r="F1255" s="2" t="s">
        <v>5702</v>
      </c>
      <c r="G1255" s="8" t="s">
        <v>3933</v>
      </c>
      <c r="H1255" s="87" t="s">
        <v>5705</v>
      </c>
      <c r="I1255" s="27" t="s">
        <v>5711</v>
      </c>
      <c r="J1255" s="7">
        <v>4</v>
      </c>
      <c r="K1255" s="320">
        <v>290</v>
      </c>
      <c r="L1255" s="30">
        <f t="shared" ref="L1255:L1258" si="82">(K1255*333.3333)</f>
        <v>96666.657000000007</v>
      </c>
      <c r="M1255" s="22"/>
      <c r="N1255" s="7">
        <v>5</v>
      </c>
      <c r="O1255" s="320"/>
      <c r="P1255" s="31"/>
      <c r="R1255" s="7">
        <v>2003</v>
      </c>
      <c r="S1255" s="7" t="s">
        <v>3597</v>
      </c>
      <c r="T1255" s="9"/>
      <c r="U1255" s="9"/>
      <c r="V1255" s="9"/>
      <c r="W1255" s="9"/>
      <c r="X1255" s="9"/>
      <c r="Y1255" s="9"/>
      <c r="Z1255" s="9"/>
      <c r="AA1255" s="4"/>
      <c r="AB1255" s="4"/>
      <c r="AC1255" s="4"/>
      <c r="AD1255" s="4"/>
      <c r="AE1255" s="4"/>
      <c r="AF1255" s="14"/>
      <c r="AG1255" s="14"/>
      <c r="AH1255" s="14"/>
      <c r="AI1255" s="14"/>
      <c r="AJ1255" s="14"/>
      <c r="AK1255" s="14"/>
      <c r="AL1255" s="14"/>
      <c r="AM1255" s="14"/>
      <c r="AN1255" s="14"/>
      <c r="AO1255" s="14"/>
    </row>
    <row r="1256" spans="1:41" ht="30" customHeight="1">
      <c r="A1256" s="5">
        <v>1236</v>
      </c>
      <c r="B1256" s="7" t="s">
        <v>483</v>
      </c>
      <c r="C1256" s="8" t="s">
        <v>3596</v>
      </c>
      <c r="D1256" s="8" t="s">
        <v>5708</v>
      </c>
      <c r="E1256" s="8" t="s">
        <v>5707</v>
      </c>
      <c r="F1256" s="2" t="s">
        <v>5706</v>
      </c>
      <c r="G1256" s="8" t="s">
        <v>3933</v>
      </c>
      <c r="H1256" s="87" t="s">
        <v>5709</v>
      </c>
      <c r="I1256" s="27" t="s">
        <v>5710</v>
      </c>
      <c r="J1256" s="7">
        <v>2</v>
      </c>
      <c r="K1256" s="320">
        <v>144</v>
      </c>
      <c r="L1256" s="31">
        <f t="shared" si="82"/>
        <v>47999.995200000005</v>
      </c>
      <c r="M1256" s="22"/>
      <c r="N1256" s="7"/>
      <c r="O1256" s="320"/>
      <c r="P1256" s="31"/>
      <c r="R1256" s="7">
        <v>1989</v>
      </c>
      <c r="S1256" s="7"/>
      <c r="T1256" s="9"/>
      <c r="U1256" s="9"/>
      <c r="V1256" s="9"/>
      <c r="W1256" s="9"/>
      <c r="X1256" s="9"/>
      <c r="Y1256" s="9"/>
      <c r="Z1256" s="9"/>
      <c r="AA1256" s="4"/>
      <c r="AB1256" s="4"/>
      <c r="AC1256" s="4"/>
      <c r="AD1256" s="4"/>
      <c r="AE1256" s="4"/>
      <c r="AF1256" s="14"/>
      <c r="AG1256" s="14"/>
      <c r="AH1256" s="14"/>
      <c r="AI1256" s="14"/>
      <c r="AJ1256" s="14"/>
      <c r="AK1256" s="14"/>
      <c r="AL1256" s="14"/>
      <c r="AM1256" s="14"/>
      <c r="AN1256" s="14"/>
      <c r="AO1256" s="14"/>
    </row>
    <row r="1257" spans="1:41" ht="25.5" customHeight="1">
      <c r="A1257" s="5">
        <v>1237</v>
      </c>
      <c r="B1257" s="7" t="s">
        <v>483</v>
      </c>
      <c r="C1257" s="8" t="s">
        <v>4464</v>
      </c>
      <c r="D1257" s="8" t="s">
        <v>4473</v>
      </c>
      <c r="E1257" s="8" t="s">
        <v>4472</v>
      </c>
      <c r="F1257" s="2" t="s">
        <v>4471</v>
      </c>
      <c r="G1257" s="2" t="s">
        <v>3240</v>
      </c>
      <c r="H1257" s="87" t="s">
        <v>4474</v>
      </c>
      <c r="I1257" s="27" t="s">
        <v>4475</v>
      </c>
      <c r="J1257" s="7">
        <v>2</v>
      </c>
      <c r="K1257" s="320">
        <v>190</v>
      </c>
      <c r="L1257" s="30">
        <f t="shared" si="82"/>
        <v>63333.327000000005</v>
      </c>
      <c r="M1257" s="22"/>
      <c r="N1257" s="7"/>
      <c r="O1257" s="320"/>
      <c r="P1257" s="31"/>
      <c r="R1257" s="7">
        <v>1979</v>
      </c>
      <c r="S1257" s="7"/>
      <c r="T1257" s="9"/>
      <c r="U1257" s="9"/>
      <c r="V1257" s="9"/>
      <c r="W1257" s="9"/>
      <c r="X1257" s="9"/>
      <c r="Y1257" s="9"/>
      <c r="Z1257" s="9"/>
      <c r="AA1257" s="4"/>
      <c r="AB1257" s="4"/>
      <c r="AC1257" s="4"/>
      <c r="AD1257" s="4"/>
      <c r="AE1257" s="4"/>
      <c r="AF1257" s="14"/>
      <c r="AG1257" s="14"/>
      <c r="AH1257" s="14"/>
      <c r="AI1257" s="14"/>
      <c r="AJ1257" s="14"/>
      <c r="AK1257" s="14"/>
      <c r="AL1257" s="14"/>
      <c r="AM1257" s="14"/>
      <c r="AN1257" s="14"/>
      <c r="AO1257" s="14"/>
    </row>
    <row r="1258" spans="1:41" ht="25.5" customHeight="1">
      <c r="A1258" s="5">
        <v>1238</v>
      </c>
      <c r="B1258" s="7" t="s">
        <v>483</v>
      </c>
      <c r="C1258" s="8" t="s">
        <v>4464</v>
      </c>
      <c r="D1258" s="8" t="s">
        <v>4465</v>
      </c>
      <c r="E1258" s="8" t="s">
        <v>4466</v>
      </c>
      <c r="F1258" s="2" t="s">
        <v>4470</v>
      </c>
      <c r="G1258" s="2" t="s">
        <v>4467</v>
      </c>
      <c r="H1258" s="87" t="s">
        <v>4469</v>
      </c>
      <c r="I1258" s="27" t="s">
        <v>4468</v>
      </c>
      <c r="J1258" s="7">
        <v>2</v>
      </c>
      <c r="K1258" s="320">
        <v>180</v>
      </c>
      <c r="L1258" s="30">
        <f t="shared" si="82"/>
        <v>59999.993999999999</v>
      </c>
      <c r="M1258" s="22"/>
      <c r="N1258" s="7"/>
      <c r="O1258" s="320"/>
      <c r="P1258" s="31"/>
      <c r="R1258" s="7">
        <v>1991</v>
      </c>
      <c r="S1258" s="7"/>
      <c r="T1258" s="9"/>
      <c r="U1258" s="9"/>
      <c r="V1258" s="9"/>
      <c r="W1258" s="9"/>
      <c r="X1258" s="9"/>
      <c r="Y1258" s="9"/>
      <c r="Z1258" s="9"/>
      <c r="AA1258" s="4"/>
      <c r="AB1258" s="4"/>
      <c r="AC1258" s="4"/>
      <c r="AD1258" s="4"/>
      <c r="AE1258" s="4"/>
      <c r="AF1258" s="14"/>
      <c r="AG1258" s="14"/>
      <c r="AH1258" s="14"/>
      <c r="AI1258" s="14"/>
      <c r="AJ1258" s="14"/>
      <c r="AK1258" s="14"/>
      <c r="AL1258" s="14"/>
      <c r="AM1258" s="14"/>
      <c r="AN1258" s="14"/>
      <c r="AO1258" s="14"/>
    </row>
    <row r="1259" spans="1:41">
      <c r="A1259" s="5">
        <v>1239</v>
      </c>
      <c r="B1259" s="7" t="s">
        <v>483</v>
      </c>
      <c r="C1259" s="8" t="s">
        <v>2590</v>
      </c>
      <c r="D1259" s="8" t="s">
        <v>2591</v>
      </c>
      <c r="E1259" s="8" t="s">
        <v>2592</v>
      </c>
      <c r="F1259" s="2" t="s">
        <v>2601</v>
      </c>
      <c r="G1259" s="2" t="s">
        <v>2618</v>
      </c>
      <c r="H1259" s="27" t="s">
        <v>335</v>
      </c>
      <c r="I1259" s="26" t="s">
        <v>2593</v>
      </c>
      <c r="J1259" s="7">
        <v>2</v>
      </c>
      <c r="K1259" s="320">
        <v>700</v>
      </c>
      <c r="L1259" s="31">
        <v>233333</v>
      </c>
      <c r="N1259" s="9">
        <v>16.2</v>
      </c>
      <c r="O1259" s="30">
        <v>20322</v>
      </c>
      <c r="P1259" s="31">
        <v>3543</v>
      </c>
      <c r="R1259" s="7">
        <v>2005</v>
      </c>
      <c r="S1259" s="7"/>
      <c r="T1259" s="9" t="s">
        <v>2616</v>
      </c>
      <c r="U1259" s="9"/>
      <c r="V1259" s="9"/>
      <c r="W1259" s="9"/>
      <c r="X1259" s="9"/>
      <c r="Y1259" s="9"/>
      <c r="Z1259" s="9"/>
      <c r="AA1259" s="4"/>
      <c r="AB1259" s="4"/>
      <c r="AC1259" s="4"/>
      <c r="AD1259" s="4"/>
      <c r="AE1259" s="4"/>
      <c r="AF1259" s="14"/>
      <c r="AG1259" s="14"/>
      <c r="AH1259" s="14"/>
      <c r="AI1259" s="14"/>
      <c r="AJ1259" s="14"/>
      <c r="AK1259" s="14"/>
      <c r="AL1259" s="14"/>
      <c r="AM1259" s="14"/>
      <c r="AN1259" s="14"/>
      <c r="AO1259" s="14"/>
    </row>
    <row r="1260" spans="1:41">
      <c r="A1260" s="5">
        <v>1240</v>
      </c>
      <c r="B1260" s="7" t="s">
        <v>483</v>
      </c>
      <c r="C1260" s="8" t="s">
        <v>2609</v>
      </c>
      <c r="D1260" s="8" t="s">
        <v>2531</v>
      </c>
      <c r="E1260" s="8" t="s">
        <v>2611</v>
      </c>
      <c r="F1260" s="2" t="s">
        <v>3569</v>
      </c>
      <c r="G1260" s="2" t="s">
        <v>2618</v>
      </c>
      <c r="H1260" s="27" t="s">
        <v>335</v>
      </c>
      <c r="I1260" s="27" t="s">
        <v>2532</v>
      </c>
      <c r="J1260" s="7">
        <v>2</v>
      </c>
      <c r="K1260" s="320">
        <v>600</v>
      </c>
      <c r="L1260" s="30">
        <v>200000</v>
      </c>
      <c r="M1260" s="9"/>
      <c r="N1260" s="7">
        <v>15</v>
      </c>
      <c r="O1260" s="320">
        <v>52179</v>
      </c>
      <c r="P1260" s="31">
        <v>444</v>
      </c>
      <c r="R1260" s="7">
        <v>2001</v>
      </c>
      <c r="S1260" s="7"/>
      <c r="T1260" s="9" t="s">
        <v>2616</v>
      </c>
      <c r="U1260" s="9" t="s">
        <v>3367</v>
      </c>
      <c r="V1260" s="9"/>
      <c r="W1260" s="9"/>
      <c r="X1260" s="9"/>
      <c r="Y1260" s="9"/>
      <c r="Z1260" s="9"/>
      <c r="AA1260" s="4"/>
      <c r="AB1260" s="4"/>
      <c r="AC1260" s="4"/>
      <c r="AD1260" s="9" t="s">
        <v>3366</v>
      </c>
      <c r="AE1260" s="9">
        <v>8.0000000000000004E-4</v>
      </c>
      <c r="AF1260" s="14"/>
      <c r="AG1260" s="14"/>
      <c r="AH1260" s="14"/>
      <c r="AI1260" s="14"/>
      <c r="AJ1260" s="14"/>
      <c r="AK1260" s="14"/>
      <c r="AL1260" s="14"/>
      <c r="AM1260" s="14"/>
      <c r="AN1260" s="14"/>
      <c r="AO1260" s="14"/>
    </row>
    <row r="1261" spans="1:41" ht="13">
      <c r="A1261" s="5">
        <v>1241</v>
      </c>
      <c r="B1261" s="7" t="s">
        <v>483</v>
      </c>
      <c r="C1261" s="8" t="s">
        <v>2598</v>
      </c>
      <c r="D1261" s="109" t="s">
        <v>2599</v>
      </c>
      <c r="E1261" s="108" t="s">
        <v>2600</v>
      </c>
      <c r="F1261" s="2" t="s">
        <v>2602</v>
      </c>
      <c r="G1261" s="2" t="s">
        <v>2618</v>
      </c>
      <c r="H1261" s="27" t="s">
        <v>335</v>
      </c>
      <c r="I1261" s="26" t="s">
        <v>2603</v>
      </c>
      <c r="J1261" s="7">
        <v>2</v>
      </c>
      <c r="K1261" s="320">
        <v>600</v>
      </c>
      <c r="L1261" s="30">
        <v>200000</v>
      </c>
      <c r="M1261" s="9"/>
      <c r="N1261" s="7">
        <v>12.3</v>
      </c>
      <c r="O1261" s="320">
        <v>32077</v>
      </c>
      <c r="P1261" s="31">
        <v>578</v>
      </c>
      <c r="R1261" s="7">
        <v>1997</v>
      </c>
      <c r="S1261" s="5" t="s">
        <v>3002</v>
      </c>
      <c r="T1261" s="9" t="s">
        <v>2616</v>
      </c>
      <c r="U1261" s="9"/>
      <c r="V1261" s="9"/>
      <c r="W1261" s="9" t="s">
        <v>8517</v>
      </c>
      <c r="X1261" s="9"/>
      <c r="Y1261" s="9"/>
      <c r="Z1261" s="9"/>
      <c r="AA1261" s="4"/>
      <c r="AB1261" s="4"/>
      <c r="AC1261" s="4"/>
      <c r="AD1261" s="4"/>
      <c r="AE1261" s="4"/>
      <c r="AF1261" s="14"/>
      <c r="AG1261" s="14"/>
      <c r="AH1261" s="14"/>
      <c r="AI1261" s="14"/>
      <c r="AJ1261" s="14"/>
      <c r="AK1261" s="14"/>
      <c r="AL1261" s="14"/>
      <c r="AM1261" s="14"/>
      <c r="AN1261" s="14"/>
      <c r="AO1261" s="14"/>
    </row>
    <row r="1262" spans="1:41">
      <c r="A1262" s="5">
        <v>1242</v>
      </c>
      <c r="B1262" s="7" t="s">
        <v>483</v>
      </c>
      <c r="C1262" s="8" t="s">
        <v>2570</v>
      </c>
      <c r="D1262" s="8" t="s">
        <v>2567</v>
      </c>
      <c r="E1262" s="8" t="s">
        <v>2568</v>
      </c>
      <c r="F1262" s="2" t="s">
        <v>2569</v>
      </c>
      <c r="G1262" s="2" t="s">
        <v>2618</v>
      </c>
      <c r="H1262" s="27" t="s">
        <v>335</v>
      </c>
      <c r="I1262" s="27" t="s">
        <v>2571</v>
      </c>
      <c r="J1262" s="7">
        <v>2</v>
      </c>
      <c r="K1262" s="320">
        <v>600</v>
      </c>
      <c r="L1262" s="30">
        <v>200000</v>
      </c>
      <c r="M1262" s="9"/>
      <c r="N1262" s="7">
        <v>13.2</v>
      </c>
      <c r="O1262" s="320">
        <v>21600</v>
      </c>
      <c r="P1262" s="31">
        <v>323</v>
      </c>
      <c r="R1262" s="7">
        <v>2002</v>
      </c>
      <c r="S1262" s="7"/>
      <c r="T1262" s="9" t="s">
        <v>2616</v>
      </c>
      <c r="U1262" s="9"/>
      <c r="V1262" s="9"/>
      <c r="W1262" s="9"/>
      <c r="X1262" s="9"/>
      <c r="Y1262" s="9"/>
      <c r="Z1262" s="9"/>
      <c r="AA1262" s="4"/>
      <c r="AB1262" s="4"/>
      <c r="AC1262" s="4"/>
      <c r="AD1262" s="4"/>
      <c r="AE1262" s="4"/>
      <c r="AF1262" s="14"/>
      <c r="AG1262" s="14"/>
      <c r="AH1262" s="14"/>
      <c r="AI1262" s="14"/>
      <c r="AJ1262" s="14"/>
      <c r="AK1262" s="14"/>
      <c r="AL1262" s="14"/>
      <c r="AM1262" s="14"/>
      <c r="AN1262" s="14"/>
      <c r="AO1262" s="14"/>
    </row>
    <row r="1263" spans="1:41" ht="26">
      <c r="A1263" s="5">
        <v>1243</v>
      </c>
      <c r="B1263" s="7" t="s">
        <v>483</v>
      </c>
      <c r="C1263" s="8" t="s">
        <v>100</v>
      </c>
      <c r="D1263" s="8" t="s">
        <v>2594</v>
      </c>
      <c r="E1263" s="110" t="s">
        <v>2595</v>
      </c>
      <c r="F1263" s="2" t="s">
        <v>2596</v>
      </c>
      <c r="G1263" s="2" t="s">
        <v>2618</v>
      </c>
      <c r="H1263" s="27" t="s">
        <v>335</v>
      </c>
      <c r="I1263" s="26" t="s">
        <v>2597</v>
      </c>
      <c r="J1263" s="7">
        <v>2</v>
      </c>
      <c r="K1263" s="320">
        <v>500</v>
      </c>
      <c r="L1263" s="30">
        <v>166666</v>
      </c>
      <c r="M1263" s="9"/>
      <c r="N1263" s="7">
        <v>13.5</v>
      </c>
      <c r="O1263" s="320">
        <v>23072</v>
      </c>
      <c r="P1263" s="31">
        <v>2281</v>
      </c>
      <c r="R1263" s="7">
        <v>2006</v>
      </c>
      <c r="S1263" s="7"/>
      <c r="T1263" s="9" t="s">
        <v>2616</v>
      </c>
      <c r="U1263" s="9"/>
      <c r="V1263" s="9"/>
      <c r="W1263" s="9"/>
      <c r="X1263" s="9"/>
      <c r="Y1263" s="9"/>
      <c r="Z1263" s="9"/>
      <c r="AA1263" s="4"/>
      <c r="AB1263" s="4"/>
      <c r="AC1263" s="4"/>
      <c r="AD1263" s="4"/>
      <c r="AE1263" s="4"/>
      <c r="AF1263" s="14"/>
      <c r="AG1263" s="14"/>
      <c r="AH1263" s="14"/>
      <c r="AI1263" s="14"/>
      <c r="AJ1263" s="14"/>
      <c r="AK1263" s="14"/>
      <c r="AL1263" s="14"/>
      <c r="AM1263" s="14"/>
      <c r="AN1263" s="14"/>
      <c r="AO1263" s="14"/>
    </row>
    <row r="1264" spans="1:41">
      <c r="A1264" s="5">
        <v>1244</v>
      </c>
      <c r="B1264" s="7" t="s">
        <v>483</v>
      </c>
      <c r="C1264" s="8" t="s">
        <v>2613</v>
      </c>
      <c r="D1264" s="8" t="s">
        <v>2533</v>
      </c>
      <c r="E1264" s="8" t="s">
        <v>2612</v>
      </c>
      <c r="F1264" s="2" t="s">
        <v>3570</v>
      </c>
      <c r="G1264" s="2" t="s">
        <v>2618</v>
      </c>
      <c r="H1264" s="27" t="s">
        <v>335</v>
      </c>
      <c r="I1264" s="27" t="s">
        <v>2539</v>
      </c>
      <c r="J1264" s="7">
        <v>1</v>
      </c>
      <c r="K1264" s="320">
        <v>600</v>
      </c>
      <c r="L1264" s="30">
        <v>207000</v>
      </c>
      <c r="M1264" s="9"/>
      <c r="N1264" s="7">
        <v>11.5</v>
      </c>
      <c r="O1264" s="320">
        <v>27600</v>
      </c>
      <c r="P1264" s="31">
        <v>1878</v>
      </c>
      <c r="R1264" s="7">
        <v>1998</v>
      </c>
      <c r="S1264" s="7"/>
      <c r="T1264" s="9" t="s">
        <v>2616</v>
      </c>
      <c r="U1264" s="9"/>
      <c r="V1264" s="9"/>
      <c r="W1264" s="9"/>
      <c r="X1264" s="9"/>
      <c r="Y1264" s="9"/>
      <c r="Z1264" s="9"/>
      <c r="AA1264" s="4"/>
      <c r="AB1264" s="4"/>
      <c r="AC1264" s="4"/>
      <c r="AD1264" s="4"/>
      <c r="AE1264" s="4"/>
      <c r="AF1264" s="14"/>
      <c r="AG1264" s="14"/>
      <c r="AH1264" s="14"/>
      <c r="AI1264" s="14"/>
      <c r="AJ1264" s="14"/>
      <c r="AK1264" s="14"/>
      <c r="AL1264" s="14"/>
      <c r="AM1264" s="14"/>
      <c r="AN1264" s="14"/>
      <c r="AO1264" s="14"/>
    </row>
    <row r="1265" spans="1:41" ht="13">
      <c r="A1265" s="5">
        <v>1245</v>
      </c>
      <c r="B1265" s="7" t="s">
        <v>483</v>
      </c>
      <c r="C1265" s="8" t="s">
        <v>2581</v>
      </c>
      <c r="D1265" s="8" t="s">
        <v>2582</v>
      </c>
      <c r="E1265" s="109" t="s">
        <v>2583</v>
      </c>
      <c r="F1265" s="2" t="s">
        <v>2584</v>
      </c>
      <c r="G1265" s="2" t="s">
        <v>2618</v>
      </c>
      <c r="H1265" s="27" t="s">
        <v>335</v>
      </c>
      <c r="I1265" s="26" t="s">
        <v>2585</v>
      </c>
      <c r="J1265" s="7">
        <v>3</v>
      </c>
      <c r="K1265" s="320">
        <v>1800</v>
      </c>
      <c r="L1265" s="30">
        <v>600000</v>
      </c>
      <c r="M1265" s="9"/>
      <c r="N1265" s="7">
        <v>50</v>
      </c>
      <c r="O1265" s="320">
        <v>94000</v>
      </c>
      <c r="P1265" s="31">
        <v>0</v>
      </c>
      <c r="R1265" s="7">
        <v>1998</v>
      </c>
      <c r="S1265" s="7"/>
      <c r="T1265" s="9" t="s">
        <v>2616</v>
      </c>
      <c r="U1265" s="9" t="s">
        <v>3367</v>
      </c>
      <c r="V1265" s="9" t="s">
        <v>8513</v>
      </c>
      <c r="W1265" s="9" t="s">
        <v>7957</v>
      </c>
      <c r="X1265" s="9"/>
      <c r="Y1265" s="9"/>
      <c r="Z1265" s="9" t="s">
        <v>8515</v>
      </c>
      <c r="AA1265" s="4"/>
      <c r="AB1265" s="4"/>
      <c r="AC1265" s="4"/>
      <c r="AD1265" s="9" t="s">
        <v>8516</v>
      </c>
      <c r="AE1265" s="9">
        <v>1.3699999999999999E-3</v>
      </c>
      <c r="AF1265" s="14"/>
      <c r="AG1265" s="14"/>
      <c r="AH1265" s="14"/>
      <c r="AI1265" s="14"/>
      <c r="AJ1265" s="14"/>
      <c r="AK1265" s="14"/>
      <c r="AL1265" s="14"/>
      <c r="AM1265" s="14"/>
      <c r="AN1265" s="14"/>
      <c r="AO1265" s="14"/>
    </row>
    <row r="1266" spans="1:41">
      <c r="A1266" s="5">
        <v>1246</v>
      </c>
      <c r="B1266" s="7" t="s">
        <v>483</v>
      </c>
      <c r="C1266" s="8" t="s">
        <v>2581</v>
      </c>
      <c r="D1266" s="8" t="s">
        <v>2586</v>
      </c>
      <c r="E1266" s="8" t="s">
        <v>2587</v>
      </c>
      <c r="F1266" s="2" t="s">
        <v>2588</v>
      </c>
      <c r="G1266" s="2" t="s">
        <v>2618</v>
      </c>
      <c r="H1266" s="27" t="s">
        <v>335</v>
      </c>
      <c r="I1266" s="26" t="s">
        <v>2589</v>
      </c>
      <c r="J1266" s="7">
        <v>2</v>
      </c>
      <c r="K1266" s="320">
        <v>400</v>
      </c>
      <c r="L1266" s="30">
        <v>138000</v>
      </c>
      <c r="M1266" s="9"/>
      <c r="N1266" s="7">
        <v>5.6</v>
      </c>
      <c r="O1266" s="320">
        <v>311</v>
      </c>
      <c r="P1266" s="31">
        <v>67500</v>
      </c>
      <c r="R1266" s="7">
        <v>1994</v>
      </c>
      <c r="S1266" s="7"/>
      <c r="T1266" s="9" t="s">
        <v>2616</v>
      </c>
      <c r="U1266" s="9"/>
      <c r="V1266" s="9"/>
      <c r="W1266" s="9"/>
      <c r="X1266" s="9"/>
      <c r="Y1266" s="9"/>
      <c r="Z1266" s="9"/>
      <c r="AA1266" s="4"/>
      <c r="AB1266" s="4"/>
      <c r="AC1266" s="4"/>
      <c r="AD1266" s="4"/>
      <c r="AE1266" s="4"/>
      <c r="AF1266" s="14"/>
      <c r="AG1266" s="14"/>
      <c r="AH1266" s="14"/>
      <c r="AI1266" s="14"/>
      <c r="AJ1266" s="14"/>
      <c r="AK1266" s="14"/>
      <c r="AL1266" s="14"/>
      <c r="AM1266" s="14"/>
      <c r="AN1266" s="14"/>
      <c r="AO1266" s="14"/>
    </row>
    <row r="1267" spans="1:41" ht="36.75" customHeight="1">
      <c r="A1267" s="5">
        <v>1247</v>
      </c>
      <c r="B1267" s="7" t="s">
        <v>483</v>
      </c>
      <c r="C1267" s="8" t="s">
        <v>2581</v>
      </c>
      <c r="D1267" s="8" t="s">
        <v>7744</v>
      </c>
      <c r="E1267" s="8" t="s">
        <v>7745</v>
      </c>
      <c r="F1267" s="2" t="s">
        <v>7749</v>
      </c>
      <c r="G1267" s="2" t="s">
        <v>2618</v>
      </c>
      <c r="H1267" s="87" t="s">
        <v>7747</v>
      </c>
      <c r="I1267" s="26" t="s">
        <v>7750</v>
      </c>
      <c r="J1267" s="7">
        <v>1</v>
      </c>
      <c r="K1267" s="320">
        <v>180</v>
      </c>
      <c r="L1267" s="30">
        <f>(K1267*333.3333)</f>
        <v>59999.993999999999</v>
      </c>
      <c r="M1267" s="9"/>
      <c r="N1267" s="7"/>
      <c r="O1267" s="320"/>
      <c r="P1267" s="31"/>
      <c r="R1267" s="7">
        <v>1992</v>
      </c>
      <c r="S1267" s="7"/>
      <c r="T1267" s="9"/>
      <c r="U1267" s="9"/>
      <c r="V1267" s="9"/>
      <c r="W1267" s="9"/>
      <c r="X1267" s="9"/>
      <c r="Y1267" s="9"/>
      <c r="Z1267" s="9"/>
      <c r="AA1267" s="4"/>
      <c r="AB1267" s="4"/>
      <c r="AC1267" s="4"/>
      <c r="AD1267" s="4"/>
      <c r="AE1267" s="4"/>
      <c r="AF1267" s="14"/>
      <c r="AG1267" s="14"/>
      <c r="AH1267" s="14"/>
      <c r="AI1267" s="14"/>
      <c r="AJ1267" s="14"/>
      <c r="AK1267" s="14"/>
      <c r="AL1267" s="14"/>
      <c r="AM1267" s="14"/>
      <c r="AN1267" s="14"/>
      <c r="AO1267" s="14"/>
    </row>
    <row r="1268" spans="1:41" ht="36.75" customHeight="1">
      <c r="A1268" s="5">
        <v>1248</v>
      </c>
      <c r="B1268" s="7" t="s">
        <v>483</v>
      </c>
      <c r="C1268" s="8" t="s">
        <v>2581</v>
      </c>
      <c r="D1268" s="8" t="s">
        <v>7744</v>
      </c>
      <c r="E1268" s="8" t="s">
        <v>7745</v>
      </c>
      <c r="F1268" s="2" t="s">
        <v>7746</v>
      </c>
      <c r="G1268" s="2" t="s">
        <v>2618</v>
      </c>
      <c r="H1268" s="87" t="s">
        <v>7747</v>
      </c>
      <c r="I1268" s="26" t="s">
        <v>7748</v>
      </c>
      <c r="J1268" s="7">
        <v>4</v>
      </c>
      <c r="K1268" s="320">
        <v>400</v>
      </c>
      <c r="L1268" s="30">
        <f>(K1268*333.3333)</f>
        <v>133333.32</v>
      </c>
      <c r="M1268" s="22"/>
      <c r="N1268" s="7"/>
      <c r="O1268" s="320"/>
      <c r="P1268" s="31"/>
      <c r="R1268" s="7">
        <v>2006</v>
      </c>
      <c r="S1268" s="7"/>
      <c r="T1268" s="9" t="s">
        <v>2616</v>
      </c>
      <c r="U1268" s="9"/>
      <c r="V1268" s="9"/>
      <c r="W1268" s="9"/>
      <c r="X1268" s="9"/>
      <c r="Y1268" s="9"/>
      <c r="Z1268" s="9"/>
      <c r="AA1268" s="4"/>
      <c r="AB1268" s="4"/>
      <c r="AC1268" s="4"/>
      <c r="AD1268" s="4"/>
      <c r="AE1268" s="4"/>
      <c r="AF1268" s="14"/>
      <c r="AG1268" s="14"/>
      <c r="AH1268" s="14"/>
      <c r="AI1268" s="14"/>
      <c r="AJ1268" s="14"/>
      <c r="AK1268" s="14"/>
      <c r="AL1268" s="14"/>
      <c r="AM1268" s="14"/>
      <c r="AN1268" s="14"/>
      <c r="AO1268" s="14"/>
    </row>
    <row r="1269" spans="1:41">
      <c r="A1269" s="5">
        <v>1249</v>
      </c>
      <c r="B1269" s="7" t="s">
        <v>483</v>
      </c>
      <c r="C1269" s="8" t="s">
        <v>2534</v>
      </c>
      <c r="D1269" s="8" t="s">
        <v>2535</v>
      </c>
      <c r="E1269" s="8" t="s">
        <v>2538</v>
      </c>
      <c r="F1269" s="2" t="s">
        <v>2536</v>
      </c>
      <c r="G1269" s="2" t="s">
        <v>2618</v>
      </c>
      <c r="H1269" s="27" t="s">
        <v>335</v>
      </c>
      <c r="I1269" s="27" t="s">
        <v>2537</v>
      </c>
      <c r="J1269" s="7">
        <v>2</v>
      </c>
      <c r="K1269" s="320">
        <v>600</v>
      </c>
      <c r="L1269" s="30">
        <v>200000</v>
      </c>
      <c r="M1269" s="9"/>
      <c r="N1269" s="7">
        <v>11</v>
      </c>
      <c r="O1269" s="320">
        <v>22989</v>
      </c>
      <c r="P1269" s="31">
        <v>1724</v>
      </c>
      <c r="R1269" s="7">
        <v>1991</v>
      </c>
      <c r="S1269" s="7"/>
      <c r="T1269" s="9" t="s">
        <v>2616</v>
      </c>
      <c r="U1269" s="9"/>
      <c r="V1269" s="9"/>
      <c r="W1269" s="9"/>
      <c r="X1269" s="9"/>
      <c r="Y1269" s="9"/>
      <c r="Z1269" s="9"/>
      <c r="AA1269" s="4"/>
      <c r="AB1269" s="4"/>
      <c r="AC1269" s="4"/>
      <c r="AD1269" s="4"/>
      <c r="AE1269" s="4"/>
      <c r="AF1269" s="14"/>
      <c r="AG1269" s="14"/>
      <c r="AH1269" s="14"/>
      <c r="AI1269" s="14"/>
      <c r="AJ1269" s="14"/>
      <c r="AK1269" s="14"/>
      <c r="AL1269" s="14"/>
      <c r="AM1269" s="14"/>
      <c r="AN1269" s="14"/>
      <c r="AO1269" s="14"/>
    </row>
    <row r="1270" spans="1:41" ht="24">
      <c r="A1270" s="5">
        <v>1250</v>
      </c>
      <c r="B1270" s="7" t="s">
        <v>483</v>
      </c>
      <c r="C1270" s="8" t="s">
        <v>2525</v>
      </c>
      <c r="D1270" s="8" t="s">
        <v>406</v>
      </c>
      <c r="E1270" s="8" t="s">
        <v>332</v>
      </c>
      <c r="F1270" s="25" t="s">
        <v>3448</v>
      </c>
      <c r="G1270" s="2" t="s">
        <v>2618</v>
      </c>
      <c r="H1270" s="27" t="s">
        <v>335</v>
      </c>
      <c r="I1270" s="26" t="s">
        <v>290</v>
      </c>
      <c r="J1270" s="7">
        <v>3</v>
      </c>
      <c r="K1270" s="320">
        <v>900</v>
      </c>
      <c r="L1270" s="30">
        <v>310500</v>
      </c>
      <c r="M1270" s="9"/>
      <c r="N1270" s="7">
        <v>22</v>
      </c>
      <c r="O1270" s="320">
        <v>46254</v>
      </c>
      <c r="P1270" s="31">
        <v>0</v>
      </c>
      <c r="R1270" s="7">
        <v>1999</v>
      </c>
      <c r="S1270" s="7" t="s">
        <v>333</v>
      </c>
      <c r="T1270" s="201" t="s">
        <v>8508</v>
      </c>
      <c r="U1270" s="9" t="s">
        <v>3367</v>
      </c>
      <c r="V1270" s="9" t="s">
        <v>8518</v>
      </c>
      <c r="W1270" s="9" t="s">
        <v>7957</v>
      </c>
      <c r="X1270" s="9" t="s">
        <v>3238</v>
      </c>
      <c r="Y1270" s="9" t="s">
        <v>3238</v>
      </c>
      <c r="Z1270" s="9" t="s">
        <v>8515</v>
      </c>
      <c r="AA1270" s="4"/>
      <c r="AB1270" s="4"/>
      <c r="AC1270" s="4"/>
      <c r="AD1270" s="9" t="s">
        <v>8516</v>
      </c>
      <c r="AE1270" s="9">
        <v>1.6999999999999999E-3</v>
      </c>
      <c r="AF1270" s="14"/>
      <c r="AG1270" s="14"/>
      <c r="AH1270" s="14"/>
      <c r="AI1270" s="14"/>
      <c r="AJ1270" s="14"/>
      <c r="AK1270" s="14"/>
      <c r="AL1270" s="14"/>
      <c r="AM1270" s="14"/>
      <c r="AN1270" s="14"/>
      <c r="AO1270" s="14"/>
    </row>
    <row r="1271" spans="1:41">
      <c r="A1271" s="5">
        <v>1251</v>
      </c>
      <c r="B1271" s="7" t="s">
        <v>483</v>
      </c>
      <c r="C1271" s="8" t="s">
        <v>2606</v>
      </c>
      <c r="D1271" s="8" t="s">
        <v>2572</v>
      </c>
      <c r="E1271" s="8" t="s">
        <v>2574</v>
      </c>
      <c r="F1271" s="2" t="s">
        <v>2573</v>
      </c>
      <c r="G1271" s="2" t="s">
        <v>2618</v>
      </c>
      <c r="H1271" s="27" t="s">
        <v>335</v>
      </c>
      <c r="I1271" s="27" t="s">
        <v>2575</v>
      </c>
      <c r="J1271" s="7">
        <v>2</v>
      </c>
      <c r="K1271" s="320">
        <v>300</v>
      </c>
      <c r="L1271" s="30">
        <v>100000</v>
      </c>
      <c r="M1271" s="9"/>
      <c r="N1271" s="7">
        <v>4</v>
      </c>
      <c r="O1271" s="320">
        <v>12224</v>
      </c>
      <c r="P1271" s="31">
        <v>42627</v>
      </c>
      <c r="R1271" s="7">
        <v>1983</v>
      </c>
      <c r="S1271" s="7"/>
      <c r="T1271" s="9" t="s">
        <v>2616</v>
      </c>
      <c r="U1271" s="9"/>
      <c r="V1271" s="9"/>
      <c r="W1271" s="9"/>
      <c r="X1271" s="9"/>
      <c r="Y1271" s="9"/>
      <c r="Z1271" s="9"/>
      <c r="AA1271" s="4"/>
      <c r="AB1271" s="4"/>
      <c r="AC1271" s="4"/>
      <c r="AD1271" s="4"/>
      <c r="AE1271" s="4"/>
      <c r="AF1271" s="14"/>
      <c r="AG1271" s="14"/>
      <c r="AH1271" s="14"/>
      <c r="AI1271" s="14"/>
      <c r="AJ1271" s="14"/>
      <c r="AK1271" s="14"/>
      <c r="AL1271" s="14"/>
      <c r="AM1271" s="14"/>
      <c r="AN1271" s="14"/>
      <c r="AO1271" s="14"/>
    </row>
    <row r="1272" spans="1:41">
      <c r="A1272" s="5">
        <v>1252</v>
      </c>
      <c r="B1272" s="7" t="s">
        <v>483</v>
      </c>
      <c r="C1272" s="8" t="s">
        <v>2606</v>
      </c>
      <c r="D1272" s="8"/>
      <c r="E1272" s="8" t="s">
        <v>2608</v>
      </c>
      <c r="F1272" s="2" t="s">
        <v>2604</v>
      </c>
      <c r="G1272" s="2" t="s">
        <v>2618</v>
      </c>
      <c r="H1272" s="27" t="s">
        <v>335</v>
      </c>
      <c r="I1272" s="26" t="s">
        <v>2607</v>
      </c>
      <c r="J1272" s="7">
        <v>2</v>
      </c>
      <c r="K1272" s="320">
        <v>600</v>
      </c>
      <c r="L1272" s="30">
        <f>(K1272*333.3333)</f>
        <v>199999.98</v>
      </c>
      <c r="M1272" s="22"/>
      <c r="N1272" s="7"/>
      <c r="O1272" s="320"/>
      <c r="P1272" s="31"/>
      <c r="R1272" s="7" t="s">
        <v>2605</v>
      </c>
      <c r="S1272" s="7"/>
      <c r="T1272" s="9"/>
      <c r="U1272" s="9"/>
      <c r="V1272" s="9"/>
      <c r="W1272" s="9"/>
      <c r="X1272" s="9"/>
      <c r="Y1272" s="9"/>
      <c r="Z1272" s="9"/>
      <c r="AA1272" s="4"/>
      <c r="AB1272" s="4"/>
      <c r="AC1272" s="4"/>
      <c r="AD1272" s="4"/>
      <c r="AE1272" s="4"/>
      <c r="AF1272" s="14"/>
      <c r="AG1272" s="14"/>
      <c r="AH1272" s="14"/>
      <c r="AI1272" s="14"/>
      <c r="AJ1272" s="14"/>
      <c r="AK1272" s="14"/>
      <c r="AL1272" s="14"/>
      <c r="AM1272" s="14"/>
      <c r="AN1272" s="14"/>
      <c r="AO1272" s="14"/>
    </row>
    <row r="1273" spans="1:41" ht="24" customHeight="1">
      <c r="A1273" s="5">
        <v>1253</v>
      </c>
      <c r="B1273" s="7" t="s">
        <v>483</v>
      </c>
      <c r="C1273" s="2" t="s">
        <v>2615</v>
      </c>
      <c r="D1273" s="2" t="s">
        <v>2540</v>
      </c>
      <c r="E1273" s="2" t="s">
        <v>2541</v>
      </c>
      <c r="F1273" s="2" t="s">
        <v>2550</v>
      </c>
      <c r="G1273" s="2" t="s">
        <v>2618</v>
      </c>
      <c r="H1273" s="27" t="s">
        <v>335</v>
      </c>
      <c r="I1273" s="27" t="s">
        <v>2542</v>
      </c>
      <c r="J1273" s="7">
        <v>3</v>
      </c>
      <c r="K1273" s="320">
        <v>600</v>
      </c>
      <c r="L1273" s="30">
        <v>200000</v>
      </c>
      <c r="M1273" s="9"/>
      <c r="N1273" s="7">
        <v>12</v>
      </c>
      <c r="O1273" s="320">
        <v>19597</v>
      </c>
      <c r="P1273" s="31">
        <v>0</v>
      </c>
      <c r="R1273" s="7">
        <v>1989</v>
      </c>
      <c r="S1273" s="7"/>
      <c r="T1273" s="9" t="s">
        <v>2616</v>
      </c>
      <c r="U1273" s="9"/>
      <c r="V1273" s="9"/>
      <c r="W1273" s="9">
        <v>103</v>
      </c>
      <c r="X1273" s="9"/>
      <c r="Y1273" s="9"/>
      <c r="Z1273" s="9"/>
      <c r="AA1273" s="4"/>
      <c r="AB1273" s="4"/>
      <c r="AC1273" s="4"/>
      <c r="AD1273" s="4"/>
      <c r="AE1273" s="4"/>
      <c r="AF1273" s="14"/>
      <c r="AG1273" s="14"/>
      <c r="AH1273" s="14"/>
      <c r="AI1273" s="14"/>
      <c r="AJ1273" s="14"/>
      <c r="AK1273" s="14"/>
      <c r="AL1273" s="14"/>
      <c r="AM1273" s="14"/>
      <c r="AN1273" s="14"/>
      <c r="AO1273" s="14"/>
    </row>
    <row r="1274" spans="1:41" ht="13">
      <c r="A1274" s="5">
        <v>1254</v>
      </c>
      <c r="B1274" s="7" t="s">
        <v>483</v>
      </c>
      <c r="C1274" s="8" t="s">
        <v>2615</v>
      </c>
      <c r="D1274" s="222" t="s">
        <v>2543</v>
      </c>
      <c r="E1274" s="8" t="s">
        <v>2614</v>
      </c>
      <c r="F1274" s="2" t="s">
        <v>2544</v>
      </c>
      <c r="G1274" s="2" t="s">
        <v>2618</v>
      </c>
      <c r="H1274" s="27" t="s">
        <v>335</v>
      </c>
      <c r="I1274" s="26" t="s">
        <v>2545</v>
      </c>
      <c r="J1274" s="7">
        <v>2</v>
      </c>
      <c r="K1274" s="320">
        <v>300</v>
      </c>
      <c r="L1274" s="30">
        <v>100000</v>
      </c>
      <c r="M1274" s="9"/>
      <c r="N1274" s="7">
        <v>6.4</v>
      </c>
      <c r="O1274" s="320">
        <v>12962</v>
      </c>
      <c r="P1274" s="31">
        <v>1032</v>
      </c>
      <c r="R1274" s="7">
        <v>2003</v>
      </c>
      <c r="S1274" s="7"/>
      <c r="T1274" s="9" t="s">
        <v>2616</v>
      </c>
      <c r="U1274" s="9" t="s">
        <v>8510</v>
      </c>
      <c r="V1274" s="9" t="s">
        <v>8512</v>
      </c>
      <c r="W1274" s="9" t="s">
        <v>7957</v>
      </c>
      <c r="X1274" s="9" t="s">
        <v>3238</v>
      </c>
      <c r="Y1274" s="9" t="s">
        <v>3238</v>
      </c>
      <c r="Z1274" s="9" t="s">
        <v>8511</v>
      </c>
      <c r="AA1274" s="4"/>
      <c r="AB1274" s="4"/>
      <c r="AC1274" s="4"/>
      <c r="AD1274" s="9" t="s">
        <v>7884</v>
      </c>
      <c r="AE1274" s="9">
        <v>1.5999999999999999E-6</v>
      </c>
      <c r="AF1274" s="14"/>
      <c r="AG1274" s="14"/>
      <c r="AH1274" s="14"/>
      <c r="AI1274" s="14"/>
      <c r="AJ1274" s="14"/>
      <c r="AK1274" s="14"/>
      <c r="AL1274" s="14"/>
      <c r="AM1274" s="14"/>
      <c r="AN1274" s="14"/>
      <c r="AO1274" s="14"/>
    </row>
    <row r="1275" spans="1:41" ht="22">
      <c r="A1275" s="5">
        <v>1255</v>
      </c>
      <c r="B1275" s="7" t="s">
        <v>483</v>
      </c>
      <c r="C1275" s="8" t="s">
        <v>2546</v>
      </c>
      <c r="D1275" s="8" t="s">
        <v>2551</v>
      </c>
      <c r="E1275" s="8" t="s">
        <v>2610</v>
      </c>
      <c r="F1275" s="2" t="s">
        <v>2556</v>
      </c>
      <c r="G1275" s="2" t="s">
        <v>2618</v>
      </c>
      <c r="H1275" s="27" t="s">
        <v>335</v>
      </c>
      <c r="I1275" s="26" t="s">
        <v>2552</v>
      </c>
      <c r="J1275" s="7">
        <v>1</v>
      </c>
      <c r="K1275" s="320">
        <v>600</v>
      </c>
      <c r="L1275" s="30">
        <v>200000</v>
      </c>
      <c r="M1275" s="9"/>
      <c r="N1275" s="7">
        <v>12</v>
      </c>
      <c r="O1275" s="320">
        <v>44720</v>
      </c>
      <c r="P1275" s="31">
        <v>4370</v>
      </c>
      <c r="R1275" s="7">
        <v>1996</v>
      </c>
      <c r="S1275" s="7"/>
      <c r="T1275" s="9" t="s">
        <v>2616</v>
      </c>
      <c r="U1275" s="9"/>
      <c r="V1275" s="9"/>
      <c r="W1275" s="9"/>
      <c r="X1275" s="9"/>
      <c r="Y1275" s="9"/>
      <c r="Z1275" s="9"/>
      <c r="AA1275" s="4"/>
      <c r="AB1275" s="4"/>
      <c r="AC1275" s="4"/>
      <c r="AD1275" s="4"/>
      <c r="AE1275" s="4"/>
      <c r="AF1275" s="14"/>
      <c r="AG1275" s="14"/>
      <c r="AH1275" s="14"/>
      <c r="AI1275" s="14"/>
      <c r="AJ1275" s="14"/>
      <c r="AK1275" s="14"/>
      <c r="AL1275" s="14"/>
      <c r="AM1275" s="14"/>
      <c r="AN1275" s="14"/>
      <c r="AO1275" s="14"/>
    </row>
    <row r="1276" spans="1:41" ht="18" customHeight="1">
      <c r="A1276" s="5">
        <v>1256</v>
      </c>
      <c r="B1276" s="7" t="s">
        <v>483</v>
      </c>
      <c r="C1276" s="8" t="s">
        <v>2546</v>
      </c>
      <c r="D1276" s="8" t="s">
        <v>2547</v>
      </c>
      <c r="E1276" s="8" t="s">
        <v>2548</v>
      </c>
      <c r="F1276" s="2" t="s">
        <v>2549</v>
      </c>
      <c r="G1276" s="2" t="s">
        <v>2618</v>
      </c>
      <c r="H1276" s="27" t="s">
        <v>335</v>
      </c>
      <c r="I1276" s="27" t="s">
        <v>2617</v>
      </c>
      <c r="J1276" s="7">
        <v>2</v>
      </c>
      <c r="K1276" s="320">
        <v>300</v>
      </c>
      <c r="L1276" s="30">
        <v>100000</v>
      </c>
      <c r="M1276" s="9"/>
      <c r="N1276" s="7">
        <v>6.75</v>
      </c>
      <c r="O1276" s="320">
        <v>1302</v>
      </c>
      <c r="P1276" s="31">
        <v>0</v>
      </c>
      <c r="R1276" s="7">
        <v>2008</v>
      </c>
      <c r="S1276" s="7" t="s">
        <v>3002</v>
      </c>
      <c r="T1276" s="9" t="s">
        <v>2616</v>
      </c>
      <c r="U1276" s="9" t="s">
        <v>8510</v>
      </c>
      <c r="V1276" s="9" t="s">
        <v>8512</v>
      </c>
      <c r="W1276" s="9" t="s">
        <v>8519</v>
      </c>
      <c r="X1276" s="9" t="s">
        <v>3238</v>
      </c>
      <c r="Y1276" s="9" t="s">
        <v>3238</v>
      </c>
      <c r="Z1276" s="9" t="s">
        <v>8520</v>
      </c>
      <c r="AA1276" s="4"/>
      <c r="AB1276" s="4"/>
      <c r="AC1276" s="4"/>
      <c r="AD1276" s="9" t="s">
        <v>7884</v>
      </c>
      <c r="AE1276" s="9">
        <v>5.0000000000000001E-4</v>
      </c>
      <c r="AF1276" s="14"/>
      <c r="AG1276" s="14"/>
      <c r="AH1276" s="14"/>
      <c r="AI1276" s="14"/>
      <c r="AJ1276" s="14"/>
      <c r="AK1276" s="14"/>
      <c r="AL1276" s="14"/>
      <c r="AM1276" s="14"/>
      <c r="AN1276" s="14"/>
      <c r="AO1276" s="14"/>
    </row>
    <row r="1277" spans="1:41">
      <c r="A1277" s="5">
        <v>1257</v>
      </c>
      <c r="B1277" s="7" t="s">
        <v>483</v>
      </c>
      <c r="C1277" s="8" t="s">
        <v>2553</v>
      </c>
      <c r="D1277" s="8" t="s">
        <v>2554</v>
      </c>
      <c r="E1277" s="8" t="s">
        <v>2555</v>
      </c>
      <c r="F1277" s="2" t="s">
        <v>2557</v>
      </c>
      <c r="G1277" s="2" t="s">
        <v>2618</v>
      </c>
      <c r="H1277" s="27" t="s">
        <v>335</v>
      </c>
      <c r="I1277" s="26" t="s">
        <v>2558</v>
      </c>
      <c r="J1277" s="7">
        <v>1</v>
      </c>
      <c r="K1277" s="320">
        <v>200</v>
      </c>
      <c r="L1277" s="30">
        <v>66667</v>
      </c>
      <c r="M1277" s="9"/>
      <c r="N1277" s="7">
        <v>4.2</v>
      </c>
      <c r="O1277" s="320">
        <v>9088</v>
      </c>
      <c r="P1277" s="31">
        <v>0</v>
      </c>
      <c r="R1277" s="7">
        <v>2001</v>
      </c>
      <c r="S1277" s="7" t="s">
        <v>8509</v>
      </c>
      <c r="T1277" s="9" t="s">
        <v>2616</v>
      </c>
      <c r="U1277" s="9"/>
      <c r="V1277" s="9"/>
      <c r="W1277" s="9">
        <v>60</v>
      </c>
      <c r="X1277" s="9"/>
      <c r="Y1277" s="9"/>
      <c r="Z1277" s="9"/>
      <c r="AA1277" s="4"/>
      <c r="AB1277" s="4"/>
      <c r="AC1277" s="4"/>
      <c r="AD1277" s="4"/>
      <c r="AE1277" s="4"/>
      <c r="AF1277" s="14"/>
      <c r="AG1277" s="14"/>
      <c r="AH1277" s="14"/>
      <c r="AI1277" s="14"/>
      <c r="AJ1277" s="14"/>
      <c r="AK1277" s="14"/>
      <c r="AL1277" s="14"/>
      <c r="AM1277" s="14"/>
      <c r="AN1277" s="14"/>
      <c r="AO1277" s="14"/>
    </row>
    <row r="1278" spans="1:41">
      <c r="A1278" s="5">
        <v>1258</v>
      </c>
      <c r="B1278" s="7" t="s">
        <v>483</v>
      </c>
      <c r="C1278" s="8" t="s">
        <v>2526</v>
      </c>
      <c r="D1278" s="8" t="s">
        <v>2528</v>
      </c>
      <c r="E1278" s="8" t="s">
        <v>2527</v>
      </c>
      <c r="F1278" s="2" t="s">
        <v>2529</v>
      </c>
      <c r="G1278" s="2" t="s">
        <v>2618</v>
      </c>
      <c r="H1278" s="27" t="s">
        <v>335</v>
      </c>
      <c r="I1278" s="27" t="s">
        <v>2530</v>
      </c>
      <c r="J1278" s="7">
        <v>2</v>
      </c>
      <c r="K1278" s="320">
        <v>600</v>
      </c>
      <c r="L1278" s="30">
        <v>200000</v>
      </c>
      <c r="M1278" s="9"/>
      <c r="N1278" s="7">
        <v>15</v>
      </c>
      <c r="O1278" s="320">
        <v>28681</v>
      </c>
      <c r="P1278" s="31">
        <v>38739</v>
      </c>
      <c r="R1278" s="7">
        <v>2005</v>
      </c>
      <c r="S1278" s="7"/>
      <c r="T1278" s="9" t="s">
        <v>2616</v>
      </c>
      <c r="U1278" s="9" t="s">
        <v>8510</v>
      </c>
      <c r="V1278" s="9"/>
      <c r="W1278" s="9" t="s">
        <v>8521</v>
      </c>
      <c r="X1278" s="9"/>
      <c r="Y1278" s="9"/>
      <c r="Z1278" s="9"/>
      <c r="AA1278" s="4"/>
      <c r="AB1278" s="4"/>
      <c r="AC1278" s="4"/>
      <c r="AD1278" s="4"/>
      <c r="AE1278" s="9">
        <v>1.6000000000000001E-3</v>
      </c>
      <c r="AF1278" s="14"/>
      <c r="AG1278" s="14"/>
      <c r="AH1278" s="14"/>
      <c r="AI1278" s="14"/>
      <c r="AJ1278" s="14"/>
      <c r="AK1278" s="14"/>
      <c r="AL1278" s="14"/>
      <c r="AM1278" s="14"/>
      <c r="AN1278" s="14"/>
      <c r="AO1278" s="14"/>
    </row>
    <row r="1279" spans="1:41" ht="22">
      <c r="A1279" s="5">
        <v>1259</v>
      </c>
      <c r="B1279" s="7" t="s">
        <v>483</v>
      </c>
      <c r="C1279" s="8" t="s">
        <v>2559</v>
      </c>
      <c r="D1279" s="8" t="s">
        <v>2560</v>
      </c>
      <c r="E1279" s="8" t="s">
        <v>2561</v>
      </c>
      <c r="F1279" s="2" t="s">
        <v>2562</v>
      </c>
      <c r="G1279" s="2" t="s">
        <v>2618</v>
      </c>
      <c r="H1279" s="27" t="s">
        <v>335</v>
      </c>
      <c r="I1279" s="26" t="s">
        <v>2563</v>
      </c>
      <c r="J1279" s="7">
        <v>3</v>
      </c>
      <c r="K1279" s="320">
        <v>900</v>
      </c>
      <c r="L1279" s="30">
        <v>300000</v>
      </c>
      <c r="M1279" s="9"/>
      <c r="N1279" s="7">
        <v>6</v>
      </c>
      <c r="O1279" s="320"/>
      <c r="P1279" s="31"/>
      <c r="R1279" s="7" t="s">
        <v>2605</v>
      </c>
      <c r="S1279" s="7"/>
      <c r="T1279" s="9"/>
      <c r="U1279" s="9"/>
      <c r="V1279" s="9"/>
      <c r="W1279" s="9"/>
      <c r="X1279" s="9"/>
      <c r="Y1279" s="9"/>
      <c r="Z1279" s="9"/>
      <c r="AA1279" s="4"/>
      <c r="AB1279" s="4"/>
      <c r="AC1279" s="4"/>
      <c r="AD1279" s="4"/>
      <c r="AE1279" s="4"/>
      <c r="AF1279" s="14"/>
      <c r="AG1279" s="14"/>
      <c r="AH1279" s="14"/>
      <c r="AI1279" s="14"/>
      <c r="AJ1279" s="14"/>
      <c r="AK1279" s="14"/>
      <c r="AL1279" s="14"/>
      <c r="AM1279" s="14"/>
      <c r="AN1279" s="14"/>
      <c r="AO1279" s="14"/>
    </row>
    <row r="1280" spans="1:41" ht="24">
      <c r="A1280" s="5">
        <v>1260</v>
      </c>
      <c r="B1280" s="7" t="s">
        <v>483</v>
      </c>
      <c r="C1280" s="8" t="s">
        <v>2576</v>
      </c>
      <c r="D1280" s="2" t="s">
        <v>2577</v>
      </c>
      <c r="E1280" s="41" t="s">
        <v>2578</v>
      </c>
      <c r="F1280" s="2" t="s">
        <v>2579</v>
      </c>
      <c r="G1280" s="2" t="s">
        <v>2618</v>
      </c>
      <c r="H1280" s="27" t="s">
        <v>335</v>
      </c>
      <c r="I1280" s="27" t="s">
        <v>2580</v>
      </c>
      <c r="J1280" s="7">
        <v>1</v>
      </c>
      <c r="K1280" s="320">
        <v>600</v>
      </c>
      <c r="L1280" s="30">
        <v>200000</v>
      </c>
      <c r="M1280" s="9"/>
      <c r="N1280" s="7">
        <v>13</v>
      </c>
      <c r="O1280" s="320">
        <v>39300</v>
      </c>
      <c r="P1280" s="31">
        <v>2111</v>
      </c>
      <c r="R1280" s="7">
        <v>1997</v>
      </c>
      <c r="S1280" s="7"/>
      <c r="T1280" s="9" t="s">
        <v>2616</v>
      </c>
      <c r="U1280" s="9" t="s">
        <v>8510</v>
      </c>
      <c r="V1280" s="9" t="s">
        <v>8512</v>
      </c>
      <c r="W1280" s="9" t="s">
        <v>7957</v>
      </c>
      <c r="X1280" s="9" t="s">
        <v>3238</v>
      </c>
      <c r="Y1280" s="9" t="s">
        <v>3238</v>
      </c>
      <c r="Z1280" s="9" t="s">
        <v>8511</v>
      </c>
      <c r="AA1280" s="4"/>
      <c r="AB1280" s="4"/>
      <c r="AC1280" s="4"/>
      <c r="AD1280" s="4"/>
      <c r="AE1280" s="9">
        <v>8.7000000000000001E-4</v>
      </c>
      <c r="AF1280" s="14"/>
      <c r="AG1280" s="14"/>
      <c r="AH1280" s="14"/>
      <c r="AI1280" s="14"/>
      <c r="AJ1280" s="14"/>
      <c r="AK1280" s="14"/>
      <c r="AL1280" s="14"/>
      <c r="AM1280" s="14"/>
      <c r="AN1280" s="14"/>
      <c r="AO1280" s="14"/>
    </row>
    <row r="1281" spans="1:41" ht="22">
      <c r="A1281" s="5">
        <v>1261</v>
      </c>
      <c r="B1281" s="7" t="s">
        <v>483</v>
      </c>
      <c r="C1281" s="8" t="s">
        <v>2564</v>
      </c>
      <c r="D1281" s="8" t="s">
        <v>2565</v>
      </c>
      <c r="E1281" s="8" t="s">
        <v>2566</v>
      </c>
      <c r="F1281" s="2" t="s">
        <v>3571</v>
      </c>
      <c r="G1281" s="2" t="s">
        <v>2618</v>
      </c>
      <c r="H1281" s="27" t="s">
        <v>335</v>
      </c>
      <c r="I1281" s="26" t="s">
        <v>7743</v>
      </c>
      <c r="J1281" s="7">
        <v>2</v>
      </c>
      <c r="K1281" s="320">
        <v>400</v>
      </c>
      <c r="L1281" s="30">
        <v>138000</v>
      </c>
      <c r="M1281" s="9"/>
      <c r="N1281" s="7">
        <v>7.8</v>
      </c>
      <c r="O1281" s="320">
        <v>12000</v>
      </c>
      <c r="P1281" s="31">
        <v>5278</v>
      </c>
      <c r="R1281" s="7">
        <v>1999</v>
      </c>
      <c r="S1281" s="7" t="s">
        <v>3002</v>
      </c>
      <c r="T1281" s="9" t="s">
        <v>2616</v>
      </c>
      <c r="U1281" s="9"/>
      <c r="V1281" s="9"/>
      <c r="W1281" s="9"/>
      <c r="X1281" s="9"/>
      <c r="Y1281" s="9"/>
      <c r="Z1281" s="9"/>
      <c r="AA1281" s="4"/>
      <c r="AB1281" s="4"/>
      <c r="AC1281" s="4"/>
      <c r="AD1281" s="4"/>
      <c r="AE1281" s="4"/>
      <c r="AF1281" s="14"/>
      <c r="AG1281" s="14"/>
      <c r="AH1281" s="14"/>
      <c r="AI1281" s="14"/>
      <c r="AJ1281" s="14"/>
      <c r="AK1281" s="14"/>
      <c r="AL1281" s="14"/>
      <c r="AM1281" s="14"/>
      <c r="AN1281" s="14"/>
      <c r="AO1281" s="14"/>
    </row>
    <row r="1282" spans="1:41">
      <c r="A1282" s="5">
        <v>1262</v>
      </c>
      <c r="B1282" s="7" t="s">
        <v>483</v>
      </c>
      <c r="C1282" s="8" t="s">
        <v>3938</v>
      </c>
      <c r="D1282" s="8" t="s">
        <v>3939</v>
      </c>
      <c r="E1282" s="8" t="s">
        <v>3940</v>
      </c>
      <c r="F1282" s="2" t="s">
        <v>3941</v>
      </c>
      <c r="G1282" s="2" t="s">
        <v>3945</v>
      </c>
      <c r="H1282" s="27"/>
      <c r="I1282" s="27" t="s">
        <v>3938</v>
      </c>
      <c r="J1282" s="7">
        <v>1</v>
      </c>
      <c r="K1282" s="320">
        <v>200</v>
      </c>
      <c r="L1282" s="30">
        <f t="shared" ref="L1282:L1296" si="83">(K1282*333.3333)</f>
        <v>66666.66</v>
      </c>
      <c r="M1282" s="22"/>
      <c r="N1282" s="7"/>
      <c r="O1282" s="320"/>
      <c r="P1282" s="31"/>
      <c r="R1282" s="7">
        <v>1982</v>
      </c>
      <c r="S1282" s="7"/>
      <c r="T1282" s="9"/>
      <c r="U1282" s="9"/>
      <c r="V1282" s="9"/>
      <c r="W1282" s="9"/>
      <c r="X1282" s="9"/>
      <c r="Y1282" s="9"/>
      <c r="Z1282" s="9"/>
      <c r="AA1282" s="4"/>
      <c r="AB1282" s="4"/>
      <c r="AC1282" s="4"/>
      <c r="AD1282" s="4"/>
      <c r="AE1282" s="4"/>
      <c r="AF1282" s="14"/>
      <c r="AG1282" s="14"/>
      <c r="AH1282" s="14"/>
      <c r="AI1282" s="14"/>
      <c r="AJ1282" s="14"/>
      <c r="AK1282" s="14"/>
      <c r="AL1282" s="14"/>
      <c r="AM1282" s="14"/>
      <c r="AN1282" s="14"/>
      <c r="AO1282" s="14"/>
    </row>
    <row r="1283" spans="1:41">
      <c r="A1283" s="5">
        <v>1263</v>
      </c>
      <c r="B1283" s="7" t="s">
        <v>483</v>
      </c>
      <c r="C1283" s="8" t="s">
        <v>3091</v>
      </c>
      <c r="D1283" s="8" t="s">
        <v>3944</v>
      </c>
      <c r="E1283" s="8" t="s">
        <v>3943</v>
      </c>
      <c r="F1283" s="2" t="s">
        <v>3942</v>
      </c>
      <c r="G1283" s="2" t="s">
        <v>3945</v>
      </c>
      <c r="H1283" s="27"/>
      <c r="I1283" s="27" t="s">
        <v>3946</v>
      </c>
      <c r="J1283" s="7">
        <v>2</v>
      </c>
      <c r="K1283" s="320">
        <v>210</v>
      </c>
      <c r="L1283" s="30">
        <f t="shared" si="83"/>
        <v>69999.993000000002</v>
      </c>
      <c r="M1283" s="22"/>
      <c r="N1283" s="7"/>
      <c r="O1283" s="320"/>
      <c r="P1283" s="31"/>
      <c r="R1283" s="7">
        <v>1999</v>
      </c>
      <c r="S1283" s="7"/>
      <c r="T1283" s="9"/>
      <c r="U1283" s="9"/>
      <c r="V1283" s="9"/>
      <c r="W1283" s="9"/>
      <c r="X1283" s="9"/>
      <c r="Y1283" s="9"/>
      <c r="Z1283" s="9"/>
      <c r="AA1283" s="4"/>
      <c r="AB1283" s="4"/>
      <c r="AC1283" s="4"/>
      <c r="AD1283" s="4"/>
      <c r="AE1283" s="4"/>
      <c r="AF1283" s="14"/>
      <c r="AG1283" s="14"/>
      <c r="AH1283" s="14"/>
      <c r="AI1283" s="14"/>
      <c r="AJ1283" s="14"/>
      <c r="AK1283" s="14"/>
      <c r="AL1283" s="14"/>
      <c r="AM1283" s="14"/>
      <c r="AN1283" s="14"/>
      <c r="AO1283" s="14"/>
    </row>
    <row r="1284" spans="1:41" ht="24">
      <c r="A1284" s="5">
        <v>1264</v>
      </c>
      <c r="B1284" s="7" t="s">
        <v>483</v>
      </c>
      <c r="C1284" s="29" t="s">
        <v>4392</v>
      </c>
      <c r="D1284" s="29" t="s">
        <v>4393</v>
      </c>
      <c r="E1284" s="64" t="s">
        <v>4394</v>
      </c>
      <c r="F1284" s="2" t="s">
        <v>4395</v>
      </c>
      <c r="G1284" s="2" t="s">
        <v>4381</v>
      </c>
      <c r="I1284" s="27" t="s">
        <v>4396</v>
      </c>
      <c r="J1284" s="5">
        <v>2</v>
      </c>
      <c r="K1284" s="31">
        <v>120</v>
      </c>
      <c r="L1284" s="31">
        <f>(K1284*333.3333)</f>
        <v>39999.995999999999</v>
      </c>
      <c r="O1284" s="31"/>
      <c r="P1284" s="31"/>
      <c r="R1284" s="5">
        <v>1989</v>
      </c>
      <c r="AF1284" s="14"/>
      <c r="AG1284" s="14"/>
      <c r="AH1284" s="14"/>
      <c r="AI1284" s="14"/>
      <c r="AJ1284" s="14"/>
      <c r="AK1284" s="14"/>
      <c r="AL1284" s="14"/>
      <c r="AM1284" s="14"/>
      <c r="AN1284" s="14"/>
      <c r="AO1284" s="14"/>
    </row>
    <row r="1285" spans="1:41">
      <c r="A1285" s="5">
        <v>1265</v>
      </c>
      <c r="B1285" s="7" t="s">
        <v>483</v>
      </c>
      <c r="C1285" s="29" t="s">
        <v>7728</v>
      </c>
      <c r="D1285" s="29" t="s">
        <v>7730</v>
      </c>
      <c r="E1285" s="64" t="s">
        <v>7731</v>
      </c>
      <c r="F1285" s="2" t="s">
        <v>7729</v>
      </c>
      <c r="G1285" s="2" t="s">
        <v>6310</v>
      </c>
      <c r="H1285" s="43" t="s">
        <v>7732</v>
      </c>
      <c r="I1285" s="27" t="s">
        <v>7733</v>
      </c>
      <c r="J1285" s="5">
        <v>2</v>
      </c>
      <c r="K1285" s="31">
        <v>112.5</v>
      </c>
      <c r="L1285" s="31">
        <f>(K1285*333.3333)</f>
        <v>37499.996250000004</v>
      </c>
      <c r="O1285" s="31"/>
      <c r="P1285" s="31"/>
      <c r="R1285" s="5">
        <v>1993</v>
      </c>
      <c r="AF1285" s="14"/>
      <c r="AG1285" s="14"/>
      <c r="AH1285" s="14"/>
      <c r="AI1285" s="14"/>
      <c r="AJ1285" s="14"/>
      <c r="AK1285" s="14"/>
      <c r="AL1285" s="14"/>
      <c r="AM1285" s="14"/>
      <c r="AN1285" s="14"/>
      <c r="AO1285" s="14"/>
    </row>
    <row r="1286" spans="1:41">
      <c r="A1286" s="5">
        <v>1266</v>
      </c>
      <c r="B1286" s="7" t="s">
        <v>483</v>
      </c>
      <c r="C1286" s="29" t="s">
        <v>8319</v>
      </c>
      <c r="D1286" s="29" t="s">
        <v>8321</v>
      </c>
      <c r="E1286" s="64" t="s">
        <v>8322</v>
      </c>
      <c r="F1286" s="2" t="s">
        <v>8320</v>
      </c>
      <c r="G1286" s="2" t="s">
        <v>6131</v>
      </c>
      <c r="H1286" s="43"/>
      <c r="I1286" s="27" t="s">
        <v>8323</v>
      </c>
      <c r="J1286" s="5">
        <v>2</v>
      </c>
      <c r="K1286" s="31">
        <v>50</v>
      </c>
      <c r="L1286" s="31">
        <f>(K1286*333.3333)</f>
        <v>16666.665000000001</v>
      </c>
      <c r="O1286" s="31"/>
      <c r="P1286" s="31"/>
      <c r="R1286" s="5">
        <v>1998</v>
      </c>
      <c r="AE1286" s="5">
        <v>8.3000000000000001E-3</v>
      </c>
      <c r="AF1286" s="14"/>
      <c r="AG1286" s="14"/>
      <c r="AH1286" s="14"/>
      <c r="AI1286" s="14"/>
      <c r="AJ1286" s="14"/>
      <c r="AK1286" s="14"/>
      <c r="AL1286" s="14"/>
      <c r="AM1286" s="14"/>
      <c r="AN1286" s="14"/>
      <c r="AO1286" s="14"/>
    </row>
    <row r="1287" spans="1:41">
      <c r="A1287" s="5">
        <v>1267</v>
      </c>
      <c r="B1287" s="7" t="s">
        <v>483</v>
      </c>
      <c r="C1287" s="29" t="s">
        <v>8137</v>
      </c>
      <c r="D1287" s="29" t="s">
        <v>8138</v>
      </c>
      <c r="E1287" s="64" t="s">
        <v>8139</v>
      </c>
      <c r="F1287" s="41" t="s">
        <v>8140</v>
      </c>
      <c r="G1287" s="2" t="s">
        <v>8135</v>
      </c>
      <c r="H1287" s="198" t="s">
        <v>8141</v>
      </c>
      <c r="I1287" s="27" t="s">
        <v>8142</v>
      </c>
      <c r="J1287" s="5">
        <v>2</v>
      </c>
      <c r="K1287" s="31">
        <v>70</v>
      </c>
      <c r="L1287" s="31">
        <f>(K1287*333.3333)</f>
        <v>23333.331000000002</v>
      </c>
      <c r="O1287" s="31"/>
      <c r="P1287" s="31"/>
      <c r="R1287" s="5">
        <v>1991</v>
      </c>
      <c r="AE1287" s="5">
        <v>0.1</v>
      </c>
      <c r="AF1287" s="14"/>
      <c r="AG1287" s="14"/>
      <c r="AH1287" s="14"/>
      <c r="AI1287" s="14"/>
      <c r="AJ1287" s="14"/>
      <c r="AK1287" s="14"/>
      <c r="AL1287" s="14"/>
      <c r="AM1287" s="14"/>
      <c r="AN1287" s="14"/>
      <c r="AO1287" s="14"/>
    </row>
    <row r="1288" spans="1:41">
      <c r="A1288" s="5">
        <v>1268</v>
      </c>
      <c r="B1288" s="7" t="s">
        <v>483</v>
      </c>
      <c r="C1288" s="8" t="s">
        <v>4280</v>
      </c>
      <c r="D1288" s="8" t="s">
        <v>4281</v>
      </c>
      <c r="E1288" s="8" t="s">
        <v>4282</v>
      </c>
      <c r="F1288" s="2" t="s">
        <v>4283</v>
      </c>
      <c r="G1288" s="2" t="s">
        <v>4278</v>
      </c>
      <c r="H1288" s="27"/>
      <c r="I1288" s="27" t="s">
        <v>4283</v>
      </c>
      <c r="J1288" s="7">
        <v>2</v>
      </c>
      <c r="K1288" s="320">
        <v>66</v>
      </c>
      <c r="L1288" s="30">
        <f t="shared" si="83"/>
        <v>21999.997800000001</v>
      </c>
      <c r="M1288" s="22"/>
      <c r="N1288" s="7"/>
      <c r="O1288" s="320"/>
      <c r="P1288" s="31"/>
      <c r="R1288" s="7">
        <v>1997</v>
      </c>
      <c r="S1288" s="7"/>
      <c r="T1288" s="9"/>
      <c r="U1288" s="9"/>
      <c r="V1288" s="9"/>
      <c r="W1288" s="9"/>
      <c r="X1288" s="9"/>
      <c r="Y1288" s="9"/>
      <c r="Z1288" s="9"/>
      <c r="AA1288" s="4"/>
      <c r="AB1288" s="4"/>
      <c r="AC1288" s="4"/>
      <c r="AD1288" s="4"/>
      <c r="AE1288" s="4"/>
      <c r="AF1288" s="14"/>
      <c r="AG1288" s="14"/>
      <c r="AH1288" s="14"/>
      <c r="AI1288" s="14"/>
      <c r="AJ1288" s="14"/>
      <c r="AK1288" s="14"/>
      <c r="AL1288" s="14"/>
      <c r="AM1288" s="14"/>
      <c r="AN1288" s="14"/>
      <c r="AO1288" s="14"/>
    </row>
    <row r="1289" spans="1:41">
      <c r="A1289" s="5">
        <v>1269</v>
      </c>
      <c r="B1289" s="7" t="s">
        <v>483</v>
      </c>
      <c r="C1289" s="8" t="s">
        <v>3116</v>
      </c>
      <c r="D1289" s="8" t="s">
        <v>4030</v>
      </c>
      <c r="E1289" s="8" t="s">
        <v>4029</v>
      </c>
      <c r="F1289" s="2" t="s">
        <v>4028</v>
      </c>
      <c r="G1289" s="2" t="s">
        <v>4011</v>
      </c>
      <c r="H1289" s="27"/>
      <c r="I1289" s="27" t="s">
        <v>4031</v>
      </c>
      <c r="J1289" s="7">
        <v>2</v>
      </c>
      <c r="K1289" s="320">
        <v>120</v>
      </c>
      <c r="L1289" s="30">
        <f t="shared" si="83"/>
        <v>39999.995999999999</v>
      </c>
      <c r="M1289" s="22"/>
      <c r="N1289" s="7"/>
      <c r="O1289" s="320"/>
      <c r="P1289" s="31"/>
      <c r="R1289" s="7">
        <v>1998</v>
      </c>
      <c r="S1289" s="7"/>
      <c r="T1289" s="9"/>
      <c r="U1289" s="9"/>
      <c r="V1289" s="9"/>
      <c r="W1289" s="9"/>
      <c r="X1289" s="9"/>
      <c r="Y1289" s="9"/>
      <c r="Z1289" s="9"/>
      <c r="AA1289" s="4"/>
      <c r="AB1289" s="4"/>
      <c r="AC1289" s="4"/>
      <c r="AD1289" s="4"/>
      <c r="AE1289" s="4"/>
      <c r="AF1289" s="14"/>
      <c r="AG1289" s="14"/>
      <c r="AH1289" s="14"/>
      <c r="AI1289" s="14"/>
      <c r="AJ1289" s="14"/>
      <c r="AK1289" s="14"/>
      <c r="AL1289" s="14"/>
      <c r="AM1289" s="14"/>
      <c r="AN1289" s="14"/>
      <c r="AO1289" s="14"/>
    </row>
    <row r="1290" spans="1:41">
      <c r="A1290" s="5">
        <v>1270</v>
      </c>
      <c r="B1290" s="7" t="s">
        <v>483</v>
      </c>
      <c r="C1290" s="221" t="s">
        <v>3555</v>
      </c>
      <c r="D1290" s="8"/>
      <c r="E1290" s="8"/>
      <c r="F1290" s="2" t="s">
        <v>3556</v>
      </c>
      <c r="G1290" s="2" t="s">
        <v>8527</v>
      </c>
      <c r="H1290" s="27" t="s">
        <v>7550</v>
      </c>
      <c r="I1290" s="2" t="s">
        <v>1585</v>
      </c>
      <c r="J1290" s="7">
        <v>1</v>
      </c>
      <c r="K1290" s="320">
        <v>2.5</v>
      </c>
      <c r="L1290" s="30">
        <f>(K1290*333.3333)</f>
        <v>833.33325000000002</v>
      </c>
      <c r="M1290" s="9"/>
      <c r="N1290" s="7"/>
      <c r="O1290" s="320"/>
      <c r="P1290" s="31"/>
      <c r="R1290" s="7"/>
      <c r="S1290" s="7"/>
      <c r="T1290" s="9"/>
      <c r="U1290" s="9"/>
      <c r="V1290" s="9"/>
      <c r="W1290" s="9"/>
      <c r="X1290" s="9"/>
      <c r="Y1290" s="9"/>
      <c r="Z1290" s="9"/>
      <c r="AA1290" s="4"/>
      <c r="AB1290" s="4"/>
      <c r="AC1290" s="4"/>
      <c r="AD1290" s="4"/>
      <c r="AE1290" s="4"/>
      <c r="AF1290" s="14"/>
      <c r="AG1290" s="14"/>
      <c r="AH1290" s="14"/>
      <c r="AI1290" s="14"/>
      <c r="AJ1290" s="14"/>
      <c r="AK1290" s="14"/>
      <c r="AL1290" s="14"/>
      <c r="AM1290" s="14"/>
      <c r="AN1290" s="14"/>
      <c r="AO1290" s="14"/>
    </row>
    <row r="1291" spans="1:41">
      <c r="A1291" s="5">
        <v>1271</v>
      </c>
      <c r="B1291" s="7" t="s">
        <v>483</v>
      </c>
      <c r="C1291" s="8" t="s">
        <v>7469</v>
      </c>
      <c r="D1291" s="8"/>
      <c r="E1291" s="8" t="s">
        <v>7468</v>
      </c>
      <c r="F1291" s="2" t="s">
        <v>7467</v>
      </c>
      <c r="G1291" s="2" t="s">
        <v>4776</v>
      </c>
      <c r="H1291" s="27" t="s">
        <v>7471</v>
      </c>
      <c r="I1291" s="212" t="s">
        <v>7470</v>
      </c>
      <c r="J1291" s="7">
        <v>2</v>
      </c>
      <c r="K1291" s="320">
        <v>132</v>
      </c>
      <c r="L1291" s="30">
        <f t="shared" si="83"/>
        <v>43999.995600000002</v>
      </c>
      <c r="M1291" s="22"/>
      <c r="N1291" s="7"/>
      <c r="O1291" s="320"/>
      <c r="P1291" s="31"/>
      <c r="R1291" s="7">
        <v>2004</v>
      </c>
      <c r="S1291" s="7"/>
      <c r="T1291" s="9"/>
      <c r="U1291" s="9"/>
      <c r="V1291" s="9"/>
      <c r="W1291" s="9"/>
      <c r="X1291" s="9"/>
      <c r="Y1291" s="9"/>
      <c r="Z1291" s="9"/>
      <c r="AA1291" s="4"/>
      <c r="AB1291" s="4"/>
      <c r="AC1291" s="4"/>
      <c r="AD1291" s="4"/>
      <c r="AE1291" s="4"/>
      <c r="AF1291" s="14"/>
      <c r="AG1291" s="14"/>
      <c r="AH1291" s="14"/>
      <c r="AI1291" s="14"/>
      <c r="AJ1291" s="14"/>
      <c r="AK1291" s="14"/>
      <c r="AL1291" s="14"/>
      <c r="AM1291" s="14"/>
      <c r="AN1291" s="14"/>
      <c r="AO1291" s="14"/>
    </row>
    <row r="1292" spans="1:41">
      <c r="A1292" s="5">
        <v>1272</v>
      </c>
      <c r="B1292" s="7" t="s">
        <v>483</v>
      </c>
      <c r="C1292" s="8" t="s">
        <v>4667</v>
      </c>
      <c r="D1292" s="8" t="s">
        <v>4668</v>
      </c>
      <c r="E1292" s="8" t="s">
        <v>4669</v>
      </c>
      <c r="F1292" s="2" t="s">
        <v>4666</v>
      </c>
      <c r="G1292" s="2" t="s">
        <v>4670</v>
      </c>
      <c r="H1292" s="27"/>
      <c r="I1292" s="27" t="s">
        <v>4671</v>
      </c>
      <c r="J1292" s="7">
        <v>2</v>
      </c>
      <c r="K1292" s="320">
        <v>75</v>
      </c>
      <c r="L1292" s="30">
        <f t="shared" si="83"/>
        <v>24999.997500000001</v>
      </c>
      <c r="M1292" s="22"/>
      <c r="N1292" s="7"/>
      <c r="O1292" s="320"/>
      <c r="P1292" s="31"/>
      <c r="R1292" s="7">
        <v>1994</v>
      </c>
      <c r="S1292" s="7"/>
      <c r="T1292" s="9"/>
      <c r="U1292" s="9"/>
      <c r="V1292" s="9"/>
      <c r="W1292" s="9"/>
      <c r="X1292" s="9"/>
      <c r="Y1292" s="9"/>
      <c r="Z1292" s="9"/>
      <c r="AA1292" s="4"/>
      <c r="AB1292" s="4"/>
      <c r="AC1292" s="4"/>
      <c r="AD1292" s="4"/>
      <c r="AE1292" s="4"/>
      <c r="AF1292" s="14"/>
      <c r="AG1292" s="14"/>
      <c r="AH1292" s="14"/>
      <c r="AI1292" s="14"/>
      <c r="AJ1292" s="14"/>
      <c r="AK1292" s="14"/>
      <c r="AL1292" s="14"/>
      <c r="AM1292" s="14"/>
      <c r="AN1292" s="14"/>
      <c r="AO1292" s="14"/>
    </row>
    <row r="1293" spans="1:41">
      <c r="A1293" s="5">
        <v>1273</v>
      </c>
      <c r="B1293" s="7" t="s">
        <v>483</v>
      </c>
      <c r="C1293" s="8" t="s">
        <v>4667</v>
      </c>
      <c r="D1293" s="8" t="s">
        <v>6615</v>
      </c>
      <c r="E1293" s="8" t="s">
        <v>6616</v>
      </c>
      <c r="F1293" s="2" t="s">
        <v>6617</v>
      </c>
      <c r="G1293" s="2" t="s">
        <v>4670</v>
      </c>
      <c r="H1293" s="27" t="s">
        <v>6618</v>
      </c>
      <c r="I1293" s="27" t="s">
        <v>6619</v>
      </c>
      <c r="J1293" s="7">
        <v>2</v>
      </c>
      <c r="K1293" s="320">
        <v>270</v>
      </c>
      <c r="L1293" s="30">
        <f t="shared" si="83"/>
        <v>89999.991000000009</v>
      </c>
      <c r="M1293" s="22"/>
      <c r="N1293" s="7"/>
      <c r="O1293" s="320"/>
      <c r="P1293" s="31"/>
      <c r="R1293" s="7">
        <v>1992</v>
      </c>
      <c r="S1293" s="7"/>
      <c r="T1293" s="9"/>
      <c r="U1293" s="9"/>
      <c r="V1293" s="9"/>
      <c r="W1293" s="9"/>
      <c r="X1293" s="9"/>
      <c r="Y1293" s="9"/>
      <c r="Z1293" s="9"/>
      <c r="AA1293" s="4"/>
      <c r="AB1293" s="4"/>
      <c r="AC1293" s="4"/>
      <c r="AD1293" s="4"/>
      <c r="AE1293" s="4"/>
      <c r="AF1293" s="14"/>
      <c r="AG1293" s="14"/>
      <c r="AH1293" s="14"/>
      <c r="AI1293" s="14"/>
      <c r="AJ1293" s="14"/>
      <c r="AK1293" s="14"/>
      <c r="AL1293" s="14"/>
      <c r="AM1293" s="14"/>
      <c r="AN1293" s="14"/>
      <c r="AO1293" s="14"/>
    </row>
    <row r="1294" spans="1:41">
      <c r="A1294" s="5">
        <v>1274</v>
      </c>
      <c r="B1294" s="7" t="s">
        <v>483</v>
      </c>
      <c r="C1294" s="8" t="s">
        <v>3115</v>
      </c>
      <c r="D1294" s="8" t="s">
        <v>6975</v>
      </c>
      <c r="E1294" s="8" t="s">
        <v>6976</v>
      </c>
      <c r="F1294" s="2" t="s">
        <v>6974</v>
      </c>
      <c r="G1294" s="2" t="s">
        <v>4429</v>
      </c>
      <c r="H1294" s="27"/>
      <c r="I1294" s="27" t="s">
        <v>6977</v>
      </c>
      <c r="J1294" s="7">
        <v>2</v>
      </c>
      <c r="K1294" s="320">
        <v>150</v>
      </c>
      <c r="L1294" s="30">
        <f t="shared" si="83"/>
        <v>49999.995000000003</v>
      </c>
      <c r="M1294" s="22"/>
      <c r="N1294" s="7"/>
      <c r="O1294" s="320"/>
      <c r="P1294" s="31"/>
      <c r="R1294" s="7">
        <v>1984</v>
      </c>
      <c r="S1294" s="7"/>
      <c r="T1294" s="9"/>
      <c r="U1294" s="9"/>
      <c r="V1294" s="9"/>
      <c r="W1294" s="9"/>
      <c r="X1294" s="9"/>
      <c r="Y1294" s="9"/>
      <c r="Z1294" s="9"/>
      <c r="AA1294" s="4"/>
      <c r="AB1294" s="4"/>
      <c r="AC1294" s="4"/>
      <c r="AD1294" s="4"/>
      <c r="AE1294" s="9">
        <v>8.0000000000000002E-3</v>
      </c>
      <c r="AF1294" s="14"/>
      <c r="AG1294" s="14"/>
      <c r="AH1294" s="14"/>
      <c r="AI1294" s="14"/>
      <c r="AJ1294" s="14"/>
      <c r="AK1294" s="14"/>
      <c r="AL1294" s="14"/>
      <c r="AM1294" s="14"/>
      <c r="AN1294" s="14"/>
      <c r="AO1294" s="14"/>
    </row>
    <row r="1295" spans="1:41">
      <c r="A1295" s="5">
        <v>1275</v>
      </c>
      <c r="B1295" s="7" t="s">
        <v>483</v>
      </c>
      <c r="C1295" s="8" t="s">
        <v>5714</v>
      </c>
      <c r="D1295" s="8" t="s">
        <v>5715</v>
      </c>
      <c r="E1295" s="8" t="s">
        <v>5713</v>
      </c>
      <c r="F1295" s="2" t="s">
        <v>5712</v>
      </c>
      <c r="G1295" s="2" t="s">
        <v>3606</v>
      </c>
      <c r="H1295" s="27" t="s">
        <v>5717</v>
      </c>
      <c r="I1295" s="27" t="s">
        <v>5716</v>
      </c>
      <c r="J1295" s="7">
        <v>3</v>
      </c>
      <c r="K1295" s="320">
        <v>810</v>
      </c>
      <c r="L1295" s="30">
        <f t="shared" si="83"/>
        <v>269999.973</v>
      </c>
      <c r="M1295" s="22"/>
      <c r="N1295" s="7"/>
      <c r="O1295" s="320"/>
      <c r="P1295" s="31"/>
      <c r="R1295" s="7">
        <v>2003</v>
      </c>
      <c r="S1295" s="7"/>
      <c r="T1295" s="9"/>
      <c r="U1295" s="9"/>
      <c r="V1295" s="9"/>
      <c r="W1295" s="9"/>
      <c r="X1295" s="9"/>
      <c r="Y1295" s="9"/>
      <c r="Z1295" s="9"/>
      <c r="AA1295" s="4"/>
      <c r="AB1295" s="4"/>
      <c r="AC1295" s="4"/>
      <c r="AD1295" s="4"/>
      <c r="AE1295" s="4"/>
      <c r="AF1295" s="14"/>
      <c r="AG1295" s="14"/>
      <c r="AH1295" s="14"/>
      <c r="AI1295" s="14"/>
      <c r="AJ1295" s="14"/>
      <c r="AK1295" s="14"/>
      <c r="AL1295" s="14"/>
      <c r="AM1295" s="14"/>
      <c r="AN1295" s="14"/>
      <c r="AO1295" s="14"/>
    </row>
    <row r="1296" spans="1:41">
      <c r="A1296" s="5">
        <v>1276</v>
      </c>
      <c r="B1296" s="7" t="s">
        <v>483</v>
      </c>
      <c r="C1296" s="8" t="s">
        <v>5743</v>
      </c>
      <c r="D1296" s="8" t="s">
        <v>5741</v>
      </c>
      <c r="E1296" s="8" t="s">
        <v>5740</v>
      </c>
      <c r="F1296" s="2" t="s">
        <v>5739</v>
      </c>
      <c r="G1296" s="2" t="s">
        <v>3114</v>
      </c>
      <c r="H1296" s="4"/>
      <c r="I1296" s="27" t="s">
        <v>5742</v>
      </c>
      <c r="J1296" s="7">
        <v>3</v>
      </c>
      <c r="K1296" s="320">
        <v>550</v>
      </c>
      <c r="L1296" s="30">
        <f t="shared" si="83"/>
        <v>183333.315</v>
      </c>
      <c r="M1296" s="7">
        <v>21</v>
      </c>
      <c r="O1296" s="320"/>
      <c r="P1296" s="31"/>
      <c r="R1296" s="7">
        <v>2002</v>
      </c>
      <c r="S1296" s="7"/>
      <c r="T1296" s="9"/>
      <c r="U1296" s="9"/>
      <c r="V1296" s="9"/>
      <c r="W1296" s="9"/>
      <c r="X1296" s="9"/>
      <c r="Y1296" s="9"/>
      <c r="Z1296" s="9"/>
      <c r="AA1296" s="4"/>
      <c r="AB1296" s="4"/>
      <c r="AC1296" s="4"/>
      <c r="AD1296" s="4"/>
      <c r="AE1296" s="4"/>
      <c r="AF1296" s="14"/>
      <c r="AG1296" s="14"/>
      <c r="AH1296" s="14"/>
      <c r="AI1296" s="14"/>
      <c r="AJ1296" s="14"/>
      <c r="AK1296" s="14"/>
      <c r="AL1296" s="14"/>
      <c r="AM1296" s="14"/>
      <c r="AN1296" s="14"/>
      <c r="AO1296" s="14"/>
    </row>
    <row r="1297" spans="1:41">
      <c r="A1297" s="5">
        <v>1277</v>
      </c>
      <c r="B1297" s="7" t="s">
        <v>483</v>
      </c>
      <c r="C1297" s="8" t="s">
        <v>3167</v>
      </c>
      <c r="D1297" s="8"/>
      <c r="E1297" s="8" t="s">
        <v>6063</v>
      </c>
      <c r="F1297" s="41" t="s">
        <v>6064</v>
      </c>
      <c r="G1297" s="2" t="s">
        <v>3114</v>
      </c>
      <c r="H1297" s="27" t="s">
        <v>6068</v>
      </c>
      <c r="I1297" s="27" t="s">
        <v>6066</v>
      </c>
      <c r="J1297" s="7">
        <v>2</v>
      </c>
      <c r="K1297" s="320">
        <v>134</v>
      </c>
      <c r="L1297" s="30">
        <f t="shared" ref="L1297:L1313" si="84">(K1297*333.3333)</f>
        <v>44666.662199999999</v>
      </c>
      <c r="M1297" s="7"/>
      <c r="O1297" s="320"/>
      <c r="P1297" s="31"/>
      <c r="R1297" s="7">
        <v>1991</v>
      </c>
      <c r="S1297" s="7"/>
      <c r="T1297" s="9"/>
      <c r="U1297" s="9"/>
      <c r="V1297" s="9"/>
      <c r="W1297" s="9"/>
      <c r="X1297" s="9"/>
      <c r="Y1297" s="9"/>
      <c r="Z1297" s="9"/>
      <c r="AA1297" s="4"/>
      <c r="AB1297" s="4"/>
      <c r="AC1297" s="4"/>
      <c r="AD1297" s="4"/>
      <c r="AE1297" s="4"/>
      <c r="AF1297" s="14"/>
      <c r="AG1297" s="14"/>
      <c r="AH1297" s="14"/>
      <c r="AI1297" s="14"/>
      <c r="AJ1297" s="14"/>
      <c r="AK1297" s="14"/>
      <c r="AL1297" s="14"/>
      <c r="AM1297" s="14"/>
      <c r="AN1297" s="14"/>
      <c r="AO1297" s="14"/>
    </row>
    <row r="1298" spans="1:41">
      <c r="A1298" s="5">
        <v>1278</v>
      </c>
      <c r="B1298" s="7" t="s">
        <v>483</v>
      </c>
      <c r="C1298" s="8" t="s">
        <v>3167</v>
      </c>
      <c r="D1298" s="8"/>
      <c r="E1298" s="8" t="s">
        <v>6063</v>
      </c>
      <c r="F1298" s="2" t="s">
        <v>6065</v>
      </c>
      <c r="G1298" s="2" t="s">
        <v>3114</v>
      </c>
      <c r="H1298" s="27" t="s">
        <v>6068</v>
      </c>
      <c r="I1298" s="27" t="s">
        <v>6067</v>
      </c>
      <c r="J1298" s="7">
        <v>2</v>
      </c>
      <c r="K1298" s="320">
        <v>130</v>
      </c>
      <c r="L1298" s="30">
        <f t="shared" si="84"/>
        <v>43333.328999999998</v>
      </c>
      <c r="M1298" s="7"/>
      <c r="O1298" s="320"/>
      <c r="P1298" s="31"/>
      <c r="R1298" s="7">
        <v>2003</v>
      </c>
      <c r="S1298" s="7"/>
      <c r="T1298" s="9"/>
      <c r="U1298" s="9"/>
      <c r="V1298" s="9"/>
      <c r="W1298" s="9"/>
      <c r="X1298" s="9"/>
      <c r="Y1298" s="9"/>
      <c r="Z1298" s="9"/>
      <c r="AA1298" s="4"/>
      <c r="AB1298" s="4"/>
      <c r="AC1298" s="4"/>
      <c r="AD1298" s="4"/>
      <c r="AE1298" s="4"/>
      <c r="AF1298" s="14"/>
      <c r="AG1298" s="14"/>
      <c r="AH1298" s="14"/>
      <c r="AI1298" s="14"/>
      <c r="AJ1298" s="14"/>
      <c r="AK1298" s="14"/>
      <c r="AL1298" s="14"/>
      <c r="AM1298" s="14"/>
      <c r="AN1298" s="14"/>
      <c r="AO1298" s="14"/>
    </row>
    <row r="1299" spans="1:41">
      <c r="A1299" s="5">
        <v>1279</v>
      </c>
      <c r="B1299" s="7" t="s">
        <v>483</v>
      </c>
      <c r="C1299" s="8" t="s">
        <v>3111</v>
      </c>
      <c r="D1299" s="8" t="s">
        <v>4694</v>
      </c>
      <c r="E1299" s="8" t="s">
        <v>4695</v>
      </c>
      <c r="F1299" s="2" t="s">
        <v>3112</v>
      </c>
      <c r="G1299" s="41" t="s">
        <v>4775</v>
      </c>
      <c r="H1299" s="4"/>
      <c r="I1299" s="27" t="s">
        <v>4696</v>
      </c>
      <c r="J1299" s="7">
        <v>3</v>
      </c>
      <c r="K1299" s="320">
        <v>675</v>
      </c>
      <c r="L1299" s="30">
        <f t="shared" si="84"/>
        <v>224999.97750000001</v>
      </c>
      <c r="M1299" s="7"/>
      <c r="O1299" s="320"/>
      <c r="P1299" s="31"/>
      <c r="R1299" s="7">
        <v>1975</v>
      </c>
      <c r="S1299" s="7"/>
      <c r="T1299" s="9"/>
      <c r="U1299" s="9"/>
      <c r="V1299" s="9"/>
      <c r="W1299" s="9"/>
      <c r="X1299" s="9"/>
      <c r="Y1299" s="9"/>
      <c r="Z1299" s="9"/>
      <c r="AA1299" s="4"/>
      <c r="AB1299" s="4"/>
      <c r="AC1299" s="4"/>
      <c r="AD1299" s="4"/>
      <c r="AE1299" s="4"/>
      <c r="AF1299" s="14"/>
      <c r="AG1299" s="14"/>
      <c r="AH1299" s="14"/>
      <c r="AI1299" s="14"/>
      <c r="AJ1299" s="14"/>
      <c r="AK1299" s="14"/>
      <c r="AL1299" s="14"/>
      <c r="AM1299" s="14"/>
      <c r="AN1299" s="14"/>
      <c r="AO1299" s="14"/>
    </row>
    <row r="1300" spans="1:41">
      <c r="A1300" s="5">
        <v>1280</v>
      </c>
      <c r="B1300" s="7" t="s">
        <v>483</v>
      </c>
      <c r="C1300" s="8" t="s">
        <v>3111</v>
      </c>
      <c r="D1300" s="8" t="s">
        <v>4694</v>
      </c>
      <c r="E1300" s="8" t="s">
        <v>4695</v>
      </c>
      <c r="F1300" s="2" t="s">
        <v>3113</v>
      </c>
      <c r="G1300" s="2" t="s">
        <v>2713</v>
      </c>
      <c r="H1300" s="4"/>
      <c r="I1300" s="27" t="s">
        <v>4697</v>
      </c>
      <c r="J1300" s="7">
        <v>1</v>
      </c>
      <c r="K1300" s="320">
        <v>195</v>
      </c>
      <c r="L1300" s="30">
        <f t="shared" si="84"/>
        <v>64999.993500000004</v>
      </c>
      <c r="M1300" s="7"/>
      <c r="O1300" s="320"/>
      <c r="P1300" s="31"/>
      <c r="R1300" s="7">
        <v>1994</v>
      </c>
      <c r="S1300" s="7"/>
      <c r="T1300" s="9"/>
      <c r="U1300" s="9"/>
      <c r="V1300" s="9"/>
      <c r="W1300" s="9"/>
      <c r="X1300" s="9"/>
      <c r="Y1300" s="9"/>
      <c r="Z1300" s="9"/>
      <c r="AA1300" s="4"/>
      <c r="AB1300" s="4"/>
      <c r="AC1300" s="4"/>
      <c r="AD1300" s="4"/>
      <c r="AE1300" s="4"/>
      <c r="AF1300" s="14"/>
      <c r="AG1300" s="14"/>
      <c r="AH1300" s="14"/>
      <c r="AI1300" s="14"/>
      <c r="AJ1300" s="14"/>
      <c r="AK1300" s="14"/>
      <c r="AL1300" s="14"/>
      <c r="AM1300" s="14"/>
      <c r="AN1300" s="14"/>
      <c r="AO1300" s="14"/>
    </row>
    <row r="1301" spans="1:41" ht="24">
      <c r="A1301" s="5">
        <v>1281</v>
      </c>
      <c r="B1301" s="7" t="s">
        <v>483</v>
      </c>
      <c r="C1301" s="8" t="s">
        <v>7607</v>
      </c>
      <c r="D1301" s="8"/>
      <c r="E1301" s="8" t="s">
        <v>7608</v>
      </c>
      <c r="F1301" s="2" t="s">
        <v>7609</v>
      </c>
      <c r="G1301" s="2" t="s">
        <v>2697</v>
      </c>
      <c r="H1301" s="87" t="s">
        <v>7611</v>
      </c>
      <c r="I1301" s="27" t="s">
        <v>7610</v>
      </c>
      <c r="J1301" s="7">
        <v>2</v>
      </c>
      <c r="K1301" s="320">
        <v>140</v>
      </c>
      <c r="L1301" s="30">
        <f t="shared" si="84"/>
        <v>46666.662000000004</v>
      </c>
      <c r="M1301" s="7"/>
      <c r="O1301" s="320"/>
      <c r="P1301" s="31"/>
      <c r="R1301" s="7">
        <v>1987</v>
      </c>
      <c r="S1301" s="7"/>
      <c r="T1301" s="9"/>
      <c r="U1301" s="9"/>
      <c r="V1301" s="9"/>
      <c r="W1301" s="9"/>
      <c r="X1301" s="9"/>
      <c r="Y1301" s="9"/>
      <c r="Z1301" s="9"/>
      <c r="AA1301" s="4"/>
      <c r="AB1301" s="4"/>
      <c r="AC1301" s="4"/>
      <c r="AD1301" s="4"/>
      <c r="AE1301" s="4"/>
      <c r="AF1301" s="14"/>
      <c r="AG1301" s="14"/>
      <c r="AH1301" s="14"/>
      <c r="AI1301" s="14"/>
      <c r="AJ1301" s="14"/>
      <c r="AK1301" s="14"/>
      <c r="AL1301" s="14"/>
      <c r="AM1301" s="14"/>
      <c r="AN1301" s="14"/>
      <c r="AO1301" s="14"/>
    </row>
    <row r="1302" spans="1:41">
      <c r="A1302" s="5">
        <v>1282</v>
      </c>
      <c r="B1302" s="7" t="s">
        <v>483</v>
      </c>
      <c r="C1302" s="8" t="s">
        <v>8059</v>
      </c>
      <c r="D1302" s="8" t="s">
        <v>5737</v>
      </c>
      <c r="E1302" s="8" t="s">
        <v>5876</v>
      </c>
      <c r="F1302" s="2" t="s">
        <v>2695</v>
      </c>
      <c r="G1302" s="2" t="s">
        <v>3114</v>
      </c>
      <c r="H1302" s="27" t="s">
        <v>2694</v>
      </c>
      <c r="I1302" s="27" t="s">
        <v>2693</v>
      </c>
      <c r="J1302" s="7">
        <v>3</v>
      </c>
      <c r="K1302" s="320">
        <v>405</v>
      </c>
      <c r="L1302" s="30">
        <f t="shared" si="84"/>
        <v>134999.9865</v>
      </c>
      <c r="M1302" s="7">
        <v>25</v>
      </c>
      <c r="O1302" s="320"/>
      <c r="P1302" s="31"/>
      <c r="R1302" s="7">
        <v>2007</v>
      </c>
      <c r="S1302" s="7"/>
      <c r="T1302" s="9" t="s">
        <v>1517</v>
      </c>
      <c r="U1302" s="9"/>
      <c r="V1302" s="9"/>
      <c r="W1302" s="9"/>
      <c r="X1302" s="9"/>
      <c r="Y1302" s="9"/>
      <c r="Z1302" s="9"/>
      <c r="AA1302" s="4"/>
      <c r="AB1302" s="4"/>
      <c r="AC1302" s="4"/>
      <c r="AD1302" s="4"/>
      <c r="AE1302" s="4"/>
      <c r="AF1302" s="14"/>
      <c r="AG1302" s="14"/>
      <c r="AH1302" s="14"/>
      <c r="AI1302" s="14"/>
      <c r="AJ1302" s="14"/>
      <c r="AK1302" s="14"/>
      <c r="AL1302" s="14"/>
      <c r="AM1302" s="14"/>
      <c r="AN1302" s="14"/>
      <c r="AO1302" s="14"/>
    </row>
    <row r="1303" spans="1:41" ht="25.5" customHeight="1">
      <c r="A1303" s="5">
        <v>1283</v>
      </c>
      <c r="B1303" s="7" t="s">
        <v>483</v>
      </c>
      <c r="C1303" s="8" t="s">
        <v>8059</v>
      </c>
      <c r="D1303" s="8" t="s">
        <v>5736</v>
      </c>
      <c r="E1303" s="8" t="s">
        <v>5735</v>
      </c>
      <c r="F1303" s="2" t="s">
        <v>5734</v>
      </c>
      <c r="G1303" s="2" t="s">
        <v>3114</v>
      </c>
      <c r="H1303" s="27"/>
      <c r="I1303" s="27" t="s">
        <v>5738</v>
      </c>
      <c r="J1303" s="7">
        <v>1</v>
      </c>
      <c r="K1303" s="320">
        <v>90</v>
      </c>
      <c r="L1303" s="30">
        <f t="shared" si="84"/>
        <v>29999.996999999999</v>
      </c>
      <c r="M1303" s="7"/>
      <c r="O1303" s="320"/>
      <c r="P1303" s="31"/>
      <c r="R1303" s="7">
        <v>1994</v>
      </c>
      <c r="S1303" s="7"/>
      <c r="T1303" s="9"/>
      <c r="U1303" s="9"/>
      <c r="V1303" s="9"/>
      <c r="W1303" s="9"/>
      <c r="X1303" s="9"/>
      <c r="Y1303" s="9"/>
      <c r="Z1303" s="9"/>
      <c r="AA1303" s="4"/>
      <c r="AB1303" s="4"/>
      <c r="AC1303" s="4"/>
      <c r="AD1303" s="4"/>
      <c r="AE1303" s="4"/>
      <c r="AF1303" s="14"/>
      <c r="AG1303" s="14"/>
      <c r="AH1303" s="14"/>
      <c r="AI1303" s="14"/>
      <c r="AJ1303" s="14"/>
      <c r="AK1303" s="14"/>
      <c r="AL1303" s="14"/>
      <c r="AM1303" s="14"/>
      <c r="AN1303" s="14"/>
      <c r="AO1303" s="14"/>
    </row>
    <row r="1304" spans="1:41" ht="25.5" customHeight="1">
      <c r="A1304" s="5">
        <v>1284</v>
      </c>
      <c r="B1304" s="7" t="s">
        <v>483</v>
      </c>
      <c r="C1304" s="8" t="s">
        <v>5751</v>
      </c>
      <c r="D1304" s="8"/>
      <c r="E1304" s="8" t="s">
        <v>5830</v>
      </c>
      <c r="F1304" s="2" t="s">
        <v>5831</v>
      </c>
      <c r="G1304" s="2" t="s">
        <v>2699</v>
      </c>
      <c r="H1304" s="27"/>
      <c r="I1304" s="27" t="s">
        <v>5831</v>
      </c>
      <c r="J1304" s="7">
        <v>2</v>
      </c>
      <c r="K1304" s="320">
        <v>240</v>
      </c>
      <c r="L1304" s="30">
        <f t="shared" si="84"/>
        <v>79999.991999999998</v>
      </c>
      <c r="M1304" s="7"/>
      <c r="O1304" s="320"/>
      <c r="P1304" s="31"/>
      <c r="R1304" s="7">
        <v>1979</v>
      </c>
      <c r="S1304" s="7"/>
      <c r="T1304" s="9"/>
      <c r="U1304" s="9"/>
      <c r="V1304" s="9"/>
      <c r="W1304" s="9"/>
      <c r="X1304" s="9"/>
      <c r="Y1304" s="9"/>
      <c r="Z1304" s="9"/>
      <c r="AA1304" s="4"/>
      <c r="AB1304" s="4"/>
      <c r="AC1304" s="4"/>
      <c r="AD1304" s="4"/>
      <c r="AE1304" s="4"/>
      <c r="AF1304" s="14"/>
      <c r="AG1304" s="14"/>
      <c r="AH1304" s="14"/>
      <c r="AI1304" s="14"/>
      <c r="AJ1304" s="14"/>
      <c r="AK1304" s="14"/>
      <c r="AL1304" s="14"/>
      <c r="AM1304" s="14"/>
      <c r="AN1304" s="14"/>
      <c r="AO1304" s="14"/>
    </row>
    <row r="1305" spans="1:41" ht="25.5" customHeight="1">
      <c r="A1305" s="5">
        <v>1285</v>
      </c>
      <c r="B1305" s="7" t="s">
        <v>3084</v>
      </c>
      <c r="C1305" s="8" t="s">
        <v>5751</v>
      </c>
      <c r="D1305" s="8" t="s">
        <v>5753</v>
      </c>
      <c r="E1305" s="8" t="s">
        <v>5754</v>
      </c>
      <c r="F1305" s="2" t="s">
        <v>5752</v>
      </c>
      <c r="G1305" s="2" t="s">
        <v>2699</v>
      </c>
      <c r="H1305" s="27"/>
      <c r="I1305" s="27" t="s">
        <v>5832</v>
      </c>
      <c r="J1305" s="7">
        <v>2</v>
      </c>
      <c r="K1305" s="320">
        <v>200</v>
      </c>
      <c r="L1305" s="30">
        <f t="shared" si="84"/>
        <v>66666.66</v>
      </c>
      <c r="M1305" s="7"/>
      <c r="O1305" s="320"/>
      <c r="P1305" s="31"/>
      <c r="R1305" s="7">
        <v>1998</v>
      </c>
      <c r="S1305" s="7"/>
      <c r="T1305" s="9"/>
      <c r="U1305" s="9"/>
      <c r="V1305" s="9"/>
      <c r="W1305" s="9"/>
      <c r="X1305" s="9"/>
      <c r="Y1305" s="9"/>
      <c r="Z1305" s="9"/>
      <c r="AA1305" s="4"/>
      <c r="AB1305" s="4"/>
      <c r="AC1305" s="4"/>
      <c r="AD1305" s="4"/>
      <c r="AE1305" s="4"/>
      <c r="AF1305" s="14"/>
      <c r="AG1305" s="14"/>
      <c r="AH1305" s="14"/>
      <c r="AI1305" s="14"/>
      <c r="AJ1305" s="14"/>
      <c r="AK1305" s="14"/>
      <c r="AL1305" s="14"/>
      <c r="AM1305" s="14"/>
      <c r="AN1305" s="14"/>
      <c r="AO1305" s="14"/>
    </row>
    <row r="1306" spans="1:41" ht="30.75" customHeight="1">
      <c r="A1306" s="5">
        <v>1286</v>
      </c>
      <c r="B1306" s="7" t="s">
        <v>483</v>
      </c>
      <c r="C1306" s="8" t="s">
        <v>8384</v>
      </c>
      <c r="D1306" s="8" t="s">
        <v>8385</v>
      </c>
      <c r="E1306" s="8" t="s">
        <v>8386</v>
      </c>
      <c r="F1306" s="41" t="s">
        <v>8387</v>
      </c>
      <c r="G1306" s="2" t="s">
        <v>7498</v>
      </c>
      <c r="H1306" s="27" t="s">
        <v>8388</v>
      </c>
      <c r="I1306" s="27" t="s">
        <v>8389</v>
      </c>
      <c r="J1306" s="7">
        <v>2</v>
      </c>
      <c r="K1306" s="320">
        <v>80</v>
      </c>
      <c r="L1306" s="30">
        <f t="shared" si="84"/>
        <v>26666.664000000001</v>
      </c>
      <c r="M1306" s="7"/>
      <c r="O1306" s="320"/>
      <c r="P1306" s="31"/>
      <c r="R1306" s="7">
        <v>1984</v>
      </c>
      <c r="S1306" s="7"/>
      <c r="T1306" s="9"/>
      <c r="U1306" s="9"/>
      <c r="V1306" s="9"/>
      <c r="W1306" s="9"/>
      <c r="X1306" s="9"/>
      <c r="Y1306" s="9"/>
      <c r="Z1306" s="9"/>
      <c r="AA1306" s="4"/>
      <c r="AB1306" s="4"/>
      <c r="AC1306" s="4"/>
      <c r="AD1306" s="4"/>
      <c r="AE1306" s="9">
        <v>0.4</v>
      </c>
      <c r="AF1306" s="14"/>
      <c r="AG1306" s="14"/>
      <c r="AH1306" s="14"/>
      <c r="AI1306" s="14"/>
      <c r="AJ1306" s="14"/>
      <c r="AK1306" s="14"/>
      <c r="AL1306" s="14"/>
      <c r="AM1306" s="14"/>
      <c r="AN1306" s="14"/>
      <c r="AO1306" s="14"/>
    </row>
    <row r="1307" spans="1:41" ht="30.75" customHeight="1">
      <c r="A1307" s="5">
        <v>1287</v>
      </c>
      <c r="B1307" s="7" t="s">
        <v>483</v>
      </c>
      <c r="C1307" s="8" t="s">
        <v>8384</v>
      </c>
      <c r="D1307" s="8" t="s">
        <v>8385</v>
      </c>
      <c r="E1307" s="8" t="s">
        <v>8391</v>
      </c>
      <c r="F1307" s="41" t="s">
        <v>8390</v>
      </c>
      <c r="G1307" s="2" t="s">
        <v>7498</v>
      </c>
      <c r="H1307" s="27"/>
      <c r="I1307" s="27" t="s">
        <v>8392</v>
      </c>
      <c r="J1307" s="7">
        <v>2</v>
      </c>
      <c r="K1307" s="320">
        <v>78</v>
      </c>
      <c r="L1307" s="30">
        <f t="shared" si="84"/>
        <v>25999.9974</v>
      </c>
      <c r="M1307" s="7"/>
      <c r="O1307" s="320"/>
      <c r="P1307" s="31"/>
      <c r="R1307" s="7">
        <v>1995</v>
      </c>
      <c r="S1307" s="7"/>
      <c r="T1307" s="9"/>
      <c r="U1307" s="9"/>
      <c r="V1307" s="9"/>
      <c r="W1307" s="9"/>
      <c r="X1307" s="9"/>
      <c r="Y1307" s="9"/>
      <c r="Z1307" s="9"/>
      <c r="AA1307" s="4"/>
      <c r="AB1307" s="4"/>
      <c r="AC1307" s="4"/>
      <c r="AD1307" s="4"/>
      <c r="AE1307" s="9">
        <v>1.8</v>
      </c>
      <c r="AF1307" s="14"/>
      <c r="AG1307" s="14"/>
      <c r="AH1307" s="14"/>
      <c r="AI1307" s="14"/>
      <c r="AJ1307" s="14"/>
      <c r="AK1307" s="14"/>
      <c r="AL1307" s="14"/>
      <c r="AM1307" s="14"/>
      <c r="AN1307" s="14"/>
      <c r="AO1307" s="14"/>
    </row>
    <row r="1308" spans="1:41">
      <c r="A1308" s="5">
        <v>1288</v>
      </c>
      <c r="B1308" s="7" t="s">
        <v>483</v>
      </c>
      <c r="C1308" s="8" t="s">
        <v>4109</v>
      </c>
      <c r="D1308" s="8" t="s">
        <v>4110</v>
      </c>
      <c r="E1308" s="8" t="s">
        <v>4111</v>
      </c>
      <c r="F1308" s="2" t="s">
        <v>4112</v>
      </c>
      <c r="G1308" s="2" t="s">
        <v>3094</v>
      </c>
      <c r="H1308" s="27" t="s">
        <v>4113</v>
      </c>
      <c r="I1308" s="27" t="s">
        <v>4114</v>
      </c>
      <c r="J1308" s="7">
        <v>3</v>
      </c>
      <c r="K1308" s="320">
        <v>209</v>
      </c>
      <c r="L1308" s="30">
        <f t="shared" si="84"/>
        <v>69666.659700000004</v>
      </c>
      <c r="M1308" s="7"/>
      <c r="O1308" s="320"/>
      <c r="P1308" s="31"/>
      <c r="R1308" s="7">
        <v>1992</v>
      </c>
      <c r="S1308" s="7"/>
      <c r="T1308" s="9"/>
      <c r="U1308" s="9"/>
      <c r="V1308" s="9"/>
      <c r="W1308" s="9"/>
      <c r="X1308" s="9"/>
      <c r="Y1308" s="9"/>
      <c r="Z1308" s="9"/>
      <c r="AA1308" s="4"/>
      <c r="AB1308" s="4"/>
      <c r="AC1308" s="4"/>
      <c r="AD1308" s="4"/>
      <c r="AE1308" s="4"/>
      <c r="AF1308" s="14"/>
      <c r="AG1308" s="14"/>
      <c r="AH1308" s="14"/>
      <c r="AI1308" s="14"/>
      <c r="AJ1308" s="14"/>
      <c r="AK1308" s="14"/>
      <c r="AL1308" s="14"/>
      <c r="AM1308" s="14"/>
      <c r="AN1308" s="14"/>
      <c r="AO1308" s="14"/>
    </row>
    <row r="1309" spans="1:41" ht="24.75" customHeight="1">
      <c r="A1309" s="5">
        <v>1289</v>
      </c>
      <c r="B1309" s="7" t="s">
        <v>483</v>
      </c>
      <c r="C1309" s="8" t="s">
        <v>6965</v>
      </c>
      <c r="D1309" s="8" t="s">
        <v>6966</v>
      </c>
      <c r="E1309" s="8" t="s">
        <v>6967</v>
      </c>
      <c r="F1309" s="2" t="s">
        <v>6968</v>
      </c>
      <c r="G1309" s="2" t="s">
        <v>4423</v>
      </c>
      <c r="H1309" s="27"/>
      <c r="I1309" s="27" t="s">
        <v>6969</v>
      </c>
      <c r="J1309" s="7">
        <v>2</v>
      </c>
      <c r="K1309" s="320">
        <v>150</v>
      </c>
      <c r="L1309" s="30">
        <f t="shared" si="84"/>
        <v>49999.995000000003</v>
      </c>
      <c r="M1309" s="7"/>
      <c r="O1309" s="320"/>
      <c r="P1309" s="31"/>
      <c r="R1309" s="7">
        <v>1986</v>
      </c>
      <c r="S1309" s="7"/>
      <c r="T1309" s="9"/>
      <c r="U1309" s="9"/>
      <c r="V1309" s="9"/>
      <c r="W1309" s="9"/>
      <c r="X1309" s="9"/>
      <c r="Y1309" s="9"/>
      <c r="Z1309" s="9"/>
      <c r="AA1309" s="4"/>
      <c r="AB1309" s="4"/>
      <c r="AC1309" s="4"/>
      <c r="AD1309" s="4"/>
      <c r="AE1309" s="4"/>
      <c r="AF1309" s="14"/>
      <c r="AG1309" s="14"/>
      <c r="AH1309" s="14"/>
      <c r="AI1309" s="14"/>
      <c r="AJ1309" s="14"/>
      <c r="AK1309" s="14"/>
      <c r="AL1309" s="14"/>
      <c r="AM1309" s="14"/>
      <c r="AN1309" s="14"/>
      <c r="AO1309" s="14"/>
    </row>
    <row r="1310" spans="1:41">
      <c r="A1310" s="5">
        <v>1290</v>
      </c>
      <c r="B1310" s="7" t="s">
        <v>483</v>
      </c>
      <c r="C1310" s="8" t="s">
        <v>3936</v>
      </c>
      <c r="D1310" s="8" t="s">
        <v>4116</v>
      </c>
      <c r="E1310" s="8" t="s">
        <v>4115</v>
      </c>
      <c r="F1310" s="2" t="s">
        <v>4117</v>
      </c>
      <c r="G1310" s="2" t="s">
        <v>3094</v>
      </c>
      <c r="H1310" s="27" t="s">
        <v>3937</v>
      </c>
      <c r="I1310" s="27" t="s">
        <v>4118</v>
      </c>
      <c r="J1310" s="7">
        <v>3</v>
      </c>
      <c r="K1310" s="320">
        <v>374</v>
      </c>
      <c r="L1310" s="30">
        <v>129030</v>
      </c>
      <c r="M1310" s="7">
        <v>48</v>
      </c>
      <c r="O1310" s="320"/>
      <c r="P1310" s="31"/>
      <c r="R1310" s="7">
        <v>1996</v>
      </c>
      <c r="S1310" s="7"/>
      <c r="T1310" s="9"/>
      <c r="U1310" s="9"/>
      <c r="V1310" s="9"/>
      <c r="W1310" s="9"/>
      <c r="X1310" s="9"/>
      <c r="Y1310" s="9"/>
      <c r="Z1310" s="9"/>
      <c r="AA1310" s="4"/>
      <c r="AB1310" s="4"/>
      <c r="AC1310" s="4"/>
      <c r="AD1310" s="4"/>
      <c r="AE1310" s="4"/>
      <c r="AF1310" s="14"/>
      <c r="AG1310" s="14"/>
      <c r="AH1310" s="14"/>
      <c r="AI1310" s="14"/>
      <c r="AJ1310" s="14"/>
      <c r="AK1310" s="14"/>
      <c r="AL1310" s="14"/>
      <c r="AM1310" s="14"/>
      <c r="AN1310" s="14"/>
      <c r="AO1310" s="14"/>
    </row>
    <row r="1311" spans="1:41" ht="24">
      <c r="A1311" s="5">
        <v>1291</v>
      </c>
      <c r="B1311" s="7" t="s">
        <v>483</v>
      </c>
      <c r="C1311" s="8" t="s">
        <v>7794</v>
      </c>
      <c r="D1311" s="8" t="s">
        <v>7795</v>
      </c>
      <c r="E1311" s="8" t="s">
        <v>7796</v>
      </c>
      <c r="F1311" s="2" t="s">
        <v>7797</v>
      </c>
      <c r="G1311" s="2" t="s">
        <v>4227</v>
      </c>
      <c r="H1311" s="87" t="s">
        <v>7798</v>
      </c>
      <c r="I1311" s="27" t="s">
        <v>7799</v>
      </c>
      <c r="J1311" s="7">
        <v>2</v>
      </c>
      <c r="K1311" s="320">
        <v>100</v>
      </c>
      <c r="L1311" s="30">
        <f t="shared" si="84"/>
        <v>33333.33</v>
      </c>
      <c r="M1311" s="7"/>
      <c r="O1311" s="320"/>
      <c r="P1311" s="31"/>
      <c r="R1311" s="7">
        <v>1992</v>
      </c>
      <c r="S1311" s="7"/>
      <c r="T1311" s="9"/>
      <c r="U1311" s="9"/>
      <c r="V1311" s="9"/>
      <c r="W1311" s="9"/>
      <c r="X1311" s="9"/>
      <c r="Y1311" s="9"/>
      <c r="Z1311" s="9"/>
      <c r="AA1311" s="4"/>
      <c r="AB1311" s="4"/>
      <c r="AC1311" s="4"/>
      <c r="AD1311" s="4"/>
      <c r="AE1311" s="4"/>
      <c r="AF1311" s="14"/>
      <c r="AG1311" s="14"/>
      <c r="AH1311" s="14"/>
      <c r="AI1311" s="14"/>
      <c r="AJ1311" s="14"/>
      <c r="AK1311" s="14"/>
      <c r="AL1311" s="14"/>
      <c r="AM1311" s="14"/>
      <c r="AN1311" s="14"/>
      <c r="AO1311" s="14"/>
    </row>
    <row r="1312" spans="1:41">
      <c r="A1312" s="5">
        <v>1292</v>
      </c>
      <c r="B1312" s="7" t="s">
        <v>483</v>
      </c>
      <c r="C1312" s="8" t="s">
        <v>6370</v>
      </c>
      <c r="D1312" s="8" t="s">
        <v>6371</v>
      </c>
      <c r="E1312" s="8" t="s">
        <v>6372</v>
      </c>
      <c r="F1312" s="2" t="s">
        <v>6373</v>
      </c>
      <c r="G1312" s="2" t="s">
        <v>3933</v>
      </c>
      <c r="H1312" s="27"/>
      <c r="I1312" s="27" t="s">
        <v>6374</v>
      </c>
      <c r="J1312" s="7">
        <v>3</v>
      </c>
      <c r="K1312" s="320">
        <v>180</v>
      </c>
      <c r="L1312" s="30">
        <f t="shared" si="84"/>
        <v>59999.993999999999</v>
      </c>
      <c r="M1312" s="7"/>
      <c r="O1312" s="320"/>
      <c r="P1312" s="31"/>
      <c r="R1312" s="7">
        <v>1995</v>
      </c>
      <c r="S1312" s="7"/>
      <c r="T1312" s="9"/>
      <c r="U1312" s="9"/>
      <c r="V1312" s="9"/>
      <c r="W1312" s="9"/>
      <c r="X1312" s="9"/>
      <c r="Y1312" s="9"/>
      <c r="Z1312" s="9"/>
      <c r="AA1312" s="4"/>
      <c r="AB1312" s="4"/>
      <c r="AC1312" s="4"/>
      <c r="AD1312" s="4"/>
      <c r="AE1312" s="9">
        <v>1.5</v>
      </c>
      <c r="AF1312" s="14"/>
      <c r="AG1312" s="14"/>
      <c r="AH1312" s="14"/>
      <c r="AI1312" s="14"/>
      <c r="AJ1312" s="14"/>
      <c r="AK1312" s="14"/>
      <c r="AL1312" s="14"/>
      <c r="AM1312" s="14"/>
      <c r="AN1312" s="14"/>
      <c r="AO1312" s="14"/>
    </row>
    <row r="1313" spans="1:41">
      <c r="A1313" s="5">
        <v>1293</v>
      </c>
      <c r="B1313" s="7" t="s">
        <v>3084</v>
      </c>
      <c r="C1313" s="8" t="s">
        <v>3108</v>
      </c>
      <c r="D1313" s="8"/>
      <c r="E1313" s="8" t="s">
        <v>6247</v>
      </c>
      <c r="F1313" s="2" t="s">
        <v>6249</v>
      </c>
      <c r="G1313" s="2" t="s">
        <v>3143</v>
      </c>
      <c r="H1313" s="27"/>
      <c r="I1313" s="27" t="s">
        <v>6248</v>
      </c>
      <c r="J1313" s="7">
        <v>3</v>
      </c>
      <c r="K1313" s="320">
        <v>250</v>
      </c>
      <c r="L1313" s="30">
        <f t="shared" si="84"/>
        <v>83333.324999999997</v>
      </c>
      <c r="M1313" s="7"/>
      <c r="O1313" s="320"/>
      <c r="P1313" s="31"/>
      <c r="R1313" s="7">
        <v>1989</v>
      </c>
      <c r="S1313" s="7"/>
      <c r="T1313" s="9"/>
      <c r="U1313" s="9"/>
      <c r="V1313" s="9"/>
      <c r="W1313" s="9"/>
      <c r="X1313" s="9"/>
      <c r="Y1313" s="9"/>
      <c r="Z1313" s="9"/>
      <c r="AA1313" s="4"/>
      <c r="AB1313" s="4"/>
      <c r="AC1313" s="4"/>
      <c r="AD1313" s="4"/>
      <c r="AE1313" s="4"/>
      <c r="AF1313" s="14"/>
      <c r="AG1313" s="14"/>
      <c r="AH1313" s="14"/>
      <c r="AI1313" s="14"/>
      <c r="AJ1313" s="14"/>
      <c r="AK1313" s="14"/>
      <c r="AL1313" s="14"/>
      <c r="AM1313" s="14"/>
      <c r="AN1313" s="14"/>
      <c r="AO1313" s="14"/>
    </row>
    <row r="1314" spans="1:41" ht="24">
      <c r="A1314" s="5">
        <v>1294</v>
      </c>
      <c r="B1314" s="7" t="s">
        <v>483</v>
      </c>
      <c r="C1314" s="221" t="s">
        <v>94</v>
      </c>
      <c r="D1314" s="8" t="s">
        <v>7595</v>
      </c>
      <c r="E1314" s="8" t="s">
        <v>7597</v>
      </c>
      <c r="F1314" s="2" t="s">
        <v>7594</v>
      </c>
      <c r="G1314" s="41" t="s">
        <v>7596</v>
      </c>
      <c r="H1314" s="4"/>
      <c r="I1314" s="27" t="s">
        <v>7594</v>
      </c>
      <c r="J1314" s="7">
        <v>2</v>
      </c>
      <c r="K1314" s="320">
        <v>300</v>
      </c>
      <c r="L1314" s="30">
        <v>103500</v>
      </c>
      <c r="M1314" s="7">
        <v>29</v>
      </c>
      <c r="O1314" s="320"/>
      <c r="P1314" s="31"/>
      <c r="R1314" s="7">
        <v>1983</v>
      </c>
      <c r="S1314" s="7"/>
      <c r="T1314" s="9"/>
      <c r="U1314" s="9"/>
      <c r="V1314" s="9"/>
      <c r="W1314" s="9"/>
      <c r="X1314" s="9"/>
      <c r="Y1314" s="9"/>
      <c r="Z1314" s="9"/>
      <c r="AA1314" s="4"/>
      <c r="AB1314" s="4"/>
      <c r="AC1314" s="4"/>
      <c r="AD1314" s="4"/>
      <c r="AE1314" s="4"/>
      <c r="AF1314" s="14"/>
      <c r="AG1314" s="14"/>
      <c r="AH1314" s="14"/>
      <c r="AI1314" s="14"/>
      <c r="AJ1314" s="14"/>
      <c r="AK1314" s="14"/>
      <c r="AL1314" s="14"/>
      <c r="AM1314" s="14"/>
      <c r="AN1314" s="14"/>
      <c r="AO1314" s="14"/>
    </row>
    <row r="1315" spans="1:41">
      <c r="A1315" s="5">
        <v>1295</v>
      </c>
      <c r="B1315" s="7" t="s">
        <v>483</v>
      </c>
      <c r="C1315" s="8" t="s">
        <v>4459</v>
      </c>
      <c r="D1315" s="8" t="s">
        <v>4462</v>
      </c>
      <c r="E1315" s="8" t="s">
        <v>4460</v>
      </c>
      <c r="F1315" s="2" t="s">
        <v>4461</v>
      </c>
      <c r="G1315" s="2" t="s">
        <v>3210</v>
      </c>
      <c r="H1315" s="27"/>
      <c r="I1315" s="27" t="s">
        <v>4463</v>
      </c>
      <c r="J1315" s="7">
        <v>3</v>
      </c>
      <c r="K1315" s="320">
        <v>200</v>
      </c>
      <c r="L1315" s="30">
        <f>(K1315*333.3333)</f>
        <v>66666.66</v>
      </c>
      <c r="M1315" s="7"/>
      <c r="O1315" s="320"/>
      <c r="P1315" s="31"/>
      <c r="R1315" s="7">
        <v>2002</v>
      </c>
      <c r="S1315" s="7"/>
      <c r="T1315" s="9"/>
      <c r="U1315" s="9"/>
      <c r="V1315" s="9"/>
      <c r="W1315" s="9"/>
      <c r="X1315" s="9"/>
      <c r="Y1315" s="9"/>
      <c r="Z1315" s="9"/>
      <c r="AA1315" s="4"/>
      <c r="AB1315" s="4"/>
      <c r="AC1315" s="4"/>
      <c r="AD1315" s="4"/>
      <c r="AE1315" s="4"/>
      <c r="AF1315" s="14"/>
      <c r="AG1315" s="14"/>
      <c r="AH1315" s="14"/>
      <c r="AI1315" s="14"/>
      <c r="AJ1315" s="14"/>
      <c r="AK1315" s="14"/>
      <c r="AL1315" s="14"/>
      <c r="AM1315" s="14"/>
      <c r="AN1315" s="14"/>
      <c r="AO1315" s="14"/>
    </row>
    <row r="1316" spans="1:41" ht="24">
      <c r="A1316" s="5">
        <v>1296</v>
      </c>
      <c r="B1316" s="7" t="s">
        <v>483</v>
      </c>
      <c r="C1316" s="8" t="s">
        <v>4274</v>
      </c>
      <c r="D1316" s="8" t="s">
        <v>4276</v>
      </c>
      <c r="E1316" s="8" t="s">
        <v>4275</v>
      </c>
      <c r="F1316" s="2" t="s">
        <v>4277</v>
      </c>
      <c r="G1316" s="41" t="s">
        <v>4279</v>
      </c>
      <c r="H1316" s="4"/>
      <c r="I1316" s="27" t="s">
        <v>4284</v>
      </c>
      <c r="J1316" s="7">
        <v>2</v>
      </c>
      <c r="K1316" s="320">
        <v>31</v>
      </c>
      <c r="L1316" s="30">
        <f t="shared" ref="L1316:L1331" si="85">(K1316*333.3333)</f>
        <v>10333.3323</v>
      </c>
      <c r="M1316" s="7"/>
      <c r="O1316" s="320"/>
      <c r="P1316" s="31"/>
      <c r="R1316" s="7"/>
      <c r="S1316" s="7"/>
      <c r="T1316" s="9"/>
      <c r="U1316" s="9"/>
      <c r="V1316" s="9"/>
      <c r="W1316" s="9"/>
      <c r="X1316" s="9"/>
      <c r="Y1316" s="9"/>
      <c r="Z1316" s="9"/>
      <c r="AA1316" s="4"/>
      <c r="AB1316" s="4"/>
      <c r="AC1316" s="4"/>
      <c r="AD1316" s="4"/>
      <c r="AE1316" s="4"/>
      <c r="AF1316" s="14"/>
      <c r="AG1316" s="14"/>
      <c r="AH1316" s="14"/>
      <c r="AI1316" s="14"/>
      <c r="AJ1316" s="14"/>
      <c r="AK1316" s="14"/>
      <c r="AL1316" s="14"/>
      <c r="AM1316" s="14"/>
      <c r="AN1316" s="14"/>
      <c r="AO1316" s="14"/>
    </row>
    <row r="1317" spans="1:41">
      <c r="A1317" s="5">
        <v>1297</v>
      </c>
      <c r="B1317" s="7" t="s">
        <v>483</v>
      </c>
      <c r="C1317" s="8" t="s">
        <v>3106</v>
      </c>
      <c r="D1317" s="8" t="s">
        <v>6648</v>
      </c>
      <c r="E1317" s="8" t="s">
        <v>6649</v>
      </c>
      <c r="F1317" s="2" t="s">
        <v>6650</v>
      </c>
      <c r="G1317" s="2" t="s">
        <v>3107</v>
      </c>
      <c r="H1317" s="4"/>
      <c r="I1317" s="27" t="s">
        <v>6650</v>
      </c>
      <c r="J1317" s="7">
        <v>2</v>
      </c>
      <c r="K1317" s="320">
        <v>28</v>
      </c>
      <c r="L1317" s="30">
        <f t="shared" si="85"/>
        <v>9333.3323999999993</v>
      </c>
      <c r="M1317" s="22"/>
      <c r="N1317" s="7"/>
      <c r="O1317" s="320"/>
      <c r="P1317" s="31"/>
      <c r="R1317" s="7">
        <v>1997</v>
      </c>
      <c r="S1317" s="7"/>
      <c r="T1317" s="9"/>
      <c r="U1317" s="9"/>
      <c r="V1317" s="9"/>
      <c r="W1317" s="9"/>
      <c r="X1317" s="9"/>
      <c r="Y1317" s="9"/>
      <c r="Z1317" s="9"/>
      <c r="AA1317" s="4"/>
      <c r="AB1317" s="4"/>
      <c r="AC1317" s="4"/>
      <c r="AD1317" s="4"/>
      <c r="AE1317" s="4"/>
      <c r="AF1317" s="14"/>
      <c r="AG1317" s="14"/>
      <c r="AH1317" s="14"/>
      <c r="AI1317" s="14"/>
      <c r="AJ1317" s="14"/>
      <c r="AK1317" s="14"/>
      <c r="AL1317" s="14"/>
      <c r="AM1317" s="14"/>
      <c r="AN1317" s="14"/>
      <c r="AO1317" s="14"/>
    </row>
    <row r="1318" spans="1:41">
      <c r="A1318" s="5">
        <v>1298</v>
      </c>
      <c r="B1318" s="7" t="s">
        <v>483</v>
      </c>
      <c r="C1318" s="8" t="s">
        <v>6808</v>
      </c>
      <c r="D1318" s="8" t="s">
        <v>6811</v>
      </c>
      <c r="E1318" s="8" t="s">
        <v>6809</v>
      </c>
      <c r="F1318" s="2" t="s">
        <v>6810</v>
      </c>
      <c r="G1318" s="2" t="s">
        <v>4745</v>
      </c>
      <c r="H1318" s="4"/>
      <c r="I1318" s="27" t="s">
        <v>6810</v>
      </c>
      <c r="J1318" s="7">
        <v>2</v>
      </c>
      <c r="K1318" s="320">
        <v>200</v>
      </c>
      <c r="L1318" s="30">
        <f>(K1318*333.3333)</f>
        <v>66666.66</v>
      </c>
      <c r="M1318" s="22"/>
      <c r="N1318" s="7"/>
      <c r="O1318" s="320"/>
      <c r="P1318" s="31"/>
      <c r="R1318" s="7">
        <v>1986</v>
      </c>
      <c r="S1318" s="7"/>
      <c r="T1318" s="9"/>
      <c r="U1318" s="9"/>
      <c r="V1318" s="9"/>
      <c r="W1318" s="9"/>
      <c r="X1318" s="9"/>
      <c r="Y1318" s="9"/>
      <c r="Z1318" s="9"/>
      <c r="AA1318" s="4"/>
      <c r="AB1318" s="4"/>
      <c r="AC1318" s="4"/>
      <c r="AD1318" s="4"/>
      <c r="AE1318" s="4"/>
      <c r="AF1318" s="14"/>
      <c r="AG1318" s="14"/>
      <c r="AH1318" s="14"/>
      <c r="AI1318" s="14"/>
      <c r="AJ1318" s="14"/>
      <c r="AK1318" s="14"/>
      <c r="AL1318" s="14"/>
      <c r="AM1318" s="14"/>
      <c r="AN1318" s="14"/>
      <c r="AO1318" s="14"/>
    </row>
    <row r="1319" spans="1:41">
      <c r="A1319" s="5">
        <v>1299</v>
      </c>
      <c r="B1319" s="7" t="s">
        <v>483</v>
      </c>
      <c r="C1319" s="8" t="s">
        <v>6081</v>
      </c>
      <c r="D1319" s="8" t="s">
        <v>6084</v>
      </c>
      <c r="E1319" s="8" t="s">
        <v>6083</v>
      </c>
      <c r="F1319" s="2" t="s">
        <v>6082</v>
      </c>
      <c r="G1319" s="2" t="s">
        <v>3129</v>
      </c>
      <c r="H1319" s="27" t="s">
        <v>6086</v>
      </c>
      <c r="I1319" s="27" t="s">
        <v>6085</v>
      </c>
      <c r="J1319" s="7">
        <v>2</v>
      </c>
      <c r="K1319" s="320">
        <v>230</v>
      </c>
      <c r="L1319" s="30">
        <f>(K1319*333.3333)</f>
        <v>76666.659</v>
      </c>
      <c r="M1319" s="22"/>
      <c r="N1319" s="7"/>
      <c r="O1319" s="320"/>
      <c r="P1319" s="31"/>
      <c r="R1319" s="7">
        <v>1986</v>
      </c>
      <c r="S1319" s="7"/>
      <c r="T1319" s="9"/>
      <c r="U1319" s="9"/>
      <c r="V1319" s="9"/>
      <c r="W1319" s="9"/>
      <c r="X1319" s="9"/>
      <c r="Y1319" s="9"/>
      <c r="Z1319" s="9"/>
      <c r="AA1319" s="4"/>
      <c r="AB1319" s="4"/>
      <c r="AC1319" s="4"/>
      <c r="AD1319" s="4"/>
      <c r="AE1319" s="4"/>
      <c r="AF1319" s="14"/>
      <c r="AG1319" s="14"/>
      <c r="AH1319" s="14"/>
      <c r="AI1319" s="14"/>
      <c r="AJ1319" s="14"/>
      <c r="AK1319" s="14"/>
      <c r="AL1319" s="14"/>
      <c r="AM1319" s="14"/>
      <c r="AN1319" s="14"/>
      <c r="AO1319" s="14"/>
    </row>
    <row r="1320" spans="1:41">
      <c r="A1320" s="5">
        <v>1300</v>
      </c>
      <c r="B1320" s="7" t="s">
        <v>483</v>
      </c>
      <c r="C1320" s="8" t="s">
        <v>3105</v>
      </c>
      <c r="D1320" s="8" t="s">
        <v>5674</v>
      </c>
      <c r="E1320" s="8" t="s">
        <v>5675</v>
      </c>
      <c r="F1320" s="2" t="s">
        <v>5676</v>
      </c>
      <c r="G1320" s="2" t="s">
        <v>3945</v>
      </c>
      <c r="H1320" s="4"/>
      <c r="I1320" s="27" t="s">
        <v>5677</v>
      </c>
      <c r="J1320" s="7">
        <v>2</v>
      </c>
      <c r="K1320" s="320">
        <v>51</v>
      </c>
      <c r="L1320" s="30">
        <f t="shared" si="85"/>
        <v>16999.998299999999</v>
      </c>
      <c r="M1320" s="22"/>
      <c r="N1320" s="7"/>
      <c r="O1320" s="320"/>
      <c r="P1320" s="31"/>
      <c r="R1320" s="7">
        <v>1999</v>
      </c>
      <c r="S1320" s="7"/>
      <c r="T1320" s="9"/>
      <c r="U1320" s="9"/>
      <c r="V1320" s="9"/>
      <c r="W1320" s="9"/>
      <c r="X1320" s="9"/>
      <c r="Y1320" s="9"/>
      <c r="Z1320" s="9"/>
      <c r="AA1320" s="4"/>
      <c r="AB1320" s="4"/>
      <c r="AC1320" s="4"/>
      <c r="AD1320" s="4"/>
      <c r="AE1320" s="4"/>
      <c r="AF1320" s="14"/>
      <c r="AG1320" s="14"/>
      <c r="AH1320" s="14"/>
      <c r="AI1320" s="14"/>
      <c r="AJ1320" s="14"/>
      <c r="AK1320" s="14"/>
      <c r="AL1320" s="14"/>
      <c r="AM1320" s="14"/>
      <c r="AN1320" s="14"/>
      <c r="AO1320" s="14"/>
    </row>
    <row r="1321" spans="1:41" ht="28.5" customHeight="1">
      <c r="A1321" s="5">
        <v>1301</v>
      </c>
      <c r="B1321" s="7" t="s">
        <v>483</v>
      </c>
      <c r="C1321" s="8" t="s">
        <v>7122</v>
      </c>
      <c r="D1321" s="8" t="s">
        <v>7124</v>
      </c>
      <c r="E1321" s="8" t="s">
        <v>7125</v>
      </c>
      <c r="F1321" s="2" t="s">
        <v>7123</v>
      </c>
      <c r="G1321" s="2" t="s">
        <v>7120</v>
      </c>
      <c r="H1321" s="4"/>
      <c r="I1321" s="27" t="s">
        <v>7123</v>
      </c>
      <c r="J1321" s="7">
        <v>2</v>
      </c>
      <c r="K1321" s="320">
        <v>95</v>
      </c>
      <c r="L1321" s="30">
        <f t="shared" si="85"/>
        <v>31666.663500000002</v>
      </c>
      <c r="M1321" s="22"/>
      <c r="N1321" s="7"/>
      <c r="O1321" s="320"/>
      <c r="P1321" s="31"/>
      <c r="R1321" s="7">
        <v>1998</v>
      </c>
      <c r="S1321" s="7"/>
      <c r="T1321" s="9"/>
      <c r="U1321" s="9"/>
      <c r="V1321" s="9"/>
      <c r="W1321" s="9"/>
      <c r="X1321" s="9"/>
      <c r="Y1321" s="9"/>
      <c r="Z1321" s="9"/>
      <c r="AA1321" s="4"/>
      <c r="AB1321" s="4"/>
      <c r="AC1321" s="4"/>
      <c r="AD1321" s="4"/>
      <c r="AE1321" s="4"/>
      <c r="AF1321" s="14"/>
      <c r="AG1321" s="14"/>
      <c r="AH1321" s="14"/>
      <c r="AI1321" s="14"/>
      <c r="AJ1321" s="14"/>
      <c r="AK1321" s="14"/>
      <c r="AL1321" s="14"/>
      <c r="AM1321" s="14"/>
      <c r="AN1321" s="14"/>
      <c r="AO1321" s="14"/>
    </row>
    <row r="1322" spans="1:41" ht="27.75" customHeight="1">
      <c r="A1322" s="5">
        <v>1302</v>
      </c>
      <c r="B1322" s="7" t="s">
        <v>483</v>
      </c>
      <c r="C1322" s="8" t="s">
        <v>7649</v>
      </c>
      <c r="D1322" s="8"/>
      <c r="E1322" s="8" t="s">
        <v>7650</v>
      </c>
      <c r="F1322" s="2" t="s">
        <v>7651</v>
      </c>
      <c r="G1322" s="2" t="s">
        <v>3109</v>
      </c>
      <c r="H1322" s="87" t="s">
        <v>7652</v>
      </c>
      <c r="I1322" s="27" t="s">
        <v>7651</v>
      </c>
      <c r="J1322" s="7">
        <v>2</v>
      </c>
      <c r="K1322" s="320">
        <v>95</v>
      </c>
      <c r="L1322" s="30">
        <f t="shared" si="85"/>
        <v>31666.663500000002</v>
      </c>
      <c r="M1322" s="22"/>
      <c r="N1322" s="7"/>
      <c r="O1322" s="320"/>
      <c r="P1322" s="31"/>
      <c r="R1322" s="7">
        <v>1995</v>
      </c>
      <c r="S1322" s="7"/>
      <c r="T1322" s="9"/>
      <c r="U1322" s="9"/>
      <c r="V1322" s="9"/>
      <c r="W1322" s="9"/>
      <c r="X1322" s="9"/>
      <c r="Y1322" s="9"/>
      <c r="Z1322" s="9"/>
      <c r="AA1322" s="4"/>
      <c r="AB1322" s="4"/>
      <c r="AC1322" s="4"/>
      <c r="AD1322" s="4"/>
      <c r="AE1322" s="9">
        <v>1.8</v>
      </c>
      <c r="AF1322" s="14"/>
      <c r="AG1322" s="14"/>
      <c r="AH1322" s="14"/>
      <c r="AI1322" s="14"/>
      <c r="AJ1322" s="14"/>
      <c r="AK1322" s="14"/>
      <c r="AL1322" s="14"/>
      <c r="AM1322" s="14"/>
      <c r="AN1322" s="14"/>
      <c r="AO1322" s="14"/>
    </row>
    <row r="1323" spans="1:41" ht="28.5" customHeight="1">
      <c r="A1323" s="5">
        <v>1303</v>
      </c>
      <c r="B1323" s="7" t="s">
        <v>483</v>
      </c>
      <c r="C1323" s="8" t="s">
        <v>7418</v>
      </c>
      <c r="D1323" s="8" t="s">
        <v>7420</v>
      </c>
      <c r="E1323" s="8" t="s">
        <v>7421</v>
      </c>
      <c r="F1323" s="2" t="s">
        <v>7419</v>
      </c>
      <c r="G1323" s="2" t="s">
        <v>7422</v>
      </c>
      <c r="H1323" s="4"/>
      <c r="I1323" s="27" t="s">
        <v>7419</v>
      </c>
      <c r="J1323" s="7">
        <v>3</v>
      </c>
      <c r="K1323" s="320">
        <v>165.5</v>
      </c>
      <c r="L1323" s="30">
        <f t="shared" si="85"/>
        <v>55166.66115</v>
      </c>
      <c r="M1323" s="22"/>
      <c r="N1323" s="7"/>
      <c r="O1323" s="320"/>
      <c r="P1323" s="31"/>
      <c r="R1323" s="7">
        <v>2002</v>
      </c>
      <c r="S1323" s="7"/>
      <c r="T1323" s="9"/>
      <c r="U1323" s="9"/>
      <c r="V1323" s="9"/>
      <c r="W1323" s="9"/>
      <c r="X1323" s="9"/>
      <c r="Y1323" s="9"/>
      <c r="Z1323" s="9"/>
      <c r="AA1323" s="4"/>
      <c r="AB1323" s="4"/>
      <c r="AC1323" s="4"/>
      <c r="AD1323" s="4"/>
      <c r="AE1323" s="4"/>
      <c r="AF1323" s="14"/>
      <c r="AG1323" s="14"/>
      <c r="AH1323" s="14"/>
      <c r="AI1323" s="14"/>
      <c r="AJ1323" s="14"/>
      <c r="AK1323" s="14"/>
      <c r="AL1323" s="14"/>
      <c r="AM1323" s="14"/>
      <c r="AN1323" s="14"/>
      <c r="AO1323" s="14"/>
    </row>
    <row r="1324" spans="1:41">
      <c r="A1324" s="5">
        <v>1304</v>
      </c>
      <c r="B1324" s="7" t="s">
        <v>483</v>
      </c>
      <c r="C1324" s="8" t="s">
        <v>6127</v>
      </c>
      <c r="D1324" s="8" t="s">
        <v>6128</v>
      </c>
      <c r="E1324" s="8" t="s">
        <v>6129</v>
      </c>
      <c r="F1324" s="2" t="s">
        <v>6130</v>
      </c>
      <c r="G1324" s="2" t="s">
        <v>6131</v>
      </c>
      <c r="H1324" s="27" t="s">
        <v>6132</v>
      </c>
      <c r="I1324" s="27" t="s">
        <v>6133</v>
      </c>
      <c r="J1324" s="7">
        <v>3</v>
      </c>
      <c r="K1324" s="320">
        <v>270</v>
      </c>
      <c r="L1324" s="30">
        <f t="shared" si="85"/>
        <v>89999.991000000009</v>
      </c>
      <c r="M1324" s="22"/>
      <c r="N1324" s="7"/>
      <c r="O1324" s="320"/>
      <c r="P1324" s="31"/>
      <c r="R1324" s="7">
        <v>1995</v>
      </c>
      <c r="S1324" s="7"/>
      <c r="T1324" s="9"/>
      <c r="U1324" s="9"/>
      <c r="V1324" s="9"/>
      <c r="W1324" s="9"/>
      <c r="X1324" s="9"/>
      <c r="Y1324" s="9"/>
      <c r="Z1324" s="9"/>
      <c r="AA1324" s="4"/>
      <c r="AB1324" s="4"/>
      <c r="AC1324" s="4"/>
      <c r="AD1324" s="4"/>
      <c r="AE1324" s="4"/>
      <c r="AF1324" s="14"/>
      <c r="AG1324" s="14"/>
      <c r="AH1324" s="14"/>
      <c r="AI1324" s="14"/>
      <c r="AJ1324" s="14"/>
      <c r="AK1324" s="14"/>
      <c r="AL1324" s="14"/>
      <c r="AM1324" s="14"/>
      <c r="AN1324" s="14"/>
      <c r="AO1324" s="14"/>
    </row>
    <row r="1325" spans="1:41">
      <c r="A1325" s="5">
        <v>1305</v>
      </c>
      <c r="B1325" s="7" t="s">
        <v>483</v>
      </c>
      <c r="C1325" s="8" t="s">
        <v>6749</v>
      </c>
      <c r="D1325" s="8" t="s">
        <v>6752</v>
      </c>
      <c r="E1325" s="8" t="s">
        <v>6751</v>
      </c>
      <c r="F1325" s="2" t="s">
        <v>6750</v>
      </c>
      <c r="G1325" s="2" t="s">
        <v>2706</v>
      </c>
      <c r="H1325" s="27"/>
      <c r="I1325" s="27" t="s">
        <v>6753</v>
      </c>
      <c r="J1325" s="7">
        <v>2</v>
      </c>
      <c r="K1325" s="320">
        <v>166</v>
      </c>
      <c r="L1325" s="30">
        <f t="shared" si="85"/>
        <v>55333.327799999999</v>
      </c>
      <c r="M1325" s="22"/>
      <c r="N1325" s="7"/>
      <c r="O1325" s="320"/>
      <c r="P1325" s="31"/>
      <c r="R1325" s="7">
        <v>2010</v>
      </c>
      <c r="S1325" s="7"/>
      <c r="T1325" s="9"/>
      <c r="U1325" s="9"/>
      <c r="V1325" s="9"/>
      <c r="W1325" s="9"/>
      <c r="X1325" s="9"/>
      <c r="Y1325" s="9"/>
      <c r="Z1325" s="9"/>
      <c r="AA1325" s="4"/>
      <c r="AB1325" s="4"/>
      <c r="AC1325" s="4"/>
      <c r="AD1325" s="4"/>
      <c r="AE1325" s="4"/>
      <c r="AF1325" s="14"/>
      <c r="AG1325" s="14"/>
      <c r="AH1325" s="14"/>
      <c r="AI1325" s="14"/>
      <c r="AJ1325" s="14"/>
      <c r="AK1325" s="14"/>
      <c r="AL1325" s="14"/>
      <c r="AM1325" s="14"/>
      <c r="AN1325" s="14"/>
      <c r="AO1325" s="14"/>
    </row>
    <row r="1326" spans="1:41">
      <c r="A1326" s="5">
        <v>1306</v>
      </c>
      <c r="B1326" s="7" t="s">
        <v>483</v>
      </c>
      <c r="C1326" s="8" t="s">
        <v>7452</v>
      </c>
      <c r="D1326" s="8" t="s">
        <v>7453</v>
      </c>
      <c r="E1326" s="8" t="s">
        <v>7455</v>
      </c>
      <c r="F1326" s="2" t="s">
        <v>7454</v>
      </c>
      <c r="G1326" s="2" t="s">
        <v>2712</v>
      </c>
      <c r="H1326" s="27"/>
      <c r="I1326" s="27" t="s">
        <v>7456</v>
      </c>
      <c r="J1326" s="7">
        <v>2</v>
      </c>
      <c r="K1326" s="320">
        <v>90</v>
      </c>
      <c r="L1326" s="30">
        <f t="shared" si="85"/>
        <v>29999.996999999999</v>
      </c>
      <c r="M1326" s="22"/>
      <c r="N1326" s="7"/>
      <c r="O1326" s="320"/>
      <c r="P1326" s="31"/>
      <c r="R1326" s="7">
        <v>1982</v>
      </c>
      <c r="S1326" s="7"/>
      <c r="T1326" s="9"/>
      <c r="U1326" s="9"/>
      <c r="V1326" s="9"/>
      <c r="W1326" s="9"/>
      <c r="X1326" s="9"/>
      <c r="Y1326" s="9"/>
      <c r="Z1326" s="9"/>
      <c r="AA1326" s="4"/>
      <c r="AB1326" s="4"/>
      <c r="AC1326" s="4"/>
      <c r="AD1326" s="4"/>
      <c r="AE1326" s="4"/>
      <c r="AF1326" s="14"/>
      <c r="AG1326" s="14"/>
      <c r="AH1326" s="14"/>
      <c r="AI1326" s="14"/>
      <c r="AJ1326" s="14"/>
      <c r="AK1326" s="14"/>
      <c r="AL1326" s="14"/>
      <c r="AM1326" s="14"/>
      <c r="AN1326" s="14"/>
      <c r="AO1326" s="14"/>
    </row>
    <row r="1327" spans="1:41">
      <c r="A1327" s="5">
        <v>1307</v>
      </c>
      <c r="B1327" s="7" t="s">
        <v>483</v>
      </c>
      <c r="C1327" s="8" t="s">
        <v>4151</v>
      </c>
      <c r="D1327" s="8" t="s">
        <v>4152</v>
      </c>
      <c r="E1327" s="8" t="s">
        <v>4153</v>
      </c>
      <c r="F1327" s="2" t="s">
        <v>4154</v>
      </c>
      <c r="G1327" s="2" t="s">
        <v>4143</v>
      </c>
      <c r="H1327" s="27" t="s">
        <v>4155</v>
      </c>
      <c r="I1327" s="27" t="s">
        <v>4156</v>
      </c>
      <c r="J1327" s="7">
        <v>3</v>
      </c>
      <c r="K1327" s="320">
        <v>202</v>
      </c>
      <c r="L1327" s="30">
        <f t="shared" si="85"/>
        <v>67333.3266</v>
      </c>
      <c r="M1327" s="22"/>
      <c r="N1327" s="7"/>
      <c r="O1327" s="320"/>
      <c r="P1327" s="31"/>
      <c r="R1327" s="7">
        <v>1997</v>
      </c>
      <c r="S1327" s="7"/>
      <c r="T1327" s="9"/>
      <c r="U1327" s="9"/>
      <c r="V1327" s="9"/>
      <c r="W1327" s="9"/>
      <c r="X1327" s="9"/>
      <c r="Y1327" s="9"/>
      <c r="Z1327" s="9"/>
      <c r="AA1327" s="4"/>
      <c r="AB1327" s="4"/>
      <c r="AC1327" s="4"/>
      <c r="AD1327" s="4"/>
      <c r="AE1327" s="4"/>
      <c r="AF1327" s="14"/>
      <c r="AG1327" s="14"/>
      <c r="AH1327" s="14"/>
      <c r="AI1327" s="14"/>
      <c r="AJ1327" s="14"/>
      <c r="AK1327" s="14"/>
      <c r="AL1327" s="14"/>
      <c r="AM1327" s="14"/>
      <c r="AN1327" s="14"/>
      <c r="AO1327" s="14"/>
    </row>
    <row r="1328" spans="1:41">
      <c r="A1328" s="5">
        <v>1308</v>
      </c>
      <c r="B1328" s="7" t="s">
        <v>483</v>
      </c>
      <c r="C1328" s="8" t="s">
        <v>3104</v>
      </c>
      <c r="D1328" s="8" t="s">
        <v>6289</v>
      </c>
      <c r="E1328" s="8" t="s">
        <v>6290</v>
      </c>
      <c r="F1328" s="2" t="s">
        <v>6288</v>
      </c>
      <c r="G1328" s="2" t="s">
        <v>6291</v>
      </c>
      <c r="H1328" s="27" t="s">
        <v>6227</v>
      </c>
      <c r="I1328" s="27" t="s">
        <v>6292</v>
      </c>
      <c r="J1328" s="7">
        <v>1</v>
      </c>
      <c r="K1328" s="320">
        <v>120</v>
      </c>
      <c r="L1328" s="30">
        <f t="shared" si="85"/>
        <v>39999.995999999999</v>
      </c>
      <c r="M1328" s="22"/>
      <c r="N1328" s="7"/>
      <c r="O1328" s="320"/>
      <c r="P1328" s="31"/>
      <c r="R1328" s="7">
        <v>1979</v>
      </c>
      <c r="S1328" s="7"/>
      <c r="T1328" s="9"/>
      <c r="U1328" s="9"/>
      <c r="V1328" s="9"/>
      <c r="W1328" s="9"/>
      <c r="X1328" s="9"/>
      <c r="Y1328" s="9"/>
      <c r="Z1328" s="9"/>
      <c r="AA1328" s="4"/>
      <c r="AB1328" s="4"/>
      <c r="AC1328" s="4"/>
      <c r="AD1328" s="4"/>
      <c r="AE1328" s="4"/>
      <c r="AF1328" s="14"/>
      <c r="AG1328" s="14"/>
      <c r="AH1328" s="14"/>
      <c r="AI1328" s="14"/>
      <c r="AJ1328" s="14"/>
      <c r="AK1328" s="14"/>
      <c r="AL1328" s="14"/>
      <c r="AM1328" s="14"/>
      <c r="AN1328" s="14"/>
      <c r="AO1328" s="14"/>
    </row>
    <row r="1329" spans="1:41">
      <c r="A1329" s="5">
        <v>1309</v>
      </c>
      <c r="B1329" s="7" t="s">
        <v>483</v>
      </c>
      <c r="C1329" s="8" t="s">
        <v>3104</v>
      </c>
      <c r="D1329" s="8" t="s">
        <v>6224</v>
      </c>
      <c r="E1329" s="8" t="s">
        <v>6225</v>
      </c>
      <c r="F1329" s="2" t="s">
        <v>6223</v>
      </c>
      <c r="G1329" s="2" t="s">
        <v>2698</v>
      </c>
      <c r="H1329" s="27" t="s">
        <v>6227</v>
      </c>
      <c r="I1329" s="26" t="s">
        <v>6226</v>
      </c>
      <c r="J1329" s="7">
        <v>2</v>
      </c>
      <c r="K1329" s="320">
        <v>280</v>
      </c>
      <c r="L1329" s="30">
        <f t="shared" si="85"/>
        <v>93333.324000000008</v>
      </c>
      <c r="M1329" s="22"/>
      <c r="N1329" s="7"/>
      <c r="O1329" s="320"/>
      <c r="P1329" s="31"/>
      <c r="R1329" s="7">
        <v>1987</v>
      </c>
      <c r="S1329" s="7"/>
      <c r="T1329" s="9"/>
      <c r="U1329" s="9"/>
      <c r="V1329" s="9"/>
      <c r="W1329" s="9"/>
      <c r="X1329" s="9"/>
      <c r="Y1329" s="9"/>
      <c r="Z1329" s="9"/>
      <c r="AA1329" s="4"/>
      <c r="AB1329" s="4"/>
      <c r="AC1329" s="4"/>
      <c r="AD1329" s="4"/>
      <c r="AE1329" s="4"/>
      <c r="AF1329" s="14"/>
      <c r="AG1329" s="14"/>
      <c r="AH1329" s="14"/>
      <c r="AI1329" s="14"/>
      <c r="AJ1329" s="14"/>
      <c r="AK1329" s="14"/>
      <c r="AL1329" s="14"/>
      <c r="AM1329" s="14"/>
      <c r="AN1329" s="14"/>
      <c r="AO1329" s="14"/>
    </row>
    <row r="1330" spans="1:41">
      <c r="A1330" s="5">
        <v>1310</v>
      </c>
      <c r="B1330" s="7" t="s">
        <v>483</v>
      </c>
      <c r="C1330" s="8" t="s">
        <v>3104</v>
      </c>
      <c r="D1330" s="8" t="s">
        <v>6294</v>
      </c>
      <c r="E1330" s="8" t="s">
        <v>6295</v>
      </c>
      <c r="F1330" s="2" t="s">
        <v>6293</v>
      </c>
      <c r="G1330" s="2" t="s">
        <v>2698</v>
      </c>
      <c r="H1330" s="27" t="s">
        <v>6227</v>
      </c>
      <c r="I1330" s="27" t="s">
        <v>6296</v>
      </c>
      <c r="J1330" s="7">
        <v>3</v>
      </c>
      <c r="K1330" s="320">
        <v>390</v>
      </c>
      <c r="L1330" s="30">
        <f t="shared" si="85"/>
        <v>129999.98700000001</v>
      </c>
      <c r="M1330" s="22"/>
      <c r="N1330" s="7"/>
      <c r="O1330" s="320"/>
      <c r="P1330" s="31"/>
      <c r="R1330" s="7">
        <v>2001</v>
      </c>
      <c r="S1330" s="7"/>
      <c r="T1330" s="9"/>
      <c r="U1330" s="9"/>
      <c r="V1330" s="9"/>
      <c r="W1330" s="9"/>
      <c r="X1330" s="9"/>
      <c r="Y1330" s="9"/>
      <c r="Z1330" s="9"/>
      <c r="AA1330" s="4"/>
      <c r="AB1330" s="4"/>
      <c r="AC1330" s="4"/>
      <c r="AD1330" s="4"/>
      <c r="AE1330" s="9">
        <v>1E-4</v>
      </c>
      <c r="AF1330" s="14"/>
      <c r="AG1330" s="14"/>
      <c r="AH1330" s="14"/>
      <c r="AI1330" s="14"/>
      <c r="AJ1330" s="14"/>
      <c r="AK1330" s="14"/>
      <c r="AL1330" s="14"/>
      <c r="AM1330" s="14"/>
      <c r="AN1330" s="14"/>
      <c r="AO1330" s="14"/>
    </row>
    <row r="1331" spans="1:41">
      <c r="A1331" s="5">
        <v>1311</v>
      </c>
      <c r="B1331" s="7" t="s">
        <v>483</v>
      </c>
      <c r="C1331" s="8" t="s">
        <v>4298</v>
      </c>
      <c r="D1331" s="8" t="s">
        <v>4300</v>
      </c>
      <c r="E1331" s="8" t="s">
        <v>4299</v>
      </c>
      <c r="F1331" s="2" t="s">
        <v>4301</v>
      </c>
      <c r="G1331" s="2" t="s">
        <v>4278</v>
      </c>
      <c r="H1331" s="27" t="s">
        <v>4302</v>
      </c>
      <c r="I1331" s="27" t="s">
        <v>4303</v>
      </c>
      <c r="J1331" s="7">
        <v>2</v>
      </c>
      <c r="K1331" s="320">
        <v>120</v>
      </c>
      <c r="L1331" s="30">
        <f t="shared" si="85"/>
        <v>39999.995999999999</v>
      </c>
      <c r="M1331" s="22"/>
      <c r="N1331" s="7"/>
      <c r="O1331" s="320"/>
      <c r="P1331" s="31"/>
      <c r="R1331" s="7">
        <v>1984</v>
      </c>
      <c r="S1331" s="7"/>
      <c r="T1331" s="9"/>
      <c r="U1331" s="9"/>
      <c r="V1331" s="9"/>
      <c r="W1331" s="9"/>
      <c r="X1331" s="9"/>
      <c r="Y1331" s="9"/>
      <c r="Z1331" s="9"/>
      <c r="AA1331" s="4"/>
      <c r="AB1331" s="4"/>
      <c r="AC1331" s="4"/>
      <c r="AD1331" s="4"/>
      <c r="AE1331" s="4"/>
      <c r="AF1331" s="14"/>
      <c r="AG1331" s="14"/>
      <c r="AH1331" s="14"/>
      <c r="AI1331" s="14"/>
      <c r="AJ1331" s="14"/>
      <c r="AK1331" s="14"/>
      <c r="AL1331" s="14"/>
      <c r="AM1331" s="14"/>
      <c r="AN1331" s="14"/>
      <c r="AO1331" s="14"/>
    </row>
    <row r="1332" spans="1:41">
      <c r="A1332" s="5">
        <v>1312</v>
      </c>
      <c r="B1332" s="7" t="s">
        <v>483</v>
      </c>
      <c r="C1332" s="8" t="s">
        <v>4310</v>
      </c>
      <c r="D1332" s="8"/>
      <c r="E1332" s="8" t="s">
        <v>4304</v>
      </c>
      <c r="F1332" s="2" t="s">
        <v>4305</v>
      </c>
      <c r="G1332" s="2" t="s">
        <v>2710</v>
      </c>
      <c r="H1332" s="27" t="s">
        <v>4302</v>
      </c>
      <c r="I1332" s="27" t="s">
        <v>4306</v>
      </c>
      <c r="J1332" s="7">
        <v>1</v>
      </c>
      <c r="K1332" s="320">
        <v>20</v>
      </c>
      <c r="L1332" s="30">
        <f>(K1332*333.3333)</f>
        <v>6666.6660000000002</v>
      </c>
      <c r="M1332" s="22"/>
      <c r="N1332" s="7"/>
      <c r="O1332" s="320"/>
      <c r="P1332" s="31"/>
      <c r="R1332" s="7">
        <v>1996</v>
      </c>
      <c r="S1332" s="7"/>
      <c r="T1332" s="9"/>
      <c r="U1332" s="9"/>
      <c r="V1332" s="9"/>
      <c r="W1332" s="9"/>
      <c r="X1332" s="9"/>
      <c r="Y1332" s="9"/>
      <c r="Z1332" s="9"/>
      <c r="AA1332" s="4"/>
      <c r="AB1332" s="4"/>
      <c r="AC1332" s="4"/>
      <c r="AD1332" s="4"/>
      <c r="AE1332" s="4"/>
      <c r="AF1332" s="14"/>
      <c r="AG1332" s="14"/>
      <c r="AH1332" s="14"/>
      <c r="AI1332" s="14"/>
      <c r="AJ1332" s="14"/>
      <c r="AK1332" s="14"/>
      <c r="AL1332" s="14"/>
      <c r="AM1332" s="14"/>
      <c r="AN1332" s="14"/>
      <c r="AO1332" s="14"/>
    </row>
    <row r="1333" spans="1:41">
      <c r="A1333" s="5">
        <v>1313</v>
      </c>
      <c r="B1333" s="7" t="s">
        <v>483</v>
      </c>
      <c r="C1333" s="8" t="s">
        <v>4311</v>
      </c>
      <c r="D1333" s="8"/>
      <c r="E1333" s="8" t="s">
        <v>4307</v>
      </c>
      <c r="F1333" s="2" t="s">
        <v>4308</v>
      </c>
      <c r="G1333" s="2" t="s">
        <v>2710</v>
      </c>
      <c r="H1333" s="27" t="s">
        <v>4302</v>
      </c>
      <c r="I1333" s="27" t="s">
        <v>4309</v>
      </c>
      <c r="J1333" s="7">
        <v>2</v>
      </c>
      <c r="K1333" s="320">
        <v>60</v>
      </c>
      <c r="L1333" s="30">
        <f>(K1333*333.3333)</f>
        <v>19999.998</v>
      </c>
      <c r="M1333" s="22"/>
      <c r="N1333" s="7"/>
      <c r="O1333" s="320"/>
      <c r="P1333" s="31"/>
      <c r="R1333" s="7">
        <v>1995</v>
      </c>
      <c r="S1333" s="7"/>
      <c r="T1333" s="9"/>
      <c r="U1333" s="9"/>
      <c r="V1333" s="9"/>
      <c r="W1333" s="9"/>
      <c r="X1333" s="9"/>
      <c r="Y1333" s="9"/>
      <c r="Z1333" s="9"/>
      <c r="AA1333" s="4"/>
      <c r="AB1333" s="4"/>
      <c r="AC1333" s="4"/>
      <c r="AD1333" s="4"/>
      <c r="AE1333" s="4"/>
      <c r="AF1333" s="14"/>
      <c r="AG1333" s="14"/>
      <c r="AH1333" s="14"/>
      <c r="AI1333" s="14"/>
      <c r="AJ1333" s="14"/>
      <c r="AK1333" s="14"/>
      <c r="AL1333" s="14"/>
      <c r="AM1333" s="14"/>
      <c r="AN1333" s="14"/>
      <c r="AO1333" s="14"/>
    </row>
    <row r="1334" spans="1:41">
      <c r="A1334" s="5">
        <v>1314</v>
      </c>
      <c r="B1334" s="7" t="s">
        <v>483</v>
      </c>
      <c r="C1334" s="100" t="s">
        <v>81</v>
      </c>
      <c r="D1334" s="8"/>
      <c r="E1334" s="8" t="s">
        <v>7566</v>
      </c>
      <c r="F1334" s="2" t="s">
        <v>7565</v>
      </c>
      <c r="G1334" s="2" t="s">
        <v>2722</v>
      </c>
      <c r="H1334" s="4"/>
      <c r="I1334" s="27" t="s">
        <v>7565</v>
      </c>
      <c r="J1334" s="7">
        <v>2</v>
      </c>
      <c r="K1334" s="320">
        <v>75</v>
      </c>
      <c r="L1334" s="30">
        <f>(K1334*333.3333)</f>
        <v>24999.997500000001</v>
      </c>
      <c r="M1334" s="7">
        <v>16</v>
      </c>
      <c r="O1334" s="320"/>
      <c r="P1334" s="31"/>
      <c r="R1334" s="7">
        <v>1994</v>
      </c>
      <c r="S1334" s="7"/>
      <c r="T1334" s="9"/>
      <c r="U1334" s="9"/>
      <c r="V1334" s="9"/>
      <c r="W1334" s="9"/>
      <c r="X1334" s="9"/>
      <c r="Y1334" s="9"/>
      <c r="Z1334" s="9"/>
      <c r="AA1334" s="4"/>
      <c r="AB1334" s="4"/>
      <c r="AC1334" s="4"/>
      <c r="AD1334" s="4"/>
      <c r="AE1334" s="4"/>
      <c r="AF1334" s="14"/>
      <c r="AG1334" s="14"/>
      <c r="AH1334" s="14"/>
      <c r="AI1334" s="14"/>
      <c r="AJ1334" s="14"/>
      <c r="AK1334" s="14"/>
      <c r="AL1334" s="14"/>
      <c r="AM1334" s="14"/>
      <c r="AN1334" s="14"/>
      <c r="AO1334" s="14"/>
    </row>
    <row r="1335" spans="1:41">
      <c r="A1335" s="5">
        <v>1315</v>
      </c>
      <c r="B1335" s="7" t="s">
        <v>483</v>
      </c>
      <c r="C1335" s="8" t="s">
        <v>6118</v>
      </c>
      <c r="D1335" s="8"/>
      <c r="E1335" s="8"/>
      <c r="F1335" s="2" t="s">
        <v>6119</v>
      </c>
      <c r="G1335" s="2" t="s">
        <v>4632</v>
      </c>
      <c r="H1335" s="4"/>
      <c r="I1335" s="27" t="s">
        <v>6119</v>
      </c>
      <c r="J1335" s="7">
        <v>2</v>
      </c>
      <c r="K1335" s="320">
        <v>400</v>
      </c>
      <c r="L1335" s="30">
        <f t="shared" ref="L1335:L1361" si="86">(K1335*333.3333)</f>
        <v>133333.32</v>
      </c>
      <c r="M1335" s="9"/>
      <c r="N1335" s="7"/>
      <c r="O1335" s="320"/>
      <c r="P1335" s="31"/>
      <c r="R1335" s="7">
        <v>1985</v>
      </c>
      <c r="S1335" s="7"/>
      <c r="T1335" s="9"/>
      <c r="U1335" s="9"/>
      <c r="V1335" s="9"/>
      <c r="W1335" s="9"/>
      <c r="X1335" s="9"/>
      <c r="Y1335" s="9"/>
      <c r="Z1335" s="9"/>
      <c r="AA1335" s="4"/>
      <c r="AB1335" s="4"/>
      <c r="AC1335" s="4"/>
      <c r="AD1335" s="4"/>
      <c r="AE1335" s="4"/>
      <c r="AF1335" s="14"/>
      <c r="AG1335" s="14"/>
      <c r="AH1335" s="14"/>
      <c r="AI1335" s="14"/>
      <c r="AJ1335" s="14"/>
      <c r="AK1335" s="14"/>
      <c r="AL1335" s="14"/>
      <c r="AM1335" s="14"/>
      <c r="AN1335" s="14"/>
      <c r="AO1335" s="14"/>
    </row>
    <row r="1336" spans="1:41">
      <c r="A1336" s="5">
        <v>1316</v>
      </c>
      <c r="B1336" s="7" t="s">
        <v>483</v>
      </c>
      <c r="C1336" s="8" t="s">
        <v>6118</v>
      </c>
      <c r="D1336" s="8" t="s">
        <v>6122</v>
      </c>
      <c r="E1336" s="8" t="s">
        <v>6121</v>
      </c>
      <c r="F1336" s="2" t="s">
        <v>6120</v>
      </c>
      <c r="G1336" s="2" t="s">
        <v>4632</v>
      </c>
      <c r="H1336" s="4"/>
      <c r="I1336" s="27" t="s">
        <v>6120</v>
      </c>
      <c r="J1336" s="7">
        <v>2</v>
      </c>
      <c r="K1336" s="320">
        <v>320</v>
      </c>
      <c r="L1336" s="30">
        <f t="shared" si="86"/>
        <v>106666.656</v>
      </c>
      <c r="M1336" s="9"/>
      <c r="N1336" s="7"/>
      <c r="O1336" s="320"/>
      <c r="P1336" s="31"/>
      <c r="R1336" s="7">
        <v>1994</v>
      </c>
      <c r="S1336" s="7"/>
      <c r="T1336" s="9"/>
      <c r="U1336" s="9"/>
      <c r="V1336" s="9"/>
      <c r="W1336" s="9"/>
      <c r="X1336" s="9"/>
      <c r="Y1336" s="9"/>
      <c r="Z1336" s="9"/>
      <c r="AA1336" s="4"/>
      <c r="AB1336" s="4"/>
      <c r="AC1336" s="4"/>
      <c r="AD1336" s="4"/>
      <c r="AE1336" s="4"/>
      <c r="AF1336" s="14"/>
      <c r="AG1336" s="14"/>
      <c r="AH1336" s="14"/>
      <c r="AI1336" s="14"/>
      <c r="AJ1336" s="14"/>
      <c r="AK1336" s="14"/>
      <c r="AL1336" s="14"/>
      <c r="AM1336" s="14"/>
      <c r="AN1336" s="14"/>
      <c r="AO1336" s="14"/>
    </row>
    <row r="1337" spans="1:41">
      <c r="A1337" s="5">
        <v>1317</v>
      </c>
      <c r="B1337" s="7" t="s">
        <v>483</v>
      </c>
      <c r="C1337" s="100" t="s">
        <v>3103</v>
      </c>
      <c r="D1337" s="8" t="s">
        <v>7589</v>
      </c>
      <c r="E1337" s="8" t="s">
        <v>7590</v>
      </c>
      <c r="F1337" s="2" t="s">
        <v>7588</v>
      </c>
      <c r="G1337" s="2" t="s">
        <v>2707</v>
      </c>
      <c r="H1337" s="4"/>
      <c r="I1337" s="27" t="s">
        <v>7588</v>
      </c>
      <c r="J1337" s="7">
        <v>2</v>
      </c>
      <c r="K1337" s="320">
        <v>120</v>
      </c>
      <c r="L1337" s="30">
        <f t="shared" si="86"/>
        <v>39999.995999999999</v>
      </c>
      <c r="M1337" s="22"/>
      <c r="N1337" s="7"/>
      <c r="O1337" s="320"/>
      <c r="P1337" s="31"/>
      <c r="R1337" s="7">
        <v>1990</v>
      </c>
      <c r="S1337" s="7"/>
      <c r="T1337" s="9"/>
      <c r="U1337" s="9"/>
      <c r="V1337" s="9"/>
      <c r="W1337" s="9"/>
      <c r="X1337" s="9"/>
      <c r="Y1337" s="9"/>
      <c r="Z1337" s="9"/>
      <c r="AA1337" s="4"/>
      <c r="AB1337" s="4"/>
      <c r="AC1337" s="4"/>
      <c r="AD1337" s="4"/>
      <c r="AE1337" s="9">
        <v>0.04</v>
      </c>
      <c r="AF1337" s="14"/>
      <c r="AG1337" s="14"/>
      <c r="AH1337" s="14"/>
      <c r="AI1337" s="14"/>
      <c r="AJ1337" s="14"/>
      <c r="AK1337" s="14"/>
      <c r="AL1337" s="14"/>
      <c r="AM1337" s="14"/>
      <c r="AN1337" s="14"/>
      <c r="AO1337" s="14"/>
    </row>
    <row r="1338" spans="1:41" ht="29.25" customHeight="1">
      <c r="A1338" s="5">
        <v>1318</v>
      </c>
      <c r="B1338" s="7" t="s">
        <v>483</v>
      </c>
      <c r="C1338" s="8" t="s">
        <v>7185</v>
      </c>
      <c r="D1338" s="8"/>
      <c r="E1338" s="8" t="s">
        <v>7184</v>
      </c>
      <c r="F1338" s="2" t="s">
        <v>8823</v>
      </c>
      <c r="G1338" s="2" t="s">
        <v>2700</v>
      </c>
      <c r="H1338" s="87" t="s">
        <v>7191</v>
      </c>
      <c r="I1338" s="27" t="s">
        <v>7195</v>
      </c>
      <c r="J1338" s="7">
        <v>2</v>
      </c>
      <c r="K1338" s="320">
        <v>96</v>
      </c>
      <c r="L1338" s="30">
        <f t="shared" si="86"/>
        <v>31999.996800000001</v>
      </c>
      <c r="M1338" s="22"/>
      <c r="N1338" s="7"/>
      <c r="O1338" s="320"/>
      <c r="P1338" s="31"/>
      <c r="R1338" s="7">
        <v>1987</v>
      </c>
      <c r="S1338" s="7"/>
      <c r="T1338" s="9"/>
      <c r="U1338" s="9"/>
      <c r="V1338" s="9"/>
      <c r="W1338" s="9"/>
      <c r="X1338" s="9"/>
      <c r="Y1338" s="9"/>
      <c r="Z1338" s="9"/>
      <c r="AA1338" s="4"/>
      <c r="AB1338" s="4"/>
      <c r="AC1338" s="4"/>
      <c r="AD1338" s="4"/>
      <c r="AE1338" s="4"/>
      <c r="AF1338" s="14"/>
      <c r="AG1338" s="14"/>
      <c r="AH1338" s="14"/>
      <c r="AI1338" s="14"/>
      <c r="AJ1338" s="14"/>
      <c r="AK1338" s="14"/>
      <c r="AL1338" s="14"/>
      <c r="AM1338" s="14"/>
      <c r="AN1338" s="14"/>
      <c r="AO1338" s="14"/>
    </row>
    <row r="1339" spans="1:41" ht="29.25" customHeight="1">
      <c r="A1339" s="5">
        <v>1319</v>
      </c>
      <c r="B1339" s="7" t="s">
        <v>483</v>
      </c>
      <c r="C1339" s="8" t="s">
        <v>7734</v>
      </c>
      <c r="D1339" s="8" t="s">
        <v>7735</v>
      </c>
      <c r="E1339" s="8" t="s">
        <v>7736</v>
      </c>
      <c r="F1339" s="2" t="s">
        <v>7737</v>
      </c>
      <c r="G1339" s="2" t="s">
        <v>6131</v>
      </c>
      <c r="H1339" s="87"/>
      <c r="I1339" s="27" t="s">
        <v>7738</v>
      </c>
      <c r="J1339" s="7">
        <v>2</v>
      </c>
      <c r="K1339" s="320">
        <v>125</v>
      </c>
      <c r="L1339" s="30">
        <f t="shared" si="86"/>
        <v>41666.662499999999</v>
      </c>
      <c r="M1339" s="22"/>
      <c r="N1339" s="7"/>
      <c r="O1339" s="320"/>
      <c r="P1339" s="31"/>
      <c r="R1339" s="7">
        <v>2002</v>
      </c>
      <c r="S1339" s="7"/>
      <c r="T1339" s="9"/>
      <c r="U1339" s="9"/>
      <c r="V1339" s="9"/>
      <c r="W1339" s="9"/>
      <c r="X1339" s="9"/>
      <c r="Y1339" s="9"/>
      <c r="Z1339" s="9"/>
      <c r="AA1339" s="4"/>
      <c r="AB1339" s="4"/>
      <c r="AC1339" s="4"/>
      <c r="AD1339" s="4"/>
      <c r="AE1339" s="4"/>
      <c r="AF1339" s="14"/>
      <c r="AG1339" s="14"/>
      <c r="AH1339" s="14"/>
      <c r="AI1339" s="14"/>
      <c r="AJ1339" s="14"/>
      <c r="AK1339" s="14"/>
      <c r="AL1339" s="14"/>
      <c r="AM1339" s="14"/>
      <c r="AN1339" s="14"/>
      <c r="AO1339" s="14"/>
    </row>
    <row r="1340" spans="1:41">
      <c r="A1340" s="5">
        <v>1320</v>
      </c>
      <c r="B1340" s="7" t="s">
        <v>483</v>
      </c>
      <c r="C1340" s="8" t="s">
        <v>6846</v>
      </c>
      <c r="D1340" s="8" t="s">
        <v>6847</v>
      </c>
      <c r="E1340" s="8" t="s">
        <v>6844</v>
      </c>
      <c r="F1340" s="2" t="s">
        <v>6845</v>
      </c>
      <c r="G1340" s="2" t="s">
        <v>2709</v>
      </c>
      <c r="H1340" s="4"/>
      <c r="I1340" s="27" t="s">
        <v>6845</v>
      </c>
      <c r="J1340" s="7">
        <v>3</v>
      </c>
      <c r="K1340" s="320">
        <v>220</v>
      </c>
      <c r="L1340" s="30">
        <f t="shared" si="86"/>
        <v>73333.326000000001</v>
      </c>
      <c r="M1340" s="22"/>
      <c r="N1340" s="7"/>
      <c r="O1340" s="320"/>
      <c r="P1340" s="31"/>
      <c r="R1340" s="7">
        <v>2000</v>
      </c>
      <c r="S1340" s="7"/>
      <c r="T1340" s="9"/>
      <c r="U1340" s="9"/>
      <c r="V1340" s="9"/>
      <c r="W1340" s="9"/>
      <c r="X1340" s="9"/>
      <c r="Y1340" s="9"/>
      <c r="Z1340" s="9"/>
      <c r="AA1340" s="4"/>
      <c r="AB1340" s="4"/>
      <c r="AC1340" s="4"/>
      <c r="AD1340" s="4"/>
      <c r="AE1340" s="4"/>
      <c r="AF1340" s="14"/>
      <c r="AG1340" s="14"/>
      <c r="AH1340" s="14"/>
      <c r="AI1340" s="14"/>
      <c r="AJ1340" s="14"/>
      <c r="AK1340" s="14"/>
      <c r="AL1340" s="14"/>
      <c r="AM1340" s="14"/>
      <c r="AN1340" s="14"/>
      <c r="AO1340" s="14"/>
    </row>
    <row r="1341" spans="1:41" ht="26.25" customHeight="1">
      <c r="A1341" s="5">
        <v>1321</v>
      </c>
      <c r="B1341" s="7" t="s">
        <v>483</v>
      </c>
      <c r="C1341" s="8" t="s">
        <v>7164</v>
      </c>
      <c r="D1341" s="8" t="s">
        <v>7165</v>
      </c>
      <c r="E1341" s="8" t="s">
        <v>7166</v>
      </c>
      <c r="F1341" s="2" t="s">
        <v>7167</v>
      </c>
      <c r="G1341" s="2" t="s">
        <v>6242</v>
      </c>
      <c r="H1341" s="4"/>
      <c r="I1341" s="27" t="s">
        <v>7168</v>
      </c>
      <c r="J1341" s="7">
        <v>2</v>
      </c>
      <c r="K1341" s="320">
        <v>160</v>
      </c>
      <c r="L1341" s="30">
        <f t="shared" si="86"/>
        <v>53333.328000000001</v>
      </c>
      <c r="M1341" s="22"/>
      <c r="N1341" s="7"/>
      <c r="O1341" s="320"/>
      <c r="P1341" s="31"/>
      <c r="R1341" s="7">
        <v>2003</v>
      </c>
      <c r="S1341" s="7"/>
      <c r="T1341" s="9"/>
      <c r="U1341" s="9"/>
      <c r="V1341" s="9"/>
      <c r="W1341" s="9"/>
      <c r="X1341" s="9"/>
      <c r="Y1341" s="9"/>
      <c r="Z1341" s="9"/>
      <c r="AA1341" s="4"/>
      <c r="AB1341" s="4"/>
      <c r="AC1341" s="4"/>
      <c r="AD1341" s="4"/>
      <c r="AE1341" s="4"/>
      <c r="AF1341" s="14"/>
      <c r="AG1341" s="14"/>
      <c r="AH1341" s="14"/>
      <c r="AI1341" s="14"/>
      <c r="AJ1341" s="14"/>
      <c r="AK1341" s="14"/>
      <c r="AL1341" s="14"/>
      <c r="AM1341" s="14"/>
      <c r="AN1341" s="14"/>
      <c r="AO1341" s="14"/>
    </row>
    <row r="1342" spans="1:41">
      <c r="A1342" s="5">
        <v>1322</v>
      </c>
      <c r="B1342" s="7" t="s">
        <v>483</v>
      </c>
      <c r="C1342" s="8" t="s">
        <v>6544</v>
      </c>
      <c r="D1342" s="8" t="s">
        <v>6545</v>
      </c>
      <c r="E1342" s="8" t="s">
        <v>6546</v>
      </c>
      <c r="F1342" s="2" t="s">
        <v>6547</v>
      </c>
      <c r="G1342" s="2" t="s">
        <v>4573</v>
      </c>
      <c r="H1342" s="27" t="s">
        <v>6543</v>
      </c>
      <c r="I1342" s="27" t="s">
        <v>6548</v>
      </c>
      <c r="J1342" s="7">
        <v>1</v>
      </c>
      <c r="K1342" s="320">
        <v>120</v>
      </c>
      <c r="L1342" s="30">
        <f t="shared" si="86"/>
        <v>39999.995999999999</v>
      </c>
      <c r="M1342" s="22"/>
      <c r="N1342" s="7"/>
      <c r="O1342" s="320"/>
      <c r="P1342" s="31"/>
      <c r="R1342" s="7">
        <v>1974</v>
      </c>
      <c r="S1342" s="7"/>
      <c r="T1342" s="9"/>
      <c r="U1342" s="9"/>
      <c r="V1342" s="9"/>
      <c r="W1342" s="9"/>
      <c r="X1342" s="9"/>
      <c r="Y1342" s="9"/>
      <c r="Z1342" s="9"/>
      <c r="AA1342" s="4"/>
      <c r="AB1342" s="4"/>
      <c r="AC1342" s="4"/>
      <c r="AD1342" s="4"/>
      <c r="AE1342" s="4"/>
      <c r="AF1342" s="14"/>
      <c r="AG1342" s="14"/>
      <c r="AH1342" s="14"/>
      <c r="AI1342" s="14"/>
      <c r="AJ1342" s="14"/>
      <c r="AK1342" s="14"/>
      <c r="AL1342" s="14"/>
      <c r="AM1342" s="14"/>
      <c r="AN1342" s="14"/>
      <c r="AO1342" s="14"/>
    </row>
    <row r="1343" spans="1:41">
      <c r="A1343" s="5">
        <v>1323</v>
      </c>
      <c r="B1343" s="7" t="s">
        <v>483</v>
      </c>
      <c r="C1343" s="8" t="s">
        <v>7116</v>
      </c>
      <c r="D1343" s="8" t="s">
        <v>7117</v>
      </c>
      <c r="E1343" s="8" t="s">
        <v>7118</v>
      </c>
      <c r="F1343" s="2" t="s">
        <v>7119</v>
      </c>
      <c r="G1343" s="2" t="s">
        <v>7120</v>
      </c>
      <c r="H1343" s="27"/>
      <c r="I1343" s="27" t="s">
        <v>7121</v>
      </c>
      <c r="J1343" s="7">
        <v>2</v>
      </c>
      <c r="K1343" s="320">
        <v>120</v>
      </c>
      <c r="L1343" s="30">
        <f t="shared" si="86"/>
        <v>39999.995999999999</v>
      </c>
      <c r="M1343" s="22"/>
      <c r="N1343" s="7"/>
      <c r="O1343" s="320"/>
      <c r="P1343" s="31"/>
      <c r="R1343" s="7">
        <v>1992</v>
      </c>
      <c r="S1343" s="7"/>
      <c r="T1343" s="9"/>
      <c r="U1343" s="9"/>
      <c r="V1343" s="9"/>
      <c r="W1343" s="9"/>
      <c r="X1343" s="9"/>
      <c r="Y1343" s="9"/>
      <c r="Z1343" s="9"/>
      <c r="AA1343" s="4"/>
      <c r="AB1343" s="4"/>
      <c r="AC1343" s="4"/>
      <c r="AD1343" s="4"/>
      <c r="AE1343" s="4"/>
      <c r="AF1343" s="14"/>
      <c r="AG1343" s="14"/>
      <c r="AH1343" s="14"/>
      <c r="AI1343" s="14"/>
      <c r="AJ1343" s="14"/>
      <c r="AK1343" s="14"/>
      <c r="AL1343" s="14"/>
      <c r="AM1343" s="14"/>
      <c r="AN1343" s="14"/>
      <c r="AO1343" s="14"/>
    </row>
    <row r="1344" spans="1:41">
      <c r="A1344" s="5">
        <v>1324</v>
      </c>
      <c r="B1344" s="7" t="s">
        <v>483</v>
      </c>
      <c r="C1344" s="8" t="s">
        <v>3101</v>
      </c>
      <c r="D1344" s="8" t="s">
        <v>6509</v>
      </c>
      <c r="E1344" s="8" t="s">
        <v>6510</v>
      </c>
      <c r="F1344" s="2" t="s">
        <v>6507</v>
      </c>
      <c r="G1344" s="2" t="s">
        <v>3102</v>
      </c>
      <c r="H1344" s="4"/>
      <c r="I1344" s="27" t="s">
        <v>6508</v>
      </c>
      <c r="J1344" s="7">
        <v>2</v>
      </c>
      <c r="K1344" s="320">
        <v>36</v>
      </c>
      <c r="L1344" s="30">
        <f t="shared" si="86"/>
        <v>11999.998800000001</v>
      </c>
      <c r="M1344" s="22"/>
      <c r="N1344" s="7"/>
      <c r="O1344" s="320"/>
      <c r="P1344" s="31"/>
      <c r="R1344" s="7">
        <v>2009</v>
      </c>
      <c r="S1344" s="7"/>
      <c r="T1344" s="9"/>
      <c r="U1344" s="9"/>
      <c r="V1344" s="9"/>
      <c r="W1344" s="9"/>
      <c r="X1344" s="9"/>
      <c r="Y1344" s="9"/>
      <c r="Z1344" s="9"/>
      <c r="AA1344" s="4"/>
      <c r="AB1344" s="4"/>
      <c r="AC1344" s="4"/>
      <c r="AD1344" s="4"/>
      <c r="AE1344" s="4"/>
      <c r="AF1344" s="14"/>
      <c r="AG1344" s="14"/>
      <c r="AH1344" s="14"/>
      <c r="AI1344" s="14"/>
      <c r="AJ1344" s="14"/>
      <c r="AK1344" s="14"/>
      <c r="AL1344" s="14"/>
      <c r="AM1344" s="14"/>
      <c r="AN1344" s="14"/>
      <c r="AO1344" s="14"/>
    </row>
    <row r="1345" spans="1:41">
      <c r="A1345" s="5">
        <v>1325</v>
      </c>
      <c r="B1345" s="7" t="s">
        <v>483</v>
      </c>
      <c r="C1345" s="8" t="s">
        <v>3100</v>
      </c>
      <c r="D1345" s="8" t="s">
        <v>7016</v>
      </c>
      <c r="E1345" s="8" t="s">
        <v>7018</v>
      </c>
      <c r="F1345" s="2" t="s">
        <v>7017</v>
      </c>
      <c r="G1345" s="2" t="s">
        <v>3143</v>
      </c>
      <c r="H1345" s="4"/>
      <c r="I1345" s="27" t="s">
        <v>7019</v>
      </c>
      <c r="J1345" s="7">
        <v>2</v>
      </c>
      <c r="K1345" s="320">
        <v>180</v>
      </c>
      <c r="L1345" s="30">
        <f t="shared" si="86"/>
        <v>59999.993999999999</v>
      </c>
      <c r="M1345" s="22"/>
      <c r="N1345" s="7"/>
      <c r="O1345" s="320"/>
      <c r="P1345" s="31"/>
      <c r="R1345" s="7">
        <v>1978</v>
      </c>
      <c r="S1345" s="7"/>
      <c r="T1345" s="9"/>
      <c r="U1345" s="9"/>
      <c r="V1345" s="9"/>
      <c r="W1345" s="9"/>
      <c r="X1345" s="9"/>
      <c r="Y1345" s="9"/>
      <c r="Z1345" s="9"/>
      <c r="AA1345" s="4"/>
      <c r="AB1345" s="4"/>
      <c r="AC1345" s="4"/>
      <c r="AD1345" s="4"/>
      <c r="AE1345" s="4"/>
      <c r="AF1345" s="14"/>
      <c r="AG1345" s="14"/>
      <c r="AH1345" s="14"/>
      <c r="AI1345" s="14"/>
      <c r="AJ1345" s="14"/>
      <c r="AK1345" s="14"/>
      <c r="AL1345" s="14"/>
      <c r="AM1345" s="14"/>
      <c r="AN1345" s="14"/>
      <c r="AO1345" s="14"/>
    </row>
    <row r="1346" spans="1:41">
      <c r="A1346" s="5">
        <v>1326</v>
      </c>
      <c r="B1346" s="7" t="s">
        <v>483</v>
      </c>
      <c r="C1346" s="8" t="s">
        <v>3100</v>
      </c>
      <c r="D1346" s="8"/>
      <c r="E1346" s="8" t="s">
        <v>4714</v>
      </c>
      <c r="F1346" s="2" t="s">
        <v>4713</v>
      </c>
      <c r="G1346" s="2" t="s">
        <v>3143</v>
      </c>
      <c r="H1346" s="4"/>
      <c r="I1346" s="27" t="s">
        <v>4715</v>
      </c>
      <c r="J1346" s="7">
        <v>2</v>
      </c>
      <c r="K1346" s="320">
        <v>180</v>
      </c>
      <c r="L1346" s="30">
        <f t="shared" si="86"/>
        <v>59999.993999999999</v>
      </c>
      <c r="M1346" s="22"/>
      <c r="N1346" s="7"/>
      <c r="O1346" s="320"/>
      <c r="P1346" s="31"/>
      <c r="R1346" s="7">
        <v>1982</v>
      </c>
      <c r="S1346" s="7"/>
      <c r="T1346" s="9"/>
      <c r="U1346" s="9"/>
      <c r="V1346" s="9"/>
      <c r="W1346" s="9"/>
      <c r="X1346" s="9"/>
      <c r="Y1346" s="9"/>
      <c r="Z1346" s="9"/>
      <c r="AA1346" s="4"/>
      <c r="AB1346" s="4"/>
      <c r="AC1346" s="4"/>
      <c r="AD1346" s="4"/>
      <c r="AE1346" s="4"/>
      <c r="AF1346" s="14"/>
      <c r="AG1346" s="14"/>
      <c r="AH1346" s="14"/>
      <c r="AI1346" s="14"/>
      <c r="AJ1346" s="14"/>
      <c r="AK1346" s="14"/>
      <c r="AL1346" s="14"/>
      <c r="AM1346" s="14"/>
      <c r="AN1346" s="14"/>
      <c r="AO1346" s="14"/>
    </row>
    <row r="1347" spans="1:41">
      <c r="A1347" s="5">
        <v>1327</v>
      </c>
      <c r="B1347" s="7" t="s">
        <v>483</v>
      </c>
      <c r="C1347" s="8" t="s">
        <v>6630</v>
      </c>
      <c r="D1347" s="8" t="s">
        <v>6633</v>
      </c>
      <c r="E1347" s="8" t="s">
        <v>6632</v>
      </c>
      <c r="F1347" s="2" t="s">
        <v>6631</v>
      </c>
      <c r="G1347" s="2" t="s">
        <v>5784</v>
      </c>
      <c r="H1347" s="4"/>
      <c r="I1347" s="27" t="s">
        <v>6634</v>
      </c>
      <c r="J1347" s="7">
        <v>2</v>
      </c>
      <c r="K1347" s="320">
        <v>220</v>
      </c>
      <c r="L1347" s="30">
        <f t="shared" si="86"/>
        <v>73333.326000000001</v>
      </c>
      <c r="M1347" s="22"/>
      <c r="N1347" s="7"/>
      <c r="O1347" s="320"/>
      <c r="P1347" s="31"/>
      <c r="R1347" s="7">
        <v>1998</v>
      </c>
      <c r="S1347" s="7"/>
      <c r="T1347" s="9"/>
      <c r="U1347" s="9"/>
      <c r="V1347" s="9"/>
      <c r="W1347" s="9"/>
      <c r="X1347" s="9"/>
      <c r="Y1347" s="9"/>
      <c r="Z1347" s="9"/>
      <c r="AA1347" s="4"/>
      <c r="AB1347" s="4"/>
      <c r="AC1347" s="4"/>
      <c r="AD1347" s="4"/>
      <c r="AE1347" s="4"/>
      <c r="AF1347" s="14"/>
      <c r="AG1347" s="14"/>
      <c r="AH1347" s="14"/>
      <c r="AI1347" s="14"/>
      <c r="AJ1347" s="14"/>
      <c r="AK1347" s="14"/>
      <c r="AL1347" s="14"/>
      <c r="AM1347" s="14"/>
      <c r="AN1347" s="14"/>
      <c r="AO1347" s="14"/>
    </row>
    <row r="1348" spans="1:41" ht="24">
      <c r="A1348" s="5">
        <v>1328</v>
      </c>
      <c r="B1348" s="7" t="s">
        <v>483</v>
      </c>
      <c r="C1348" s="8" t="s">
        <v>4411</v>
      </c>
      <c r="D1348" s="8" t="s">
        <v>4404</v>
      </c>
      <c r="E1348" s="8" t="s">
        <v>4405</v>
      </c>
      <c r="F1348" s="41" t="s">
        <v>4406</v>
      </c>
      <c r="G1348" s="41" t="s">
        <v>4407</v>
      </c>
      <c r="H1348" s="27" t="s">
        <v>4408</v>
      </c>
      <c r="I1348" s="27" t="s">
        <v>4409</v>
      </c>
      <c r="J1348" s="7">
        <v>2</v>
      </c>
      <c r="K1348" s="320">
        <v>75</v>
      </c>
      <c r="L1348" s="30">
        <f t="shared" si="86"/>
        <v>24999.997500000001</v>
      </c>
      <c r="M1348" s="22"/>
      <c r="N1348" s="7"/>
      <c r="O1348" s="320"/>
      <c r="P1348" s="31"/>
      <c r="R1348" s="7">
        <v>1993</v>
      </c>
      <c r="S1348" s="7"/>
      <c r="T1348" s="9"/>
      <c r="U1348" s="9"/>
      <c r="V1348" s="9"/>
      <c r="W1348" s="9"/>
      <c r="X1348" s="9"/>
      <c r="Y1348" s="9"/>
      <c r="Z1348" s="9"/>
      <c r="AA1348" s="4"/>
      <c r="AB1348" s="4"/>
      <c r="AC1348" s="4"/>
      <c r="AD1348" s="4"/>
      <c r="AE1348" s="4"/>
      <c r="AF1348" s="14"/>
      <c r="AG1348" s="14"/>
      <c r="AH1348" s="14"/>
      <c r="AI1348" s="14"/>
      <c r="AJ1348" s="14"/>
      <c r="AK1348" s="14"/>
      <c r="AL1348" s="14"/>
      <c r="AM1348" s="14"/>
      <c r="AN1348" s="14"/>
      <c r="AO1348" s="14"/>
    </row>
    <row r="1349" spans="1:41">
      <c r="A1349" s="5">
        <v>1329</v>
      </c>
      <c r="B1349" s="7" t="s">
        <v>483</v>
      </c>
      <c r="C1349" s="8" t="s">
        <v>6424</v>
      </c>
      <c r="D1349" s="8" t="s">
        <v>6425</v>
      </c>
      <c r="E1349" s="8" t="s">
        <v>6426</v>
      </c>
      <c r="F1349" s="41" t="s">
        <v>6427</v>
      </c>
      <c r="G1349" s="41" t="s">
        <v>4526</v>
      </c>
      <c r="H1349" s="27"/>
      <c r="I1349" s="27" t="s">
        <v>6428</v>
      </c>
      <c r="J1349" s="7">
        <v>3</v>
      </c>
      <c r="K1349" s="320">
        <v>450</v>
      </c>
      <c r="L1349" s="30">
        <f t="shared" si="86"/>
        <v>149999.98500000002</v>
      </c>
      <c r="M1349" s="22"/>
      <c r="N1349" s="7"/>
      <c r="O1349" s="320"/>
      <c r="P1349" s="31"/>
      <c r="R1349" s="7">
        <v>1994</v>
      </c>
      <c r="S1349" s="7"/>
      <c r="T1349" s="9"/>
      <c r="U1349" s="9"/>
      <c r="V1349" s="9"/>
      <c r="W1349" s="9"/>
      <c r="X1349" s="9"/>
      <c r="Y1349" s="9"/>
      <c r="Z1349" s="9"/>
      <c r="AA1349" s="4"/>
      <c r="AB1349" s="4"/>
      <c r="AC1349" s="4"/>
      <c r="AD1349" s="4"/>
      <c r="AE1349" s="4"/>
      <c r="AF1349" s="14"/>
      <c r="AG1349" s="14"/>
      <c r="AH1349" s="14"/>
      <c r="AI1349" s="14"/>
      <c r="AJ1349" s="14"/>
      <c r="AK1349" s="14"/>
      <c r="AL1349" s="14"/>
      <c r="AM1349" s="14"/>
      <c r="AN1349" s="14"/>
      <c r="AO1349" s="14"/>
    </row>
    <row r="1350" spans="1:41">
      <c r="A1350" s="5">
        <v>1330</v>
      </c>
      <c r="B1350" s="7" t="s">
        <v>483</v>
      </c>
      <c r="C1350" s="8" t="s">
        <v>5946</v>
      </c>
      <c r="D1350" s="8" t="s">
        <v>5947</v>
      </c>
      <c r="E1350" s="8" t="s">
        <v>5948</v>
      </c>
      <c r="F1350" s="41" t="s">
        <v>5949</v>
      </c>
      <c r="G1350" s="41" t="s">
        <v>5950</v>
      </c>
      <c r="H1350" s="27" t="s">
        <v>5952</v>
      </c>
      <c r="I1350" s="27" t="s">
        <v>5951</v>
      </c>
      <c r="J1350" s="7">
        <v>3</v>
      </c>
      <c r="K1350" s="320">
        <v>180</v>
      </c>
      <c r="L1350" s="30">
        <f t="shared" si="86"/>
        <v>59999.993999999999</v>
      </c>
      <c r="M1350" s="22"/>
      <c r="N1350" s="7"/>
      <c r="O1350" s="320"/>
      <c r="P1350" s="31"/>
      <c r="R1350" s="7">
        <v>1985</v>
      </c>
      <c r="S1350" s="7"/>
      <c r="T1350" s="9"/>
      <c r="U1350" s="9"/>
      <c r="V1350" s="9"/>
      <c r="W1350" s="9"/>
      <c r="X1350" s="9"/>
      <c r="Y1350" s="9"/>
      <c r="Z1350" s="9"/>
      <c r="AA1350" s="4"/>
      <c r="AB1350" s="4"/>
      <c r="AC1350" s="4"/>
      <c r="AD1350" s="4"/>
      <c r="AE1350" s="4"/>
      <c r="AF1350" s="14"/>
      <c r="AG1350" s="14"/>
      <c r="AH1350" s="14"/>
      <c r="AI1350" s="14"/>
      <c r="AJ1350" s="14"/>
      <c r="AK1350" s="14"/>
      <c r="AL1350" s="14"/>
      <c r="AM1350" s="14"/>
      <c r="AN1350" s="14"/>
      <c r="AO1350" s="14"/>
    </row>
    <row r="1351" spans="1:41">
      <c r="A1351" s="5">
        <v>1331</v>
      </c>
      <c r="B1351" s="7" t="s">
        <v>483</v>
      </c>
      <c r="C1351" s="8" t="s">
        <v>6655</v>
      </c>
      <c r="D1351" s="8" t="s">
        <v>6656</v>
      </c>
      <c r="E1351" s="8" t="s">
        <v>6657</v>
      </c>
      <c r="F1351" s="41" t="s">
        <v>6658</v>
      </c>
      <c r="G1351" s="41" t="s">
        <v>5950</v>
      </c>
      <c r="H1351" s="27" t="s">
        <v>6659</v>
      </c>
      <c r="I1351" s="26" t="s">
        <v>6660</v>
      </c>
      <c r="J1351" s="7">
        <v>2</v>
      </c>
      <c r="K1351" s="320">
        <v>150</v>
      </c>
      <c r="L1351" s="30">
        <f t="shared" si="86"/>
        <v>49999.995000000003</v>
      </c>
      <c r="M1351" s="22"/>
      <c r="N1351" s="7"/>
      <c r="O1351" s="320"/>
      <c r="P1351" s="31"/>
      <c r="R1351" s="7">
        <v>1986</v>
      </c>
      <c r="S1351" s="7"/>
      <c r="T1351" s="9"/>
      <c r="U1351" s="9"/>
      <c r="V1351" s="9"/>
      <c r="W1351" s="9"/>
      <c r="X1351" s="9"/>
      <c r="Y1351" s="9"/>
      <c r="Z1351" s="9"/>
      <c r="AA1351" s="4"/>
      <c r="AB1351" s="4"/>
      <c r="AC1351" s="4"/>
      <c r="AD1351" s="4"/>
      <c r="AE1351" s="4"/>
      <c r="AF1351" s="14"/>
      <c r="AG1351" s="14"/>
      <c r="AH1351" s="14"/>
      <c r="AI1351" s="14"/>
      <c r="AJ1351" s="14"/>
      <c r="AK1351" s="14"/>
      <c r="AL1351" s="14"/>
      <c r="AM1351" s="14"/>
      <c r="AN1351" s="14"/>
      <c r="AO1351" s="14"/>
    </row>
    <row r="1352" spans="1:41">
      <c r="A1352" s="5">
        <v>1332</v>
      </c>
      <c r="B1352" s="7" t="s">
        <v>483</v>
      </c>
      <c r="C1352" s="221" t="s">
        <v>3099</v>
      </c>
      <c r="D1352" s="8"/>
      <c r="E1352" s="8"/>
      <c r="G1352" s="2" t="s">
        <v>5979</v>
      </c>
      <c r="H1352" s="27" t="s">
        <v>7840</v>
      </c>
      <c r="J1352" s="7">
        <v>2</v>
      </c>
      <c r="K1352" s="320">
        <v>26</v>
      </c>
      <c r="L1352" s="30">
        <f t="shared" si="86"/>
        <v>8666.6658000000007</v>
      </c>
      <c r="M1352" s="22"/>
      <c r="N1352" s="7"/>
      <c r="O1352" s="320"/>
      <c r="P1352" s="31"/>
      <c r="R1352" s="7">
        <v>1996</v>
      </c>
      <c r="S1352" s="7"/>
      <c r="T1352" s="9"/>
      <c r="U1352" s="9"/>
      <c r="V1352" s="9"/>
      <c r="W1352" s="9"/>
      <c r="X1352" s="9"/>
      <c r="Y1352" s="9"/>
      <c r="Z1352" s="9"/>
      <c r="AA1352" s="4"/>
      <c r="AB1352" s="4"/>
      <c r="AC1352" s="4"/>
      <c r="AD1352" s="4"/>
      <c r="AE1352" s="4"/>
      <c r="AF1352" s="14"/>
      <c r="AG1352" s="14"/>
      <c r="AH1352" s="14"/>
      <c r="AI1352" s="14"/>
      <c r="AJ1352" s="14"/>
      <c r="AK1352" s="14"/>
      <c r="AL1352" s="14"/>
      <c r="AM1352" s="14"/>
      <c r="AN1352" s="14"/>
      <c r="AO1352" s="14"/>
    </row>
    <row r="1353" spans="1:41">
      <c r="A1353" s="5">
        <v>1333</v>
      </c>
      <c r="B1353" s="7" t="s">
        <v>483</v>
      </c>
      <c r="C1353" s="8" t="s">
        <v>4083</v>
      </c>
      <c r="D1353" s="8" t="s">
        <v>4084</v>
      </c>
      <c r="E1353" s="8" t="s">
        <v>4086</v>
      </c>
      <c r="F1353" s="2" t="s">
        <v>4085</v>
      </c>
      <c r="G1353" s="2" t="s">
        <v>4079</v>
      </c>
      <c r="H1353" s="4"/>
      <c r="I1353" s="27" t="s">
        <v>4087</v>
      </c>
      <c r="J1353" s="7">
        <v>2</v>
      </c>
      <c r="K1353" s="320">
        <v>60</v>
      </c>
      <c r="L1353" s="30">
        <f t="shared" si="86"/>
        <v>19999.998</v>
      </c>
      <c r="M1353" s="22"/>
      <c r="N1353" s="7"/>
      <c r="O1353" s="320"/>
      <c r="P1353" s="31"/>
      <c r="R1353" s="7">
        <v>1994</v>
      </c>
      <c r="S1353" s="7"/>
      <c r="T1353" s="9"/>
      <c r="U1353" s="9"/>
      <c r="V1353" s="9"/>
      <c r="W1353" s="9"/>
      <c r="X1353" s="9"/>
      <c r="Y1353" s="9"/>
      <c r="Z1353" s="9"/>
      <c r="AA1353" s="4"/>
      <c r="AB1353" s="4"/>
      <c r="AC1353" s="4"/>
      <c r="AD1353" s="4"/>
      <c r="AE1353" s="4"/>
      <c r="AF1353" s="14"/>
      <c r="AG1353" s="14"/>
      <c r="AH1353" s="14"/>
      <c r="AI1353" s="14"/>
      <c r="AJ1353" s="14"/>
      <c r="AK1353" s="14"/>
      <c r="AL1353" s="14"/>
      <c r="AM1353" s="14"/>
      <c r="AN1353" s="14"/>
      <c r="AO1353" s="14"/>
    </row>
    <row r="1354" spans="1:41">
      <c r="A1354" s="5">
        <v>1334</v>
      </c>
      <c r="B1354" s="7" t="s">
        <v>483</v>
      </c>
      <c r="C1354" s="8" t="s">
        <v>3097</v>
      </c>
      <c r="D1354" s="8" t="s">
        <v>4265</v>
      </c>
      <c r="E1354" s="8" t="s">
        <v>4266</v>
      </c>
      <c r="F1354" s="2" t="s">
        <v>4264</v>
      </c>
      <c r="G1354" s="2" t="s">
        <v>3098</v>
      </c>
      <c r="H1354" s="4"/>
      <c r="I1354" s="27" t="s">
        <v>4267</v>
      </c>
      <c r="J1354" s="7">
        <v>2</v>
      </c>
      <c r="K1354" s="320">
        <v>100</v>
      </c>
      <c r="L1354" s="30">
        <f t="shared" si="86"/>
        <v>33333.33</v>
      </c>
      <c r="M1354" s="22"/>
      <c r="N1354" s="7"/>
      <c r="O1354" s="320"/>
      <c r="P1354" s="31"/>
      <c r="R1354" s="7">
        <v>1991</v>
      </c>
      <c r="S1354" s="7"/>
      <c r="T1354" s="9"/>
      <c r="U1354" s="9"/>
      <c r="V1354" s="9"/>
      <c r="W1354" s="9"/>
      <c r="X1354" s="9"/>
      <c r="Y1354" s="9"/>
      <c r="Z1354" s="9"/>
      <c r="AA1354" s="4"/>
      <c r="AB1354" s="4"/>
      <c r="AC1354" s="4"/>
      <c r="AD1354" s="4"/>
      <c r="AE1354" s="4"/>
      <c r="AF1354" s="14"/>
      <c r="AG1354" s="14"/>
      <c r="AH1354" s="14"/>
      <c r="AI1354" s="14"/>
      <c r="AJ1354" s="14"/>
      <c r="AK1354" s="14"/>
      <c r="AL1354" s="14"/>
      <c r="AM1354" s="14"/>
      <c r="AN1354" s="14"/>
      <c r="AO1354" s="14"/>
    </row>
    <row r="1355" spans="1:41">
      <c r="A1355" s="5">
        <v>1335</v>
      </c>
      <c r="B1355" s="7" t="s">
        <v>483</v>
      </c>
      <c r="C1355" s="8" t="s">
        <v>7703</v>
      </c>
      <c r="D1355" s="8" t="s">
        <v>7704</v>
      </c>
      <c r="E1355" s="8" t="s">
        <v>7705</v>
      </c>
      <c r="F1355" s="41" t="s">
        <v>7706</v>
      </c>
      <c r="G1355" s="2" t="s">
        <v>3210</v>
      </c>
      <c r="H1355" s="4"/>
      <c r="I1355" s="27" t="s">
        <v>7707</v>
      </c>
      <c r="J1355" s="7">
        <v>2</v>
      </c>
      <c r="K1355" s="320">
        <v>138</v>
      </c>
      <c r="L1355" s="30">
        <f t="shared" si="86"/>
        <v>45999.9954</v>
      </c>
      <c r="M1355" s="22"/>
      <c r="N1355" s="7"/>
      <c r="O1355" s="320"/>
      <c r="P1355" s="31"/>
      <c r="R1355" s="7">
        <v>1986</v>
      </c>
      <c r="S1355" s="7"/>
      <c r="T1355" s="9"/>
      <c r="U1355" s="9"/>
      <c r="V1355" s="9"/>
      <c r="W1355" s="9"/>
      <c r="X1355" s="9"/>
      <c r="Y1355" s="9"/>
      <c r="Z1355" s="9"/>
      <c r="AA1355" s="4"/>
      <c r="AB1355" s="4"/>
      <c r="AC1355" s="4"/>
      <c r="AD1355" s="4"/>
      <c r="AE1355" s="4"/>
      <c r="AF1355" s="14"/>
      <c r="AG1355" s="14"/>
      <c r="AH1355" s="14"/>
      <c r="AI1355" s="14"/>
      <c r="AJ1355" s="14"/>
      <c r="AK1355" s="14"/>
      <c r="AL1355" s="14"/>
      <c r="AM1355" s="14"/>
      <c r="AN1355" s="14"/>
      <c r="AO1355" s="14"/>
    </row>
    <row r="1356" spans="1:41">
      <c r="A1356" s="5">
        <v>1336</v>
      </c>
      <c r="B1356" s="7" t="s">
        <v>483</v>
      </c>
      <c r="C1356" s="100" t="s">
        <v>3095</v>
      </c>
      <c r="D1356" s="8" t="s">
        <v>7585</v>
      </c>
      <c r="E1356" s="8" t="s">
        <v>7586</v>
      </c>
      <c r="F1356" s="2" t="s">
        <v>7584</v>
      </c>
      <c r="G1356" s="2" t="s">
        <v>3096</v>
      </c>
      <c r="H1356" s="4"/>
      <c r="I1356" s="27" t="s">
        <v>7587</v>
      </c>
      <c r="J1356" s="7">
        <v>2</v>
      </c>
      <c r="K1356" s="320">
        <v>90</v>
      </c>
      <c r="L1356" s="30">
        <f t="shared" si="86"/>
        <v>29999.996999999999</v>
      </c>
      <c r="M1356" s="22"/>
      <c r="N1356" s="7"/>
      <c r="O1356" s="320"/>
      <c r="P1356" s="31"/>
      <c r="R1356" s="7">
        <v>1982</v>
      </c>
      <c r="S1356" s="7"/>
      <c r="T1356" s="9"/>
      <c r="U1356" s="9"/>
      <c r="V1356" s="9"/>
      <c r="W1356" s="9"/>
      <c r="X1356" s="9"/>
      <c r="Y1356" s="9"/>
      <c r="Z1356" s="9"/>
      <c r="AA1356" s="4"/>
      <c r="AB1356" s="4"/>
      <c r="AC1356" s="4"/>
      <c r="AD1356" s="4"/>
      <c r="AE1356" s="4"/>
      <c r="AF1356" s="14"/>
      <c r="AG1356" s="14"/>
      <c r="AH1356" s="14"/>
      <c r="AI1356" s="14"/>
      <c r="AJ1356" s="14"/>
      <c r="AK1356" s="14"/>
      <c r="AL1356" s="14"/>
      <c r="AM1356" s="14"/>
      <c r="AN1356" s="14"/>
      <c r="AO1356" s="14"/>
    </row>
    <row r="1357" spans="1:41">
      <c r="A1357" s="5">
        <v>1337</v>
      </c>
      <c r="B1357" s="7" t="s">
        <v>483</v>
      </c>
      <c r="C1357" s="221" t="s">
        <v>3923</v>
      </c>
      <c r="D1357" s="8" t="s">
        <v>3927</v>
      </c>
      <c r="E1357" s="8" t="s">
        <v>3924</v>
      </c>
      <c r="F1357" s="2" t="s">
        <v>3925</v>
      </c>
      <c r="G1357" s="2" t="s">
        <v>3926</v>
      </c>
      <c r="H1357" s="27" t="s">
        <v>3928</v>
      </c>
      <c r="I1357" s="27" t="s">
        <v>3925</v>
      </c>
      <c r="J1357" s="7">
        <v>1</v>
      </c>
      <c r="K1357" s="320"/>
      <c r="L1357" s="30"/>
      <c r="M1357" s="22"/>
      <c r="N1357" s="7"/>
      <c r="O1357" s="320"/>
      <c r="P1357" s="31"/>
      <c r="R1357" s="7"/>
      <c r="S1357" s="7"/>
      <c r="T1357" s="9"/>
      <c r="U1357" s="9"/>
      <c r="V1357" s="9"/>
      <c r="W1357" s="9"/>
      <c r="X1357" s="9"/>
      <c r="Y1357" s="9"/>
      <c r="Z1357" s="9"/>
      <c r="AA1357" s="4"/>
      <c r="AB1357" s="4"/>
      <c r="AC1357" s="4"/>
      <c r="AD1357" s="4"/>
      <c r="AE1357" s="4"/>
      <c r="AF1357" s="14"/>
      <c r="AG1357" s="14"/>
      <c r="AH1357" s="14"/>
      <c r="AI1357" s="14"/>
      <c r="AJ1357" s="14"/>
      <c r="AK1357" s="14"/>
      <c r="AL1357" s="14"/>
      <c r="AM1357" s="14"/>
      <c r="AN1357" s="14"/>
      <c r="AO1357" s="14"/>
    </row>
    <row r="1358" spans="1:41">
      <c r="A1358" s="5">
        <v>1338</v>
      </c>
      <c r="B1358" s="7" t="s">
        <v>483</v>
      </c>
      <c r="C1358" s="8" t="s">
        <v>5815</v>
      </c>
      <c r="D1358" s="8" t="s">
        <v>5818</v>
      </c>
      <c r="E1358" s="8" t="s">
        <v>5816</v>
      </c>
      <c r="F1358" s="2" t="s">
        <v>5817</v>
      </c>
      <c r="G1358" s="2" t="s">
        <v>5748</v>
      </c>
      <c r="H1358" s="27" t="s">
        <v>5819</v>
      </c>
      <c r="I1358" s="27" t="s">
        <v>5817</v>
      </c>
      <c r="J1358" s="7">
        <v>3</v>
      </c>
      <c r="K1358" s="320">
        <v>330</v>
      </c>
      <c r="L1358" s="30">
        <f t="shared" si="86"/>
        <v>109999.989</v>
      </c>
      <c r="M1358" s="22"/>
      <c r="N1358" s="7"/>
      <c r="O1358" s="320"/>
      <c r="P1358" s="31"/>
      <c r="R1358" s="7">
        <v>2002</v>
      </c>
      <c r="S1358" s="7"/>
      <c r="T1358" s="9"/>
      <c r="U1358" s="9"/>
      <c r="V1358" s="9"/>
      <c r="W1358" s="9"/>
      <c r="X1358" s="9"/>
      <c r="Y1358" s="9"/>
      <c r="Z1358" s="9"/>
      <c r="AA1358" s="4"/>
      <c r="AB1358" s="4"/>
      <c r="AC1358" s="4"/>
      <c r="AD1358" s="4"/>
      <c r="AE1358" s="4"/>
      <c r="AF1358" s="14"/>
      <c r="AG1358" s="14"/>
      <c r="AH1358" s="14"/>
      <c r="AI1358" s="14"/>
      <c r="AJ1358" s="14"/>
      <c r="AK1358" s="14"/>
      <c r="AL1358" s="14"/>
      <c r="AM1358" s="14"/>
      <c r="AN1358" s="14"/>
      <c r="AO1358" s="14"/>
    </row>
    <row r="1359" spans="1:41">
      <c r="A1359" s="5">
        <v>1339</v>
      </c>
      <c r="B1359" s="7" t="s">
        <v>483</v>
      </c>
      <c r="C1359" s="8" t="s">
        <v>7457</v>
      </c>
      <c r="D1359" s="8"/>
      <c r="E1359" s="8" t="s">
        <v>7458</v>
      </c>
      <c r="F1359" s="2" t="s">
        <v>7459</v>
      </c>
      <c r="G1359" s="2" t="s">
        <v>2704</v>
      </c>
      <c r="H1359" s="27"/>
      <c r="I1359" s="27" t="s">
        <v>7460</v>
      </c>
      <c r="J1359" s="7">
        <v>2</v>
      </c>
      <c r="K1359" s="320">
        <v>150</v>
      </c>
      <c r="L1359" s="30">
        <f t="shared" si="86"/>
        <v>49999.995000000003</v>
      </c>
      <c r="M1359" s="22"/>
      <c r="N1359" s="7"/>
      <c r="O1359" s="320"/>
      <c r="P1359" s="31"/>
      <c r="R1359" s="7">
        <v>1975</v>
      </c>
      <c r="S1359" s="7"/>
      <c r="T1359" s="9"/>
      <c r="U1359" s="9"/>
      <c r="V1359" s="9"/>
      <c r="W1359" s="9"/>
      <c r="X1359" s="9"/>
      <c r="Y1359" s="9"/>
      <c r="Z1359" s="9"/>
      <c r="AA1359" s="4"/>
      <c r="AB1359" s="4"/>
      <c r="AC1359" s="4"/>
      <c r="AD1359" s="4"/>
      <c r="AE1359" s="4"/>
      <c r="AF1359" s="14"/>
      <c r="AG1359" s="14"/>
      <c r="AH1359" s="14"/>
      <c r="AI1359" s="14"/>
      <c r="AJ1359" s="14"/>
      <c r="AK1359" s="14"/>
      <c r="AL1359" s="14"/>
      <c r="AM1359" s="14"/>
      <c r="AN1359" s="14"/>
      <c r="AO1359" s="14"/>
    </row>
    <row r="1360" spans="1:41">
      <c r="A1360" s="5">
        <v>1340</v>
      </c>
      <c r="B1360" s="7" t="s">
        <v>483</v>
      </c>
      <c r="C1360" s="8" t="s">
        <v>4314</v>
      </c>
      <c r="D1360" s="8" t="s">
        <v>4313</v>
      </c>
      <c r="E1360" s="8" t="s">
        <v>4315</v>
      </c>
      <c r="F1360" s="2" t="s">
        <v>4312</v>
      </c>
      <c r="G1360" s="2" t="s">
        <v>4278</v>
      </c>
      <c r="H1360" s="27"/>
      <c r="I1360" s="27" t="s">
        <v>4316</v>
      </c>
      <c r="J1360" s="7">
        <v>2</v>
      </c>
      <c r="K1360" s="320">
        <v>84</v>
      </c>
      <c r="L1360" s="30">
        <f t="shared" si="86"/>
        <v>27999.997200000002</v>
      </c>
      <c r="M1360" s="22"/>
      <c r="N1360" s="7"/>
      <c r="O1360" s="320"/>
      <c r="P1360" s="31"/>
      <c r="R1360" s="7">
        <v>1997</v>
      </c>
      <c r="S1360" s="7"/>
      <c r="T1360" s="9"/>
      <c r="U1360" s="9"/>
      <c r="V1360" s="9"/>
      <c r="W1360" s="9"/>
      <c r="X1360" s="9"/>
      <c r="Y1360" s="9"/>
      <c r="Z1360" s="9"/>
      <c r="AA1360" s="4"/>
      <c r="AB1360" s="4"/>
      <c r="AC1360" s="4"/>
      <c r="AD1360" s="4"/>
      <c r="AE1360" s="4"/>
      <c r="AF1360" s="14"/>
      <c r="AG1360" s="14"/>
      <c r="AH1360" s="14"/>
      <c r="AI1360" s="14"/>
      <c r="AJ1360" s="14"/>
      <c r="AK1360" s="14"/>
      <c r="AL1360" s="14"/>
      <c r="AM1360" s="14"/>
      <c r="AN1360" s="14"/>
      <c r="AO1360" s="14"/>
    </row>
    <row r="1361" spans="1:41" ht="24">
      <c r="A1361" s="5">
        <v>1341</v>
      </c>
      <c r="B1361" s="7" t="s">
        <v>483</v>
      </c>
      <c r="C1361" s="8" t="s">
        <v>4748</v>
      </c>
      <c r="D1361" s="8" t="s">
        <v>4750</v>
      </c>
      <c r="E1361" s="8" t="s">
        <v>4751</v>
      </c>
      <c r="F1361" s="41" t="s">
        <v>4749</v>
      </c>
      <c r="G1361" s="2" t="s">
        <v>4752</v>
      </c>
      <c r="H1361" s="27"/>
      <c r="I1361" s="27" t="s">
        <v>4753</v>
      </c>
      <c r="J1361" s="7">
        <v>3</v>
      </c>
      <c r="K1361" s="320">
        <v>450</v>
      </c>
      <c r="L1361" s="30">
        <f t="shared" si="86"/>
        <v>149999.98500000002</v>
      </c>
      <c r="M1361" s="22"/>
      <c r="N1361" s="7"/>
      <c r="O1361" s="320"/>
      <c r="P1361" s="31"/>
      <c r="R1361" s="7">
        <v>1987</v>
      </c>
      <c r="S1361" s="7"/>
      <c r="T1361" s="9"/>
      <c r="U1361" s="9"/>
      <c r="V1361" s="9"/>
      <c r="W1361" s="9"/>
      <c r="X1361" s="9"/>
      <c r="Y1361" s="9"/>
      <c r="Z1361" s="9"/>
      <c r="AA1361" s="4"/>
      <c r="AB1361" s="4"/>
      <c r="AC1361" s="4"/>
      <c r="AD1361" s="4"/>
      <c r="AE1361" s="4"/>
      <c r="AF1361" s="14"/>
      <c r="AG1361" s="14"/>
      <c r="AH1361" s="14"/>
      <c r="AI1361" s="14"/>
      <c r="AJ1361" s="14"/>
      <c r="AK1361" s="14"/>
      <c r="AL1361" s="14"/>
      <c r="AM1361" s="14"/>
      <c r="AN1361" s="14"/>
      <c r="AO1361" s="14"/>
    </row>
    <row r="1362" spans="1:41" ht="30.75" customHeight="1">
      <c r="A1362" s="5">
        <v>1342</v>
      </c>
      <c r="B1362" s="7" t="s">
        <v>483</v>
      </c>
      <c r="C1362" s="8" t="s">
        <v>5699</v>
      </c>
      <c r="D1362" s="8" t="s">
        <v>5689</v>
      </c>
      <c r="E1362" s="8" t="s">
        <v>5688</v>
      </c>
      <c r="F1362" s="2" t="s">
        <v>5687</v>
      </c>
      <c r="G1362" s="2" t="s">
        <v>2721</v>
      </c>
      <c r="H1362" s="87" t="s">
        <v>7207</v>
      </c>
      <c r="I1362" s="27" t="s">
        <v>5690</v>
      </c>
      <c r="J1362" s="7">
        <v>3</v>
      </c>
      <c r="K1362" s="320">
        <v>540</v>
      </c>
      <c r="L1362" s="30">
        <v>186300</v>
      </c>
      <c r="M1362" s="7">
        <v>70</v>
      </c>
      <c r="O1362" s="320"/>
      <c r="P1362" s="31"/>
      <c r="R1362" s="7">
        <v>1999</v>
      </c>
      <c r="S1362" s="7"/>
      <c r="T1362" s="9"/>
      <c r="U1362" s="9"/>
      <c r="V1362" s="9"/>
      <c r="W1362" s="9"/>
      <c r="X1362" s="9"/>
      <c r="Y1362" s="9"/>
      <c r="Z1362" s="9"/>
      <c r="AA1362" s="4"/>
      <c r="AB1362" s="4"/>
      <c r="AC1362" s="4"/>
      <c r="AD1362" s="4"/>
      <c r="AE1362" s="4"/>
      <c r="AF1362" s="14"/>
      <c r="AG1362" s="14"/>
      <c r="AH1362" s="14"/>
      <c r="AI1362" s="14"/>
      <c r="AJ1362" s="14"/>
      <c r="AK1362" s="14"/>
      <c r="AL1362" s="14"/>
      <c r="AM1362" s="14"/>
      <c r="AN1362" s="14"/>
      <c r="AO1362" s="14"/>
    </row>
    <row r="1363" spans="1:41" ht="27" customHeight="1">
      <c r="A1363" s="5">
        <v>1343</v>
      </c>
      <c r="B1363" s="7" t="s">
        <v>483</v>
      </c>
      <c r="C1363" s="8" t="s">
        <v>5700</v>
      </c>
      <c r="D1363" s="8" t="s">
        <v>7202</v>
      </c>
      <c r="E1363" s="8" t="s">
        <v>7203</v>
      </c>
      <c r="F1363" s="2" t="s">
        <v>7201</v>
      </c>
      <c r="G1363" s="2" t="s">
        <v>2721</v>
      </c>
      <c r="H1363" s="87" t="s">
        <v>7206</v>
      </c>
      <c r="I1363" s="27" t="s">
        <v>7204</v>
      </c>
      <c r="J1363" s="7">
        <v>3</v>
      </c>
      <c r="K1363" s="320">
        <v>1260</v>
      </c>
      <c r="L1363" s="30">
        <f>(K1363*333.3333)</f>
        <v>419999.95799999998</v>
      </c>
      <c r="M1363" s="7"/>
      <c r="O1363" s="320"/>
      <c r="P1363" s="31"/>
      <c r="R1363" s="7" t="s">
        <v>7210</v>
      </c>
      <c r="S1363" s="7"/>
      <c r="T1363" s="9"/>
      <c r="U1363" s="9"/>
      <c r="V1363" s="9"/>
      <c r="W1363" s="9"/>
      <c r="X1363" s="9"/>
      <c r="Y1363" s="9"/>
      <c r="Z1363" s="9"/>
      <c r="AA1363" s="4"/>
      <c r="AB1363" s="4"/>
      <c r="AC1363" s="4"/>
      <c r="AD1363" s="4"/>
      <c r="AE1363" s="4"/>
      <c r="AF1363" s="14"/>
      <c r="AG1363" s="14"/>
      <c r="AH1363" s="14"/>
      <c r="AI1363" s="14"/>
      <c r="AJ1363" s="14"/>
      <c r="AK1363" s="14"/>
      <c r="AL1363" s="14"/>
      <c r="AM1363" s="14"/>
      <c r="AN1363" s="14"/>
      <c r="AO1363" s="14"/>
    </row>
    <row r="1364" spans="1:41" ht="24">
      <c r="A1364" s="5">
        <v>1344</v>
      </c>
      <c r="B1364" s="7" t="s">
        <v>483</v>
      </c>
      <c r="C1364" s="8" t="s">
        <v>5691</v>
      </c>
      <c r="D1364" s="8"/>
      <c r="E1364" s="8" t="s">
        <v>5693</v>
      </c>
      <c r="F1364" s="2" t="s">
        <v>5692</v>
      </c>
      <c r="G1364" s="2" t="s">
        <v>2721</v>
      </c>
      <c r="H1364" s="87" t="s">
        <v>7208</v>
      </c>
      <c r="I1364" s="27" t="s">
        <v>5694</v>
      </c>
      <c r="J1364" s="7">
        <v>3</v>
      </c>
      <c r="K1364" s="320">
        <v>1200</v>
      </c>
      <c r="L1364" s="30">
        <f>(K1364*333.3333)</f>
        <v>399999.96</v>
      </c>
      <c r="M1364" s="7"/>
      <c r="O1364" s="320"/>
      <c r="P1364" s="31"/>
      <c r="R1364" s="7">
        <v>2001</v>
      </c>
      <c r="S1364" s="7"/>
      <c r="T1364" s="9"/>
      <c r="U1364" s="9"/>
      <c r="V1364" s="9"/>
      <c r="W1364" s="9"/>
      <c r="X1364" s="9"/>
      <c r="Y1364" s="9"/>
      <c r="Z1364" s="9"/>
      <c r="AA1364" s="4"/>
      <c r="AB1364" s="4"/>
      <c r="AC1364" s="4"/>
      <c r="AD1364" s="4"/>
      <c r="AE1364" s="4"/>
      <c r="AF1364" s="14"/>
      <c r="AG1364" s="14"/>
      <c r="AH1364" s="14"/>
      <c r="AI1364" s="14"/>
      <c r="AJ1364" s="14"/>
      <c r="AK1364" s="14"/>
      <c r="AL1364" s="14"/>
      <c r="AM1364" s="14"/>
      <c r="AN1364" s="14"/>
      <c r="AO1364" s="14"/>
    </row>
    <row r="1365" spans="1:41" ht="29.25" customHeight="1">
      <c r="A1365" s="5">
        <v>1345</v>
      </c>
      <c r="B1365" s="7" t="s">
        <v>483</v>
      </c>
      <c r="C1365" s="8" t="s">
        <v>5701</v>
      </c>
      <c r="D1365" s="8" t="s">
        <v>5683</v>
      </c>
      <c r="E1365" s="8" t="s">
        <v>5684</v>
      </c>
      <c r="F1365" s="2" t="s">
        <v>5685</v>
      </c>
      <c r="G1365" s="2" t="s">
        <v>2721</v>
      </c>
      <c r="H1365" s="87" t="s">
        <v>7205</v>
      </c>
      <c r="I1365" s="27" t="s">
        <v>5686</v>
      </c>
      <c r="J1365" s="7">
        <v>3</v>
      </c>
      <c r="K1365" s="320">
        <v>1200</v>
      </c>
      <c r="L1365" s="30">
        <v>414000</v>
      </c>
      <c r="M1365" s="7">
        <v>174</v>
      </c>
      <c r="O1365" s="320"/>
      <c r="P1365" s="31"/>
      <c r="R1365" s="7">
        <v>1995</v>
      </c>
      <c r="S1365" s="7"/>
      <c r="T1365" s="9"/>
      <c r="U1365" s="9"/>
      <c r="V1365" s="9"/>
      <c r="W1365" s="9"/>
      <c r="X1365" s="9"/>
      <c r="Y1365" s="9"/>
      <c r="Z1365" s="9"/>
      <c r="AA1365" s="4"/>
      <c r="AB1365" s="4"/>
      <c r="AC1365" s="4"/>
      <c r="AD1365" s="4"/>
      <c r="AE1365" s="4"/>
      <c r="AF1365" s="14"/>
      <c r="AG1365" s="14"/>
      <c r="AH1365" s="14"/>
      <c r="AI1365" s="14"/>
      <c r="AJ1365" s="14"/>
      <c r="AK1365" s="14"/>
      <c r="AL1365" s="14"/>
      <c r="AM1365" s="14"/>
      <c r="AN1365" s="14"/>
      <c r="AO1365" s="14"/>
    </row>
    <row r="1366" spans="1:41" ht="28.5" customHeight="1">
      <c r="A1366" s="5">
        <v>1346</v>
      </c>
      <c r="B1366" s="7" t="s">
        <v>483</v>
      </c>
      <c r="C1366" s="8" t="s">
        <v>5695</v>
      </c>
      <c r="D1366" s="8"/>
      <c r="E1366" s="8" t="s">
        <v>5696</v>
      </c>
      <c r="F1366" s="2" t="s">
        <v>5697</v>
      </c>
      <c r="G1366" s="2" t="s">
        <v>2721</v>
      </c>
      <c r="H1366" s="87" t="s">
        <v>7209</v>
      </c>
      <c r="I1366" s="27" t="s">
        <v>5698</v>
      </c>
      <c r="J1366" s="7">
        <v>3</v>
      </c>
      <c r="K1366" s="320">
        <v>1200</v>
      </c>
      <c r="L1366" s="30">
        <f t="shared" ref="L1366:L1374" si="87">(K1366*333.3333)</f>
        <v>399999.96</v>
      </c>
      <c r="M1366" s="9"/>
      <c r="N1366" s="7"/>
      <c r="O1366" s="320"/>
      <c r="P1366" s="31"/>
      <c r="R1366" s="7">
        <v>1984</v>
      </c>
      <c r="S1366" s="7"/>
      <c r="T1366" s="9"/>
      <c r="U1366" s="9"/>
      <c r="V1366" s="9"/>
      <c r="W1366" s="9"/>
      <c r="X1366" s="9"/>
      <c r="Y1366" s="9"/>
      <c r="Z1366" s="9"/>
      <c r="AA1366" s="4"/>
      <c r="AB1366" s="4"/>
      <c r="AC1366" s="4"/>
      <c r="AD1366" s="4"/>
      <c r="AE1366" s="4"/>
      <c r="AF1366" s="14"/>
      <c r="AG1366" s="14"/>
      <c r="AH1366" s="14"/>
      <c r="AI1366" s="14"/>
      <c r="AJ1366" s="14"/>
      <c r="AK1366" s="14"/>
      <c r="AL1366" s="14"/>
      <c r="AM1366" s="14"/>
      <c r="AN1366" s="14"/>
      <c r="AO1366" s="14"/>
    </row>
    <row r="1367" spans="1:41">
      <c r="A1367" s="5">
        <v>1347</v>
      </c>
      <c r="B1367" s="7" t="s">
        <v>483</v>
      </c>
      <c r="C1367" s="8" t="s">
        <v>4522</v>
      </c>
      <c r="D1367" s="8" t="s">
        <v>4523</v>
      </c>
      <c r="E1367" s="8" t="s">
        <v>4524</v>
      </c>
      <c r="F1367" s="2" t="s">
        <v>4525</v>
      </c>
      <c r="G1367" s="2" t="s">
        <v>4526</v>
      </c>
      <c r="H1367" s="27"/>
      <c r="I1367" s="27" t="s">
        <v>4527</v>
      </c>
      <c r="J1367" s="7">
        <v>3</v>
      </c>
      <c r="K1367" s="320">
        <v>600</v>
      </c>
      <c r="L1367" s="30">
        <f t="shared" si="87"/>
        <v>199999.98</v>
      </c>
      <c r="M1367" s="22"/>
      <c r="N1367" s="7"/>
      <c r="O1367" s="320"/>
      <c r="P1367" s="31"/>
      <c r="R1367" s="7">
        <v>1983</v>
      </c>
      <c r="S1367" s="7"/>
      <c r="T1367" s="9"/>
      <c r="U1367" s="9"/>
      <c r="V1367" s="9"/>
      <c r="W1367" s="9"/>
      <c r="X1367" s="9"/>
      <c r="Y1367" s="9"/>
      <c r="Z1367" s="9"/>
      <c r="AA1367" s="4"/>
      <c r="AB1367" s="4"/>
      <c r="AC1367" s="4"/>
      <c r="AD1367" s="4"/>
      <c r="AE1367" s="4"/>
      <c r="AF1367" s="14"/>
      <c r="AG1367" s="14"/>
      <c r="AH1367" s="14"/>
      <c r="AI1367" s="14"/>
      <c r="AJ1367" s="14"/>
      <c r="AK1367" s="14"/>
      <c r="AL1367" s="14"/>
      <c r="AM1367" s="14"/>
      <c r="AN1367" s="14"/>
      <c r="AO1367" s="14"/>
    </row>
    <row r="1368" spans="1:41">
      <c r="A1368" s="5">
        <v>1348</v>
      </c>
      <c r="B1368" s="5" t="s">
        <v>483</v>
      </c>
      <c r="C1368" s="2" t="s">
        <v>4707</v>
      </c>
      <c r="D1368" s="2" t="s">
        <v>4708</v>
      </c>
      <c r="E1368" s="2" t="s">
        <v>4710</v>
      </c>
      <c r="F1368" s="2" t="s">
        <v>4709</v>
      </c>
      <c r="G1368" s="2" t="s">
        <v>4711</v>
      </c>
      <c r="H1368" s="2"/>
      <c r="I1368" s="27" t="s">
        <v>4712</v>
      </c>
      <c r="J1368" s="5">
        <v>2</v>
      </c>
      <c r="K1368" s="31">
        <v>120</v>
      </c>
      <c r="L1368" s="30">
        <f t="shared" si="87"/>
        <v>39999.995999999999</v>
      </c>
      <c r="M1368" s="2"/>
      <c r="N1368" s="2"/>
      <c r="O1368" s="330"/>
      <c r="P1368" s="330"/>
      <c r="Q1368" s="2"/>
      <c r="R1368" s="5">
        <v>1984</v>
      </c>
      <c r="S1368" s="2"/>
      <c r="T1368" s="2"/>
      <c r="U1368" s="2"/>
      <c r="V1368" s="2"/>
      <c r="W1368" s="2"/>
      <c r="X1368" s="2"/>
      <c r="Y1368" s="9"/>
      <c r="Z1368" s="9"/>
      <c r="AA1368" s="4"/>
      <c r="AB1368" s="4"/>
      <c r="AC1368" s="4"/>
      <c r="AD1368" s="4"/>
      <c r="AE1368" s="4"/>
      <c r="AF1368" s="14"/>
      <c r="AG1368" s="14"/>
      <c r="AH1368" s="14"/>
      <c r="AI1368" s="14"/>
      <c r="AJ1368" s="14"/>
      <c r="AK1368" s="14"/>
      <c r="AL1368" s="14"/>
      <c r="AM1368" s="14"/>
      <c r="AN1368" s="14"/>
      <c r="AO1368" s="14"/>
    </row>
    <row r="1369" spans="1:41">
      <c r="A1369" s="5">
        <v>1349</v>
      </c>
      <c r="B1369" s="5" t="s">
        <v>483</v>
      </c>
      <c r="C1369" s="2" t="s">
        <v>6620</v>
      </c>
      <c r="D1369" s="2" t="s">
        <v>6621</v>
      </c>
      <c r="E1369" s="2" t="s">
        <v>6622</v>
      </c>
      <c r="F1369" s="2" t="s">
        <v>6623</v>
      </c>
      <c r="G1369" s="2" t="s">
        <v>4670</v>
      </c>
      <c r="H1369" s="2"/>
      <c r="I1369" s="27" t="s">
        <v>6624</v>
      </c>
      <c r="J1369" s="5">
        <v>3</v>
      </c>
      <c r="K1369" s="31">
        <v>270</v>
      </c>
      <c r="L1369" s="30">
        <f t="shared" si="87"/>
        <v>89999.991000000009</v>
      </c>
      <c r="M1369" s="2"/>
      <c r="N1369" s="2"/>
      <c r="O1369" s="330"/>
      <c r="P1369" s="330"/>
      <c r="Q1369" s="2"/>
      <c r="R1369" s="5">
        <v>2002</v>
      </c>
      <c r="S1369" s="2"/>
      <c r="T1369" s="2"/>
      <c r="U1369" s="2"/>
      <c r="V1369" s="2"/>
      <c r="W1369" s="2"/>
      <c r="X1369" s="2"/>
      <c r="Y1369" s="9"/>
      <c r="Z1369" s="9"/>
      <c r="AA1369" s="4"/>
      <c r="AB1369" s="4"/>
      <c r="AC1369" s="4"/>
      <c r="AD1369" s="4"/>
      <c r="AE1369" s="4"/>
      <c r="AF1369" s="14"/>
      <c r="AG1369" s="14"/>
      <c r="AH1369" s="14"/>
      <c r="AI1369" s="14"/>
      <c r="AJ1369" s="14"/>
      <c r="AK1369" s="14"/>
      <c r="AL1369" s="14"/>
      <c r="AM1369" s="14"/>
      <c r="AN1369" s="14"/>
      <c r="AO1369" s="14"/>
    </row>
    <row r="1370" spans="1:41">
      <c r="A1370" s="5">
        <v>1350</v>
      </c>
      <c r="B1370" s="7" t="s">
        <v>483</v>
      </c>
      <c r="C1370" s="8" t="s">
        <v>3239</v>
      </c>
      <c r="D1370" s="8" t="s">
        <v>3251</v>
      </c>
      <c r="E1370" s="8" t="s">
        <v>3250</v>
      </c>
      <c r="F1370" s="2" t="s">
        <v>3252</v>
      </c>
      <c r="G1370" s="2" t="s">
        <v>2707</v>
      </c>
      <c r="H1370" s="27" t="s">
        <v>3234</v>
      </c>
      <c r="I1370" s="26" t="s">
        <v>3253</v>
      </c>
      <c r="J1370" s="7">
        <v>2</v>
      </c>
      <c r="K1370" s="320">
        <v>400</v>
      </c>
      <c r="L1370" s="30">
        <f t="shared" si="87"/>
        <v>133333.32</v>
      </c>
      <c r="M1370" s="22"/>
      <c r="N1370" s="7"/>
      <c r="O1370" s="320"/>
      <c r="P1370" s="31"/>
      <c r="R1370" s="7" t="s">
        <v>3238</v>
      </c>
      <c r="S1370" s="7"/>
      <c r="T1370" s="9"/>
      <c r="U1370" s="9"/>
      <c r="V1370" s="9"/>
      <c r="W1370" s="9"/>
      <c r="X1370" s="9"/>
      <c r="Y1370" s="2"/>
      <c r="Z1370" s="2"/>
      <c r="AA1370" s="2"/>
      <c r="AB1370" s="2"/>
      <c r="AC1370" s="2"/>
      <c r="AD1370" s="2"/>
      <c r="AE1370" s="2"/>
      <c r="AF1370" s="14"/>
      <c r="AG1370" s="14"/>
      <c r="AH1370" s="14"/>
      <c r="AI1370" s="14"/>
      <c r="AJ1370" s="14"/>
      <c r="AK1370" s="14"/>
      <c r="AL1370" s="14"/>
      <c r="AM1370" s="14"/>
      <c r="AN1370" s="14"/>
      <c r="AO1370" s="14"/>
    </row>
    <row r="1371" spans="1:41">
      <c r="A1371" s="5">
        <v>1351</v>
      </c>
      <c r="B1371" s="7" t="s">
        <v>483</v>
      </c>
      <c r="C1371" s="8" t="s">
        <v>7266</v>
      </c>
      <c r="D1371" s="8" t="s">
        <v>7267</v>
      </c>
      <c r="E1371" s="8" t="s">
        <v>7268</v>
      </c>
      <c r="F1371" s="2" t="s">
        <v>7269</v>
      </c>
      <c r="G1371" s="2" t="s">
        <v>6055</v>
      </c>
      <c r="H1371" s="27"/>
      <c r="I1371" s="27" t="s">
        <v>7270</v>
      </c>
      <c r="J1371" s="7">
        <v>2</v>
      </c>
      <c r="K1371" s="320">
        <v>80</v>
      </c>
      <c r="L1371" s="30">
        <f t="shared" si="87"/>
        <v>26666.664000000001</v>
      </c>
      <c r="M1371" s="22"/>
      <c r="N1371" s="7"/>
      <c r="O1371" s="320"/>
      <c r="P1371" s="31"/>
      <c r="R1371" s="7">
        <v>2009</v>
      </c>
      <c r="S1371" s="7"/>
      <c r="T1371" s="9"/>
      <c r="U1371" s="9"/>
      <c r="V1371" s="9"/>
      <c r="W1371" s="9"/>
      <c r="X1371" s="9"/>
      <c r="Y1371" s="2"/>
      <c r="Z1371" s="2"/>
      <c r="AA1371" s="2"/>
      <c r="AB1371" s="2"/>
      <c r="AC1371" s="2"/>
      <c r="AD1371" s="2"/>
      <c r="AE1371" s="5">
        <v>0.11</v>
      </c>
      <c r="AF1371" s="14"/>
      <c r="AG1371" s="14"/>
      <c r="AH1371" s="14"/>
      <c r="AI1371" s="14"/>
      <c r="AJ1371" s="14"/>
      <c r="AK1371" s="14"/>
      <c r="AL1371" s="14"/>
      <c r="AM1371" s="14"/>
      <c r="AN1371" s="14"/>
      <c r="AO1371" s="14"/>
    </row>
    <row r="1372" spans="1:41">
      <c r="A1372" s="5">
        <v>1352</v>
      </c>
      <c r="B1372" s="7" t="s">
        <v>483</v>
      </c>
      <c r="C1372" s="8" t="s">
        <v>6175</v>
      </c>
      <c r="D1372" s="8" t="s">
        <v>6176</v>
      </c>
      <c r="E1372" s="8" t="s">
        <v>6177</v>
      </c>
      <c r="F1372" s="2" t="s">
        <v>6178</v>
      </c>
      <c r="G1372" s="2" t="s">
        <v>3933</v>
      </c>
      <c r="H1372" s="27" t="s">
        <v>6179</v>
      </c>
      <c r="I1372" s="27" t="s">
        <v>6180</v>
      </c>
      <c r="J1372" s="7">
        <v>3</v>
      </c>
      <c r="K1372" s="320">
        <v>240</v>
      </c>
      <c r="L1372" s="30">
        <f t="shared" si="87"/>
        <v>79999.991999999998</v>
      </c>
      <c r="M1372" s="22"/>
      <c r="N1372" s="7"/>
      <c r="O1372" s="320"/>
      <c r="P1372" s="31"/>
      <c r="R1372" s="7">
        <v>1982</v>
      </c>
      <c r="S1372" s="7"/>
      <c r="T1372" s="9"/>
      <c r="U1372" s="9"/>
      <c r="V1372" s="9"/>
      <c r="W1372" s="9"/>
      <c r="X1372" s="9"/>
      <c r="Y1372" s="2"/>
      <c r="Z1372" s="2"/>
      <c r="AA1372" s="2"/>
      <c r="AB1372" s="2"/>
      <c r="AC1372" s="2"/>
      <c r="AD1372" s="2"/>
      <c r="AE1372" s="2"/>
      <c r="AF1372" s="14"/>
      <c r="AG1372" s="14"/>
      <c r="AH1372" s="14"/>
      <c r="AI1372" s="14"/>
      <c r="AJ1372" s="14"/>
      <c r="AK1372" s="14"/>
      <c r="AL1372" s="14"/>
      <c r="AM1372" s="14"/>
      <c r="AN1372" s="14"/>
      <c r="AO1372" s="14"/>
    </row>
    <row r="1373" spans="1:41">
      <c r="A1373" s="5">
        <v>1353</v>
      </c>
      <c r="B1373" s="7" t="s">
        <v>483</v>
      </c>
      <c r="C1373" s="8" t="s">
        <v>7089</v>
      </c>
      <c r="D1373" s="8" t="s">
        <v>7090</v>
      </c>
      <c r="E1373" s="8" t="s">
        <v>7091</v>
      </c>
      <c r="F1373" s="2" t="s">
        <v>7092</v>
      </c>
      <c r="G1373" s="2" t="s">
        <v>2709</v>
      </c>
      <c r="H1373" s="27"/>
      <c r="I1373" s="27" t="s">
        <v>7093</v>
      </c>
      <c r="J1373" s="7">
        <v>2</v>
      </c>
      <c r="K1373" s="320">
        <v>165</v>
      </c>
      <c r="L1373" s="30">
        <f t="shared" si="87"/>
        <v>54999.994500000001</v>
      </c>
      <c r="M1373" s="22"/>
      <c r="N1373" s="7"/>
      <c r="O1373" s="320"/>
      <c r="P1373" s="31"/>
      <c r="R1373" s="7">
        <v>1992</v>
      </c>
      <c r="S1373" s="7"/>
      <c r="T1373" s="9"/>
      <c r="U1373" s="9"/>
      <c r="V1373" s="9"/>
      <c r="W1373" s="9"/>
      <c r="X1373" s="9"/>
      <c r="Y1373" s="2"/>
      <c r="Z1373" s="2"/>
      <c r="AA1373" s="2"/>
      <c r="AB1373" s="2"/>
      <c r="AC1373" s="2"/>
      <c r="AD1373" s="2"/>
      <c r="AE1373" s="2"/>
      <c r="AF1373" s="14"/>
      <c r="AG1373" s="14"/>
      <c r="AH1373" s="14"/>
      <c r="AI1373" s="14"/>
      <c r="AJ1373" s="14"/>
      <c r="AK1373" s="14"/>
      <c r="AL1373" s="14"/>
      <c r="AM1373" s="14"/>
      <c r="AN1373" s="14"/>
      <c r="AO1373" s="14"/>
    </row>
    <row r="1374" spans="1:41" ht="27.75" customHeight="1">
      <c r="A1374" s="5">
        <v>1354</v>
      </c>
      <c r="B1374" s="7" t="s">
        <v>483</v>
      </c>
      <c r="C1374" s="8" t="s">
        <v>8060</v>
      </c>
      <c r="D1374" s="8" t="s">
        <v>8061</v>
      </c>
      <c r="E1374" s="8" t="s">
        <v>8062</v>
      </c>
      <c r="F1374" s="2" t="s">
        <v>8063</v>
      </c>
      <c r="G1374" s="2" t="s">
        <v>4526</v>
      </c>
      <c r="H1374" s="87" t="s">
        <v>8064</v>
      </c>
      <c r="I1374" s="27" t="s">
        <v>8065</v>
      </c>
      <c r="J1374" s="7">
        <v>2</v>
      </c>
      <c r="K1374" s="320">
        <v>70</v>
      </c>
      <c r="L1374" s="30">
        <f t="shared" si="87"/>
        <v>23333.331000000002</v>
      </c>
      <c r="M1374" s="22"/>
      <c r="N1374" s="7"/>
      <c r="O1374" s="320"/>
      <c r="P1374" s="31"/>
      <c r="R1374" s="7">
        <v>1997</v>
      </c>
      <c r="S1374" s="7"/>
      <c r="T1374" s="9"/>
      <c r="U1374" s="9"/>
      <c r="V1374" s="9"/>
      <c r="W1374" s="9"/>
      <c r="X1374" s="9"/>
      <c r="Y1374" s="2"/>
      <c r="Z1374" s="2"/>
      <c r="AA1374" s="2"/>
      <c r="AB1374" s="2"/>
      <c r="AC1374" s="2"/>
      <c r="AD1374" s="2"/>
      <c r="AE1374" s="5">
        <v>3.8</v>
      </c>
      <c r="AF1374" s="14"/>
      <c r="AG1374" s="14"/>
      <c r="AH1374" s="14"/>
      <c r="AI1374" s="14"/>
      <c r="AJ1374" s="14"/>
      <c r="AK1374" s="14"/>
      <c r="AL1374" s="14"/>
      <c r="AM1374" s="14"/>
      <c r="AN1374" s="14"/>
      <c r="AO1374" s="14"/>
    </row>
    <row r="1375" spans="1:41">
      <c r="A1375" s="5">
        <v>1355</v>
      </c>
      <c r="B1375" s="7" t="s">
        <v>483</v>
      </c>
      <c r="C1375" s="8" t="s">
        <v>3991</v>
      </c>
      <c r="D1375" s="8" t="s">
        <v>3992</v>
      </c>
      <c r="E1375" s="8" t="s">
        <v>3990</v>
      </c>
      <c r="F1375" s="2" t="s">
        <v>3993</v>
      </c>
      <c r="G1375" s="2" t="s">
        <v>3094</v>
      </c>
      <c r="H1375" s="27" t="s">
        <v>3994</v>
      </c>
      <c r="I1375" s="27" t="s">
        <v>3995</v>
      </c>
      <c r="J1375" s="7">
        <v>3</v>
      </c>
      <c r="K1375" s="320">
        <v>245</v>
      </c>
      <c r="L1375" s="30">
        <f t="shared" ref="L1375:L1377" si="88">(K1375*333.3333)</f>
        <v>81666.658500000005</v>
      </c>
      <c r="M1375" s="22"/>
      <c r="N1375" s="7"/>
      <c r="O1375" s="320"/>
      <c r="P1375" s="31"/>
      <c r="R1375" s="7">
        <v>2003</v>
      </c>
      <c r="S1375" s="7"/>
      <c r="T1375" s="9"/>
      <c r="U1375" s="9"/>
      <c r="V1375" s="9"/>
      <c r="W1375" s="9"/>
      <c r="X1375" s="9"/>
      <c r="Y1375" s="9"/>
      <c r="Z1375" s="9"/>
      <c r="AA1375" s="4"/>
      <c r="AB1375" s="4"/>
      <c r="AC1375" s="4"/>
      <c r="AD1375" s="4"/>
      <c r="AE1375" s="4"/>
      <c r="AF1375" s="14"/>
      <c r="AG1375" s="14"/>
      <c r="AH1375" s="14"/>
      <c r="AI1375" s="14"/>
      <c r="AJ1375" s="14"/>
      <c r="AK1375" s="14"/>
      <c r="AL1375" s="14"/>
      <c r="AM1375" s="14"/>
      <c r="AN1375" s="14"/>
      <c r="AO1375" s="14"/>
    </row>
    <row r="1376" spans="1:41" ht="24">
      <c r="A1376" s="5">
        <v>1356</v>
      </c>
      <c r="B1376" s="7" t="s">
        <v>483</v>
      </c>
      <c r="C1376" s="100" t="s">
        <v>3092</v>
      </c>
      <c r="D1376" s="8" t="s">
        <v>7591</v>
      </c>
      <c r="E1376" s="8" t="s">
        <v>7592</v>
      </c>
      <c r="F1376" s="41" t="s">
        <v>8824</v>
      </c>
      <c r="G1376" s="2" t="s">
        <v>3093</v>
      </c>
      <c r="H1376" s="4"/>
      <c r="I1376" s="27" t="s">
        <v>7593</v>
      </c>
      <c r="J1376" s="7">
        <v>2</v>
      </c>
      <c r="K1376" s="320">
        <v>120</v>
      </c>
      <c r="L1376" s="30">
        <f t="shared" si="88"/>
        <v>39999.995999999999</v>
      </c>
      <c r="M1376" s="22"/>
      <c r="N1376" s="7"/>
      <c r="O1376" s="320"/>
      <c r="P1376" s="31"/>
      <c r="R1376" s="7">
        <v>1992</v>
      </c>
      <c r="S1376" s="7"/>
      <c r="T1376" s="9"/>
      <c r="U1376" s="9"/>
      <c r="V1376" s="9"/>
      <c r="W1376" s="9"/>
      <c r="X1376" s="9"/>
      <c r="Y1376" s="9"/>
      <c r="Z1376" s="9"/>
      <c r="AA1376" s="4"/>
      <c r="AB1376" s="4"/>
      <c r="AC1376" s="4"/>
      <c r="AD1376" s="4"/>
      <c r="AE1376" s="4"/>
      <c r="AF1376" s="14"/>
      <c r="AG1376" s="14"/>
      <c r="AH1376" s="14"/>
      <c r="AI1376" s="14"/>
      <c r="AJ1376" s="14"/>
      <c r="AK1376" s="14"/>
      <c r="AL1376" s="14"/>
      <c r="AM1376" s="14"/>
      <c r="AN1376" s="14"/>
      <c r="AO1376" s="14"/>
    </row>
    <row r="1377" spans="1:41">
      <c r="A1377" s="5">
        <v>1357</v>
      </c>
      <c r="B1377" s="7" t="s">
        <v>483</v>
      </c>
      <c r="C1377" s="100" t="s">
        <v>8472</v>
      </c>
      <c r="D1377" s="8" t="s">
        <v>8475</v>
      </c>
      <c r="E1377" s="8" t="s">
        <v>8474</v>
      </c>
      <c r="F1377" s="41" t="s">
        <v>8473</v>
      </c>
      <c r="G1377" s="2" t="s">
        <v>4526</v>
      </c>
      <c r="H1377" s="4"/>
      <c r="I1377" s="27" t="s">
        <v>8476</v>
      </c>
      <c r="J1377" s="7">
        <v>2</v>
      </c>
      <c r="K1377" s="320">
        <v>140</v>
      </c>
      <c r="L1377" s="30">
        <f t="shared" si="88"/>
        <v>46666.662000000004</v>
      </c>
      <c r="M1377" s="22"/>
      <c r="N1377" s="7"/>
      <c r="O1377" s="320"/>
      <c r="P1377" s="31"/>
      <c r="R1377" s="7">
        <v>1981</v>
      </c>
      <c r="S1377" s="7"/>
      <c r="T1377" s="9"/>
      <c r="U1377" s="9"/>
      <c r="V1377" s="9"/>
      <c r="W1377" s="9"/>
      <c r="X1377" s="9"/>
      <c r="Y1377" s="9"/>
      <c r="Z1377" s="9"/>
      <c r="AA1377" s="4"/>
      <c r="AB1377" s="4"/>
      <c r="AC1377" s="4"/>
      <c r="AD1377" s="4"/>
      <c r="AE1377" s="9">
        <v>0.15</v>
      </c>
      <c r="AF1377" s="14"/>
      <c r="AG1377" s="14"/>
      <c r="AH1377" s="14"/>
      <c r="AI1377" s="14"/>
      <c r="AJ1377" s="14"/>
      <c r="AK1377" s="14"/>
      <c r="AL1377" s="14"/>
      <c r="AM1377" s="14"/>
      <c r="AN1377" s="14"/>
      <c r="AO1377" s="14"/>
    </row>
    <row r="1378" spans="1:41" ht="24.75" customHeight="1">
      <c r="A1378" s="5">
        <v>1358</v>
      </c>
      <c r="B1378" s="7" t="s">
        <v>1469</v>
      </c>
      <c r="C1378" s="8" t="s">
        <v>2847</v>
      </c>
      <c r="D1378" s="8"/>
      <c r="E1378" s="8" t="s">
        <v>4812</v>
      </c>
      <c r="F1378" s="2" t="s">
        <v>4814</v>
      </c>
      <c r="G1378" s="2" t="s">
        <v>2163</v>
      </c>
      <c r="H1378" s="4"/>
      <c r="I1378" s="27" t="s">
        <v>4813</v>
      </c>
      <c r="J1378" s="7">
        <v>1</v>
      </c>
      <c r="K1378" s="320">
        <v>200</v>
      </c>
      <c r="L1378" s="30">
        <v>66666</v>
      </c>
      <c r="M1378" s="9"/>
      <c r="N1378" s="7"/>
      <c r="O1378" s="320"/>
      <c r="P1378" s="31"/>
      <c r="R1378" s="7">
        <v>2004</v>
      </c>
      <c r="S1378" s="7"/>
      <c r="T1378" s="9"/>
      <c r="U1378" s="9"/>
      <c r="V1378" s="9"/>
      <c r="W1378" s="9"/>
      <c r="X1378" s="9"/>
      <c r="Y1378" s="9"/>
      <c r="Z1378" s="9"/>
      <c r="AA1378" s="4"/>
      <c r="AB1378" s="4"/>
      <c r="AC1378" s="4"/>
      <c r="AD1378" s="4"/>
      <c r="AE1378" s="4"/>
      <c r="AF1378" s="14"/>
      <c r="AG1378" s="14"/>
      <c r="AH1378" s="14"/>
      <c r="AI1378" s="14"/>
      <c r="AJ1378" s="14"/>
      <c r="AK1378" s="14"/>
      <c r="AL1378" s="14"/>
      <c r="AM1378" s="14"/>
      <c r="AN1378" s="14"/>
      <c r="AO1378" s="14"/>
    </row>
    <row r="1379" spans="1:41" ht="27" customHeight="1">
      <c r="A1379" s="5">
        <v>1359</v>
      </c>
      <c r="B1379" s="7" t="s">
        <v>1469</v>
      </c>
      <c r="C1379" s="8" t="s">
        <v>3661</v>
      </c>
      <c r="D1379" s="8"/>
      <c r="E1379" s="8"/>
      <c r="F1379" s="2" t="s">
        <v>3662</v>
      </c>
      <c r="G1379" s="2" t="s">
        <v>2163</v>
      </c>
      <c r="H1379" s="87" t="s">
        <v>4881</v>
      </c>
      <c r="J1379" s="7">
        <v>1</v>
      </c>
      <c r="K1379" s="320">
        <v>50</v>
      </c>
      <c r="L1379" s="30">
        <f t="shared" ref="L1379:L1383" si="89">(K1379*333.3333)</f>
        <v>16666.665000000001</v>
      </c>
      <c r="M1379" s="9"/>
      <c r="N1379" s="7"/>
      <c r="O1379" s="320"/>
      <c r="P1379" s="31"/>
      <c r="R1379" s="7">
        <v>2004</v>
      </c>
      <c r="S1379" s="7" t="s">
        <v>4880</v>
      </c>
      <c r="T1379" s="9"/>
      <c r="U1379" s="9"/>
      <c r="V1379" s="9"/>
      <c r="W1379" s="9"/>
      <c r="X1379" s="9"/>
      <c r="Y1379" s="9"/>
      <c r="Z1379" s="9"/>
      <c r="AA1379" s="4"/>
      <c r="AB1379" s="4"/>
      <c r="AC1379" s="4"/>
      <c r="AD1379" s="4"/>
      <c r="AE1379" s="4"/>
      <c r="AF1379" s="14"/>
      <c r="AG1379" s="14"/>
      <c r="AH1379" s="14"/>
      <c r="AI1379" s="14"/>
      <c r="AJ1379" s="14"/>
      <c r="AK1379" s="14"/>
      <c r="AL1379" s="14"/>
      <c r="AM1379" s="14"/>
      <c r="AN1379" s="14"/>
      <c r="AO1379" s="14"/>
    </row>
    <row r="1380" spans="1:41" ht="26.25" customHeight="1">
      <c r="A1380" s="5">
        <v>1360</v>
      </c>
      <c r="B1380" s="7" t="s">
        <v>1469</v>
      </c>
      <c r="C1380" s="8" t="s">
        <v>2852</v>
      </c>
      <c r="D1380" s="8"/>
      <c r="E1380" s="8" t="s">
        <v>4817</v>
      </c>
      <c r="F1380" s="2" t="s">
        <v>4816</v>
      </c>
      <c r="G1380" s="2" t="s">
        <v>2163</v>
      </c>
      <c r="H1380" s="87" t="s">
        <v>4911</v>
      </c>
      <c r="I1380" s="27" t="s">
        <v>4815</v>
      </c>
      <c r="J1380" s="7">
        <v>1</v>
      </c>
      <c r="K1380" s="320">
        <v>200</v>
      </c>
      <c r="L1380" s="30">
        <f t="shared" si="89"/>
        <v>66666.66</v>
      </c>
      <c r="M1380" s="9"/>
      <c r="N1380" s="7"/>
      <c r="O1380" s="320"/>
      <c r="P1380" s="31"/>
      <c r="R1380" s="7">
        <v>1994</v>
      </c>
      <c r="S1380" s="7"/>
      <c r="T1380" s="9"/>
      <c r="U1380" s="9"/>
      <c r="V1380" s="9"/>
      <c r="W1380" s="9"/>
      <c r="X1380" s="9"/>
      <c r="Y1380" s="9"/>
      <c r="Z1380" s="9"/>
      <c r="AA1380" s="4"/>
      <c r="AB1380" s="4"/>
      <c r="AC1380" s="4"/>
      <c r="AD1380" s="4"/>
      <c r="AE1380" s="4"/>
      <c r="AF1380" s="14"/>
      <c r="AG1380" s="14"/>
      <c r="AH1380" s="14"/>
      <c r="AI1380" s="14"/>
      <c r="AJ1380" s="14"/>
      <c r="AK1380" s="14"/>
      <c r="AL1380" s="14"/>
      <c r="AM1380" s="14"/>
      <c r="AN1380" s="14"/>
      <c r="AO1380" s="14"/>
    </row>
    <row r="1381" spans="1:41" ht="22.5" customHeight="1">
      <c r="A1381" s="5">
        <v>1361</v>
      </c>
      <c r="B1381" s="7" t="s">
        <v>1469</v>
      </c>
      <c r="C1381" s="8" t="s">
        <v>4907</v>
      </c>
      <c r="D1381" s="8"/>
      <c r="E1381" s="8" t="s">
        <v>4910</v>
      </c>
      <c r="F1381" s="2" t="s">
        <v>4908</v>
      </c>
      <c r="G1381" s="2" t="s">
        <v>3200</v>
      </c>
      <c r="H1381" s="4"/>
      <c r="I1381" s="27" t="s">
        <v>4909</v>
      </c>
      <c r="J1381" s="7">
        <v>1</v>
      </c>
      <c r="K1381" s="320">
        <v>200</v>
      </c>
      <c r="L1381" s="30">
        <f t="shared" si="89"/>
        <v>66666.66</v>
      </c>
      <c r="M1381" s="9"/>
      <c r="N1381" s="7"/>
      <c r="O1381" s="320"/>
      <c r="P1381" s="31"/>
      <c r="R1381" s="7">
        <v>2011</v>
      </c>
      <c r="S1381" s="7"/>
      <c r="T1381" s="9"/>
      <c r="U1381" s="9"/>
      <c r="V1381" s="9"/>
      <c r="W1381" s="9"/>
      <c r="X1381" s="9"/>
      <c r="Y1381" s="9"/>
      <c r="Z1381" s="9"/>
      <c r="AA1381" s="4"/>
      <c r="AB1381" s="4"/>
      <c r="AC1381" s="4"/>
      <c r="AD1381" s="4"/>
      <c r="AE1381" s="4"/>
      <c r="AF1381" s="14"/>
      <c r="AG1381" s="14"/>
      <c r="AH1381" s="14"/>
      <c r="AI1381" s="14"/>
      <c r="AJ1381" s="14"/>
      <c r="AK1381" s="14"/>
      <c r="AL1381" s="14"/>
      <c r="AM1381" s="14"/>
      <c r="AN1381" s="14"/>
      <c r="AO1381" s="14"/>
    </row>
    <row r="1382" spans="1:41" ht="26.25" customHeight="1">
      <c r="A1382" s="5">
        <v>1362</v>
      </c>
      <c r="B1382" s="7" t="s">
        <v>1469</v>
      </c>
      <c r="C1382" s="8" t="s">
        <v>4810</v>
      </c>
      <c r="D1382" s="8"/>
      <c r="E1382" s="8" t="s">
        <v>4811</v>
      </c>
      <c r="F1382" s="2" t="s">
        <v>4809</v>
      </c>
      <c r="G1382" s="2" t="s">
        <v>2163</v>
      </c>
      <c r="H1382" s="4"/>
      <c r="I1382" s="26" t="s">
        <v>4818</v>
      </c>
      <c r="J1382" s="7">
        <v>1</v>
      </c>
      <c r="K1382" s="320">
        <v>200</v>
      </c>
      <c r="L1382" s="30">
        <f t="shared" si="89"/>
        <v>66666.66</v>
      </c>
      <c r="M1382" s="9"/>
      <c r="N1382" s="7"/>
      <c r="O1382" s="320"/>
      <c r="P1382" s="31"/>
      <c r="R1382" s="7">
        <v>1993</v>
      </c>
      <c r="S1382" s="7"/>
      <c r="T1382" s="9"/>
      <c r="U1382" s="9"/>
      <c r="V1382" s="9"/>
      <c r="W1382" s="9"/>
      <c r="X1382" s="9"/>
      <c r="Y1382" s="9"/>
      <c r="Z1382" s="9"/>
      <c r="AA1382" s="4"/>
      <c r="AB1382" s="4"/>
      <c r="AC1382" s="4"/>
      <c r="AD1382" s="4"/>
      <c r="AE1382" s="4"/>
      <c r="AF1382" s="14"/>
      <c r="AG1382" s="14"/>
      <c r="AH1382" s="14"/>
      <c r="AI1382" s="14"/>
      <c r="AJ1382" s="14"/>
      <c r="AK1382" s="14"/>
      <c r="AL1382" s="14"/>
      <c r="AM1382" s="14"/>
      <c r="AN1382" s="14"/>
      <c r="AO1382" s="14"/>
    </row>
    <row r="1383" spans="1:41" ht="27" customHeight="1">
      <c r="A1383" s="5">
        <v>1363</v>
      </c>
      <c r="B1383" s="7" t="s">
        <v>1469</v>
      </c>
      <c r="C1383" s="8" t="s">
        <v>4810</v>
      </c>
      <c r="D1383" s="8"/>
      <c r="E1383" s="8" t="s">
        <v>4820</v>
      </c>
      <c r="F1383" s="2" t="s">
        <v>3658</v>
      </c>
      <c r="G1383" s="2" t="s">
        <v>2163</v>
      </c>
      <c r="H1383" s="4"/>
      <c r="I1383" s="27" t="s">
        <v>4819</v>
      </c>
      <c r="J1383" s="7">
        <v>1</v>
      </c>
      <c r="K1383" s="320">
        <v>300</v>
      </c>
      <c r="L1383" s="30">
        <f t="shared" si="89"/>
        <v>99999.99</v>
      </c>
      <c r="M1383" s="9"/>
      <c r="N1383" s="7"/>
      <c r="O1383" s="320"/>
      <c r="P1383" s="31"/>
      <c r="R1383" s="7">
        <v>2000</v>
      </c>
      <c r="S1383" s="7"/>
      <c r="T1383" s="9"/>
      <c r="U1383" s="9"/>
      <c r="V1383" s="9"/>
      <c r="W1383" s="9"/>
      <c r="X1383" s="9"/>
      <c r="Y1383" s="9"/>
      <c r="Z1383" s="9"/>
      <c r="AA1383" s="4"/>
      <c r="AB1383" s="4"/>
      <c r="AC1383" s="4"/>
      <c r="AD1383" s="4"/>
      <c r="AE1383" s="4"/>
      <c r="AF1383" s="14"/>
      <c r="AG1383" s="14"/>
      <c r="AH1383" s="14"/>
      <c r="AI1383" s="14"/>
      <c r="AJ1383" s="14"/>
      <c r="AK1383" s="14"/>
      <c r="AL1383" s="14"/>
      <c r="AM1383" s="14"/>
      <c r="AN1383" s="14"/>
      <c r="AO1383" s="14"/>
    </row>
    <row r="1384" spans="1:41">
      <c r="A1384" s="5">
        <v>1364</v>
      </c>
      <c r="B1384" s="7" t="s">
        <v>1469</v>
      </c>
      <c r="C1384" s="8" t="s">
        <v>3670</v>
      </c>
      <c r="D1384" s="8"/>
      <c r="E1384" s="8" t="s">
        <v>3672</v>
      </c>
      <c r="F1384" s="2" t="s">
        <v>3671</v>
      </c>
      <c r="G1384" s="2" t="s">
        <v>3199</v>
      </c>
      <c r="H1384" s="27" t="s">
        <v>3683</v>
      </c>
      <c r="I1384" s="27" t="s">
        <v>3673</v>
      </c>
      <c r="J1384" s="7">
        <v>2</v>
      </c>
      <c r="K1384" s="320">
        <v>340</v>
      </c>
      <c r="L1384" s="30">
        <f>(K1384*333.3333)</f>
        <v>113333.322</v>
      </c>
      <c r="M1384" s="9"/>
      <c r="N1384" s="7"/>
      <c r="O1384" s="320"/>
      <c r="P1384" s="31"/>
      <c r="R1384" s="7">
        <v>2003</v>
      </c>
      <c r="S1384" s="7"/>
      <c r="T1384" s="9"/>
      <c r="U1384" s="9"/>
      <c r="V1384" s="9"/>
      <c r="W1384" s="9"/>
      <c r="X1384" s="9"/>
      <c r="Y1384" s="9"/>
      <c r="Z1384" s="9"/>
      <c r="AA1384" s="4"/>
      <c r="AB1384" s="4"/>
      <c r="AC1384" s="4"/>
      <c r="AD1384" s="4"/>
      <c r="AE1384" s="4"/>
      <c r="AF1384" s="14"/>
      <c r="AG1384" s="14"/>
      <c r="AH1384" s="14"/>
      <c r="AI1384" s="14"/>
      <c r="AJ1384" s="14"/>
      <c r="AK1384" s="14"/>
      <c r="AL1384" s="14"/>
      <c r="AM1384" s="14"/>
      <c r="AN1384" s="14"/>
      <c r="AO1384" s="14"/>
    </row>
    <row r="1385" spans="1:41">
      <c r="A1385" s="5">
        <v>1365</v>
      </c>
      <c r="B1385" s="7" t="s">
        <v>1469</v>
      </c>
      <c r="C1385" s="8" t="s">
        <v>3666</v>
      </c>
      <c r="D1385" s="8"/>
      <c r="E1385" s="8" t="s">
        <v>3676</v>
      </c>
      <c r="F1385" s="2" t="s">
        <v>3675</v>
      </c>
      <c r="G1385" s="2" t="s">
        <v>3199</v>
      </c>
      <c r="H1385" s="27" t="s">
        <v>3683</v>
      </c>
      <c r="I1385" s="27" t="s">
        <v>3674</v>
      </c>
      <c r="J1385" s="7">
        <v>2</v>
      </c>
      <c r="K1385" s="320">
        <v>441</v>
      </c>
      <c r="L1385" s="30">
        <v>152145</v>
      </c>
      <c r="M1385" s="7">
        <v>48</v>
      </c>
      <c r="O1385" s="320"/>
      <c r="P1385" s="31"/>
      <c r="R1385" s="7">
        <v>1997</v>
      </c>
      <c r="S1385" s="7"/>
      <c r="T1385" s="9"/>
      <c r="U1385" s="9"/>
      <c r="V1385" s="9"/>
      <c r="W1385" s="9"/>
      <c r="X1385" s="9"/>
      <c r="Y1385" s="9"/>
      <c r="Z1385" s="9"/>
      <c r="AA1385" s="4"/>
      <c r="AB1385" s="4"/>
      <c r="AC1385" s="4"/>
      <c r="AD1385" s="4"/>
      <c r="AE1385" s="4"/>
      <c r="AF1385" s="14"/>
      <c r="AG1385" s="14"/>
      <c r="AH1385" s="14"/>
      <c r="AI1385" s="14"/>
      <c r="AJ1385" s="14"/>
      <c r="AK1385" s="14"/>
      <c r="AL1385" s="14"/>
      <c r="AM1385" s="14"/>
      <c r="AN1385" s="14"/>
      <c r="AO1385" s="14"/>
    </row>
    <row r="1386" spans="1:41">
      <c r="A1386" s="5">
        <v>1366</v>
      </c>
      <c r="B1386" s="7" t="s">
        <v>1469</v>
      </c>
      <c r="C1386" s="8" t="s">
        <v>3667</v>
      </c>
      <c r="D1386" s="8"/>
      <c r="E1386" s="8" t="s">
        <v>3677</v>
      </c>
      <c r="F1386" s="2" t="s">
        <v>3678</v>
      </c>
      <c r="G1386" s="2" t="s">
        <v>3199</v>
      </c>
      <c r="H1386" s="27" t="s">
        <v>3683</v>
      </c>
      <c r="I1386" s="27" t="s">
        <v>3679</v>
      </c>
      <c r="J1386" s="7">
        <v>1</v>
      </c>
      <c r="K1386" s="320">
        <v>196</v>
      </c>
      <c r="L1386" s="30">
        <f t="shared" ref="L1386:L1394" si="90">(K1386*333.3333)</f>
        <v>65333.326800000003</v>
      </c>
      <c r="M1386" s="9"/>
      <c r="N1386" s="7"/>
      <c r="O1386" s="320"/>
      <c r="P1386" s="31"/>
      <c r="R1386" s="7">
        <v>1995</v>
      </c>
      <c r="S1386" s="7"/>
      <c r="T1386" s="9"/>
      <c r="U1386" s="9"/>
      <c r="V1386" s="9"/>
      <c r="W1386" s="9"/>
      <c r="X1386" s="9"/>
      <c r="Y1386" s="9"/>
      <c r="Z1386" s="9"/>
      <c r="AA1386" s="4"/>
      <c r="AB1386" s="4"/>
      <c r="AC1386" s="4"/>
      <c r="AD1386" s="4"/>
      <c r="AE1386" s="4"/>
      <c r="AF1386" s="14"/>
      <c r="AG1386" s="14"/>
      <c r="AH1386" s="14"/>
      <c r="AI1386" s="14"/>
      <c r="AJ1386" s="14"/>
      <c r="AK1386" s="14"/>
      <c r="AL1386" s="14"/>
      <c r="AM1386" s="14"/>
      <c r="AN1386" s="14"/>
      <c r="AO1386" s="14"/>
    </row>
    <row r="1387" spans="1:41">
      <c r="A1387" s="5">
        <v>1367</v>
      </c>
      <c r="B1387" s="7" t="s">
        <v>1469</v>
      </c>
      <c r="C1387" s="8" t="s">
        <v>2853</v>
      </c>
      <c r="D1387" s="8"/>
      <c r="E1387" s="8" t="s">
        <v>4846</v>
      </c>
      <c r="F1387" s="2" t="s">
        <v>4847</v>
      </c>
      <c r="G1387" s="2" t="s">
        <v>3200</v>
      </c>
      <c r="H1387" s="4"/>
      <c r="I1387" s="27" t="s">
        <v>4848</v>
      </c>
      <c r="J1387" s="7">
        <v>1</v>
      </c>
      <c r="K1387" s="320">
        <v>200</v>
      </c>
      <c r="L1387" s="30">
        <f t="shared" si="90"/>
        <v>66666.66</v>
      </c>
      <c r="M1387" s="9"/>
      <c r="N1387" s="7"/>
      <c r="O1387" s="320"/>
      <c r="P1387" s="31"/>
      <c r="R1387" s="7">
        <v>2001</v>
      </c>
      <c r="S1387" s="7"/>
      <c r="T1387" s="9"/>
      <c r="U1387" s="9"/>
      <c r="V1387" s="9"/>
      <c r="W1387" s="9"/>
      <c r="X1387" s="9"/>
      <c r="Y1387" s="9"/>
      <c r="Z1387" s="9"/>
      <c r="AA1387" s="4"/>
      <c r="AB1387" s="4"/>
      <c r="AC1387" s="4"/>
      <c r="AD1387" s="4"/>
      <c r="AE1387" s="4"/>
      <c r="AF1387" s="14"/>
      <c r="AG1387" s="14"/>
      <c r="AH1387" s="14"/>
      <c r="AI1387" s="14"/>
      <c r="AJ1387" s="14"/>
      <c r="AK1387" s="14"/>
      <c r="AL1387" s="14"/>
      <c r="AM1387" s="14"/>
      <c r="AN1387" s="14"/>
      <c r="AO1387" s="14"/>
    </row>
    <row r="1388" spans="1:41" ht="22">
      <c r="A1388" s="5">
        <v>1368</v>
      </c>
      <c r="B1388" s="7" t="s">
        <v>1469</v>
      </c>
      <c r="C1388" s="8" t="s">
        <v>4821</v>
      </c>
      <c r="D1388" s="8"/>
      <c r="E1388" s="8" t="s">
        <v>4822</v>
      </c>
      <c r="F1388" s="2" t="s">
        <v>4823</v>
      </c>
      <c r="G1388" s="2" t="s">
        <v>3201</v>
      </c>
      <c r="H1388" s="4"/>
      <c r="I1388" s="27" t="s">
        <v>4823</v>
      </c>
      <c r="J1388" s="7">
        <v>2</v>
      </c>
      <c r="K1388" s="320">
        <v>400</v>
      </c>
      <c r="L1388" s="30">
        <f t="shared" si="90"/>
        <v>133333.32</v>
      </c>
      <c r="M1388" s="9"/>
      <c r="N1388" s="7"/>
      <c r="O1388" s="320"/>
      <c r="P1388" s="31"/>
      <c r="R1388" s="7">
        <v>2000</v>
      </c>
      <c r="S1388" s="7"/>
      <c r="T1388" s="9"/>
      <c r="U1388" s="9"/>
      <c r="V1388" s="9"/>
      <c r="W1388" s="9"/>
      <c r="X1388" s="9"/>
      <c r="Y1388" s="9"/>
      <c r="Z1388" s="9"/>
      <c r="AA1388" s="4"/>
      <c r="AB1388" s="4"/>
      <c r="AC1388" s="4"/>
      <c r="AD1388" s="4"/>
      <c r="AE1388" s="4"/>
      <c r="AF1388" s="14"/>
      <c r="AG1388" s="14"/>
      <c r="AH1388" s="14"/>
      <c r="AI1388" s="14"/>
      <c r="AJ1388" s="14"/>
      <c r="AK1388" s="14"/>
      <c r="AL1388" s="14"/>
      <c r="AM1388" s="14"/>
      <c r="AN1388" s="14"/>
      <c r="AO1388" s="14"/>
    </row>
    <row r="1389" spans="1:41" ht="24.75" customHeight="1">
      <c r="A1389" s="5">
        <v>1369</v>
      </c>
      <c r="B1389" s="7" t="s">
        <v>1469</v>
      </c>
      <c r="C1389" s="8" t="s">
        <v>3638</v>
      </c>
      <c r="D1389" s="8"/>
      <c r="E1389" s="8"/>
      <c r="F1389" s="2" t="s">
        <v>3639</v>
      </c>
      <c r="G1389" s="2" t="s">
        <v>3653</v>
      </c>
      <c r="H1389" s="27" t="s">
        <v>4906</v>
      </c>
      <c r="J1389" s="7">
        <v>1</v>
      </c>
      <c r="K1389" s="320">
        <v>200</v>
      </c>
      <c r="L1389" s="30">
        <f t="shared" si="90"/>
        <v>66666.66</v>
      </c>
      <c r="M1389" s="9"/>
      <c r="N1389" s="7"/>
      <c r="O1389" s="320"/>
      <c r="P1389" s="31"/>
      <c r="R1389" s="7">
        <v>2010</v>
      </c>
      <c r="S1389" s="7"/>
      <c r="T1389" s="9"/>
      <c r="U1389" s="9"/>
      <c r="V1389" s="9"/>
      <c r="W1389" s="9"/>
      <c r="X1389" s="9"/>
      <c r="Y1389" s="9"/>
      <c r="Z1389" s="9"/>
      <c r="AA1389" s="4"/>
      <c r="AB1389" s="4"/>
      <c r="AC1389" s="4"/>
      <c r="AD1389" s="4"/>
      <c r="AE1389" s="4"/>
      <c r="AF1389" s="14"/>
      <c r="AG1389" s="14"/>
      <c r="AH1389" s="14"/>
      <c r="AI1389" s="14"/>
      <c r="AJ1389" s="14"/>
      <c r="AK1389" s="14"/>
      <c r="AL1389" s="14"/>
      <c r="AM1389" s="14"/>
      <c r="AN1389" s="14"/>
      <c r="AO1389" s="14"/>
    </row>
    <row r="1390" spans="1:41" ht="22">
      <c r="A1390" s="5">
        <v>1370</v>
      </c>
      <c r="B1390" s="7" t="s">
        <v>1469</v>
      </c>
      <c r="C1390" s="8" t="s">
        <v>2855</v>
      </c>
      <c r="D1390" s="8"/>
      <c r="E1390" s="8" t="s">
        <v>4853</v>
      </c>
      <c r="F1390" s="2" t="s">
        <v>3657</v>
      </c>
      <c r="G1390" s="8" t="s">
        <v>2855</v>
      </c>
      <c r="H1390" s="4"/>
      <c r="I1390" s="27" t="s">
        <v>4854</v>
      </c>
      <c r="J1390" s="7">
        <v>3</v>
      </c>
      <c r="K1390" s="320">
        <v>480</v>
      </c>
      <c r="L1390" s="30">
        <f t="shared" si="90"/>
        <v>159999.984</v>
      </c>
      <c r="M1390" s="9"/>
      <c r="N1390" s="7"/>
      <c r="O1390" s="320"/>
      <c r="P1390" s="31"/>
      <c r="R1390" s="7">
        <v>1998</v>
      </c>
      <c r="S1390" s="7"/>
      <c r="T1390" s="9"/>
      <c r="U1390" s="9"/>
      <c r="V1390" s="9"/>
      <c r="W1390" s="9"/>
      <c r="X1390" s="9"/>
      <c r="Y1390" s="9"/>
      <c r="Z1390" s="9"/>
      <c r="AA1390" s="4"/>
      <c r="AB1390" s="4"/>
      <c r="AC1390" s="4"/>
      <c r="AD1390" s="4"/>
      <c r="AE1390" s="4"/>
      <c r="AF1390" s="14"/>
      <c r="AG1390" s="14"/>
      <c r="AH1390" s="14"/>
      <c r="AI1390" s="14"/>
      <c r="AJ1390" s="14"/>
      <c r="AK1390" s="14"/>
      <c r="AL1390" s="14"/>
      <c r="AM1390" s="14"/>
      <c r="AN1390" s="14"/>
      <c r="AO1390" s="14"/>
    </row>
    <row r="1391" spans="1:41" ht="36.75" customHeight="1">
      <c r="A1391" s="5">
        <v>1371</v>
      </c>
      <c r="B1391" s="7" t="s">
        <v>1469</v>
      </c>
      <c r="C1391" s="8" t="s">
        <v>2854</v>
      </c>
      <c r="D1391" s="8"/>
      <c r="E1391" s="8" t="s">
        <v>4849</v>
      </c>
      <c r="F1391" s="2" t="s">
        <v>4850</v>
      </c>
      <c r="G1391" s="8" t="s">
        <v>2854</v>
      </c>
      <c r="H1391" s="4"/>
      <c r="I1391" s="27" t="s">
        <v>4850</v>
      </c>
      <c r="J1391" s="7">
        <v>2</v>
      </c>
      <c r="K1391" s="320">
        <v>400</v>
      </c>
      <c r="L1391" s="30">
        <f t="shared" si="90"/>
        <v>133333.32</v>
      </c>
      <c r="M1391" s="9"/>
      <c r="N1391" s="7"/>
      <c r="O1391" s="320"/>
      <c r="P1391" s="31"/>
      <c r="R1391" s="7">
        <v>2005</v>
      </c>
      <c r="S1391" s="7"/>
      <c r="T1391" s="9"/>
      <c r="U1391" s="9"/>
      <c r="V1391" s="9"/>
      <c r="W1391" s="9"/>
      <c r="X1391" s="9"/>
      <c r="Y1391" s="9"/>
      <c r="Z1391" s="9"/>
      <c r="AA1391" s="4"/>
      <c r="AB1391" s="4"/>
      <c r="AC1391" s="4"/>
      <c r="AD1391" s="4"/>
      <c r="AE1391" s="4"/>
      <c r="AF1391" s="14"/>
      <c r="AG1391" s="14"/>
      <c r="AH1391" s="14"/>
      <c r="AI1391" s="14"/>
      <c r="AJ1391" s="14"/>
      <c r="AK1391" s="14"/>
      <c r="AL1391" s="14"/>
      <c r="AM1391" s="14"/>
      <c r="AN1391" s="14"/>
      <c r="AO1391" s="14"/>
    </row>
    <row r="1392" spans="1:41" ht="35.25" customHeight="1">
      <c r="A1392" s="5">
        <v>1372</v>
      </c>
      <c r="B1392" s="7" t="s">
        <v>1469</v>
      </c>
      <c r="C1392" s="8" t="s">
        <v>4840</v>
      </c>
      <c r="D1392" s="8"/>
      <c r="E1392" s="8" t="s">
        <v>4841</v>
      </c>
      <c r="F1392" s="2" t="s">
        <v>4842</v>
      </c>
      <c r="G1392" s="8" t="s">
        <v>2163</v>
      </c>
      <c r="H1392" s="4"/>
      <c r="I1392" s="27" t="s">
        <v>4842</v>
      </c>
      <c r="J1392" s="7">
        <v>1</v>
      </c>
      <c r="K1392" s="320">
        <v>200</v>
      </c>
      <c r="L1392" s="30">
        <f t="shared" si="90"/>
        <v>66666.66</v>
      </c>
      <c r="M1392" s="9"/>
      <c r="N1392" s="7"/>
      <c r="O1392" s="320"/>
      <c r="P1392" s="31"/>
      <c r="R1392" s="7">
        <v>2001</v>
      </c>
      <c r="S1392" s="7"/>
      <c r="T1392" s="9"/>
      <c r="U1392" s="9"/>
      <c r="V1392" s="9"/>
      <c r="W1392" s="9"/>
      <c r="X1392" s="9"/>
      <c r="Y1392" s="9"/>
      <c r="Z1392" s="9"/>
      <c r="AA1392" s="4"/>
      <c r="AB1392" s="4"/>
      <c r="AC1392" s="4"/>
      <c r="AD1392" s="4"/>
      <c r="AE1392" s="4"/>
      <c r="AF1392" s="14"/>
      <c r="AG1392" s="14"/>
      <c r="AH1392" s="14"/>
      <c r="AI1392" s="14"/>
      <c r="AJ1392" s="14"/>
      <c r="AK1392" s="14"/>
      <c r="AL1392" s="14"/>
      <c r="AM1392" s="14"/>
      <c r="AN1392" s="14"/>
      <c r="AO1392" s="14"/>
    </row>
    <row r="1393" spans="1:41" ht="24" customHeight="1">
      <c r="A1393" s="5">
        <v>1373</v>
      </c>
      <c r="B1393" s="7" t="s">
        <v>1469</v>
      </c>
      <c r="C1393" s="8" t="s">
        <v>2856</v>
      </c>
      <c r="D1393" s="8"/>
      <c r="E1393" s="8" t="s">
        <v>4843</v>
      </c>
      <c r="F1393" s="2" t="s">
        <v>4844</v>
      </c>
      <c r="G1393" s="2" t="s">
        <v>3201</v>
      </c>
      <c r="H1393" s="4"/>
      <c r="I1393" s="27" t="s">
        <v>4845</v>
      </c>
      <c r="J1393" s="7">
        <v>1</v>
      </c>
      <c r="K1393" s="320">
        <v>200</v>
      </c>
      <c r="L1393" s="30">
        <f t="shared" si="90"/>
        <v>66666.66</v>
      </c>
      <c r="M1393" s="9"/>
      <c r="N1393" s="7"/>
      <c r="O1393" s="320"/>
      <c r="P1393" s="31"/>
      <c r="R1393" s="7">
        <v>2001</v>
      </c>
      <c r="S1393" s="7"/>
      <c r="T1393" s="9"/>
      <c r="U1393" s="9"/>
      <c r="V1393" s="9"/>
      <c r="W1393" s="9"/>
      <c r="X1393" s="9"/>
      <c r="Y1393" s="9"/>
      <c r="Z1393" s="9"/>
      <c r="AA1393" s="4"/>
      <c r="AB1393" s="4"/>
      <c r="AC1393" s="4"/>
      <c r="AD1393" s="4"/>
      <c r="AE1393" s="4"/>
      <c r="AF1393" s="14"/>
      <c r="AG1393" s="14"/>
      <c r="AH1393" s="14"/>
      <c r="AI1393" s="14"/>
      <c r="AJ1393" s="14"/>
      <c r="AK1393" s="14"/>
      <c r="AL1393" s="14"/>
      <c r="AM1393" s="14"/>
      <c r="AN1393" s="14"/>
      <c r="AO1393" s="14"/>
    </row>
    <row r="1394" spans="1:41" ht="31.5" customHeight="1">
      <c r="A1394" s="5">
        <v>1374</v>
      </c>
      <c r="B1394" s="7" t="s">
        <v>1469</v>
      </c>
      <c r="C1394" s="8" t="s">
        <v>3195</v>
      </c>
      <c r="D1394" s="8"/>
      <c r="E1394" s="8" t="s">
        <v>4835</v>
      </c>
      <c r="F1394" s="2" t="s">
        <v>4827</v>
      </c>
      <c r="G1394" s="2" t="s">
        <v>2163</v>
      </c>
      <c r="H1394" s="4"/>
      <c r="I1394" s="27" t="s">
        <v>4828</v>
      </c>
      <c r="J1394" s="7">
        <v>2</v>
      </c>
      <c r="K1394" s="320">
        <v>300</v>
      </c>
      <c r="L1394" s="30">
        <f t="shared" si="90"/>
        <v>99999.99</v>
      </c>
      <c r="M1394" s="9"/>
      <c r="N1394" s="7"/>
      <c r="O1394" s="320"/>
      <c r="P1394" s="31"/>
      <c r="R1394" s="7">
        <v>2010</v>
      </c>
      <c r="S1394" s="7"/>
      <c r="T1394" s="9"/>
      <c r="U1394" s="9"/>
      <c r="V1394" s="9"/>
      <c r="W1394" s="9"/>
      <c r="X1394" s="9"/>
      <c r="Y1394" s="9"/>
      <c r="Z1394" s="9"/>
      <c r="AA1394" s="4"/>
      <c r="AB1394" s="4"/>
      <c r="AC1394" s="4"/>
      <c r="AD1394" s="4"/>
      <c r="AE1394" s="4"/>
      <c r="AF1394" s="14"/>
      <c r="AG1394" s="14"/>
      <c r="AH1394" s="14"/>
      <c r="AI1394" s="14"/>
      <c r="AJ1394" s="14"/>
      <c r="AK1394" s="14"/>
      <c r="AL1394" s="14"/>
      <c r="AM1394" s="14"/>
      <c r="AN1394" s="14"/>
      <c r="AO1394" s="14"/>
    </row>
    <row r="1395" spans="1:41" ht="27.75" customHeight="1">
      <c r="A1395" s="5">
        <v>1375</v>
      </c>
      <c r="B1395" s="7" t="s">
        <v>1469</v>
      </c>
      <c r="C1395" s="8" t="s">
        <v>135</v>
      </c>
      <c r="D1395" s="8"/>
      <c r="E1395" s="8" t="s">
        <v>2161</v>
      </c>
      <c r="F1395" s="41" t="s">
        <v>2158</v>
      </c>
      <c r="G1395" s="2" t="s">
        <v>2163</v>
      </c>
      <c r="H1395" s="27" t="s">
        <v>2162</v>
      </c>
      <c r="I1395" s="27" t="s">
        <v>2164</v>
      </c>
      <c r="J1395" s="7">
        <v>2</v>
      </c>
      <c r="K1395" s="320">
        <v>200</v>
      </c>
      <c r="L1395" s="30">
        <v>69000</v>
      </c>
      <c r="M1395" s="7">
        <v>20</v>
      </c>
      <c r="O1395" s="320"/>
      <c r="P1395" s="31"/>
      <c r="R1395" s="7">
        <v>2001</v>
      </c>
      <c r="S1395" s="7" t="s">
        <v>1835</v>
      </c>
      <c r="T1395" s="9"/>
      <c r="U1395" s="9"/>
      <c r="V1395" s="9"/>
      <c r="W1395" s="9"/>
      <c r="X1395" s="9"/>
      <c r="Y1395" s="9"/>
      <c r="Z1395" s="9"/>
      <c r="AA1395" s="4"/>
      <c r="AB1395" s="4"/>
      <c r="AC1395" s="4"/>
      <c r="AD1395" s="4"/>
      <c r="AE1395" s="4"/>
      <c r="AF1395" s="14"/>
      <c r="AG1395" s="14"/>
      <c r="AH1395" s="14"/>
      <c r="AI1395" s="14"/>
      <c r="AJ1395" s="14"/>
      <c r="AK1395" s="14"/>
      <c r="AL1395" s="14"/>
      <c r="AM1395" s="14"/>
      <c r="AN1395" s="14"/>
      <c r="AO1395" s="14"/>
    </row>
    <row r="1396" spans="1:41" ht="27.75" customHeight="1">
      <c r="A1396" s="5">
        <v>1376</v>
      </c>
      <c r="B1396" s="7" t="s">
        <v>1469</v>
      </c>
      <c r="C1396" s="8" t="s">
        <v>4833</v>
      </c>
      <c r="D1396" s="8"/>
      <c r="E1396" s="8" t="s">
        <v>4834</v>
      </c>
      <c r="F1396" s="2" t="s">
        <v>4837</v>
      </c>
      <c r="G1396" s="2" t="s">
        <v>2163</v>
      </c>
      <c r="H1396" s="4"/>
      <c r="I1396" s="27" t="s">
        <v>4836</v>
      </c>
      <c r="J1396" s="7">
        <v>1</v>
      </c>
      <c r="K1396" s="320">
        <v>84</v>
      </c>
      <c r="L1396" s="30">
        <v>28980</v>
      </c>
      <c r="M1396" s="9"/>
      <c r="N1396" s="7">
        <v>6</v>
      </c>
      <c r="O1396" s="320"/>
      <c r="P1396" s="31"/>
      <c r="R1396" s="7">
        <v>1999</v>
      </c>
      <c r="S1396" s="7"/>
      <c r="T1396" s="9"/>
      <c r="U1396" s="9"/>
      <c r="V1396" s="9"/>
      <c r="W1396" s="9"/>
      <c r="X1396" s="9"/>
      <c r="Y1396" s="9"/>
      <c r="Z1396" s="9"/>
      <c r="AA1396" s="4"/>
      <c r="AB1396" s="4"/>
      <c r="AC1396" s="4"/>
      <c r="AD1396" s="4"/>
      <c r="AE1396" s="4"/>
      <c r="AF1396" s="14"/>
      <c r="AG1396" s="14"/>
      <c r="AH1396" s="14"/>
      <c r="AI1396" s="14"/>
      <c r="AJ1396" s="14"/>
      <c r="AK1396" s="14"/>
      <c r="AL1396" s="14"/>
      <c r="AM1396" s="14"/>
      <c r="AN1396" s="14"/>
      <c r="AO1396" s="14"/>
    </row>
    <row r="1397" spans="1:41" ht="30.75" customHeight="1">
      <c r="A1397" s="5">
        <v>1377</v>
      </c>
      <c r="B1397" s="7" t="s">
        <v>1469</v>
      </c>
      <c r="C1397" s="8" t="s">
        <v>3687</v>
      </c>
      <c r="D1397" s="8"/>
      <c r="E1397" s="8" t="s">
        <v>3686</v>
      </c>
      <c r="F1397" s="2" t="s">
        <v>3689</v>
      </c>
      <c r="G1397" s="8" t="s">
        <v>2857</v>
      </c>
      <c r="H1397" s="4"/>
      <c r="I1397" s="27" t="s">
        <v>3685</v>
      </c>
      <c r="J1397" s="7">
        <v>2</v>
      </c>
      <c r="K1397" s="320">
        <v>400</v>
      </c>
      <c r="L1397" s="30">
        <f>(K1397*333.3333)</f>
        <v>133333.32</v>
      </c>
      <c r="M1397" s="9"/>
      <c r="N1397" s="7">
        <v>4.5</v>
      </c>
      <c r="O1397" s="320"/>
      <c r="P1397" s="31"/>
      <c r="R1397" s="7">
        <v>2000</v>
      </c>
      <c r="S1397" s="7"/>
      <c r="T1397" s="9"/>
      <c r="U1397" s="9"/>
      <c r="V1397" s="9"/>
      <c r="W1397" s="9"/>
      <c r="X1397" s="9"/>
      <c r="Y1397" s="9"/>
      <c r="Z1397" s="9"/>
      <c r="AA1397" s="4"/>
      <c r="AB1397" s="4"/>
      <c r="AC1397" s="4"/>
      <c r="AD1397" s="4"/>
      <c r="AE1397" s="4"/>
      <c r="AF1397" s="14"/>
      <c r="AG1397" s="14"/>
      <c r="AH1397" s="14"/>
      <c r="AI1397" s="14"/>
      <c r="AJ1397" s="14"/>
      <c r="AK1397" s="14"/>
      <c r="AL1397" s="14"/>
      <c r="AM1397" s="14"/>
      <c r="AN1397" s="14"/>
      <c r="AO1397" s="14"/>
    </row>
    <row r="1398" spans="1:41" ht="30.75" customHeight="1">
      <c r="A1398" s="5">
        <v>1378</v>
      </c>
      <c r="B1398" s="7" t="s">
        <v>1469</v>
      </c>
      <c r="C1398" s="8" t="s">
        <v>4899</v>
      </c>
      <c r="D1398" s="8"/>
      <c r="E1398" s="8" t="s">
        <v>4900</v>
      </c>
      <c r="F1398" s="2" t="s">
        <v>4901</v>
      </c>
      <c r="G1398" s="8" t="s">
        <v>2163</v>
      </c>
      <c r="H1398" s="4"/>
      <c r="I1398" s="26" t="s">
        <v>4901</v>
      </c>
      <c r="J1398" s="7">
        <v>2</v>
      </c>
      <c r="K1398" s="320">
        <v>300</v>
      </c>
      <c r="L1398" s="30">
        <f>(K1398*333.3333)</f>
        <v>99999.99</v>
      </c>
      <c r="M1398" s="9"/>
      <c r="N1398" s="7"/>
      <c r="O1398" s="320"/>
      <c r="P1398" s="31"/>
      <c r="R1398" s="7">
        <v>1999</v>
      </c>
      <c r="S1398" s="7"/>
      <c r="T1398" s="9"/>
      <c r="U1398" s="9"/>
      <c r="V1398" s="9"/>
      <c r="W1398" s="9"/>
      <c r="X1398" s="9"/>
      <c r="Y1398" s="9"/>
      <c r="Z1398" s="9"/>
      <c r="AA1398" s="4"/>
      <c r="AB1398" s="4"/>
      <c r="AC1398" s="4"/>
      <c r="AD1398" s="4"/>
      <c r="AE1398" s="4"/>
      <c r="AF1398" s="14"/>
      <c r="AG1398" s="14"/>
      <c r="AH1398" s="14"/>
      <c r="AI1398" s="14"/>
      <c r="AJ1398" s="14"/>
      <c r="AK1398" s="14"/>
      <c r="AL1398" s="14"/>
      <c r="AM1398" s="14"/>
      <c r="AN1398" s="14"/>
      <c r="AO1398" s="14"/>
    </row>
    <row r="1399" spans="1:41" ht="30.75" customHeight="1">
      <c r="A1399" s="5">
        <v>1379</v>
      </c>
      <c r="B1399" s="7" t="s">
        <v>1469</v>
      </c>
      <c r="C1399" s="8" t="s">
        <v>4902</v>
      </c>
      <c r="D1399" s="8"/>
      <c r="E1399" s="8" t="s">
        <v>4903</v>
      </c>
      <c r="F1399" s="2" t="s">
        <v>4904</v>
      </c>
      <c r="G1399" s="8" t="s">
        <v>2163</v>
      </c>
      <c r="H1399" s="4"/>
      <c r="I1399" s="27" t="s">
        <v>4905</v>
      </c>
      <c r="J1399" s="7">
        <v>2</v>
      </c>
      <c r="K1399" s="320">
        <v>300</v>
      </c>
      <c r="L1399" s="30">
        <f>(K1399*333.3333)</f>
        <v>99999.99</v>
      </c>
      <c r="M1399" s="9"/>
      <c r="N1399" s="7"/>
      <c r="O1399" s="320"/>
      <c r="P1399" s="31"/>
      <c r="R1399" s="7">
        <v>2008</v>
      </c>
      <c r="S1399" s="7"/>
      <c r="T1399" s="9"/>
      <c r="U1399" s="9"/>
      <c r="V1399" s="9"/>
      <c r="W1399" s="9"/>
      <c r="X1399" s="9"/>
      <c r="Y1399" s="9"/>
      <c r="Z1399" s="9"/>
      <c r="AA1399" s="4"/>
      <c r="AB1399" s="4"/>
      <c r="AC1399" s="4"/>
      <c r="AD1399" s="4"/>
      <c r="AE1399" s="4"/>
      <c r="AF1399" s="14"/>
      <c r="AG1399" s="14"/>
      <c r="AH1399" s="14"/>
      <c r="AI1399" s="14"/>
      <c r="AJ1399" s="14"/>
      <c r="AK1399" s="14"/>
      <c r="AL1399" s="14"/>
      <c r="AM1399" s="14"/>
      <c r="AN1399" s="14"/>
      <c r="AO1399" s="14"/>
    </row>
    <row r="1400" spans="1:41" ht="19.5" customHeight="1">
      <c r="A1400" s="5">
        <v>1380</v>
      </c>
      <c r="B1400" s="7" t="s">
        <v>1469</v>
      </c>
      <c r="C1400" s="8" t="s">
        <v>2859</v>
      </c>
      <c r="D1400" s="8"/>
      <c r="E1400" s="8" t="s">
        <v>4384</v>
      </c>
      <c r="F1400" s="2" t="s">
        <v>4800</v>
      </c>
      <c r="G1400" s="2" t="s">
        <v>3202</v>
      </c>
      <c r="H1400" s="4"/>
      <c r="I1400" s="27" t="s">
        <v>4385</v>
      </c>
      <c r="J1400" s="7">
        <v>2</v>
      </c>
      <c r="K1400" s="320">
        <v>196</v>
      </c>
      <c r="L1400" s="30">
        <v>71540</v>
      </c>
      <c r="M1400" s="9"/>
      <c r="N1400" s="7"/>
      <c r="O1400" s="320"/>
      <c r="P1400" s="31"/>
      <c r="R1400" s="7">
        <v>2009</v>
      </c>
      <c r="S1400" s="7"/>
      <c r="T1400" s="9"/>
      <c r="U1400" s="9"/>
      <c r="V1400" s="9"/>
      <c r="W1400" s="9"/>
      <c r="X1400" s="9"/>
      <c r="Y1400" s="9"/>
      <c r="Z1400" s="9"/>
      <c r="AA1400" s="4"/>
      <c r="AB1400" s="4"/>
      <c r="AC1400" s="4"/>
      <c r="AD1400" s="4"/>
      <c r="AE1400" s="4"/>
      <c r="AF1400" s="14"/>
      <c r="AG1400" s="14"/>
      <c r="AH1400" s="14"/>
      <c r="AI1400" s="14"/>
      <c r="AJ1400" s="14"/>
      <c r="AK1400" s="14"/>
      <c r="AL1400" s="14"/>
      <c r="AM1400" s="14"/>
      <c r="AN1400" s="14"/>
      <c r="AO1400" s="14"/>
    </row>
    <row r="1401" spans="1:41" ht="17.25" customHeight="1">
      <c r="A1401" s="5">
        <v>1381</v>
      </c>
      <c r="B1401" s="7" t="s">
        <v>1469</v>
      </c>
      <c r="C1401" s="8" t="s">
        <v>3688</v>
      </c>
      <c r="D1401" s="8"/>
      <c r="E1401" s="8" t="s">
        <v>3599</v>
      </c>
      <c r="F1401" s="25" t="s">
        <v>3601</v>
      </c>
      <c r="G1401" s="8" t="s">
        <v>3203</v>
      </c>
      <c r="H1401" s="179" t="s">
        <v>3602</v>
      </c>
      <c r="I1401" s="26" t="s">
        <v>3600</v>
      </c>
      <c r="J1401" s="7">
        <v>2</v>
      </c>
      <c r="K1401" s="320">
        <v>500</v>
      </c>
      <c r="L1401" s="30">
        <v>172500</v>
      </c>
      <c r="M1401" s="7">
        <v>55</v>
      </c>
      <c r="O1401" s="320"/>
      <c r="P1401" s="31"/>
      <c r="R1401" s="7">
        <v>2001</v>
      </c>
      <c r="S1401" s="7"/>
      <c r="T1401" s="9"/>
      <c r="U1401" s="9"/>
      <c r="V1401" s="9"/>
      <c r="W1401" s="9"/>
      <c r="X1401" s="9"/>
      <c r="Y1401" s="9"/>
      <c r="Z1401" s="9"/>
      <c r="AA1401" s="4"/>
      <c r="AB1401" s="4"/>
      <c r="AC1401" s="4"/>
      <c r="AD1401" s="4"/>
      <c r="AE1401" s="4"/>
      <c r="AF1401" s="14"/>
      <c r="AG1401" s="14"/>
      <c r="AH1401" s="14"/>
      <c r="AI1401" s="14"/>
      <c r="AJ1401" s="14"/>
      <c r="AK1401" s="14"/>
      <c r="AL1401" s="14"/>
      <c r="AM1401" s="14"/>
      <c r="AN1401" s="14"/>
      <c r="AO1401" s="14"/>
    </row>
    <row r="1402" spans="1:41" ht="30" customHeight="1">
      <c r="A1402" s="5">
        <v>1382</v>
      </c>
      <c r="B1402" s="7" t="s">
        <v>1469</v>
      </c>
      <c r="C1402" s="29" t="s">
        <v>4895</v>
      </c>
      <c r="E1402" s="64" t="s">
        <v>4896</v>
      </c>
      <c r="F1402" s="2" t="s">
        <v>4897</v>
      </c>
      <c r="G1402" s="8" t="s">
        <v>3203</v>
      </c>
      <c r="I1402" s="27" t="s">
        <v>4898</v>
      </c>
      <c r="J1402" s="5">
        <v>2</v>
      </c>
      <c r="K1402" s="31">
        <v>500</v>
      </c>
      <c r="L1402" s="30">
        <f>(K1402*333.3333)</f>
        <v>166666.65</v>
      </c>
      <c r="O1402" s="31"/>
      <c r="P1402" s="31"/>
      <c r="R1402" s="5">
        <v>2002</v>
      </c>
      <c r="AF1402" s="14"/>
      <c r="AG1402" s="14"/>
      <c r="AH1402" s="14"/>
      <c r="AI1402" s="14"/>
      <c r="AJ1402" s="14"/>
      <c r="AK1402" s="14"/>
      <c r="AL1402" s="14"/>
      <c r="AM1402" s="14"/>
      <c r="AN1402" s="14"/>
      <c r="AO1402" s="14"/>
    </row>
    <row r="1403" spans="1:41" ht="24" customHeight="1">
      <c r="A1403" s="5">
        <v>1383</v>
      </c>
      <c r="B1403" s="7" t="s">
        <v>1469</v>
      </c>
      <c r="C1403" s="8" t="s">
        <v>2858</v>
      </c>
      <c r="D1403" s="8"/>
      <c r="E1403" s="8" t="s">
        <v>4824</v>
      </c>
      <c r="F1403" s="2" t="s">
        <v>4825</v>
      </c>
      <c r="G1403" s="8" t="s">
        <v>3203</v>
      </c>
      <c r="H1403" s="4"/>
      <c r="I1403" s="27" t="s">
        <v>4826</v>
      </c>
      <c r="J1403" s="7">
        <v>2</v>
      </c>
      <c r="K1403" s="320">
        <v>140</v>
      </c>
      <c r="L1403" s="30">
        <f>(K1403*333.3333)</f>
        <v>46666.662000000004</v>
      </c>
      <c r="M1403" s="7"/>
      <c r="O1403" s="320"/>
      <c r="P1403" s="31"/>
      <c r="R1403" s="7">
        <v>2001</v>
      </c>
      <c r="S1403" s="7"/>
      <c r="T1403" s="9"/>
      <c r="U1403" s="9"/>
      <c r="V1403" s="9"/>
      <c r="W1403" s="9"/>
      <c r="X1403" s="9"/>
      <c r="Y1403" s="9"/>
      <c r="Z1403" s="9"/>
      <c r="AA1403" s="4"/>
      <c r="AB1403" s="4"/>
      <c r="AC1403" s="4"/>
      <c r="AD1403" s="4"/>
      <c r="AE1403" s="4"/>
      <c r="AF1403" s="14"/>
      <c r="AG1403" s="14"/>
      <c r="AH1403" s="14"/>
      <c r="AI1403" s="14"/>
      <c r="AJ1403" s="14"/>
      <c r="AK1403" s="14"/>
      <c r="AL1403" s="14"/>
      <c r="AM1403" s="14"/>
      <c r="AN1403" s="14"/>
      <c r="AO1403" s="14"/>
    </row>
    <row r="1404" spans="1:41" ht="33" customHeight="1">
      <c r="A1404" s="5">
        <v>1384</v>
      </c>
      <c r="B1404" s="7" t="s">
        <v>1469</v>
      </c>
      <c r="C1404" s="8" t="s">
        <v>4883</v>
      </c>
      <c r="D1404" s="8"/>
      <c r="E1404" s="8" t="s">
        <v>4882</v>
      </c>
      <c r="F1404" s="2" t="s">
        <v>3656</v>
      </c>
      <c r="G1404" s="8" t="s">
        <v>3684</v>
      </c>
      <c r="H1404" s="4"/>
      <c r="I1404" s="27" t="s">
        <v>4884</v>
      </c>
      <c r="J1404" s="7">
        <v>2</v>
      </c>
      <c r="K1404" s="320">
        <v>200</v>
      </c>
      <c r="L1404" s="30">
        <f>(K1404*333.3333)</f>
        <v>66666.66</v>
      </c>
      <c r="M1404" s="7"/>
      <c r="O1404" s="320"/>
      <c r="P1404" s="31"/>
      <c r="R1404" s="7">
        <v>2003</v>
      </c>
      <c r="S1404" s="7"/>
      <c r="T1404" s="9"/>
      <c r="U1404" s="9"/>
      <c r="V1404" s="9"/>
      <c r="W1404" s="9"/>
      <c r="X1404" s="9"/>
      <c r="Y1404" s="9"/>
      <c r="Z1404" s="9"/>
      <c r="AA1404" s="4"/>
      <c r="AB1404" s="4"/>
      <c r="AC1404" s="4"/>
      <c r="AD1404" s="4"/>
      <c r="AE1404" s="4"/>
      <c r="AF1404" s="14"/>
      <c r="AG1404" s="14"/>
      <c r="AH1404" s="14"/>
      <c r="AI1404" s="14"/>
      <c r="AJ1404" s="14"/>
      <c r="AK1404" s="14"/>
      <c r="AL1404" s="14"/>
      <c r="AM1404" s="14"/>
      <c r="AN1404" s="14"/>
      <c r="AO1404" s="14"/>
    </row>
    <row r="1405" spans="1:41" ht="30.75" customHeight="1">
      <c r="A1405" s="5">
        <v>1385</v>
      </c>
      <c r="B1405" s="7" t="s">
        <v>1469</v>
      </c>
      <c r="C1405" s="8" t="s">
        <v>2849</v>
      </c>
      <c r="D1405" s="8"/>
      <c r="E1405" s="8" t="s">
        <v>4851</v>
      </c>
      <c r="F1405" s="2" t="s">
        <v>3637</v>
      </c>
      <c r="G1405" s="2" t="s">
        <v>3202</v>
      </c>
      <c r="H1405" s="4"/>
      <c r="I1405" s="27" t="s">
        <v>4852</v>
      </c>
      <c r="J1405" s="7">
        <v>2</v>
      </c>
      <c r="K1405" s="320">
        <v>400</v>
      </c>
      <c r="L1405" s="30">
        <v>138000</v>
      </c>
      <c r="M1405" s="7">
        <v>54</v>
      </c>
      <c r="O1405" s="320"/>
      <c r="P1405" s="31"/>
      <c r="R1405" s="7">
        <v>2006</v>
      </c>
      <c r="S1405" s="7"/>
      <c r="T1405" s="9"/>
      <c r="U1405" s="9"/>
      <c r="V1405" s="9"/>
      <c r="W1405" s="9"/>
      <c r="X1405" s="9"/>
      <c r="Y1405" s="9"/>
      <c r="Z1405" s="9"/>
      <c r="AA1405" s="4"/>
      <c r="AB1405" s="4"/>
      <c r="AC1405" s="4"/>
      <c r="AD1405" s="4"/>
      <c r="AE1405" s="4"/>
      <c r="AF1405" s="14"/>
      <c r="AG1405" s="14"/>
      <c r="AH1405" s="14"/>
      <c r="AI1405" s="14"/>
      <c r="AJ1405" s="14"/>
      <c r="AK1405" s="14"/>
      <c r="AL1405" s="14"/>
      <c r="AM1405" s="14"/>
      <c r="AN1405" s="14"/>
      <c r="AO1405" s="14"/>
    </row>
    <row r="1406" spans="1:41" ht="16.5" customHeight="1">
      <c r="A1406" s="5">
        <v>1386</v>
      </c>
      <c r="B1406" s="7" t="s">
        <v>1469</v>
      </c>
      <c r="C1406" s="8" t="s">
        <v>3655</v>
      </c>
      <c r="D1406" s="8"/>
      <c r="E1406" s="8"/>
      <c r="F1406" s="2" t="s">
        <v>3654</v>
      </c>
      <c r="G1406" s="2" t="s">
        <v>3197</v>
      </c>
      <c r="H1406" s="4"/>
      <c r="J1406" s="7">
        <v>1</v>
      </c>
      <c r="K1406" s="320">
        <v>50</v>
      </c>
      <c r="L1406" s="30">
        <f t="shared" ref="L1406:L1413" si="91">(K1406*333.3333)</f>
        <v>16666.665000000001</v>
      </c>
      <c r="M1406" s="7"/>
      <c r="O1406" s="320"/>
      <c r="P1406" s="31"/>
      <c r="R1406" s="7"/>
      <c r="S1406" s="7"/>
      <c r="T1406" s="9"/>
      <c r="U1406" s="9"/>
      <c r="V1406" s="9"/>
      <c r="W1406" s="9"/>
      <c r="X1406" s="9"/>
      <c r="Y1406" s="9"/>
      <c r="Z1406" s="9"/>
      <c r="AA1406" s="4"/>
      <c r="AB1406" s="4"/>
      <c r="AC1406" s="4"/>
      <c r="AD1406" s="4"/>
      <c r="AE1406" s="4"/>
      <c r="AF1406" s="14"/>
      <c r="AG1406" s="14"/>
      <c r="AH1406" s="14"/>
      <c r="AI1406" s="14"/>
      <c r="AJ1406" s="14"/>
      <c r="AK1406" s="14"/>
      <c r="AL1406" s="14"/>
      <c r="AM1406" s="14"/>
      <c r="AN1406" s="14"/>
      <c r="AO1406" s="14"/>
    </row>
    <row r="1407" spans="1:41" ht="16.5" customHeight="1">
      <c r="A1407" s="5">
        <v>1387</v>
      </c>
      <c r="B1407" s="7" t="s">
        <v>1469</v>
      </c>
      <c r="C1407" s="8" t="s">
        <v>3643</v>
      </c>
      <c r="D1407" s="8"/>
      <c r="E1407" s="8"/>
      <c r="F1407" s="2" t="s">
        <v>3644</v>
      </c>
      <c r="G1407" s="2" t="s">
        <v>3197</v>
      </c>
      <c r="H1407" s="4"/>
      <c r="J1407" s="7">
        <v>2</v>
      </c>
      <c r="K1407" s="320">
        <v>200</v>
      </c>
      <c r="L1407" s="30">
        <f t="shared" si="91"/>
        <v>66666.66</v>
      </c>
      <c r="M1407" s="9"/>
      <c r="N1407" s="7"/>
      <c r="O1407" s="320"/>
      <c r="P1407" s="31"/>
      <c r="R1407" s="7">
        <v>2009</v>
      </c>
      <c r="S1407" s="7"/>
      <c r="T1407" s="9"/>
      <c r="U1407" s="9"/>
      <c r="V1407" s="9"/>
      <c r="W1407" s="9"/>
      <c r="X1407" s="9"/>
      <c r="Y1407" s="9"/>
      <c r="Z1407" s="9"/>
      <c r="AA1407" s="4"/>
      <c r="AB1407" s="4"/>
      <c r="AC1407" s="4"/>
      <c r="AD1407" s="4"/>
      <c r="AE1407" s="4"/>
      <c r="AF1407" s="14"/>
      <c r="AG1407" s="14"/>
      <c r="AH1407" s="14"/>
      <c r="AI1407" s="14"/>
      <c r="AJ1407" s="14"/>
      <c r="AK1407" s="14"/>
      <c r="AL1407" s="14"/>
      <c r="AM1407" s="14"/>
      <c r="AN1407" s="14"/>
      <c r="AO1407" s="14"/>
    </row>
    <row r="1408" spans="1:41" ht="27.75" customHeight="1">
      <c r="A1408" s="5">
        <v>1388</v>
      </c>
      <c r="B1408" s="7" t="s">
        <v>1469</v>
      </c>
      <c r="C1408" s="8" t="s">
        <v>3664</v>
      </c>
      <c r="D1408" s="8"/>
      <c r="E1408" s="8"/>
      <c r="F1408" s="2" t="s">
        <v>3665</v>
      </c>
      <c r="G1408" s="2" t="s">
        <v>3653</v>
      </c>
      <c r="H1408" s="4"/>
      <c r="J1408" s="7">
        <v>1</v>
      </c>
      <c r="K1408" s="320">
        <v>20</v>
      </c>
      <c r="L1408" s="30">
        <f t="shared" si="91"/>
        <v>6666.6660000000002</v>
      </c>
      <c r="M1408" s="9"/>
      <c r="N1408" s="7"/>
      <c r="O1408" s="320"/>
      <c r="P1408" s="31"/>
      <c r="R1408" s="7"/>
      <c r="S1408" s="7"/>
      <c r="T1408" s="9"/>
      <c r="U1408" s="9"/>
      <c r="V1408" s="9"/>
      <c r="W1408" s="9"/>
      <c r="X1408" s="9"/>
      <c r="Y1408" s="9"/>
      <c r="Z1408" s="9"/>
      <c r="AA1408" s="4"/>
      <c r="AB1408" s="4"/>
      <c r="AC1408" s="4"/>
      <c r="AD1408" s="4"/>
      <c r="AE1408" s="4"/>
      <c r="AF1408" s="14"/>
      <c r="AG1408" s="14"/>
      <c r="AH1408" s="14"/>
      <c r="AI1408" s="14"/>
      <c r="AJ1408" s="14"/>
      <c r="AK1408" s="14"/>
      <c r="AL1408" s="14"/>
      <c r="AM1408" s="14"/>
      <c r="AN1408" s="14"/>
      <c r="AO1408" s="14"/>
    </row>
    <row r="1409" spans="1:41" ht="45" customHeight="1">
      <c r="A1409" s="5">
        <v>1389</v>
      </c>
      <c r="B1409" s="7" t="s">
        <v>1469</v>
      </c>
      <c r="C1409" s="29" t="s">
        <v>4892</v>
      </c>
      <c r="E1409" s="64" t="s">
        <v>4893</v>
      </c>
      <c r="F1409" s="2" t="s">
        <v>4894</v>
      </c>
      <c r="G1409" s="2" t="s">
        <v>2163</v>
      </c>
      <c r="I1409" s="27" t="s">
        <v>4894</v>
      </c>
      <c r="J1409" s="5">
        <v>2</v>
      </c>
      <c r="K1409" s="31">
        <v>200</v>
      </c>
      <c r="L1409" s="30">
        <f t="shared" si="91"/>
        <v>66666.66</v>
      </c>
      <c r="O1409" s="31"/>
      <c r="P1409" s="31"/>
      <c r="R1409" s="5">
        <v>2003</v>
      </c>
      <c r="AF1409" s="14"/>
      <c r="AG1409" s="14"/>
      <c r="AH1409" s="14"/>
      <c r="AI1409" s="14"/>
      <c r="AJ1409" s="14"/>
      <c r="AK1409" s="14"/>
      <c r="AL1409" s="14"/>
      <c r="AM1409" s="14"/>
      <c r="AN1409" s="14"/>
      <c r="AO1409" s="14"/>
    </row>
    <row r="1410" spans="1:41" ht="45.75" customHeight="1">
      <c r="A1410" s="5">
        <v>1390</v>
      </c>
      <c r="B1410" s="7" t="s">
        <v>1469</v>
      </c>
      <c r="C1410" s="8" t="s">
        <v>3645</v>
      </c>
      <c r="D1410" s="8"/>
      <c r="E1410" s="8" t="s">
        <v>4855</v>
      </c>
      <c r="F1410" s="2" t="s">
        <v>3646</v>
      </c>
      <c r="G1410" s="2" t="s">
        <v>2163</v>
      </c>
      <c r="H1410" s="4"/>
      <c r="I1410" s="27" t="s">
        <v>4856</v>
      </c>
      <c r="J1410" s="7">
        <v>2</v>
      </c>
      <c r="K1410" s="320">
        <v>100</v>
      </c>
      <c r="L1410" s="30">
        <f t="shared" si="91"/>
        <v>33333.33</v>
      </c>
      <c r="M1410" s="9"/>
      <c r="N1410" s="7"/>
      <c r="O1410" s="320"/>
      <c r="P1410" s="31"/>
      <c r="R1410" s="7">
        <v>2009</v>
      </c>
      <c r="S1410" s="7"/>
      <c r="T1410" s="9"/>
      <c r="U1410" s="9"/>
      <c r="V1410" s="9"/>
      <c r="W1410" s="9"/>
      <c r="X1410" s="9"/>
      <c r="Y1410" s="9"/>
      <c r="Z1410" s="9"/>
      <c r="AA1410" s="4"/>
      <c r="AB1410" s="4"/>
      <c r="AC1410" s="4"/>
      <c r="AD1410" s="4"/>
      <c r="AE1410" s="4"/>
      <c r="AF1410" s="14"/>
      <c r="AG1410" s="14"/>
      <c r="AH1410" s="14"/>
      <c r="AI1410" s="14"/>
      <c r="AJ1410" s="14"/>
      <c r="AK1410" s="14"/>
      <c r="AL1410" s="14"/>
      <c r="AM1410" s="14"/>
      <c r="AN1410" s="14"/>
      <c r="AO1410" s="14"/>
    </row>
    <row r="1411" spans="1:41" ht="38.25" customHeight="1">
      <c r="A1411" s="5">
        <v>1391</v>
      </c>
      <c r="B1411" s="7" t="s">
        <v>1469</v>
      </c>
      <c r="C1411" s="8" t="s">
        <v>4885</v>
      </c>
      <c r="D1411" s="8"/>
      <c r="E1411" s="8" t="s">
        <v>4886</v>
      </c>
      <c r="F1411" s="2" t="s">
        <v>4887</v>
      </c>
      <c r="G1411" s="2" t="s">
        <v>3684</v>
      </c>
      <c r="H1411" s="4"/>
      <c r="I1411" s="27" t="s">
        <v>4888</v>
      </c>
      <c r="J1411" s="7">
        <v>1</v>
      </c>
      <c r="K1411" s="320">
        <v>70</v>
      </c>
      <c r="L1411" s="30">
        <f t="shared" si="91"/>
        <v>23333.331000000002</v>
      </c>
      <c r="M1411" s="9"/>
      <c r="N1411" s="7"/>
      <c r="O1411" s="320"/>
      <c r="P1411" s="31"/>
      <c r="R1411" s="7">
        <v>2004</v>
      </c>
      <c r="S1411" s="7"/>
      <c r="T1411" s="9"/>
      <c r="U1411" s="9"/>
      <c r="V1411" s="9"/>
      <c r="W1411" s="9"/>
      <c r="X1411" s="9"/>
      <c r="Y1411" s="9"/>
      <c r="Z1411" s="9"/>
      <c r="AA1411" s="4"/>
      <c r="AB1411" s="4"/>
      <c r="AC1411" s="4"/>
      <c r="AD1411" s="4"/>
      <c r="AE1411" s="4"/>
      <c r="AF1411" s="14"/>
      <c r="AG1411" s="14"/>
      <c r="AH1411" s="14"/>
      <c r="AI1411" s="14"/>
      <c r="AJ1411" s="14"/>
      <c r="AK1411" s="14"/>
      <c r="AL1411" s="14"/>
      <c r="AM1411" s="14"/>
      <c r="AN1411" s="14"/>
      <c r="AO1411" s="14"/>
    </row>
    <row r="1412" spans="1:41" ht="21.75" customHeight="1">
      <c r="A1412" s="5">
        <v>1392</v>
      </c>
      <c r="B1412" s="7" t="s">
        <v>1469</v>
      </c>
      <c r="C1412" s="8" t="s">
        <v>4891</v>
      </c>
      <c r="D1412" s="8"/>
      <c r="E1412" s="8" t="s">
        <v>4890</v>
      </c>
      <c r="F1412" s="2" t="s">
        <v>1342</v>
      </c>
      <c r="G1412" s="2" t="s">
        <v>2163</v>
      </c>
      <c r="H1412" s="4"/>
      <c r="I1412" s="27" t="s">
        <v>4889</v>
      </c>
      <c r="J1412" s="7">
        <v>2</v>
      </c>
      <c r="K1412" s="320">
        <v>600</v>
      </c>
      <c r="L1412" s="30">
        <f t="shared" si="91"/>
        <v>199999.98</v>
      </c>
      <c r="M1412" s="9"/>
      <c r="N1412" s="7"/>
      <c r="O1412" s="320"/>
      <c r="P1412" s="31"/>
      <c r="R1412" s="7">
        <v>1998</v>
      </c>
      <c r="S1412" s="7"/>
      <c r="T1412" s="9"/>
      <c r="U1412" s="9"/>
      <c r="V1412" s="9"/>
      <c r="W1412" s="9"/>
      <c r="X1412" s="9"/>
      <c r="Y1412" s="9"/>
      <c r="Z1412" s="9"/>
      <c r="AA1412" s="4"/>
      <c r="AB1412" s="4"/>
      <c r="AC1412" s="4"/>
      <c r="AD1412" s="4"/>
      <c r="AE1412" s="4"/>
      <c r="AF1412" s="14"/>
      <c r="AG1412" s="14"/>
      <c r="AH1412" s="14"/>
      <c r="AI1412" s="14"/>
      <c r="AJ1412" s="14"/>
      <c r="AK1412" s="14"/>
      <c r="AL1412" s="14"/>
      <c r="AM1412" s="14"/>
      <c r="AN1412" s="14"/>
      <c r="AO1412" s="14"/>
    </row>
    <row r="1413" spans="1:41" ht="31.5" customHeight="1">
      <c r="A1413" s="5">
        <v>1393</v>
      </c>
      <c r="B1413" s="7" t="s">
        <v>1469</v>
      </c>
      <c r="C1413" s="8" t="s">
        <v>3659</v>
      </c>
      <c r="D1413" s="8"/>
      <c r="E1413" s="8"/>
      <c r="F1413" s="2" t="s">
        <v>3660</v>
      </c>
      <c r="G1413" s="2" t="s">
        <v>3198</v>
      </c>
      <c r="H1413" s="4"/>
      <c r="J1413" s="7">
        <v>4</v>
      </c>
      <c r="K1413" s="320">
        <v>400</v>
      </c>
      <c r="L1413" s="30">
        <f t="shared" si="91"/>
        <v>133333.32</v>
      </c>
      <c r="M1413" s="9"/>
      <c r="N1413" s="7"/>
      <c r="O1413" s="320"/>
      <c r="P1413" s="31"/>
      <c r="R1413" s="7">
        <v>1994</v>
      </c>
      <c r="S1413" s="7"/>
      <c r="T1413" s="9"/>
      <c r="U1413" s="9"/>
      <c r="V1413" s="9"/>
      <c r="W1413" s="9"/>
      <c r="X1413" s="9"/>
      <c r="Y1413" s="9"/>
      <c r="Z1413" s="9"/>
      <c r="AA1413" s="4"/>
      <c r="AB1413" s="4"/>
      <c r="AC1413" s="4"/>
      <c r="AD1413" s="4"/>
      <c r="AE1413" s="4"/>
      <c r="AF1413" s="14"/>
      <c r="AG1413" s="14"/>
      <c r="AH1413" s="14"/>
      <c r="AI1413" s="14"/>
      <c r="AJ1413" s="14"/>
      <c r="AK1413" s="14"/>
      <c r="AL1413" s="14"/>
      <c r="AM1413" s="14"/>
      <c r="AN1413" s="14"/>
      <c r="AO1413" s="14"/>
    </row>
    <row r="1414" spans="1:41" ht="21.75" customHeight="1">
      <c r="A1414" s="5">
        <v>1394</v>
      </c>
      <c r="B1414" s="7" t="s">
        <v>1469</v>
      </c>
      <c r="C1414" s="8" t="s">
        <v>3650</v>
      </c>
      <c r="D1414" s="8"/>
      <c r="E1414" s="8" t="s">
        <v>4799</v>
      </c>
      <c r="F1414" s="2" t="s">
        <v>4808</v>
      </c>
      <c r="G1414" s="2" t="s">
        <v>3198</v>
      </c>
      <c r="H1414" s="27" t="s">
        <v>4790</v>
      </c>
      <c r="I1414" s="27" t="s">
        <v>4798</v>
      </c>
      <c r="J1414" s="7">
        <v>3</v>
      </c>
      <c r="K1414" s="320">
        <v>900</v>
      </c>
      <c r="L1414" s="30">
        <v>310500</v>
      </c>
      <c r="M1414" s="7">
        <v>87</v>
      </c>
      <c r="O1414" s="320"/>
      <c r="P1414" s="31"/>
      <c r="R1414" s="7">
        <v>2001</v>
      </c>
      <c r="S1414" s="7" t="s">
        <v>1835</v>
      </c>
      <c r="T1414" s="9"/>
      <c r="U1414" s="9"/>
      <c r="V1414" s="9"/>
      <c r="W1414" s="9"/>
      <c r="X1414" s="9"/>
      <c r="Y1414" s="9"/>
      <c r="Z1414" s="9"/>
      <c r="AA1414" s="4"/>
      <c r="AB1414" s="4"/>
      <c r="AC1414" s="4"/>
      <c r="AD1414" s="4"/>
      <c r="AE1414" s="4"/>
      <c r="AF1414" s="14"/>
      <c r="AG1414" s="14"/>
      <c r="AH1414" s="14"/>
      <c r="AI1414" s="14"/>
      <c r="AJ1414" s="14"/>
      <c r="AK1414" s="14"/>
      <c r="AL1414" s="14"/>
      <c r="AM1414" s="14"/>
      <c r="AN1414" s="14"/>
      <c r="AO1414" s="14"/>
    </row>
    <row r="1415" spans="1:41" ht="21.75" customHeight="1">
      <c r="A1415" s="5">
        <v>1395</v>
      </c>
      <c r="B1415" s="7" t="s">
        <v>1469</v>
      </c>
      <c r="C1415" s="8" t="s">
        <v>3649</v>
      </c>
      <c r="D1415" s="8"/>
      <c r="E1415" s="8" t="s">
        <v>3648</v>
      </c>
      <c r="F1415" s="2" t="s">
        <v>3636</v>
      </c>
      <c r="G1415" s="2" t="s">
        <v>3198</v>
      </c>
      <c r="H1415" s="27" t="s">
        <v>4790</v>
      </c>
      <c r="I1415" s="27" t="s">
        <v>3647</v>
      </c>
      <c r="J1415" s="7">
        <v>3</v>
      </c>
      <c r="K1415" s="320">
        <v>750</v>
      </c>
      <c r="L1415" s="30">
        <f t="shared" ref="L1415" si="92">(K1415*333.3333)</f>
        <v>249999.97500000001</v>
      </c>
      <c r="M1415" s="9"/>
      <c r="N1415" s="7"/>
      <c r="O1415" s="320"/>
      <c r="P1415" s="31"/>
      <c r="R1415" s="7">
        <v>2005</v>
      </c>
      <c r="S1415" s="7"/>
      <c r="T1415" s="9"/>
      <c r="U1415" s="9"/>
      <c r="V1415" s="9"/>
      <c r="W1415" s="9"/>
      <c r="X1415" s="9"/>
      <c r="Y1415" s="9"/>
      <c r="Z1415" s="9"/>
      <c r="AA1415" s="4"/>
      <c r="AB1415" s="4"/>
      <c r="AC1415" s="4"/>
      <c r="AD1415" s="4"/>
      <c r="AE1415" s="4"/>
      <c r="AF1415" s="14"/>
      <c r="AG1415" s="14"/>
      <c r="AH1415" s="14"/>
      <c r="AI1415" s="14"/>
      <c r="AJ1415" s="14"/>
      <c r="AK1415" s="14"/>
      <c r="AL1415" s="14"/>
      <c r="AM1415" s="14"/>
      <c r="AN1415" s="14"/>
      <c r="AO1415" s="14"/>
    </row>
    <row r="1416" spans="1:41" ht="26.25" customHeight="1">
      <c r="A1416" s="5">
        <v>1396</v>
      </c>
      <c r="B1416" s="7" t="s">
        <v>1469</v>
      </c>
      <c r="C1416" s="8" t="s">
        <v>3651</v>
      </c>
      <c r="D1416" s="8"/>
      <c r="E1416" s="8" t="s">
        <v>4794</v>
      </c>
      <c r="F1416" s="2" t="s">
        <v>4793</v>
      </c>
      <c r="G1416" s="2" t="s">
        <v>3198</v>
      </c>
      <c r="H1416" s="27" t="s">
        <v>4790</v>
      </c>
      <c r="I1416" s="27" t="s">
        <v>4795</v>
      </c>
      <c r="J1416" s="7">
        <v>2</v>
      </c>
      <c r="K1416" s="320">
        <v>800</v>
      </c>
      <c r="L1416" s="30">
        <f t="shared" ref="L1416:L1419" si="93">(K1416*333.3333)</f>
        <v>266666.64</v>
      </c>
      <c r="M1416" s="9"/>
      <c r="N1416" s="7"/>
      <c r="O1416" s="320"/>
      <c r="P1416" s="31"/>
      <c r="R1416" s="7">
        <v>1997</v>
      </c>
      <c r="S1416" s="7" t="s">
        <v>4796</v>
      </c>
      <c r="T1416" s="9"/>
      <c r="U1416" s="9"/>
      <c r="V1416" s="9"/>
      <c r="W1416" s="9"/>
      <c r="X1416" s="9"/>
      <c r="Y1416" s="9"/>
      <c r="Z1416" s="9"/>
      <c r="AA1416" s="4"/>
      <c r="AB1416" s="4"/>
      <c r="AC1416" s="4"/>
      <c r="AD1416" s="4"/>
      <c r="AE1416" s="4"/>
      <c r="AF1416" s="14"/>
      <c r="AG1416" s="14"/>
      <c r="AH1416" s="14"/>
      <c r="AI1416" s="14"/>
      <c r="AJ1416" s="14"/>
      <c r="AK1416" s="14"/>
      <c r="AL1416" s="14"/>
      <c r="AM1416" s="14"/>
      <c r="AN1416" s="14"/>
      <c r="AO1416" s="14"/>
    </row>
    <row r="1417" spans="1:41" ht="29.25" customHeight="1">
      <c r="A1417" s="5">
        <v>1397</v>
      </c>
      <c r="B1417" s="7" t="s">
        <v>1469</v>
      </c>
      <c r="C1417" s="8" t="s">
        <v>3652</v>
      </c>
      <c r="D1417" s="8"/>
      <c r="E1417" s="8" t="s">
        <v>4797</v>
      </c>
      <c r="F1417" s="2" t="s">
        <v>4791</v>
      </c>
      <c r="G1417" s="2" t="s">
        <v>3198</v>
      </c>
      <c r="H1417" s="27" t="s">
        <v>4790</v>
      </c>
      <c r="I1417" s="27" t="s">
        <v>4792</v>
      </c>
      <c r="J1417" s="7">
        <v>2</v>
      </c>
      <c r="K1417" s="320">
        <v>400</v>
      </c>
      <c r="L1417" s="30">
        <f t="shared" si="93"/>
        <v>133333.32</v>
      </c>
      <c r="M1417" s="9"/>
      <c r="N1417" s="7">
        <v>4.5</v>
      </c>
      <c r="O1417" s="320"/>
      <c r="P1417" s="31"/>
      <c r="R1417" s="7">
        <v>1996</v>
      </c>
      <c r="S1417" s="7" t="s">
        <v>1835</v>
      </c>
      <c r="T1417" s="9"/>
      <c r="U1417" s="9"/>
      <c r="V1417" s="9"/>
      <c r="W1417" s="9"/>
      <c r="X1417" s="9"/>
      <c r="Y1417" s="9"/>
      <c r="Z1417" s="9"/>
      <c r="AA1417" s="4"/>
      <c r="AB1417" s="4"/>
      <c r="AC1417" s="4"/>
      <c r="AD1417" s="4"/>
      <c r="AE1417" s="4"/>
      <c r="AF1417" s="14"/>
      <c r="AG1417" s="14"/>
      <c r="AH1417" s="14"/>
      <c r="AI1417" s="14"/>
      <c r="AJ1417" s="14"/>
      <c r="AK1417" s="14"/>
      <c r="AL1417" s="14"/>
      <c r="AM1417" s="14"/>
      <c r="AN1417" s="14"/>
      <c r="AO1417" s="14"/>
    </row>
    <row r="1418" spans="1:41" ht="28.5" customHeight="1">
      <c r="A1418" s="5">
        <v>1398</v>
      </c>
      <c r="B1418" s="7" t="s">
        <v>1469</v>
      </c>
      <c r="C1418" s="8" t="s">
        <v>4806</v>
      </c>
      <c r="D1418" s="8"/>
      <c r="E1418" s="8" t="s">
        <v>4807</v>
      </c>
      <c r="F1418" s="2" t="s">
        <v>4804</v>
      </c>
      <c r="G1418" s="2" t="s">
        <v>2163</v>
      </c>
      <c r="H1418" s="4"/>
      <c r="I1418" s="27" t="s">
        <v>4805</v>
      </c>
      <c r="J1418" s="7">
        <v>2</v>
      </c>
      <c r="K1418" s="320">
        <v>600</v>
      </c>
      <c r="L1418" s="30">
        <v>207000</v>
      </c>
      <c r="M1418" s="7">
        <v>66</v>
      </c>
      <c r="O1418" s="320"/>
      <c r="P1418" s="31"/>
      <c r="R1418" s="7">
        <v>1999</v>
      </c>
      <c r="S1418" s="7"/>
      <c r="T1418" s="9"/>
      <c r="U1418" s="9"/>
      <c r="V1418" s="9"/>
      <c r="W1418" s="9"/>
      <c r="X1418" s="9"/>
      <c r="Y1418" s="9"/>
      <c r="Z1418" s="9"/>
      <c r="AA1418" s="4"/>
      <c r="AB1418" s="4"/>
      <c r="AC1418" s="4"/>
      <c r="AD1418" s="4"/>
      <c r="AE1418" s="4"/>
      <c r="AF1418" s="14"/>
      <c r="AG1418" s="14"/>
      <c r="AH1418" s="14"/>
      <c r="AI1418" s="14"/>
      <c r="AJ1418" s="14"/>
      <c r="AK1418" s="14"/>
      <c r="AL1418" s="14"/>
      <c r="AM1418" s="14"/>
      <c r="AN1418" s="14"/>
      <c r="AO1418" s="14"/>
    </row>
    <row r="1419" spans="1:41" ht="18" customHeight="1">
      <c r="A1419" s="5">
        <v>1399</v>
      </c>
      <c r="B1419" s="7" t="s">
        <v>1469</v>
      </c>
      <c r="C1419" s="8" t="s">
        <v>3668</v>
      </c>
      <c r="D1419" s="8"/>
      <c r="E1419" s="8"/>
      <c r="F1419" s="2" t="s">
        <v>3669</v>
      </c>
      <c r="G1419" s="2" t="s">
        <v>3197</v>
      </c>
      <c r="H1419" s="4"/>
      <c r="J1419" s="7">
        <v>1</v>
      </c>
      <c r="K1419" s="320">
        <v>50</v>
      </c>
      <c r="L1419" s="30">
        <f t="shared" si="93"/>
        <v>16666.665000000001</v>
      </c>
      <c r="M1419" s="9"/>
      <c r="N1419" s="7"/>
      <c r="O1419" s="320"/>
      <c r="P1419" s="31"/>
      <c r="R1419" s="7">
        <v>2002</v>
      </c>
      <c r="S1419" s="7" t="s">
        <v>704</v>
      </c>
      <c r="T1419" s="9"/>
      <c r="U1419" s="9"/>
      <c r="V1419" s="9"/>
      <c r="W1419" s="9"/>
      <c r="X1419" s="9"/>
      <c r="Y1419" s="9"/>
      <c r="Z1419" s="9"/>
      <c r="AA1419" s="4"/>
      <c r="AB1419" s="4"/>
      <c r="AC1419" s="4"/>
      <c r="AD1419" s="4"/>
      <c r="AE1419" s="4"/>
      <c r="AF1419" s="14"/>
      <c r="AG1419" s="14"/>
      <c r="AH1419" s="14"/>
      <c r="AI1419" s="14"/>
      <c r="AJ1419" s="14"/>
      <c r="AK1419" s="14"/>
      <c r="AL1419" s="14"/>
      <c r="AM1419" s="14"/>
      <c r="AN1419" s="14"/>
      <c r="AO1419" s="14"/>
    </row>
    <row r="1420" spans="1:41" ht="18" customHeight="1">
      <c r="A1420" s="5">
        <v>1400</v>
      </c>
      <c r="B1420" s="7" t="s">
        <v>1469</v>
      </c>
      <c r="C1420" s="8" t="s">
        <v>2159</v>
      </c>
      <c r="D1420" s="8"/>
      <c r="E1420" s="8" t="s">
        <v>3635</v>
      </c>
      <c r="F1420" s="2" t="s">
        <v>2160</v>
      </c>
      <c r="G1420" s="2" t="s">
        <v>2163</v>
      </c>
      <c r="H1420" s="4"/>
      <c r="I1420" s="27" t="s">
        <v>3634</v>
      </c>
      <c r="J1420" s="7">
        <v>2</v>
      </c>
      <c r="K1420" s="320">
        <v>200</v>
      </c>
      <c r="L1420" s="30">
        <f t="shared" ref="L1420" si="94">(K1420*333.3333)</f>
        <v>66666.66</v>
      </c>
      <c r="M1420" s="9"/>
      <c r="N1420" s="7">
        <v>2.5</v>
      </c>
      <c r="O1420" s="320"/>
      <c r="P1420" s="31"/>
      <c r="R1420" s="7">
        <v>2000</v>
      </c>
      <c r="S1420" s="7" t="s">
        <v>1835</v>
      </c>
      <c r="T1420" s="9"/>
      <c r="U1420" s="9"/>
      <c r="V1420" s="9"/>
      <c r="W1420" s="9"/>
      <c r="X1420" s="9"/>
      <c r="Y1420" s="9"/>
      <c r="Z1420" s="9"/>
      <c r="AA1420" s="4"/>
      <c r="AB1420" s="4"/>
      <c r="AC1420" s="4"/>
      <c r="AD1420" s="4"/>
      <c r="AE1420" s="4"/>
      <c r="AF1420" s="14"/>
      <c r="AG1420" s="14"/>
      <c r="AH1420" s="14"/>
      <c r="AI1420" s="14"/>
      <c r="AJ1420" s="14"/>
      <c r="AK1420" s="14"/>
      <c r="AL1420" s="14"/>
      <c r="AM1420" s="14"/>
      <c r="AN1420" s="14"/>
      <c r="AO1420" s="14"/>
    </row>
    <row r="1421" spans="1:41" ht="18" customHeight="1">
      <c r="A1421" s="5">
        <v>1401</v>
      </c>
      <c r="B1421" s="7" t="s">
        <v>1469</v>
      </c>
      <c r="C1421" s="8" t="s">
        <v>2848</v>
      </c>
      <c r="D1421" s="8"/>
      <c r="E1421" s="8"/>
      <c r="G1421" s="2" t="s">
        <v>2848</v>
      </c>
      <c r="H1421" s="4"/>
      <c r="J1421" s="7">
        <v>1</v>
      </c>
      <c r="K1421" s="320">
        <v>300</v>
      </c>
      <c r="L1421" s="30">
        <f t="shared" ref="L1421:L1424" si="95">(K1421*333.3333)</f>
        <v>99999.99</v>
      </c>
      <c r="M1421" s="7">
        <v>31</v>
      </c>
      <c r="O1421" s="320"/>
      <c r="P1421" s="31"/>
      <c r="R1421" s="7">
        <v>1995</v>
      </c>
      <c r="S1421" s="7"/>
      <c r="T1421" s="9"/>
      <c r="U1421" s="9"/>
      <c r="V1421" s="9"/>
      <c r="W1421" s="9"/>
      <c r="X1421" s="9"/>
      <c r="Y1421" s="9"/>
      <c r="Z1421" s="9"/>
      <c r="AA1421" s="4"/>
      <c r="AB1421" s="4"/>
      <c r="AC1421" s="4"/>
      <c r="AD1421" s="4"/>
      <c r="AE1421" s="4"/>
      <c r="AF1421" s="14"/>
      <c r="AG1421" s="14"/>
      <c r="AH1421" s="14"/>
      <c r="AI1421" s="14"/>
      <c r="AJ1421" s="14"/>
      <c r="AK1421" s="14"/>
      <c r="AL1421" s="14"/>
      <c r="AM1421" s="14"/>
      <c r="AN1421" s="14"/>
      <c r="AO1421" s="14"/>
    </row>
    <row r="1422" spans="1:41" ht="30.75" customHeight="1">
      <c r="A1422" s="5">
        <v>1402</v>
      </c>
      <c r="B1422" s="7" t="s">
        <v>1469</v>
      </c>
      <c r="C1422" s="8" t="s">
        <v>4838</v>
      </c>
      <c r="D1422" s="8"/>
      <c r="E1422" s="8" t="s">
        <v>4839</v>
      </c>
      <c r="F1422" s="2" t="s">
        <v>4912</v>
      </c>
      <c r="G1422" s="2" t="s">
        <v>2848</v>
      </c>
      <c r="H1422" s="4"/>
      <c r="I1422" s="27" t="s">
        <v>4913</v>
      </c>
      <c r="J1422" s="7">
        <v>2</v>
      </c>
      <c r="K1422" s="320">
        <v>400</v>
      </c>
      <c r="L1422" s="30">
        <f t="shared" ref="L1422" si="96">(K1422*333.3333)</f>
        <v>133333.32</v>
      </c>
      <c r="M1422" s="9"/>
      <c r="N1422" s="7"/>
      <c r="O1422" s="320"/>
      <c r="P1422" s="31"/>
      <c r="R1422" s="7">
        <v>2000</v>
      </c>
      <c r="S1422" s="7"/>
      <c r="T1422" s="9"/>
      <c r="U1422" s="9"/>
      <c r="V1422" s="9"/>
      <c r="W1422" s="9"/>
      <c r="X1422" s="9"/>
      <c r="Y1422" s="9"/>
      <c r="Z1422" s="9"/>
      <c r="AA1422" s="4"/>
      <c r="AB1422" s="4"/>
      <c r="AC1422" s="4"/>
      <c r="AD1422" s="4"/>
      <c r="AE1422" s="4"/>
      <c r="AF1422" s="14"/>
      <c r="AG1422" s="14"/>
      <c r="AH1422" s="14"/>
      <c r="AI1422" s="14"/>
      <c r="AJ1422" s="14"/>
      <c r="AK1422" s="14"/>
      <c r="AL1422" s="14"/>
      <c r="AM1422" s="14"/>
      <c r="AN1422" s="14"/>
      <c r="AO1422" s="14"/>
    </row>
    <row r="1423" spans="1:41" ht="24" customHeight="1">
      <c r="A1423" s="5">
        <v>1403</v>
      </c>
      <c r="B1423" s="7" t="s">
        <v>1469</v>
      </c>
      <c r="C1423" s="8" t="s">
        <v>4832</v>
      </c>
      <c r="D1423" s="8"/>
      <c r="E1423" s="8" t="s">
        <v>4829</v>
      </c>
      <c r="F1423" s="2" t="s">
        <v>4832</v>
      </c>
      <c r="G1423" s="2" t="s">
        <v>2163</v>
      </c>
      <c r="H1423" s="4"/>
      <c r="I1423" s="27" t="s">
        <v>4830</v>
      </c>
      <c r="J1423" s="7">
        <v>3</v>
      </c>
      <c r="K1423" s="320">
        <v>300</v>
      </c>
      <c r="L1423" s="30">
        <f t="shared" si="95"/>
        <v>99999.99</v>
      </c>
      <c r="M1423" s="9"/>
      <c r="N1423" s="7"/>
      <c r="O1423" s="320"/>
      <c r="P1423" s="31"/>
      <c r="R1423" s="7">
        <v>2005</v>
      </c>
      <c r="S1423" s="7"/>
      <c r="T1423" s="9"/>
      <c r="U1423" s="9"/>
      <c r="V1423" s="9"/>
      <c r="W1423" s="9"/>
      <c r="X1423" s="9"/>
      <c r="Y1423" s="9"/>
      <c r="Z1423" s="9"/>
      <c r="AA1423" s="4"/>
      <c r="AB1423" s="4"/>
      <c r="AC1423" s="4"/>
      <c r="AD1423" s="4"/>
      <c r="AE1423" s="4"/>
      <c r="AF1423" s="14"/>
      <c r="AG1423" s="14"/>
      <c r="AH1423" s="14"/>
      <c r="AI1423" s="14"/>
      <c r="AJ1423" s="14"/>
      <c r="AK1423" s="14"/>
      <c r="AL1423" s="14"/>
      <c r="AM1423" s="14"/>
      <c r="AN1423" s="14"/>
      <c r="AO1423" s="14"/>
    </row>
    <row r="1424" spans="1:41">
      <c r="A1424" s="5">
        <v>1404</v>
      </c>
      <c r="B1424" s="7" t="s">
        <v>1469</v>
      </c>
      <c r="C1424" s="8" t="s">
        <v>3640</v>
      </c>
      <c r="D1424" s="8"/>
      <c r="E1424" s="183" t="s">
        <v>3642</v>
      </c>
      <c r="F1424" s="2" t="s">
        <v>3641</v>
      </c>
      <c r="G1424" s="2" t="s">
        <v>2163</v>
      </c>
      <c r="H1424" s="4"/>
      <c r="J1424" s="7">
        <v>2</v>
      </c>
      <c r="K1424" s="320">
        <v>200</v>
      </c>
      <c r="L1424" s="30">
        <f t="shared" si="95"/>
        <v>66666.66</v>
      </c>
      <c r="M1424" s="9"/>
      <c r="N1424" s="7"/>
      <c r="O1424" s="320"/>
      <c r="P1424" s="31"/>
      <c r="R1424" s="7">
        <v>2010</v>
      </c>
      <c r="S1424" s="7"/>
      <c r="T1424" s="9"/>
      <c r="U1424" s="9"/>
      <c r="V1424" s="9"/>
      <c r="W1424" s="9"/>
      <c r="X1424" s="9"/>
      <c r="Y1424" s="9"/>
      <c r="Z1424" s="9"/>
      <c r="AA1424" s="4"/>
      <c r="AB1424" s="4"/>
      <c r="AC1424" s="4"/>
      <c r="AD1424" s="4"/>
      <c r="AE1424" s="4"/>
      <c r="AF1424" s="14"/>
      <c r="AG1424" s="14"/>
      <c r="AH1424" s="14"/>
      <c r="AI1424" s="14"/>
      <c r="AJ1424" s="14"/>
      <c r="AK1424" s="14"/>
      <c r="AL1424" s="14"/>
      <c r="AM1424" s="14"/>
      <c r="AN1424" s="14"/>
      <c r="AO1424" s="14"/>
    </row>
    <row r="1425" spans="1:41">
      <c r="A1425" s="5">
        <v>1405</v>
      </c>
      <c r="B1425" s="7" t="s">
        <v>1469</v>
      </c>
      <c r="C1425" s="8" t="s">
        <v>2860</v>
      </c>
      <c r="D1425" s="8"/>
      <c r="E1425" s="8"/>
      <c r="F1425" s="2" t="s">
        <v>3196</v>
      </c>
      <c r="G1425" s="2" t="s">
        <v>3197</v>
      </c>
      <c r="H1425" s="4"/>
      <c r="J1425" s="7">
        <v>2</v>
      </c>
      <c r="K1425" s="320">
        <v>200</v>
      </c>
      <c r="L1425" s="30">
        <f t="shared" ref="L1425:L1427" si="97">(K1425*333.3333)</f>
        <v>66666.66</v>
      </c>
      <c r="M1425" s="9"/>
      <c r="N1425" s="7"/>
      <c r="O1425" s="320"/>
      <c r="P1425" s="31"/>
      <c r="R1425" s="7">
        <v>2008</v>
      </c>
      <c r="S1425" s="7"/>
      <c r="T1425" s="9"/>
      <c r="U1425" s="9"/>
      <c r="V1425" s="9"/>
      <c r="W1425" s="9"/>
      <c r="X1425" s="9"/>
      <c r="Y1425" s="9"/>
      <c r="Z1425" s="9"/>
      <c r="AA1425" s="4"/>
      <c r="AB1425" s="4"/>
      <c r="AC1425" s="4"/>
      <c r="AD1425" s="4"/>
      <c r="AE1425" s="4"/>
      <c r="AF1425" s="14"/>
      <c r="AG1425" s="14"/>
      <c r="AH1425" s="14"/>
      <c r="AI1425" s="14"/>
      <c r="AJ1425" s="14"/>
      <c r="AK1425" s="14"/>
      <c r="AL1425" s="14"/>
      <c r="AM1425" s="14"/>
      <c r="AN1425" s="14"/>
      <c r="AO1425" s="14"/>
    </row>
    <row r="1426" spans="1:41" ht="24">
      <c r="A1426" s="5">
        <v>1406</v>
      </c>
      <c r="B1426" s="7" t="s">
        <v>1469</v>
      </c>
      <c r="C1426" s="8" t="s">
        <v>3681</v>
      </c>
      <c r="D1426" s="8"/>
      <c r="E1426" s="8" t="s">
        <v>3680</v>
      </c>
      <c r="F1426" s="41" t="s">
        <v>3682</v>
      </c>
      <c r="G1426" s="2" t="s">
        <v>3199</v>
      </c>
      <c r="H1426" s="4"/>
      <c r="I1426" s="27" t="s">
        <v>3663</v>
      </c>
      <c r="J1426" s="7">
        <v>1</v>
      </c>
      <c r="K1426" s="320">
        <v>20</v>
      </c>
      <c r="L1426" s="30">
        <f t="shared" si="97"/>
        <v>6666.6660000000002</v>
      </c>
      <c r="M1426" s="9"/>
      <c r="N1426" s="7"/>
      <c r="O1426" s="320"/>
      <c r="P1426" s="31"/>
      <c r="R1426" s="7">
        <v>2006</v>
      </c>
      <c r="S1426" s="7"/>
      <c r="T1426" s="9"/>
      <c r="U1426" s="9"/>
      <c r="V1426" s="9"/>
      <c r="W1426" s="9"/>
      <c r="X1426" s="9"/>
      <c r="Y1426" s="9"/>
      <c r="Z1426" s="9"/>
      <c r="AA1426" s="4"/>
      <c r="AB1426" s="4"/>
      <c r="AC1426" s="4"/>
      <c r="AD1426" s="4"/>
      <c r="AE1426" s="4"/>
      <c r="AF1426" s="14"/>
      <c r="AG1426" s="14"/>
      <c r="AH1426" s="14"/>
      <c r="AI1426" s="14"/>
      <c r="AJ1426" s="14"/>
      <c r="AK1426" s="14"/>
      <c r="AL1426" s="14"/>
      <c r="AM1426" s="14"/>
      <c r="AN1426" s="14"/>
      <c r="AO1426" s="14"/>
    </row>
    <row r="1427" spans="1:41" ht="23.25" customHeight="1">
      <c r="A1427" s="5">
        <v>1407</v>
      </c>
      <c r="B1427" s="7" t="s">
        <v>1469</v>
      </c>
      <c r="C1427" s="8" t="s">
        <v>4831</v>
      </c>
      <c r="D1427" s="8"/>
      <c r="E1427" s="8" t="s">
        <v>4386</v>
      </c>
      <c r="F1427" s="41" t="s">
        <v>4387</v>
      </c>
      <c r="G1427" s="2" t="s">
        <v>2163</v>
      </c>
      <c r="H1427" s="4"/>
      <c r="I1427" s="27" t="s">
        <v>4388</v>
      </c>
      <c r="J1427" s="7">
        <v>2</v>
      </c>
      <c r="K1427" s="320">
        <v>72</v>
      </c>
      <c r="L1427" s="30">
        <f t="shared" si="97"/>
        <v>23999.997600000002</v>
      </c>
      <c r="M1427" s="9"/>
      <c r="N1427" s="7"/>
      <c r="O1427" s="320"/>
      <c r="P1427" s="31"/>
      <c r="R1427" s="7">
        <v>1999</v>
      </c>
      <c r="S1427" s="7"/>
      <c r="T1427" s="9"/>
      <c r="U1427" s="9"/>
      <c r="V1427" s="9"/>
      <c r="W1427" s="9"/>
      <c r="X1427" s="9"/>
      <c r="Y1427" s="9"/>
      <c r="Z1427" s="9"/>
      <c r="AA1427" s="4"/>
      <c r="AB1427" s="4"/>
      <c r="AC1427" s="4"/>
      <c r="AD1427" s="4"/>
      <c r="AE1427" s="4"/>
      <c r="AF1427" s="14"/>
      <c r="AG1427" s="14"/>
      <c r="AH1427" s="14"/>
      <c r="AI1427" s="14"/>
      <c r="AJ1427" s="14"/>
      <c r="AK1427" s="14"/>
      <c r="AL1427" s="14"/>
      <c r="AM1427" s="14"/>
      <c r="AN1427" s="14"/>
      <c r="AO1427" s="14"/>
    </row>
    <row r="1428" spans="1:41">
      <c r="A1428" s="5">
        <v>1408</v>
      </c>
      <c r="B1428" s="7" t="s">
        <v>484</v>
      </c>
      <c r="C1428" s="8" t="s">
        <v>1842</v>
      </c>
      <c r="D1428" s="7">
        <v>3346</v>
      </c>
      <c r="E1428" s="8" t="s">
        <v>1841</v>
      </c>
      <c r="F1428" s="2" t="s">
        <v>1840</v>
      </c>
      <c r="H1428" s="26" t="s">
        <v>413</v>
      </c>
      <c r="I1428" s="26" t="s">
        <v>3447</v>
      </c>
      <c r="J1428" s="7">
        <v>1</v>
      </c>
      <c r="K1428" s="320">
        <v>480</v>
      </c>
      <c r="L1428" s="30">
        <v>150000</v>
      </c>
      <c r="M1428" s="9"/>
      <c r="N1428" s="7">
        <v>17</v>
      </c>
      <c r="O1428" s="320"/>
      <c r="P1428" s="31">
        <v>18</v>
      </c>
      <c r="R1428" s="7">
        <v>2010</v>
      </c>
      <c r="S1428" s="7" t="s">
        <v>1843</v>
      </c>
      <c r="T1428" s="9"/>
      <c r="U1428" s="9"/>
      <c r="V1428" s="9"/>
      <c r="W1428" s="9"/>
      <c r="X1428" s="9"/>
      <c r="Y1428" s="9"/>
      <c r="Z1428" s="9"/>
      <c r="AA1428" s="4"/>
      <c r="AB1428" s="4"/>
      <c r="AC1428" s="4"/>
      <c r="AD1428" s="4"/>
      <c r="AE1428" s="4"/>
      <c r="AF1428" s="14"/>
      <c r="AG1428" s="14"/>
      <c r="AH1428" s="14"/>
      <c r="AI1428" s="14"/>
      <c r="AJ1428" s="14"/>
      <c r="AK1428" s="14"/>
      <c r="AL1428" s="14"/>
      <c r="AM1428" s="14"/>
      <c r="AN1428" s="14"/>
      <c r="AO1428" s="14"/>
    </row>
    <row r="1429" spans="1:41">
      <c r="A1429" s="5">
        <v>1409</v>
      </c>
      <c r="B1429" s="7" t="s">
        <v>103</v>
      </c>
      <c r="C1429" s="8" t="s">
        <v>104</v>
      </c>
      <c r="D1429" s="7" t="s">
        <v>1783</v>
      </c>
      <c r="E1429" s="8" t="s">
        <v>1782</v>
      </c>
      <c r="F1429" s="2" t="s">
        <v>1784</v>
      </c>
      <c r="H1429" s="26" t="s">
        <v>1785</v>
      </c>
      <c r="I1429" s="27" t="s">
        <v>1781</v>
      </c>
      <c r="J1429" s="7">
        <v>2</v>
      </c>
      <c r="K1429" s="320">
        <v>278</v>
      </c>
      <c r="L1429" s="30">
        <v>78000</v>
      </c>
      <c r="M1429" s="9"/>
      <c r="N1429" s="7">
        <v>25</v>
      </c>
      <c r="O1429" s="320"/>
      <c r="P1429" s="31"/>
      <c r="R1429" s="7">
        <v>1980</v>
      </c>
      <c r="S1429" s="7" t="s">
        <v>1780</v>
      </c>
      <c r="T1429" s="9"/>
      <c r="U1429" s="9"/>
      <c r="V1429" s="9"/>
      <c r="W1429" s="9"/>
      <c r="X1429" s="9"/>
      <c r="Y1429" s="9"/>
      <c r="Z1429" s="9"/>
      <c r="AA1429" s="4"/>
      <c r="AB1429" s="4"/>
      <c r="AC1429" s="4"/>
      <c r="AD1429" s="4"/>
      <c r="AE1429" s="4"/>
      <c r="AF1429" s="14"/>
      <c r="AG1429" s="14"/>
      <c r="AH1429" s="14"/>
      <c r="AI1429" s="14"/>
      <c r="AJ1429" s="14"/>
      <c r="AK1429" s="14"/>
      <c r="AL1429" s="14"/>
      <c r="AM1429" s="14"/>
      <c r="AN1429" s="14"/>
      <c r="AO1429" s="14"/>
    </row>
    <row r="1430" spans="1:41">
      <c r="A1430" s="5">
        <v>1410</v>
      </c>
      <c r="B1430" s="7" t="s">
        <v>1773</v>
      </c>
      <c r="C1430" s="8" t="s">
        <v>1779</v>
      </c>
      <c r="D1430" s="7"/>
      <c r="E1430" s="8" t="s">
        <v>1778</v>
      </c>
      <c r="F1430" s="41" t="s">
        <v>1777</v>
      </c>
      <c r="G1430" s="2" t="s">
        <v>1774</v>
      </c>
      <c r="H1430" s="27" t="s">
        <v>1775</v>
      </c>
      <c r="I1430" s="27" t="s">
        <v>1776</v>
      </c>
      <c r="J1430" s="7">
        <v>1</v>
      </c>
      <c r="K1430" s="320">
        <v>40</v>
      </c>
      <c r="L1430" s="30">
        <v>13000</v>
      </c>
      <c r="M1430" s="9"/>
      <c r="N1430" s="7"/>
      <c r="O1430" s="320"/>
      <c r="P1430" s="31"/>
      <c r="R1430" s="7">
        <v>2008</v>
      </c>
      <c r="S1430" s="7" t="s">
        <v>675</v>
      </c>
      <c r="T1430" s="9" t="s">
        <v>589</v>
      </c>
      <c r="U1430" s="9"/>
      <c r="V1430" s="9"/>
      <c r="W1430" s="9"/>
      <c r="X1430" s="9"/>
      <c r="Y1430" s="9"/>
      <c r="Z1430" s="9"/>
      <c r="AA1430" s="4"/>
      <c r="AB1430" s="4"/>
      <c r="AC1430" s="4"/>
      <c r="AD1430" s="4"/>
      <c r="AE1430" s="4"/>
      <c r="AF1430" s="14"/>
      <c r="AG1430" s="14"/>
      <c r="AH1430" s="14"/>
      <c r="AI1430" s="14"/>
      <c r="AJ1430" s="14"/>
      <c r="AK1430" s="14"/>
      <c r="AL1430" s="14"/>
      <c r="AM1430" s="14"/>
      <c r="AN1430" s="14"/>
      <c r="AO1430" s="14"/>
    </row>
    <row r="1431" spans="1:41">
      <c r="A1431" s="5">
        <v>1411</v>
      </c>
      <c r="B1431" s="7" t="s">
        <v>1464</v>
      </c>
      <c r="C1431" s="8" t="s">
        <v>5627</v>
      </c>
      <c r="D1431" s="7">
        <v>43500</v>
      </c>
      <c r="E1431" s="8" t="s">
        <v>1465</v>
      </c>
      <c r="F1431" s="2" t="s">
        <v>1468</v>
      </c>
      <c r="G1431" s="2" t="s">
        <v>1466</v>
      </c>
      <c r="H1431" s="57" t="s">
        <v>1467</v>
      </c>
      <c r="I1431" s="27" t="s">
        <v>5626</v>
      </c>
      <c r="J1431" s="7">
        <v>4</v>
      </c>
      <c r="K1431" s="320">
        <v>1000</v>
      </c>
      <c r="L1431" s="30">
        <v>345000</v>
      </c>
      <c r="M1431" s="9"/>
      <c r="N1431" s="7">
        <v>8</v>
      </c>
      <c r="O1431" s="320"/>
      <c r="P1431" s="31"/>
      <c r="R1431" s="7">
        <v>2006</v>
      </c>
      <c r="S1431" s="7" t="s">
        <v>5625</v>
      </c>
      <c r="T1431" s="9"/>
      <c r="U1431" s="9"/>
      <c r="V1431" s="9"/>
      <c r="W1431" s="9"/>
      <c r="X1431" s="9"/>
      <c r="Y1431" s="9"/>
      <c r="Z1431" s="9"/>
      <c r="AA1431" s="4"/>
      <c r="AB1431" s="4"/>
      <c r="AC1431" s="4"/>
      <c r="AD1431" s="4"/>
      <c r="AE1431" s="4"/>
      <c r="AF1431" s="14"/>
      <c r="AG1431" s="14"/>
      <c r="AH1431" s="14"/>
      <c r="AI1431" s="14"/>
      <c r="AJ1431" s="14"/>
      <c r="AK1431" s="14"/>
      <c r="AL1431" s="14"/>
      <c r="AM1431" s="14"/>
      <c r="AN1431" s="14"/>
      <c r="AO1431" s="14"/>
    </row>
    <row r="1432" spans="1:41">
      <c r="A1432" s="5">
        <v>1412</v>
      </c>
      <c r="B1432" s="7" t="s">
        <v>105</v>
      </c>
      <c r="C1432" s="8" t="s">
        <v>238</v>
      </c>
      <c r="D1432" s="7" t="s">
        <v>427</v>
      </c>
      <c r="E1432" s="8" t="s">
        <v>426</v>
      </c>
      <c r="F1432" s="2" t="s">
        <v>245</v>
      </c>
      <c r="G1432" s="2" t="s">
        <v>428</v>
      </c>
      <c r="H1432" s="26" t="s">
        <v>3328</v>
      </c>
      <c r="I1432" s="26" t="s">
        <v>1796</v>
      </c>
      <c r="J1432" s="7">
        <v>4</v>
      </c>
      <c r="K1432" s="320">
        <v>1992</v>
      </c>
      <c r="L1432" s="30">
        <v>664000</v>
      </c>
      <c r="M1432" s="9"/>
      <c r="N1432" s="7"/>
      <c r="O1432" s="320"/>
      <c r="P1432" s="31"/>
      <c r="Q1432" s="5">
        <v>0.69</v>
      </c>
      <c r="R1432" s="7">
        <v>2005</v>
      </c>
      <c r="S1432" s="7"/>
      <c r="T1432" s="9"/>
      <c r="U1432" s="9"/>
      <c r="V1432" s="9"/>
      <c r="W1432" s="9"/>
      <c r="X1432" s="9"/>
      <c r="Y1432" s="9"/>
      <c r="Z1432" s="9"/>
      <c r="AA1432" s="4"/>
      <c r="AB1432" s="4"/>
      <c r="AC1432" s="4"/>
      <c r="AD1432" s="4"/>
      <c r="AE1432" s="4"/>
      <c r="AF1432" s="14"/>
      <c r="AG1432" s="14"/>
      <c r="AH1432" s="14"/>
      <c r="AI1432" s="14"/>
      <c r="AJ1432" s="14"/>
      <c r="AK1432" s="14"/>
      <c r="AL1432" s="14"/>
      <c r="AM1432" s="14"/>
      <c r="AN1432" s="14"/>
      <c r="AO1432" s="14"/>
    </row>
    <row r="1433" spans="1:41">
      <c r="A1433" s="5">
        <v>1413</v>
      </c>
      <c r="B1433" s="7" t="s">
        <v>105</v>
      </c>
      <c r="C1433" s="8" t="s">
        <v>348</v>
      </c>
      <c r="D1433" s="7" t="s">
        <v>347</v>
      </c>
      <c r="E1433" s="8" t="s">
        <v>275</v>
      </c>
      <c r="F1433" s="25" t="s">
        <v>446</v>
      </c>
      <c r="G1433" s="2" t="s">
        <v>276</v>
      </c>
      <c r="H1433" s="27" t="s">
        <v>278</v>
      </c>
      <c r="I1433" s="26" t="s">
        <v>287</v>
      </c>
      <c r="J1433" s="7">
        <v>6</v>
      </c>
      <c r="K1433" s="320">
        <v>4493</v>
      </c>
      <c r="L1433" s="30">
        <v>1497600</v>
      </c>
      <c r="M1433" s="9"/>
      <c r="N1433" s="7">
        <v>146</v>
      </c>
      <c r="O1433" s="320">
        <v>1000000</v>
      </c>
      <c r="P1433" s="31">
        <v>83340</v>
      </c>
      <c r="Q1433" s="5" t="s">
        <v>3369</v>
      </c>
      <c r="R1433" s="7">
        <v>2007</v>
      </c>
      <c r="S1433" s="7" t="s">
        <v>277</v>
      </c>
      <c r="T1433" s="36" t="s">
        <v>375</v>
      </c>
      <c r="U1433" s="36"/>
      <c r="V1433" s="36"/>
      <c r="W1433" s="36"/>
      <c r="X1433" s="36"/>
      <c r="Y1433" s="36"/>
      <c r="Z1433" s="36"/>
      <c r="AA1433" s="36"/>
      <c r="AB1433" s="36"/>
      <c r="AC1433" s="36"/>
      <c r="AD1433" s="36"/>
      <c r="AE1433" s="36"/>
      <c r="AF1433" s="14"/>
      <c r="AG1433" s="14"/>
      <c r="AH1433" s="14"/>
      <c r="AI1433" s="14"/>
      <c r="AJ1433" s="14"/>
      <c r="AK1433" s="14"/>
      <c r="AL1433" s="14"/>
      <c r="AM1433" s="14"/>
      <c r="AN1433" s="14"/>
      <c r="AO1433" s="14"/>
    </row>
    <row r="1434" spans="1:41" ht="24.5" customHeight="1">
      <c r="A1434" s="5">
        <v>1414</v>
      </c>
      <c r="B1434" s="7" t="s">
        <v>105</v>
      </c>
      <c r="C1434" s="8" t="s">
        <v>409</v>
      </c>
      <c r="D1434" s="7" t="s">
        <v>408</v>
      </c>
      <c r="E1434" s="51" t="s">
        <v>407</v>
      </c>
      <c r="F1434" s="2" t="s">
        <v>410</v>
      </c>
      <c r="G1434" s="2" t="s">
        <v>411</v>
      </c>
      <c r="H1434" s="26" t="s">
        <v>413</v>
      </c>
      <c r="I1434" s="26" t="s">
        <v>416</v>
      </c>
      <c r="J1434" s="7">
        <v>2</v>
      </c>
      <c r="K1434" s="320">
        <v>1152</v>
      </c>
      <c r="L1434" s="30">
        <v>384000</v>
      </c>
      <c r="M1434" s="9"/>
      <c r="N1434" s="7">
        <v>31</v>
      </c>
      <c r="O1434" s="320">
        <v>240000</v>
      </c>
      <c r="P1434" s="31">
        <v>705611.99999999988</v>
      </c>
      <c r="Q1434" s="5">
        <v>0.75</v>
      </c>
      <c r="R1434" s="7">
        <v>2008</v>
      </c>
      <c r="S1434" s="7" t="s">
        <v>412</v>
      </c>
      <c r="T1434" s="9"/>
      <c r="U1434" s="9"/>
      <c r="V1434" s="9"/>
      <c r="W1434" s="9"/>
      <c r="X1434" s="9"/>
      <c r="Y1434" s="9"/>
      <c r="Z1434" s="9"/>
      <c r="AA1434" s="4"/>
      <c r="AB1434" s="4"/>
      <c r="AC1434" s="4"/>
      <c r="AD1434" s="4"/>
      <c r="AE1434" s="4"/>
      <c r="AF1434" s="14"/>
      <c r="AG1434" s="14"/>
      <c r="AH1434" s="14"/>
      <c r="AI1434" s="14"/>
      <c r="AJ1434" s="14"/>
      <c r="AK1434" s="14"/>
      <c r="AL1434" s="14"/>
      <c r="AM1434" s="14"/>
      <c r="AN1434" s="14"/>
      <c r="AO1434" s="14"/>
    </row>
    <row r="1435" spans="1:41" ht="14.25" customHeight="1">
      <c r="A1435" s="5">
        <v>1415</v>
      </c>
      <c r="B1435" s="7" t="s">
        <v>105</v>
      </c>
      <c r="C1435" s="8" t="s">
        <v>106</v>
      </c>
      <c r="D1435" s="7" t="s">
        <v>430</v>
      </c>
      <c r="E1435" s="8" t="s">
        <v>429</v>
      </c>
      <c r="F1435" s="2" t="s">
        <v>447</v>
      </c>
      <c r="G1435" s="2" t="s">
        <v>452</v>
      </c>
      <c r="H1435" s="26" t="s">
        <v>3328</v>
      </c>
      <c r="I1435" s="26" t="s">
        <v>1795</v>
      </c>
      <c r="J1435" s="7">
        <v>4</v>
      </c>
      <c r="K1435" s="320">
        <v>696</v>
      </c>
      <c r="L1435" s="30">
        <v>232000</v>
      </c>
      <c r="M1435" s="9"/>
      <c r="N1435" s="7"/>
      <c r="O1435" s="320"/>
      <c r="P1435" s="31"/>
      <c r="Q1435" s="5">
        <v>0.71</v>
      </c>
      <c r="R1435" s="7">
        <v>1992</v>
      </c>
      <c r="S1435" s="7"/>
      <c r="T1435" s="9"/>
      <c r="U1435" s="9"/>
      <c r="V1435" s="9"/>
      <c r="W1435" s="9"/>
      <c r="X1435" s="9"/>
      <c r="Y1435" s="9"/>
      <c r="Z1435" s="9"/>
      <c r="AA1435" s="4"/>
      <c r="AB1435" s="4"/>
      <c r="AC1435" s="4"/>
      <c r="AD1435" s="4"/>
      <c r="AE1435" s="4"/>
      <c r="AF1435" s="14"/>
      <c r="AG1435" s="14"/>
      <c r="AH1435" s="14"/>
      <c r="AI1435" s="14"/>
      <c r="AJ1435" s="14"/>
      <c r="AK1435" s="14"/>
      <c r="AL1435" s="14"/>
      <c r="AM1435" s="14"/>
      <c r="AN1435" s="14"/>
      <c r="AO1435" s="14"/>
    </row>
    <row r="1436" spans="1:41">
      <c r="A1436" s="5">
        <v>1416</v>
      </c>
      <c r="B1436" s="7" t="s">
        <v>105</v>
      </c>
      <c r="C1436" s="8" t="s">
        <v>247</v>
      </c>
      <c r="D1436" s="7" t="s">
        <v>432</v>
      </c>
      <c r="E1436" s="8" t="s">
        <v>431</v>
      </c>
      <c r="F1436" s="2" t="s">
        <v>248</v>
      </c>
      <c r="G1436" s="2" t="s">
        <v>453</v>
      </c>
      <c r="H1436" s="26" t="s">
        <v>3329</v>
      </c>
      <c r="I1436" s="26" t="s">
        <v>1794</v>
      </c>
      <c r="J1436" s="7">
        <v>3</v>
      </c>
      <c r="K1436" s="320">
        <v>1080</v>
      </c>
      <c r="L1436" s="30">
        <v>360000</v>
      </c>
      <c r="M1436" s="9"/>
      <c r="N1436" s="7"/>
      <c r="O1436" s="320"/>
      <c r="P1436" s="31"/>
      <c r="Q1436" s="5">
        <v>0.61</v>
      </c>
      <c r="R1436" s="7">
        <v>1990</v>
      </c>
      <c r="S1436" s="7"/>
      <c r="T1436" s="9"/>
      <c r="U1436" s="9"/>
      <c r="V1436" s="9"/>
      <c r="W1436" s="9"/>
      <c r="X1436" s="9"/>
      <c r="Y1436" s="9"/>
      <c r="Z1436" s="9"/>
      <c r="AA1436" s="4"/>
      <c r="AB1436" s="4"/>
      <c r="AC1436" s="4"/>
      <c r="AD1436" s="4"/>
      <c r="AE1436" s="4"/>
      <c r="AF1436" s="14"/>
      <c r="AG1436" s="14"/>
      <c r="AH1436" s="14"/>
      <c r="AI1436" s="14"/>
      <c r="AJ1436" s="14"/>
      <c r="AK1436" s="14"/>
      <c r="AL1436" s="14"/>
      <c r="AM1436" s="14"/>
      <c r="AN1436" s="14"/>
      <c r="AO1436" s="14"/>
    </row>
    <row r="1437" spans="1:41" ht="14">
      <c r="A1437" s="5">
        <v>1417</v>
      </c>
      <c r="B1437" s="7" t="s">
        <v>105</v>
      </c>
      <c r="C1437" s="8" t="s">
        <v>225</v>
      </c>
      <c r="D1437" s="7" t="s">
        <v>463</v>
      </c>
      <c r="E1437" s="8" t="s">
        <v>418</v>
      </c>
      <c r="F1437" s="2" t="s">
        <v>417</v>
      </c>
      <c r="G1437" s="2" t="s">
        <v>3285</v>
      </c>
      <c r="H1437" s="26" t="s">
        <v>419</v>
      </c>
      <c r="I1437" s="26" t="s">
        <v>420</v>
      </c>
      <c r="J1437" s="7">
        <v>1</v>
      </c>
      <c r="K1437" s="320">
        <v>672</v>
      </c>
      <c r="L1437" s="30">
        <f t="shared" ref="L1437" si="98">(K1437*333.3333)</f>
        <v>223999.97760000001</v>
      </c>
      <c r="M1437" s="9"/>
      <c r="N1437" s="7"/>
      <c r="O1437" s="320"/>
      <c r="P1437" s="31">
        <v>384000</v>
      </c>
      <c r="Q1437" s="5">
        <v>1</v>
      </c>
      <c r="R1437" s="7">
        <v>2011</v>
      </c>
      <c r="S1437" s="7" t="s">
        <v>326</v>
      </c>
      <c r="T1437" s="9" t="s">
        <v>3520</v>
      </c>
      <c r="U1437" s="9"/>
      <c r="V1437" s="9"/>
      <c r="W1437" s="9"/>
      <c r="X1437" s="9"/>
      <c r="Y1437" s="9"/>
      <c r="Z1437" s="9"/>
      <c r="AA1437" s="4"/>
      <c r="AB1437" s="4"/>
      <c r="AC1437" s="4"/>
      <c r="AD1437" s="4"/>
      <c r="AE1437" s="4"/>
      <c r="AF1437" s="14"/>
      <c r="AG1437" s="14"/>
      <c r="AH1437" s="14"/>
      <c r="AI1437" s="14"/>
      <c r="AJ1437" s="14"/>
      <c r="AK1437" s="14"/>
      <c r="AL1437" s="14"/>
      <c r="AM1437" s="14"/>
      <c r="AN1437" s="14"/>
      <c r="AO1437" s="14"/>
    </row>
    <row r="1438" spans="1:41">
      <c r="A1438" s="5">
        <v>1418</v>
      </c>
      <c r="B1438" s="7" t="s">
        <v>105</v>
      </c>
      <c r="C1438" s="8" t="s">
        <v>433</v>
      </c>
      <c r="D1438" s="7" t="s">
        <v>435</v>
      </c>
      <c r="E1438" s="8" t="s">
        <v>1792</v>
      </c>
      <c r="F1438" s="2" t="s">
        <v>239</v>
      </c>
      <c r="G1438" s="2" t="s">
        <v>458</v>
      </c>
      <c r="H1438" s="26" t="s">
        <v>3330</v>
      </c>
      <c r="I1438" s="26" t="s">
        <v>1793</v>
      </c>
      <c r="J1438" s="7">
        <v>3</v>
      </c>
      <c r="K1438" s="320">
        <v>1656</v>
      </c>
      <c r="L1438" s="30">
        <v>571320</v>
      </c>
      <c r="M1438" s="9"/>
      <c r="N1438" s="7">
        <v>191</v>
      </c>
      <c r="O1438" s="320"/>
      <c r="P1438" s="31"/>
      <c r="Q1438" s="5" t="s">
        <v>3370</v>
      </c>
      <c r="R1438" s="7">
        <v>2008</v>
      </c>
      <c r="S1438" s="7"/>
      <c r="T1438" s="9"/>
      <c r="U1438" s="9"/>
      <c r="V1438" s="9"/>
      <c r="W1438" s="9"/>
      <c r="X1438" s="9"/>
      <c r="Y1438" s="9"/>
      <c r="Z1438" s="9"/>
      <c r="AA1438" s="4"/>
      <c r="AB1438" s="4"/>
      <c r="AC1438" s="4"/>
      <c r="AD1438" s="4"/>
      <c r="AE1438" s="4"/>
      <c r="AF1438" s="14"/>
      <c r="AG1438" s="14"/>
      <c r="AH1438" s="14"/>
      <c r="AI1438" s="14"/>
      <c r="AJ1438" s="14"/>
      <c r="AK1438" s="14"/>
      <c r="AL1438" s="14"/>
      <c r="AM1438" s="14"/>
      <c r="AN1438" s="14"/>
      <c r="AO1438" s="14"/>
    </row>
    <row r="1439" spans="1:41" ht="12.75" customHeight="1">
      <c r="A1439" s="5">
        <v>1419</v>
      </c>
      <c r="B1439" s="66" t="s">
        <v>105</v>
      </c>
      <c r="C1439" s="78" t="s">
        <v>236</v>
      </c>
      <c r="D1439" s="66" t="s">
        <v>460</v>
      </c>
      <c r="E1439" s="78" t="s">
        <v>459</v>
      </c>
      <c r="F1439" s="68" t="s">
        <v>237</v>
      </c>
      <c r="G1439" s="68" t="s">
        <v>454</v>
      </c>
      <c r="H1439" s="117" t="s">
        <v>3331</v>
      </c>
      <c r="I1439" s="117" t="s">
        <v>1791</v>
      </c>
      <c r="J1439" s="66">
        <v>4</v>
      </c>
      <c r="K1439" s="321">
        <v>3029</v>
      </c>
      <c r="L1439" s="322">
        <v>1045005</v>
      </c>
      <c r="M1439" s="65"/>
      <c r="N1439" s="66"/>
      <c r="O1439" s="321"/>
      <c r="P1439" s="323"/>
      <c r="Q1439" s="69">
        <v>1.01</v>
      </c>
      <c r="R1439" s="66">
        <v>2008</v>
      </c>
      <c r="S1439" s="66"/>
      <c r="T1439" s="9"/>
      <c r="U1439" s="9"/>
      <c r="V1439" s="9"/>
      <c r="W1439" s="9"/>
      <c r="X1439" s="9"/>
      <c r="Y1439" s="9"/>
      <c r="Z1439" s="9"/>
      <c r="AA1439" s="4"/>
      <c r="AB1439" s="4"/>
      <c r="AC1439" s="4"/>
      <c r="AD1439" s="4"/>
      <c r="AE1439" s="4"/>
      <c r="AF1439" s="14"/>
      <c r="AG1439" s="14"/>
      <c r="AH1439" s="14"/>
      <c r="AI1439" s="14"/>
      <c r="AJ1439" s="14"/>
      <c r="AK1439" s="14"/>
      <c r="AL1439" s="14"/>
      <c r="AM1439" s="14"/>
      <c r="AN1439" s="14"/>
      <c r="AO1439" s="14"/>
    </row>
    <row r="1440" spans="1:41">
      <c r="A1440" s="5">
        <v>1420</v>
      </c>
      <c r="B1440" s="7" t="s">
        <v>105</v>
      </c>
      <c r="C1440" s="8" t="s">
        <v>434</v>
      </c>
      <c r="D1440" s="7" t="s">
        <v>437</v>
      </c>
      <c r="E1440" s="8" t="s">
        <v>436</v>
      </c>
      <c r="F1440" s="2" t="s">
        <v>451</v>
      </c>
      <c r="G1440" s="2" t="s">
        <v>457</v>
      </c>
      <c r="H1440" s="27" t="s">
        <v>4943</v>
      </c>
      <c r="I1440" s="26" t="s">
        <v>1790</v>
      </c>
      <c r="J1440" s="7">
        <v>4</v>
      </c>
      <c r="K1440" s="320">
        <v>1267</v>
      </c>
      <c r="L1440" s="30">
        <v>422400</v>
      </c>
      <c r="M1440" s="9"/>
      <c r="N1440" s="7"/>
      <c r="O1440" s="320"/>
      <c r="P1440" s="31"/>
      <c r="Q1440" s="5">
        <v>0.75</v>
      </c>
      <c r="R1440" s="7">
        <v>2008</v>
      </c>
      <c r="S1440" s="7"/>
      <c r="T1440" s="9"/>
      <c r="U1440" s="9"/>
      <c r="V1440" s="9"/>
      <c r="W1440" s="9"/>
      <c r="X1440" s="9"/>
      <c r="Y1440" s="9"/>
      <c r="Z1440" s="9"/>
      <c r="AA1440" s="4"/>
      <c r="AB1440" s="4"/>
      <c r="AC1440" s="4"/>
      <c r="AD1440" s="4"/>
      <c r="AE1440" s="4"/>
      <c r="AF1440" s="14"/>
      <c r="AG1440" s="14"/>
      <c r="AH1440" s="14"/>
      <c r="AI1440" s="14"/>
      <c r="AJ1440" s="14"/>
      <c r="AK1440" s="14"/>
      <c r="AL1440" s="14"/>
      <c r="AM1440" s="14"/>
      <c r="AN1440" s="14"/>
      <c r="AO1440" s="14"/>
    </row>
    <row r="1441" spans="1:41">
      <c r="A1441" s="5">
        <v>1421</v>
      </c>
      <c r="B1441" s="10" t="s">
        <v>105</v>
      </c>
      <c r="C1441" s="11" t="s">
        <v>448</v>
      </c>
      <c r="D1441" s="10" t="s">
        <v>439</v>
      </c>
      <c r="E1441" s="11" t="s">
        <v>438</v>
      </c>
      <c r="F1441" s="146" t="s">
        <v>449</v>
      </c>
      <c r="G1441" s="146"/>
      <c r="H1441" s="4"/>
      <c r="I1441" s="26" t="s">
        <v>1789</v>
      </c>
      <c r="J1441" s="7">
        <v>0</v>
      </c>
      <c r="K1441" s="320">
        <v>0</v>
      </c>
      <c r="L1441" s="30">
        <v>0</v>
      </c>
      <c r="M1441" s="9"/>
      <c r="N1441" s="7"/>
      <c r="O1441" s="320"/>
      <c r="P1441" s="31"/>
      <c r="R1441" s="7" t="s">
        <v>422</v>
      </c>
      <c r="S1441" s="7"/>
      <c r="T1441" s="9"/>
      <c r="U1441" s="9"/>
      <c r="V1441" s="9"/>
      <c r="W1441" s="9"/>
      <c r="X1441" s="9"/>
      <c r="Y1441" s="9"/>
      <c r="Z1441" s="9"/>
      <c r="AA1441" s="4"/>
      <c r="AB1441" s="4"/>
      <c r="AC1441" s="4"/>
      <c r="AD1441" s="4"/>
      <c r="AE1441" s="4"/>
      <c r="AF1441" s="14"/>
      <c r="AG1441" s="14"/>
      <c r="AH1441" s="14"/>
      <c r="AI1441" s="14"/>
      <c r="AJ1441" s="14"/>
      <c r="AK1441" s="14"/>
      <c r="AL1441" s="14"/>
      <c r="AM1441" s="14"/>
      <c r="AN1441" s="14"/>
      <c r="AO1441" s="14"/>
    </row>
    <row r="1442" spans="1:41">
      <c r="A1442" s="5">
        <v>1422</v>
      </c>
      <c r="B1442" s="7" t="s">
        <v>105</v>
      </c>
      <c r="C1442" s="8" t="s">
        <v>421</v>
      </c>
      <c r="D1442" s="7" t="s">
        <v>441</v>
      </c>
      <c r="E1442" s="8" t="s">
        <v>440</v>
      </c>
      <c r="F1442" s="2" t="s">
        <v>450</v>
      </c>
      <c r="G1442" s="68" t="s">
        <v>452</v>
      </c>
      <c r="H1442" s="26" t="s">
        <v>3329</v>
      </c>
      <c r="I1442" s="26" t="s">
        <v>1788</v>
      </c>
      <c r="J1442" s="7">
        <v>7</v>
      </c>
      <c r="K1442" s="320">
        <v>4351</v>
      </c>
      <c r="L1442" s="30">
        <v>1450400</v>
      </c>
      <c r="M1442" s="9"/>
      <c r="N1442" s="7"/>
      <c r="O1442" s="320"/>
      <c r="P1442" s="31"/>
      <c r="Q1442" s="5">
        <v>0.62</v>
      </c>
      <c r="R1442" s="7">
        <v>1992</v>
      </c>
      <c r="S1442" s="7"/>
      <c r="T1442" s="9"/>
      <c r="U1442" s="9"/>
      <c r="V1442" s="9"/>
      <c r="W1442" s="9"/>
      <c r="X1442" s="9"/>
      <c r="Y1442" s="9"/>
      <c r="Z1442" s="9"/>
      <c r="AA1442" s="4"/>
      <c r="AB1442" s="4"/>
      <c r="AC1442" s="4"/>
      <c r="AD1442" s="4"/>
      <c r="AE1442" s="4"/>
      <c r="AF1442" s="14"/>
      <c r="AG1442" s="14"/>
      <c r="AH1442" s="14"/>
      <c r="AI1442" s="14"/>
      <c r="AJ1442" s="14"/>
      <c r="AK1442" s="14"/>
      <c r="AL1442" s="14"/>
      <c r="AM1442" s="14"/>
      <c r="AN1442" s="14"/>
      <c r="AO1442" s="14"/>
    </row>
    <row r="1443" spans="1:41">
      <c r="A1443" s="5">
        <v>1423</v>
      </c>
      <c r="B1443" s="7" t="s">
        <v>105</v>
      </c>
      <c r="C1443" s="8" t="s">
        <v>444</v>
      </c>
      <c r="D1443" s="7" t="s">
        <v>462</v>
      </c>
      <c r="E1443" s="8" t="s">
        <v>443</v>
      </c>
      <c r="F1443" s="2" t="s">
        <v>445</v>
      </c>
      <c r="G1443" s="2" t="s">
        <v>456</v>
      </c>
      <c r="H1443" s="26" t="s">
        <v>3332</v>
      </c>
      <c r="I1443" s="26" t="s">
        <v>1787</v>
      </c>
      <c r="J1443" s="7">
        <v>2</v>
      </c>
      <c r="K1443" s="320">
        <v>720</v>
      </c>
      <c r="L1443" s="30">
        <v>280000</v>
      </c>
      <c r="M1443" s="7">
        <v>78</v>
      </c>
      <c r="O1443" s="320">
        <v>160000</v>
      </c>
      <c r="P1443" s="31">
        <v>194460</v>
      </c>
      <c r="Q1443" s="5">
        <v>0.67</v>
      </c>
      <c r="R1443" s="7">
        <v>1995</v>
      </c>
      <c r="S1443" s="7" t="s">
        <v>3336</v>
      </c>
      <c r="T1443" s="9" t="s">
        <v>1517</v>
      </c>
      <c r="U1443" s="9">
        <v>1.3</v>
      </c>
      <c r="V1443" s="9">
        <v>0.9</v>
      </c>
      <c r="W1443" s="9">
        <v>62</v>
      </c>
      <c r="X1443" s="9"/>
      <c r="Y1443" s="9"/>
      <c r="Z1443" s="9">
        <v>0.2</v>
      </c>
      <c r="AA1443" s="9">
        <v>0.2</v>
      </c>
      <c r="AB1443" s="9" t="s">
        <v>7971</v>
      </c>
      <c r="AC1443" s="9" t="s">
        <v>3340</v>
      </c>
      <c r="AD1443" s="9">
        <v>2E-3</v>
      </c>
      <c r="AE1443" s="9">
        <v>0.02</v>
      </c>
      <c r="AF1443" s="14"/>
      <c r="AG1443" s="14"/>
      <c r="AH1443" s="14"/>
      <c r="AI1443" s="14"/>
      <c r="AJ1443" s="14"/>
      <c r="AK1443" s="14"/>
      <c r="AL1443" s="14"/>
      <c r="AM1443" s="14"/>
      <c r="AN1443" s="14"/>
      <c r="AO1443" s="14"/>
    </row>
    <row r="1444" spans="1:41" ht="24">
      <c r="A1444" s="5">
        <v>1424</v>
      </c>
      <c r="B1444" s="7" t="s">
        <v>105</v>
      </c>
      <c r="C1444" s="8" t="s">
        <v>403</v>
      </c>
      <c r="D1444" s="7" t="s">
        <v>461</v>
      </c>
      <c r="E1444" s="8" t="s">
        <v>442</v>
      </c>
      <c r="F1444" s="2" t="s">
        <v>246</v>
      </c>
      <c r="G1444" s="41" t="s">
        <v>455</v>
      </c>
      <c r="H1444" s="26" t="s">
        <v>3331</v>
      </c>
      <c r="I1444" s="26" t="s">
        <v>1786</v>
      </c>
      <c r="J1444" s="7">
        <v>3</v>
      </c>
      <c r="K1444" s="320">
        <v>1728</v>
      </c>
      <c r="L1444" s="30">
        <v>576000</v>
      </c>
      <c r="M1444" s="9"/>
      <c r="N1444" s="7">
        <v>180</v>
      </c>
      <c r="O1444" s="320"/>
      <c r="P1444" s="31"/>
      <c r="Q1444" s="5">
        <v>0.62</v>
      </c>
      <c r="R1444" s="7">
        <v>1992</v>
      </c>
      <c r="S1444" s="7"/>
      <c r="T1444" s="9"/>
      <c r="U1444" s="9"/>
      <c r="V1444" s="9"/>
      <c r="W1444" s="9"/>
      <c r="X1444" s="9"/>
      <c r="Y1444" s="9"/>
      <c r="Z1444" s="9"/>
      <c r="AA1444" s="4"/>
      <c r="AB1444" s="4"/>
      <c r="AC1444" s="4"/>
      <c r="AD1444" s="4"/>
      <c r="AE1444" s="4"/>
      <c r="AF1444" s="14"/>
      <c r="AG1444" s="14"/>
      <c r="AH1444" s="14"/>
      <c r="AI1444" s="14"/>
      <c r="AJ1444" s="14"/>
      <c r="AK1444" s="14"/>
      <c r="AL1444" s="14"/>
      <c r="AM1444" s="14"/>
      <c r="AN1444" s="14"/>
      <c r="AO1444" s="14"/>
    </row>
    <row r="1445" spans="1:41">
      <c r="A1445" s="5">
        <v>1425</v>
      </c>
      <c r="B1445" s="7" t="s">
        <v>372</v>
      </c>
      <c r="C1445" s="8" t="s">
        <v>1918</v>
      </c>
      <c r="D1445" s="7">
        <v>3570</v>
      </c>
      <c r="E1445" s="2" t="s">
        <v>1930</v>
      </c>
      <c r="F1445" s="8" t="s">
        <v>1900</v>
      </c>
      <c r="G1445" s="2" t="s">
        <v>1901</v>
      </c>
      <c r="H1445" s="57" t="s">
        <v>1943</v>
      </c>
      <c r="I1445" s="26" t="s">
        <v>1930</v>
      </c>
      <c r="J1445" s="7">
        <v>1</v>
      </c>
      <c r="K1445" s="30">
        <f t="shared" ref="K1445:K1449" si="99">L1445/333</f>
        <v>60.06006006006006</v>
      </c>
      <c r="L1445" s="30">
        <v>20000</v>
      </c>
      <c r="M1445" s="9"/>
      <c r="N1445" s="7"/>
      <c r="O1445" s="320"/>
      <c r="P1445" s="31"/>
      <c r="R1445" s="7">
        <v>1984</v>
      </c>
      <c r="S1445" s="7" t="s">
        <v>704</v>
      </c>
      <c r="T1445" s="9"/>
      <c r="U1445" s="9"/>
      <c r="V1445" s="9"/>
      <c r="W1445" s="9"/>
      <c r="X1445" s="9"/>
      <c r="Y1445" s="9"/>
      <c r="Z1445" s="9"/>
      <c r="AA1445" s="4"/>
      <c r="AB1445" s="4"/>
      <c r="AC1445" s="4"/>
      <c r="AD1445" s="4"/>
      <c r="AE1445" s="4"/>
      <c r="AF1445" s="14"/>
      <c r="AG1445" s="14"/>
      <c r="AH1445" s="14"/>
      <c r="AI1445" s="14"/>
      <c r="AJ1445" s="14"/>
      <c r="AK1445" s="14"/>
      <c r="AL1445" s="14"/>
      <c r="AM1445" s="14"/>
      <c r="AN1445" s="14"/>
      <c r="AO1445" s="14"/>
    </row>
    <row r="1446" spans="1:41">
      <c r="A1446" s="5">
        <v>1426</v>
      </c>
      <c r="B1446" s="7" t="s">
        <v>372</v>
      </c>
      <c r="C1446" s="8" t="s">
        <v>1929</v>
      </c>
      <c r="D1446" s="7"/>
      <c r="E1446" s="8" t="s">
        <v>0</v>
      </c>
      <c r="F1446" s="41" t="s">
        <v>1942</v>
      </c>
      <c r="G1446" s="2" t="s">
        <v>1899</v>
      </c>
      <c r="H1446" s="57" t="s">
        <v>1941</v>
      </c>
      <c r="I1446" s="128" t="s">
        <v>1585</v>
      </c>
      <c r="J1446" s="7">
        <v>1</v>
      </c>
      <c r="K1446" s="30">
        <f t="shared" si="99"/>
        <v>195.1951951951952</v>
      </c>
      <c r="L1446" s="30">
        <v>65000</v>
      </c>
      <c r="M1446" s="9"/>
      <c r="N1446" s="7"/>
      <c r="O1446" s="320"/>
      <c r="P1446" s="31"/>
      <c r="R1446" s="7"/>
      <c r="S1446" s="7"/>
      <c r="T1446" s="9"/>
      <c r="U1446" s="9"/>
      <c r="V1446" s="9"/>
      <c r="W1446" s="9"/>
      <c r="X1446" s="9"/>
      <c r="Y1446" s="9"/>
      <c r="Z1446" s="9"/>
      <c r="AA1446" s="4"/>
      <c r="AB1446" s="4"/>
      <c r="AC1446" s="4"/>
      <c r="AD1446" s="4"/>
      <c r="AE1446" s="4"/>
      <c r="AF1446" s="14"/>
      <c r="AG1446" s="14"/>
      <c r="AH1446" s="14"/>
      <c r="AI1446" s="14"/>
      <c r="AJ1446" s="14"/>
      <c r="AK1446" s="14"/>
      <c r="AL1446" s="14"/>
      <c r="AM1446" s="14"/>
      <c r="AN1446" s="14"/>
      <c r="AO1446" s="14"/>
    </row>
    <row r="1447" spans="1:41">
      <c r="A1447" s="5">
        <v>1427</v>
      </c>
      <c r="B1447" s="7" t="s">
        <v>372</v>
      </c>
      <c r="C1447" s="8" t="s">
        <v>1905</v>
      </c>
      <c r="D1447" s="7"/>
      <c r="E1447" s="8"/>
      <c r="F1447" s="2" t="s">
        <v>1911</v>
      </c>
      <c r="G1447" s="2" t="s">
        <v>1907</v>
      </c>
      <c r="H1447" s="57" t="s">
        <v>3866</v>
      </c>
      <c r="I1447" s="128" t="s">
        <v>1585</v>
      </c>
      <c r="J1447" s="7">
        <v>1</v>
      </c>
      <c r="K1447" s="30">
        <f t="shared" si="99"/>
        <v>13.813813813813814</v>
      </c>
      <c r="L1447" s="30">
        <v>4600</v>
      </c>
      <c r="M1447" s="9"/>
      <c r="N1447" s="7"/>
      <c r="O1447" s="320"/>
      <c r="P1447" s="31"/>
      <c r="R1447" s="7"/>
      <c r="S1447" s="7"/>
      <c r="T1447" s="9"/>
      <c r="U1447" s="9"/>
      <c r="V1447" s="9"/>
      <c r="W1447" s="9"/>
      <c r="X1447" s="9"/>
      <c r="Y1447" s="9"/>
      <c r="Z1447" s="9"/>
      <c r="AA1447" s="4"/>
      <c r="AB1447" s="4"/>
      <c r="AC1447" s="4"/>
      <c r="AD1447" s="4"/>
      <c r="AE1447" s="4"/>
      <c r="AF1447" s="14"/>
      <c r="AG1447" s="14"/>
      <c r="AH1447" s="14"/>
      <c r="AI1447" s="14"/>
      <c r="AJ1447" s="14"/>
      <c r="AK1447" s="14"/>
      <c r="AL1447" s="14"/>
      <c r="AM1447" s="14"/>
      <c r="AN1447" s="14"/>
      <c r="AO1447" s="14"/>
    </row>
    <row r="1448" spans="1:41">
      <c r="A1448" s="5">
        <v>1428</v>
      </c>
      <c r="B1448" s="7" t="s">
        <v>372</v>
      </c>
      <c r="C1448" s="8" t="s">
        <v>1926</v>
      </c>
      <c r="D1448" s="7"/>
      <c r="E1448" s="2"/>
      <c r="F1448" s="8" t="s">
        <v>1927</v>
      </c>
      <c r="G1448" s="2" t="s">
        <v>1928</v>
      </c>
      <c r="H1448" s="57"/>
      <c r="I1448" s="128" t="s">
        <v>1585</v>
      </c>
      <c r="J1448" s="7">
        <v>1</v>
      </c>
      <c r="K1448" s="30">
        <f t="shared" si="99"/>
        <v>9.0090090090090094</v>
      </c>
      <c r="L1448" s="30">
        <v>3000</v>
      </c>
      <c r="M1448" s="9"/>
      <c r="N1448" s="7"/>
      <c r="O1448" s="320"/>
      <c r="P1448" s="31"/>
      <c r="R1448" s="7"/>
      <c r="S1448" s="7"/>
      <c r="T1448" s="9"/>
      <c r="U1448" s="9"/>
      <c r="V1448" s="9"/>
      <c r="W1448" s="9"/>
      <c r="X1448" s="9"/>
      <c r="Y1448" s="9"/>
      <c r="Z1448" s="9"/>
      <c r="AA1448" s="4"/>
      <c r="AB1448" s="4"/>
      <c r="AC1448" s="4"/>
      <c r="AD1448" s="4"/>
      <c r="AE1448" s="4"/>
      <c r="AF1448" s="14"/>
      <c r="AG1448" s="14"/>
      <c r="AH1448" s="14"/>
      <c r="AI1448" s="14"/>
      <c r="AJ1448" s="14"/>
      <c r="AK1448" s="14"/>
      <c r="AL1448" s="14"/>
      <c r="AM1448" s="14"/>
      <c r="AN1448" s="14"/>
      <c r="AO1448" s="14"/>
    </row>
    <row r="1449" spans="1:41">
      <c r="A1449" s="5">
        <v>1429</v>
      </c>
      <c r="B1449" s="7" t="s">
        <v>372</v>
      </c>
      <c r="C1449" s="8" t="s">
        <v>1856</v>
      </c>
      <c r="D1449" s="7">
        <v>6530</v>
      </c>
      <c r="E1449" s="8" t="s">
        <v>1857</v>
      </c>
      <c r="F1449" s="2" t="s">
        <v>1858</v>
      </c>
      <c r="G1449" s="2" t="s">
        <v>1899</v>
      </c>
      <c r="H1449" s="26" t="s">
        <v>1859</v>
      </c>
      <c r="I1449" s="128" t="s">
        <v>1585</v>
      </c>
      <c r="J1449" s="7">
        <v>1</v>
      </c>
      <c r="K1449" s="30">
        <f t="shared" si="99"/>
        <v>120.12012012012012</v>
      </c>
      <c r="L1449" s="30">
        <v>40000</v>
      </c>
      <c r="M1449" s="9"/>
      <c r="N1449" s="7"/>
      <c r="O1449" s="320"/>
      <c r="P1449" s="31"/>
      <c r="R1449" s="7">
        <v>2000</v>
      </c>
      <c r="S1449" s="7" t="s">
        <v>1462</v>
      </c>
      <c r="T1449" s="9"/>
      <c r="U1449" s="9"/>
      <c r="V1449" s="9"/>
      <c r="W1449" s="9"/>
      <c r="X1449" s="9"/>
      <c r="Y1449" s="9"/>
      <c r="Z1449" s="9"/>
      <c r="AA1449" s="4"/>
      <c r="AB1449" s="4"/>
      <c r="AC1449" s="4"/>
      <c r="AD1449" s="4"/>
      <c r="AE1449" s="4"/>
      <c r="AF1449" s="14"/>
      <c r="AG1449" s="14"/>
      <c r="AH1449" s="14"/>
      <c r="AI1449" s="14"/>
      <c r="AJ1449" s="14"/>
      <c r="AK1449" s="14"/>
      <c r="AL1449" s="14"/>
      <c r="AM1449" s="14"/>
      <c r="AN1449" s="14"/>
      <c r="AO1449" s="14"/>
    </row>
    <row r="1450" spans="1:41">
      <c r="A1450" s="5">
        <v>1430</v>
      </c>
      <c r="B1450" s="7" t="s">
        <v>372</v>
      </c>
      <c r="C1450" s="8" t="s">
        <v>1873</v>
      </c>
      <c r="D1450" s="7">
        <v>9300</v>
      </c>
      <c r="E1450" s="8" t="s">
        <v>1872</v>
      </c>
      <c r="F1450" s="2" t="s">
        <v>1869</v>
      </c>
      <c r="G1450" s="2" t="s">
        <v>1940</v>
      </c>
      <c r="H1450" s="26" t="s">
        <v>1871</v>
      </c>
      <c r="I1450" s="26" t="s">
        <v>1870</v>
      </c>
      <c r="J1450" s="7">
        <v>1</v>
      </c>
      <c r="K1450" s="320">
        <v>48</v>
      </c>
      <c r="L1450" s="30">
        <v>16000</v>
      </c>
      <c r="M1450" s="9"/>
      <c r="N1450" s="7"/>
      <c r="O1450" s="320"/>
      <c r="P1450" s="31"/>
      <c r="R1450" s="7">
        <v>2007</v>
      </c>
      <c r="S1450" s="7" t="s">
        <v>1874</v>
      </c>
      <c r="T1450" s="9"/>
      <c r="U1450" s="9"/>
      <c r="V1450" s="9"/>
      <c r="W1450" s="9"/>
      <c r="X1450" s="9"/>
      <c r="Y1450" s="9"/>
      <c r="Z1450" s="9"/>
      <c r="AA1450" s="4"/>
      <c r="AB1450" s="4"/>
      <c r="AC1450" s="4"/>
      <c r="AD1450" s="4"/>
      <c r="AE1450" s="4"/>
      <c r="AF1450" s="14"/>
      <c r="AG1450" s="14"/>
      <c r="AH1450" s="14"/>
      <c r="AI1450" s="14"/>
      <c r="AJ1450" s="14"/>
      <c r="AK1450" s="14"/>
      <c r="AL1450" s="14"/>
      <c r="AM1450" s="14"/>
      <c r="AN1450" s="14"/>
      <c r="AO1450" s="14"/>
    </row>
    <row r="1451" spans="1:41" ht="15.75" customHeight="1">
      <c r="A1451" s="5">
        <v>1431</v>
      </c>
      <c r="B1451" s="7" t="s">
        <v>372</v>
      </c>
      <c r="C1451" s="8" t="s">
        <v>1866</v>
      </c>
      <c r="D1451" s="7">
        <v>1630</v>
      </c>
      <c r="E1451" s="8" t="s">
        <v>1865</v>
      </c>
      <c r="F1451" s="2" t="s">
        <v>1864</v>
      </c>
      <c r="G1451" s="2" t="s">
        <v>1916</v>
      </c>
      <c r="H1451" s="26" t="s">
        <v>1868</v>
      </c>
      <c r="I1451" s="26" t="s">
        <v>1863</v>
      </c>
      <c r="J1451" s="7">
        <v>2</v>
      </c>
      <c r="K1451" s="320">
        <v>216</v>
      </c>
      <c r="L1451" s="30">
        <v>92000</v>
      </c>
      <c r="M1451" s="132"/>
      <c r="N1451" s="7">
        <v>26</v>
      </c>
      <c r="O1451" s="337"/>
      <c r="P1451" s="31"/>
      <c r="R1451" s="7">
        <v>1998</v>
      </c>
      <c r="S1451" s="7" t="s">
        <v>1867</v>
      </c>
      <c r="T1451" s="9" t="s">
        <v>1517</v>
      </c>
      <c r="U1451" s="9"/>
      <c r="V1451" s="9"/>
      <c r="W1451" s="9"/>
      <c r="X1451" s="9"/>
      <c r="Y1451" s="9"/>
      <c r="Z1451" s="9"/>
      <c r="AA1451" s="4"/>
      <c r="AB1451" s="4"/>
      <c r="AC1451" s="4"/>
      <c r="AD1451" s="4"/>
      <c r="AE1451" s="4"/>
      <c r="AF1451" s="14"/>
      <c r="AG1451" s="14"/>
      <c r="AH1451" s="14"/>
      <c r="AI1451" s="14"/>
      <c r="AJ1451" s="14"/>
      <c r="AK1451" s="14"/>
      <c r="AL1451" s="14"/>
      <c r="AM1451" s="14"/>
      <c r="AN1451" s="14"/>
      <c r="AO1451" s="14"/>
    </row>
    <row r="1452" spans="1:41">
      <c r="A1452" s="5">
        <v>1432</v>
      </c>
      <c r="B1452" s="7" t="s">
        <v>372</v>
      </c>
      <c r="C1452" s="8" t="s">
        <v>1950</v>
      </c>
      <c r="D1452" s="7"/>
      <c r="E1452" s="8"/>
      <c r="F1452" s="2" t="s">
        <v>1954</v>
      </c>
      <c r="G1452" s="2" t="s">
        <v>1952</v>
      </c>
      <c r="H1452" s="26" t="s">
        <v>1953</v>
      </c>
      <c r="I1452" s="26" t="s">
        <v>1951</v>
      </c>
      <c r="J1452" s="7">
        <v>1</v>
      </c>
      <c r="K1452" s="320">
        <v>216</v>
      </c>
      <c r="L1452" s="30">
        <v>72000</v>
      </c>
      <c r="M1452" s="9"/>
      <c r="N1452" s="7"/>
      <c r="O1452" s="320"/>
      <c r="P1452" s="31"/>
      <c r="R1452" s="7">
        <v>2011</v>
      </c>
      <c r="S1452" s="7" t="s">
        <v>1585</v>
      </c>
      <c r="T1452" s="9"/>
      <c r="U1452" s="9"/>
      <c r="V1452" s="9"/>
      <c r="W1452" s="9"/>
      <c r="X1452" s="9"/>
      <c r="Y1452" s="9"/>
      <c r="Z1452" s="9"/>
      <c r="AA1452" s="4"/>
      <c r="AB1452" s="4"/>
      <c r="AC1452" s="4"/>
      <c r="AD1452" s="4"/>
      <c r="AE1452" s="4"/>
      <c r="AF1452" s="14"/>
      <c r="AG1452" s="14"/>
      <c r="AH1452" s="14"/>
      <c r="AI1452" s="14"/>
      <c r="AJ1452" s="14"/>
      <c r="AK1452" s="14"/>
      <c r="AL1452" s="14"/>
      <c r="AM1452" s="14"/>
      <c r="AN1452" s="14"/>
      <c r="AO1452" s="14"/>
    </row>
    <row r="1453" spans="1:41">
      <c r="A1453" s="5">
        <v>1433</v>
      </c>
      <c r="B1453" s="7" t="s">
        <v>372</v>
      </c>
      <c r="C1453" s="8" t="s">
        <v>1904</v>
      </c>
      <c r="D1453" s="7"/>
      <c r="E1453" s="8"/>
      <c r="F1453" s="2" t="s">
        <v>1910</v>
      </c>
      <c r="G1453" s="2" t="s">
        <v>1907</v>
      </c>
      <c r="H1453" s="57" t="s">
        <v>3866</v>
      </c>
      <c r="I1453" s="128" t="s">
        <v>1585</v>
      </c>
      <c r="J1453" s="7">
        <v>1</v>
      </c>
      <c r="K1453" s="30">
        <f t="shared" ref="K1453:K1458" si="100">L1453/333</f>
        <v>9.1171171171171164</v>
      </c>
      <c r="L1453" s="30">
        <v>3036</v>
      </c>
      <c r="M1453" s="9"/>
      <c r="N1453" s="7"/>
      <c r="O1453" s="320"/>
      <c r="P1453" s="31"/>
      <c r="R1453" s="7"/>
      <c r="S1453" s="7"/>
      <c r="T1453" s="9"/>
      <c r="U1453" s="9"/>
      <c r="V1453" s="9"/>
      <c r="W1453" s="9"/>
      <c r="X1453" s="9"/>
      <c r="Y1453" s="9"/>
      <c r="Z1453" s="9"/>
      <c r="AA1453" s="4"/>
      <c r="AB1453" s="4"/>
      <c r="AC1453" s="4"/>
      <c r="AD1453" s="4"/>
      <c r="AE1453" s="4"/>
      <c r="AF1453" s="14"/>
      <c r="AG1453" s="14"/>
      <c r="AH1453" s="14"/>
      <c r="AI1453" s="14"/>
      <c r="AJ1453" s="14"/>
      <c r="AK1453" s="14"/>
      <c r="AL1453" s="14"/>
      <c r="AM1453" s="14"/>
      <c r="AN1453" s="14"/>
      <c r="AO1453" s="14"/>
    </row>
    <row r="1454" spans="1:41">
      <c r="A1454" s="5">
        <v>1434</v>
      </c>
      <c r="B1454" s="7" t="s">
        <v>372</v>
      </c>
      <c r="C1454" s="8" t="s">
        <v>1956</v>
      </c>
      <c r="D1454" s="7">
        <v>4618</v>
      </c>
      <c r="E1454" s="8" t="s">
        <v>1960</v>
      </c>
      <c r="F1454" s="2" t="s">
        <v>1957</v>
      </c>
      <c r="G1454" s="2" t="s">
        <v>1962</v>
      </c>
      <c r="H1454" s="57" t="s">
        <v>1959</v>
      </c>
      <c r="I1454" s="26" t="s">
        <v>1961</v>
      </c>
      <c r="J1454" s="7">
        <v>1</v>
      </c>
      <c r="K1454" s="30">
        <f t="shared" si="100"/>
        <v>360.36036036036035</v>
      </c>
      <c r="L1454" s="30">
        <v>120000</v>
      </c>
      <c r="M1454" s="9"/>
      <c r="N1454" s="7"/>
      <c r="O1454" s="320"/>
      <c r="P1454" s="31"/>
      <c r="R1454" s="7">
        <v>2010</v>
      </c>
      <c r="S1454" s="7" t="s">
        <v>1958</v>
      </c>
      <c r="T1454" s="9"/>
      <c r="U1454" s="9"/>
      <c r="V1454" s="9"/>
      <c r="W1454" s="9"/>
      <c r="X1454" s="9"/>
      <c r="Y1454" s="9"/>
      <c r="Z1454" s="9"/>
      <c r="AA1454" s="4"/>
      <c r="AB1454" s="4"/>
      <c r="AC1454" s="4"/>
      <c r="AD1454" s="4"/>
      <c r="AE1454" s="4"/>
      <c r="AF1454" s="14"/>
      <c r="AG1454" s="14"/>
      <c r="AH1454" s="14"/>
      <c r="AI1454" s="14"/>
      <c r="AJ1454" s="14"/>
      <c r="AK1454" s="14"/>
      <c r="AL1454" s="14"/>
      <c r="AM1454" s="14"/>
      <c r="AN1454" s="14"/>
      <c r="AO1454" s="14"/>
    </row>
    <row r="1455" spans="1:41">
      <c r="A1455" s="5">
        <v>1435</v>
      </c>
      <c r="B1455" s="7" t="s">
        <v>372</v>
      </c>
      <c r="C1455" s="8" t="s">
        <v>1903</v>
      </c>
      <c r="D1455" s="7">
        <v>9700</v>
      </c>
      <c r="E1455" s="8" t="s">
        <v>1906</v>
      </c>
      <c r="F1455" s="25" t="s">
        <v>1909</v>
      </c>
      <c r="G1455" s="2" t="s">
        <v>1907</v>
      </c>
      <c r="H1455" s="57" t="s">
        <v>3866</v>
      </c>
      <c r="I1455" s="26" t="s">
        <v>1908</v>
      </c>
      <c r="J1455" s="7">
        <v>1</v>
      </c>
      <c r="K1455" s="30">
        <f t="shared" si="100"/>
        <v>9.1171171171171164</v>
      </c>
      <c r="L1455" s="30">
        <v>3036</v>
      </c>
      <c r="M1455" s="9"/>
      <c r="N1455" s="7"/>
      <c r="O1455" s="320"/>
      <c r="P1455" s="31"/>
      <c r="R1455" s="7"/>
      <c r="S1455" s="7"/>
      <c r="T1455" s="9"/>
      <c r="U1455" s="9"/>
      <c r="V1455" s="9"/>
      <c r="W1455" s="9"/>
      <c r="X1455" s="9"/>
      <c r="Y1455" s="9"/>
      <c r="Z1455" s="9"/>
      <c r="AA1455" s="4"/>
      <c r="AB1455" s="4"/>
      <c r="AC1455" s="4"/>
      <c r="AD1455" s="4"/>
      <c r="AE1455" s="4"/>
      <c r="AF1455" s="14"/>
      <c r="AG1455" s="14"/>
      <c r="AH1455" s="14"/>
      <c r="AI1455" s="14"/>
      <c r="AJ1455" s="14"/>
      <c r="AK1455" s="14"/>
      <c r="AL1455" s="14"/>
      <c r="AM1455" s="14"/>
      <c r="AN1455" s="14"/>
      <c r="AO1455" s="14"/>
    </row>
    <row r="1456" spans="1:41">
      <c r="A1456" s="5">
        <v>1436</v>
      </c>
      <c r="B1456" s="7" t="s">
        <v>372</v>
      </c>
      <c r="C1456" s="8" t="s">
        <v>1925</v>
      </c>
      <c r="D1456" s="7">
        <v>4365</v>
      </c>
      <c r="E1456" s="8" t="s">
        <v>1924</v>
      </c>
      <c r="F1456" s="2" t="s">
        <v>1923</v>
      </c>
      <c r="G1456" s="2" t="s">
        <v>1917</v>
      </c>
      <c r="H1456" s="26"/>
      <c r="I1456" s="128" t="s">
        <v>1585</v>
      </c>
      <c r="J1456" s="7">
        <v>1</v>
      </c>
      <c r="K1456" s="30">
        <f t="shared" si="100"/>
        <v>44.744744744744743</v>
      </c>
      <c r="L1456" s="30">
        <v>14900</v>
      </c>
      <c r="M1456" s="9"/>
      <c r="N1456" s="7"/>
      <c r="O1456" s="320"/>
      <c r="P1456" s="31"/>
      <c r="R1456" s="7"/>
      <c r="S1456" s="7"/>
      <c r="T1456" s="9"/>
      <c r="U1456" s="9"/>
      <c r="V1456" s="9"/>
      <c r="W1456" s="9"/>
      <c r="X1456" s="9"/>
      <c r="Y1456" s="9"/>
      <c r="Z1456" s="9"/>
      <c r="AA1456" s="4"/>
      <c r="AB1456" s="4"/>
      <c r="AC1456" s="4"/>
      <c r="AD1456" s="4"/>
      <c r="AE1456" s="4"/>
      <c r="AF1456" s="14"/>
      <c r="AG1456" s="14"/>
      <c r="AH1456" s="14"/>
      <c r="AI1456" s="14"/>
      <c r="AJ1456" s="14"/>
      <c r="AK1456" s="14"/>
      <c r="AL1456" s="14"/>
      <c r="AM1456" s="14"/>
      <c r="AN1456" s="14"/>
      <c r="AO1456" s="14"/>
    </row>
    <row r="1457" spans="1:41" ht="14">
      <c r="A1457" s="5">
        <v>1437</v>
      </c>
      <c r="B1457" s="7" t="s">
        <v>372</v>
      </c>
      <c r="C1457" s="8" t="s">
        <v>1881</v>
      </c>
      <c r="D1457" s="7">
        <v>1630</v>
      </c>
      <c r="E1457" s="8" t="s">
        <v>1948</v>
      </c>
      <c r="F1457" s="2" t="s">
        <v>1882</v>
      </c>
      <c r="G1457" s="2" t="s">
        <v>1916</v>
      </c>
      <c r="H1457" s="26" t="s">
        <v>1883</v>
      </c>
      <c r="I1457" s="128" t="s">
        <v>1585</v>
      </c>
      <c r="J1457" s="7">
        <v>1</v>
      </c>
      <c r="K1457" s="30">
        <f t="shared" si="100"/>
        <v>198.19819819819818</v>
      </c>
      <c r="L1457" s="30">
        <v>66000</v>
      </c>
      <c r="M1457" s="9"/>
      <c r="N1457" s="7"/>
      <c r="O1457" s="320"/>
      <c r="P1457" s="31"/>
      <c r="R1457" s="7">
        <v>2008</v>
      </c>
      <c r="S1457" s="7"/>
      <c r="T1457" s="9"/>
      <c r="U1457" s="9"/>
      <c r="V1457" s="9"/>
      <c r="W1457" s="9"/>
      <c r="X1457" s="9"/>
      <c r="Y1457" s="9"/>
      <c r="Z1457" s="9"/>
      <c r="AA1457" s="4"/>
      <c r="AB1457" s="4"/>
      <c r="AC1457" s="4"/>
      <c r="AD1457" s="4"/>
      <c r="AE1457" s="4"/>
      <c r="AF1457" s="14"/>
      <c r="AG1457" s="14"/>
      <c r="AH1457" s="14"/>
      <c r="AI1457" s="14"/>
      <c r="AJ1457" s="14"/>
      <c r="AK1457" s="14"/>
      <c r="AL1457" s="14"/>
      <c r="AM1457" s="14"/>
      <c r="AN1457" s="14"/>
      <c r="AO1457" s="14"/>
    </row>
    <row r="1458" spans="1:41">
      <c r="A1458" s="5">
        <v>1438</v>
      </c>
      <c r="B1458" s="7" t="s">
        <v>372</v>
      </c>
      <c r="C1458" s="8" t="s">
        <v>1877</v>
      </c>
      <c r="D1458" s="55" t="s">
        <v>1880</v>
      </c>
      <c r="E1458" s="2" t="s">
        <v>1875</v>
      </c>
      <c r="F1458" s="2" t="s">
        <v>1913</v>
      </c>
      <c r="G1458" s="2" t="s">
        <v>1915</v>
      </c>
      <c r="H1458" s="26" t="s">
        <v>1883</v>
      </c>
      <c r="I1458" s="26" t="s">
        <v>1892</v>
      </c>
      <c r="J1458" s="7">
        <v>1</v>
      </c>
      <c r="K1458" s="30">
        <f t="shared" si="100"/>
        <v>150.15015015015015</v>
      </c>
      <c r="L1458" s="30">
        <v>50000</v>
      </c>
      <c r="M1458" s="9"/>
      <c r="N1458" s="7"/>
      <c r="O1458" s="320"/>
      <c r="P1458" s="31"/>
      <c r="R1458" s="7"/>
      <c r="S1458" s="7"/>
      <c r="T1458" s="9"/>
      <c r="U1458" s="9"/>
      <c r="V1458" s="9"/>
      <c r="W1458" s="9"/>
      <c r="X1458" s="9"/>
      <c r="Y1458" s="9"/>
      <c r="Z1458" s="9"/>
      <c r="AA1458" s="4"/>
      <c r="AB1458" s="4"/>
      <c r="AC1458" s="4"/>
      <c r="AD1458" s="4"/>
      <c r="AE1458" s="4"/>
      <c r="AF1458" s="14"/>
      <c r="AG1458" s="14"/>
      <c r="AH1458" s="14"/>
      <c r="AI1458" s="14"/>
      <c r="AJ1458" s="14"/>
      <c r="AK1458" s="14"/>
      <c r="AL1458" s="14"/>
      <c r="AM1458" s="14"/>
      <c r="AN1458" s="14"/>
      <c r="AO1458" s="14"/>
    </row>
    <row r="1459" spans="1:41" ht="24">
      <c r="A1459" s="5">
        <v>1439</v>
      </c>
      <c r="B1459" s="7" t="s">
        <v>372</v>
      </c>
      <c r="C1459" s="8" t="s">
        <v>1891</v>
      </c>
      <c r="D1459" s="55" t="s">
        <v>1876</v>
      </c>
      <c r="E1459" s="8" t="s">
        <v>1875</v>
      </c>
      <c r="F1459" s="2" t="s">
        <v>1914</v>
      </c>
      <c r="G1459" s="2" t="s">
        <v>1915</v>
      </c>
      <c r="H1459" s="57" t="s">
        <v>1888</v>
      </c>
      <c r="I1459" s="26" t="s">
        <v>1890</v>
      </c>
      <c r="J1459" s="7">
        <v>2</v>
      </c>
      <c r="K1459" s="320">
        <v>360</v>
      </c>
      <c r="L1459" s="30">
        <v>100000</v>
      </c>
      <c r="M1459" s="9"/>
      <c r="N1459" s="7">
        <v>36</v>
      </c>
      <c r="O1459" s="320"/>
      <c r="P1459" s="31"/>
      <c r="R1459" s="7">
        <v>1986</v>
      </c>
      <c r="S1459" s="7" t="s">
        <v>1887</v>
      </c>
      <c r="T1459" s="9" t="s">
        <v>1517</v>
      </c>
      <c r="U1459" s="9"/>
      <c r="V1459" s="9"/>
      <c r="W1459" s="9"/>
      <c r="X1459" s="9"/>
      <c r="Y1459" s="9"/>
      <c r="Z1459" s="9"/>
      <c r="AA1459" s="4"/>
      <c r="AB1459" s="4"/>
      <c r="AC1459" s="4"/>
      <c r="AD1459" s="4"/>
      <c r="AE1459" s="4"/>
      <c r="AF1459" s="14"/>
      <c r="AG1459" s="14"/>
      <c r="AH1459" s="14"/>
      <c r="AI1459" s="14"/>
      <c r="AJ1459" s="14"/>
      <c r="AK1459" s="14"/>
      <c r="AL1459" s="14"/>
      <c r="AM1459" s="14"/>
      <c r="AN1459" s="14"/>
      <c r="AO1459" s="14"/>
    </row>
    <row r="1460" spans="1:41" ht="24">
      <c r="A1460" s="5">
        <v>1440</v>
      </c>
      <c r="B1460" s="7" t="s">
        <v>372</v>
      </c>
      <c r="C1460" s="8" t="s">
        <v>107</v>
      </c>
      <c r="D1460" s="7">
        <v>1278</v>
      </c>
      <c r="E1460" s="8" t="s">
        <v>1879</v>
      </c>
      <c r="F1460" s="2" t="s">
        <v>1878</v>
      </c>
      <c r="G1460" s="2" t="s">
        <v>1915</v>
      </c>
      <c r="H1460" s="57" t="s">
        <v>1888</v>
      </c>
      <c r="I1460" s="26" t="s">
        <v>1889</v>
      </c>
      <c r="J1460" s="7">
        <v>3</v>
      </c>
      <c r="K1460" s="320">
        <v>480</v>
      </c>
      <c r="L1460" s="30">
        <v>310000</v>
      </c>
      <c r="M1460" s="9"/>
      <c r="N1460" s="7">
        <v>55</v>
      </c>
      <c r="O1460" s="320"/>
      <c r="P1460" s="31"/>
      <c r="R1460" s="7">
        <v>1985</v>
      </c>
      <c r="S1460" s="7"/>
      <c r="T1460" s="9" t="s">
        <v>1517</v>
      </c>
      <c r="U1460" s="9"/>
      <c r="V1460" s="9"/>
      <c r="W1460" s="9"/>
      <c r="X1460" s="9"/>
      <c r="Y1460" s="9"/>
      <c r="Z1460" s="9"/>
      <c r="AA1460" s="4"/>
      <c r="AB1460" s="4"/>
      <c r="AC1460" s="4"/>
      <c r="AD1460" s="4"/>
      <c r="AE1460" s="4"/>
      <c r="AF1460" s="14"/>
      <c r="AG1460" s="14"/>
      <c r="AH1460" s="14"/>
      <c r="AI1460" s="14"/>
      <c r="AJ1460" s="14"/>
      <c r="AK1460" s="14"/>
      <c r="AL1460" s="14"/>
      <c r="AM1460" s="14"/>
      <c r="AN1460" s="14"/>
      <c r="AO1460" s="14"/>
    </row>
    <row r="1461" spans="1:41">
      <c r="A1461" s="5">
        <v>1441</v>
      </c>
      <c r="B1461" s="7" t="s">
        <v>372</v>
      </c>
      <c r="C1461" s="8" t="s">
        <v>1862</v>
      </c>
      <c r="D1461" s="7">
        <v>5239</v>
      </c>
      <c r="E1461" s="8" t="s">
        <v>1861</v>
      </c>
      <c r="F1461" s="2" t="s">
        <v>423</v>
      </c>
      <c r="G1461" s="2" t="s">
        <v>1912</v>
      </c>
      <c r="H1461" s="26" t="s">
        <v>424</v>
      </c>
      <c r="I1461" s="26" t="s">
        <v>1860</v>
      </c>
      <c r="J1461" s="7">
        <v>2</v>
      </c>
      <c r="K1461" s="320">
        <v>660</v>
      </c>
      <c r="L1461" s="30">
        <v>220000</v>
      </c>
      <c r="M1461" s="9"/>
      <c r="N1461" s="7"/>
      <c r="O1461" s="320"/>
      <c r="P1461" s="31"/>
      <c r="R1461" s="7">
        <v>2010</v>
      </c>
      <c r="S1461" s="7" t="s">
        <v>425</v>
      </c>
      <c r="T1461" s="9" t="s">
        <v>1517</v>
      </c>
      <c r="U1461" s="9"/>
      <c r="V1461" s="9"/>
      <c r="W1461" s="9"/>
      <c r="X1461" s="9"/>
      <c r="Y1461" s="9"/>
      <c r="Z1461" s="9"/>
      <c r="AA1461" s="4"/>
      <c r="AB1461" s="4"/>
      <c r="AC1461" s="4"/>
      <c r="AD1461" s="4"/>
      <c r="AE1461" s="4"/>
      <c r="AF1461" s="14"/>
      <c r="AG1461" s="14"/>
      <c r="AH1461" s="14"/>
      <c r="AI1461" s="14"/>
      <c r="AJ1461" s="14"/>
      <c r="AK1461" s="14"/>
      <c r="AL1461" s="14"/>
      <c r="AM1461" s="14"/>
      <c r="AN1461" s="14"/>
      <c r="AO1461" s="14"/>
    </row>
    <row r="1462" spans="1:41" ht="14">
      <c r="A1462" s="5">
        <v>1442</v>
      </c>
      <c r="B1462" s="7" t="s">
        <v>372</v>
      </c>
      <c r="C1462" s="8" t="s">
        <v>1897</v>
      </c>
      <c r="D1462" s="7">
        <v>1890</v>
      </c>
      <c r="E1462" s="8" t="s">
        <v>1896</v>
      </c>
      <c r="F1462" s="2" t="s">
        <v>1895</v>
      </c>
      <c r="G1462" s="68" t="s">
        <v>1916</v>
      </c>
      <c r="H1462" s="26" t="s">
        <v>1947</v>
      </c>
      <c r="I1462" s="27" t="s">
        <v>1898</v>
      </c>
      <c r="J1462" s="7">
        <v>1</v>
      </c>
      <c r="K1462" s="30">
        <f t="shared" ref="K1462:K1465" si="101">L1462/333</f>
        <v>30.03003003003003</v>
      </c>
      <c r="L1462" s="30">
        <v>10000</v>
      </c>
      <c r="M1462" s="9"/>
      <c r="N1462" s="7"/>
      <c r="O1462" s="320"/>
      <c r="P1462" s="31"/>
      <c r="R1462" s="7"/>
      <c r="S1462" s="7"/>
      <c r="T1462" s="9"/>
      <c r="U1462" s="9"/>
      <c r="V1462" s="9"/>
      <c r="W1462" s="9"/>
      <c r="X1462" s="9"/>
      <c r="Y1462" s="9"/>
      <c r="Z1462" s="9"/>
      <c r="AA1462" s="4"/>
      <c r="AB1462" s="4"/>
      <c r="AC1462" s="4"/>
      <c r="AD1462" s="4"/>
      <c r="AE1462" s="4"/>
      <c r="AF1462" s="14"/>
      <c r="AG1462" s="14"/>
      <c r="AH1462" s="14"/>
      <c r="AI1462" s="14"/>
      <c r="AJ1462" s="14"/>
      <c r="AK1462" s="14"/>
      <c r="AL1462" s="14"/>
      <c r="AM1462" s="14"/>
      <c r="AN1462" s="14"/>
      <c r="AO1462" s="14"/>
    </row>
    <row r="1463" spans="1:41" ht="14">
      <c r="A1463" s="5">
        <v>1443</v>
      </c>
      <c r="B1463" s="7" t="s">
        <v>372</v>
      </c>
      <c r="C1463" s="8" t="s">
        <v>1884</v>
      </c>
      <c r="D1463" s="7">
        <v>1701</v>
      </c>
      <c r="E1463" s="8" t="s">
        <v>1965</v>
      </c>
      <c r="F1463" s="2" t="s">
        <v>1963</v>
      </c>
      <c r="G1463" s="2" t="s">
        <v>1916</v>
      </c>
      <c r="H1463" s="26" t="s">
        <v>1947</v>
      </c>
      <c r="I1463" s="27"/>
      <c r="J1463" s="7">
        <v>2</v>
      </c>
      <c r="K1463" s="30">
        <f t="shared" si="101"/>
        <v>225.22522522522522</v>
      </c>
      <c r="L1463" s="30">
        <v>75000</v>
      </c>
      <c r="M1463" s="9"/>
      <c r="N1463" s="7"/>
      <c r="O1463" s="320"/>
      <c r="P1463" s="31"/>
      <c r="R1463" s="7">
        <v>2002</v>
      </c>
      <c r="S1463" s="7"/>
      <c r="T1463" s="9"/>
      <c r="U1463" s="9"/>
      <c r="V1463" s="9"/>
      <c r="W1463" s="9"/>
      <c r="X1463" s="9"/>
      <c r="Y1463" s="9"/>
      <c r="Z1463" s="9"/>
      <c r="AA1463" s="4"/>
      <c r="AB1463" s="4"/>
      <c r="AC1463" s="4"/>
      <c r="AD1463" s="4"/>
      <c r="AE1463" s="4"/>
      <c r="AF1463" s="14"/>
      <c r="AG1463" s="14"/>
      <c r="AH1463" s="14"/>
      <c r="AI1463" s="14"/>
      <c r="AJ1463" s="14"/>
      <c r="AK1463" s="14"/>
      <c r="AL1463" s="14"/>
      <c r="AM1463" s="14"/>
      <c r="AN1463" s="14"/>
      <c r="AO1463" s="14"/>
    </row>
    <row r="1464" spans="1:41" ht="14">
      <c r="A1464" s="5">
        <v>1444</v>
      </c>
      <c r="B1464" s="7" t="s">
        <v>372</v>
      </c>
      <c r="C1464" s="8" t="s">
        <v>1884</v>
      </c>
      <c r="D1464" s="7">
        <v>1721</v>
      </c>
      <c r="E1464" s="8" t="s">
        <v>1885</v>
      </c>
      <c r="F1464" s="2" t="s">
        <v>1964</v>
      </c>
      <c r="G1464" s="2" t="s">
        <v>1916</v>
      </c>
      <c r="H1464" s="26" t="s">
        <v>1883</v>
      </c>
      <c r="I1464" s="26" t="s">
        <v>1886</v>
      </c>
      <c r="J1464" s="7">
        <v>2</v>
      </c>
      <c r="K1464" s="30">
        <f t="shared" si="101"/>
        <v>240.24024024024024</v>
      </c>
      <c r="L1464" s="30">
        <v>80000</v>
      </c>
      <c r="M1464" s="9"/>
      <c r="N1464" s="7"/>
      <c r="O1464" s="320"/>
      <c r="P1464" s="31"/>
      <c r="R1464" s="7">
        <v>2010</v>
      </c>
      <c r="S1464" s="7"/>
      <c r="T1464" s="9"/>
      <c r="U1464" s="9"/>
      <c r="V1464" s="9"/>
      <c r="W1464" s="9"/>
      <c r="X1464" s="9"/>
      <c r="Y1464" s="9"/>
      <c r="Z1464" s="9"/>
      <c r="AA1464" s="4"/>
      <c r="AB1464" s="4"/>
      <c r="AC1464" s="4"/>
      <c r="AD1464" s="4"/>
      <c r="AE1464" s="4"/>
      <c r="AF1464" s="14"/>
      <c r="AG1464" s="14"/>
      <c r="AH1464" s="14"/>
      <c r="AI1464" s="14"/>
      <c r="AJ1464" s="14"/>
      <c r="AK1464" s="14"/>
      <c r="AL1464" s="14"/>
      <c r="AM1464" s="14"/>
      <c r="AN1464" s="14"/>
      <c r="AO1464" s="14"/>
    </row>
    <row r="1465" spans="1:41">
      <c r="A1465" s="5">
        <v>1445</v>
      </c>
      <c r="B1465" s="7" t="s">
        <v>372</v>
      </c>
      <c r="C1465" s="8" t="s">
        <v>1893</v>
      </c>
      <c r="D1465" s="7">
        <v>4313</v>
      </c>
      <c r="E1465" s="8" t="s">
        <v>1945</v>
      </c>
      <c r="F1465" s="2" t="s">
        <v>1894</v>
      </c>
      <c r="G1465" s="2" t="s">
        <v>1917</v>
      </c>
      <c r="H1465" s="26" t="s">
        <v>1946</v>
      </c>
      <c r="I1465" s="26" t="s">
        <v>1944</v>
      </c>
      <c r="J1465" s="7">
        <v>1</v>
      </c>
      <c r="K1465" s="30">
        <f t="shared" si="101"/>
        <v>150.15015015015015</v>
      </c>
      <c r="L1465" s="30">
        <v>50000</v>
      </c>
      <c r="M1465" s="9"/>
      <c r="N1465" s="7"/>
      <c r="O1465" s="320"/>
      <c r="P1465" s="31"/>
      <c r="R1465" s="7">
        <v>2002</v>
      </c>
      <c r="S1465" s="7" t="s">
        <v>1462</v>
      </c>
      <c r="T1465" s="9"/>
      <c r="U1465" s="9"/>
      <c r="V1465" s="9"/>
      <c r="W1465" s="9"/>
      <c r="X1465" s="9"/>
      <c r="Y1465" s="9"/>
      <c r="Z1465" s="9"/>
      <c r="AA1465" s="4"/>
      <c r="AB1465" s="4"/>
      <c r="AC1465" s="4"/>
      <c r="AD1465" s="4"/>
      <c r="AE1465" s="4"/>
      <c r="AF1465" s="14"/>
      <c r="AG1465" s="14"/>
      <c r="AH1465" s="14"/>
      <c r="AI1465" s="14"/>
      <c r="AJ1465" s="14"/>
      <c r="AK1465" s="14"/>
      <c r="AL1465" s="14"/>
      <c r="AM1465" s="14"/>
      <c r="AN1465" s="14"/>
      <c r="AO1465" s="14"/>
    </row>
    <row r="1466" spans="1:41">
      <c r="A1466" s="5">
        <v>1446</v>
      </c>
      <c r="B1466" s="7" t="s">
        <v>372</v>
      </c>
      <c r="C1466" s="8" t="s">
        <v>1919</v>
      </c>
      <c r="D1466" s="7">
        <v>3482</v>
      </c>
      <c r="E1466" s="8" t="s">
        <v>1920</v>
      </c>
      <c r="F1466" s="2" t="s">
        <v>1902</v>
      </c>
      <c r="G1466" s="2" t="s">
        <v>1901</v>
      </c>
      <c r="H1466" s="57" t="s">
        <v>1922</v>
      </c>
      <c r="I1466" s="26" t="s">
        <v>1921</v>
      </c>
      <c r="J1466" s="7">
        <v>1</v>
      </c>
      <c r="K1466" s="320">
        <v>126</v>
      </c>
      <c r="L1466" s="30">
        <v>42000</v>
      </c>
      <c r="M1466" s="9"/>
      <c r="N1466" s="7"/>
      <c r="O1466" s="320"/>
      <c r="P1466" s="31"/>
      <c r="R1466" s="7">
        <v>2001</v>
      </c>
      <c r="S1466" s="7" t="s">
        <v>704</v>
      </c>
      <c r="T1466" s="9" t="s">
        <v>649</v>
      </c>
      <c r="U1466" s="9"/>
      <c r="V1466" s="9"/>
      <c r="W1466" s="9"/>
      <c r="X1466" s="9"/>
      <c r="Y1466" s="9"/>
      <c r="Z1466" s="9"/>
      <c r="AA1466" s="4"/>
      <c r="AB1466" s="4"/>
      <c r="AC1466" s="4"/>
      <c r="AD1466" s="4"/>
      <c r="AE1466" s="4"/>
      <c r="AF1466" s="14"/>
      <c r="AG1466" s="14"/>
      <c r="AH1466" s="14"/>
      <c r="AI1466" s="14"/>
      <c r="AJ1466" s="14"/>
      <c r="AK1466" s="14"/>
      <c r="AL1466" s="14"/>
      <c r="AM1466" s="14"/>
      <c r="AN1466" s="14"/>
      <c r="AO1466" s="14"/>
    </row>
    <row r="1467" spans="1:41" ht="14">
      <c r="A1467" s="5">
        <v>1447</v>
      </c>
      <c r="B1467" s="7" t="s">
        <v>372</v>
      </c>
      <c r="C1467" s="8" t="s">
        <v>1936</v>
      </c>
      <c r="D1467" s="7"/>
      <c r="E1467" s="8"/>
      <c r="F1467" s="2" t="s">
        <v>1937</v>
      </c>
      <c r="G1467" s="2" t="s">
        <v>1933</v>
      </c>
      <c r="H1467" s="26"/>
      <c r="I1467" s="26" t="s">
        <v>1938</v>
      </c>
      <c r="J1467" s="7">
        <v>1</v>
      </c>
      <c r="K1467" s="30">
        <f t="shared" ref="K1467:K1470" si="102">L1467/333</f>
        <v>51.051051051051054</v>
      </c>
      <c r="L1467" s="30">
        <v>17000</v>
      </c>
      <c r="M1467" s="9"/>
      <c r="N1467" s="7"/>
      <c r="O1467" s="320"/>
      <c r="P1467" s="31"/>
      <c r="R1467" s="7">
        <v>1997</v>
      </c>
      <c r="S1467" s="7"/>
      <c r="T1467" s="9"/>
      <c r="U1467" s="9"/>
      <c r="V1467" s="9"/>
      <c r="W1467" s="9"/>
      <c r="X1467" s="9"/>
      <c r="Y1467" s="9"/>
      <c r="Z1467" s="9"/>
      <c r="AA1467" s="4"/>
      <c r="AB1467" s="4"/>
      <c r="AC1467" s="4"/>
      <c r="AD1467" s="4"/>
      <c r="AE1467" s="4"/>
      <c r="AF1467" s="14"/>
      <c r="AG1467" s="14"/>
      <c r="AH1467" s="14"/>
      <c r="AI1467" s="14"/>
      <c r="AJ1467" s="14"/>
      <c r="AK1467" s="14"/>
      <c r="AL1467" s="14"/>
      <c r="AM1467" s="14"/>
      <c r="AN1467" s="14"/>
      <c r="AO1467" s="14"/>
    </row>
    <row r="1468" spans="1:41" ht="14">
      <c r="A1468" s="5">
        <v>1448</v>
      </c>
      <c r="B1468" s="7" t="s">
        <v>372</v>
      </c>
      <c r="C1468" s="8" t="s">
        <v>1932</v>
      </c>
      <c r="D1468" s="7">
        <v>7075</v>
      </c>
      <c r="E1468" s="8" t="s">
        <v>1931</v>
      </c>
      <c r="F1468" s="2" t="s">
        <v>1939</v>
      </c>
      <c r="G1468" s="2" t="s">
        <v>1933</v>
      </c>
      <c r="H1468" s="26" t="s">
        <v>1934</v>
      </c>
      <c r="I1468" s="26" t="s">
        <v>1935</v>
      </c>
      <c r="J1468" s="7">
        <v>1</v>
      </c>
      <c r="K1468" s="30">
        <f t="shared" si="102"/>
        <v>660.66066066066071</v>
      </c>
      <c r="L1468" s="30">
        <v>220000</v>
      </c>
      <c r="M1468" s="9"/>
      <c r="N1468" s="7"/>
      <c r="O1468" s="320"/>
      <c r="P1468" s="31"/>
      <c r="R1468" s="7"/>
      <c r="S1468" s="7"/>
      <c r="T1468" s="9"/>
      <c r="U1468" s="9"/>
      <c r="V1468" s="9"/>
      <c r="W1468" s="9"/>
      <c r="X1468" s="9"/>
      <c r="Y1468" s="9"/>
      <c r="Z1468" s="9"/>
      <c r="AA1468" s="4"/>
      <c r="AB1468" s="4"/>
      <c r="AC1468" s="4"/>
      <c r="AD1468" s="4"/>
      <c r="AE1468" s="4"/>
      <c r="AF1468" s="14"/>
      <c r="AG1468" s="14"/>
      <c r="AH1468" s="14"/>
      <c r="AI1468" s="14"/>
      <c r="AJ1468" s="14"/>
      <c r="AK1468" s="14"/>
      <c r="AL1468" s="14"/>
      <c r="AM1468" s="14"/>
      <c r="AN1468" s="14"/>
      <c r="AO1468" s="14"/>
    </row>
    <row r="1469" spans="1:41" ht="24">
      <c r="A1469" s="5">
        <v>1449</v>
      </c>
      <c r="B1469" s="7" t="s">
        <v>3305</v>
      </c>
      <c r="C1469" s="8" t="s">
        <v>7934</v>
      </c>
      <c r="D1469" s="7"/>
      <c r="E1469" s="8"/>
      <c r="F1469" s="41" t="s">
        <v>7935</v>
      </c>
      <c r="H1469" s="26"/>
      <c r="I1469" s="26"/>
      <c r="J1469" s="7">
        <v>0</v>
      </c>
      <c r="K1469" s="30">
        <v>0</v>
      </c>
      <c r="L1469" s="30">
        <v>0</v>
      </c>
      <c r="M1469" s="9"/>
      <c r="N1469" s="7"/>
      <c r="O1469" s="320"/>
      <c r="P1469" s="31"/>
      <c r="R1469" s="7" t="s">
        <v>7936</v>
      </c>
      <c r="S1469" s="7"/>
      <c r="T1469" s="9"/>
      <c r="U1469" s="9"/>
      <c r="V1469" s="9"/>
      <c r="W1469" s="9"/>
      <c r="X1469" s="9"/>
      <c r="Y1469" s="9"/>
      <c r="Z1469" s="9"/>
      <c r="AA1469" s="4"/>
      <c r="AB1469" s="4"/>
      <c r="AC1469" s="4"/>
      <c r="AD1469" s="4"/>
      <c r="AE1469" s="4"/>
      <c r="AF1469" s="14"/>
      <c r="AG1469" s="14"/>
      <c r="AH1469" s="14"/>
      <c r="AI1469" s="14"/>
      <c r="AJ1469" s="14"/>
      <c r="AK1469" s="14"/>
      <c r="AL1469" s="14"/>
      <c r="AM1469" s="14"/>
      <c r="AN1469" s="14"/>
      <c r="AO1469" s="14"/>
    </row>
    <row r="1470" spans="1:41" ht="26.25" customHeight="1">
      <c r="A1470" s="5">
        <v>1450</v>
      </c>
      <c r="B1470" s="7" t="s">
        <v>3305</v>
      </c>
      <c r="C1470" s="8" t="s">
        <v>3306</v>
      </c>
      <c r="D1470" s="7" t="s">
        <v>3309</v>
      </c>
      <c r="E1470" s="8" t="s">
        <v>3308</v>
      </c>
      <c r="F1470" s="41" t="s">
        <v>3310</v>
      </c>
      <c r="G1470" s="8" t="s">
        <v>3306</v>
      </c>
      <c r="H1470" s="27" t="s">
        <v>3307</v>
      </c>
      <c r="I1470" s="26" t="s">
        <v>5346</v>
      </c>
      <c r="J1470" s="7">
        <v>1</v>
      </c>
      <c r="K1470" s="30">
        <f t="shared" si="102"/>
        <v>120.12012012012012</v>
      </c>
      <c r="L1470" s="30">
        <v>40000</v>
      </c>
      <c r="M1470" s="9"/>
      <c r="N1470" s="7"/>
      <c r="O1470" s="320"/>
      <c r="P1470" s="31"/>
      <c r="R1470" s="7"/>
      <c r="S1470" s="7"/>
      <c r="T1470" s="9"/>
      <c r="U1470" s="9"/>
      <c r="V1470" s="9"/>
      <c r="W1470" s="9"/>
      <c r="X1470" s="9"/>
      <c r="Y1470" s="9"/>
      <c r="Z1470" s="9"/>
      <c r="AA1470" s="4"/>
      <c r="AB1470" s="4"/>
      <c r="AC1470" s="4"/>
      <c r="AD1470" s="4"/>
      <c r="AE1470" s="4"/>
      <c r="AF1470" s="14"/>
      <c r="AG1470" s="14"/>
      <c r="AH1470" s="14"/>
      <c r="AI1470" s="14"/>
      <c r="AJ1470" s="14"/>
      <c r="AK1470" s="14"/>
      <c r="AL1470" s="14"/>
      <c r="AM1470" s="14"/>
      <c r="AN1470" s="14"/>
      <c r="AO1470" s="14"/>
    </row>
    <row r="1471" spans="1:41">
      <c r="A1471" s="5">
        <v>1451</v>
      </c>
      <c r="B1471" s="7" t="s">
        <v>1475</v>
      </c>
      <c r="C1471" s="100" t="s">
        <v>7776</v>
      </c>
      <c r="D1471" s="7">
        <v>9135</v>
      </c>
      <c r="E1471" s="8" t="s">
        <v>7777</v>
      </c>
      <c r="F1471" s="2" t="s">
        <v>7775</v>
      </c>
      <c r="G1471" s="2" t="s">
        <v>1500</v>
      </c>
      <c r="H1471" s="4"/>
      <c r="I1471" s="27" t="s">
        <v>7778</v>
      </c>
      <c r="J1471" s="7">
        <v>2</v>
      </c>
      <c r="K1471" s="30">
        <v>384</v>
      </c>
      <c r="L1471" s="30">
        <v>128000</v>
      </c>
      <c r="M1471" s="9"/>
      <c r="N1471" s="7"/>
      <c r="O1471" s="320"/>
      <c r="P1471" s="31"/>
      <c r="R1471" s="7">
        <v>2004</v>
      </c>
      <c r="S1471" s="7" t="s">
        <v>711</v>
      </c>
      <c r="T1471" s="9"/>
      <c r="U1471" s="9"/>
      <c r="V1471" s="9"/>
      <c r="W1471" s="9"/>
      <c r="X1471" s="9"/>
      <c r="Y1471" s="9"/>
      <c r="Z1471" s="9"/>
      <c r="AA1471" s="4"/>
      <c r="AB1471" s="4"/>
      <c r="AC1471" s="4"/>
      <c r="AD1471" s="4"/>
      <c r="AE1471" s="4"/>
      <c r="AF1471" s="14"/>
      <c r="AG1471" s="14"/>
      <c r="AH1471" s="14"/>
      <c r="AI1471" s="14"/>
      <c r="AJ1471" s="14"/>
      <c r="AK1471" s="14"/>
      <c r="AL1471" s="14"/>
      <c r="AM1471" s="14"/>
      <c r="AN1471" s="14"/>
      <c r="AO1471" s="14"/>
    </row>
    <row r="1472" spans="1:41">
      <c r="A1472" s="5">
        <v>1452</v>
      </c>
      <c r="B1472" s="7" t="s">
        <v>1475</v>
      </c>
      <c r="C1472" s="8" t="s">
        <v>1496</v>
      </c>
      <c r="D1472" s="7" t="s">
        <v>1499</v>
      </c>
      <c r="E1472" s="8" t="s">
        <v>1498</v>
      </c>
      <c r="F1472" s="41" t="s">
        <v>1497</v>
      </c>
      <c r="G1472" s="2" t="s">
        <v>3386</v>
      </c>
      <c r="H1472" s="26" t="s">
        <v>3387</v>
      </c>
      <c r="I1472" s="26" t="s">
        <v>3388</v>
      </c>
      <c r="J1472" s="7">
        <v>2</v>
      </c>
      <c r="K1472" s="320">
        <v>1280</v>
      </c>
      <c r="L1472" s="30">
        <v>441600</v>
      </c>
      <c r="M1472" s="9"/>
      <c r="N1472" s="7">
        <v>105</v>
      </c>
      <c r="O1472" s="320"/>
      <c r="P1472" s="31"/>
      <c r="R1472" s="7">
        <v>1999</v>
      </c>
      <c r="S1472" s="7" t="s">
        <v>704</v>
      </c>
      <c r="T1472" s="9"/>
      <c r="U1472" s="9"/>
      <c r="V1472" s="9"/>
      <c r="W1472" s="9"/>
      <c r="X1472" s="9"/>
      <c r="Y1472" s="9"/>
      <c r="Z1472" s="9"/>
      <c r="AA1472" s="4"/>
      <c r="AB1472" s="4"/>
      <c r="AC1472" s="4"/>
      <c r="AD1472" s="4"/>
      <c r="AE1472" s="4"/>
      <c r="AF1472" s="14"/>
      <c r="AG1472" s="14"/>
      <c r="AH1472" s="14"/>
      <c r="AI1472" s="14"/>
      <c r="AJ1472" s="14"/>
      <c r="AK1472" s="14"/>
      <c r="AL1472" s="14"/>
      <c r="AM1472" s="14"/>
      <c r="AN1472" s="14"/>
      <c r="AO1472" s="14"/>
    </row>
    <row r="1473" spans="1:41">
      <c r="A1473" s="5">
        <v>1453</v>
      </c>
      <c r="B1473" s="7" t="s">
        <v>1475</v>
      </c>
      <c r="C1473" s="8" t="s">
        <v>1501</v>
      </c>
      <c r="D1473" s="7" t="s">
        <v>1502</v>
      </c>
      <c r="E1473" s="8" t="s">
        <v>1503</v>
      </c>
      <c r="F1473" s="92" t="s">
        <v>1504</v>
      </c>
      <c r="G1473" s="2" t="s">
        <v>1507</v>
      </c>
      <c r="H1473" s="27" t="s">
        <v>1505</v>
      </c>
      <c r="I1473" s="27" t="s">
        <v>1506</v>
      </c>
      <c r="J1473" s="7">
        <v>5</v>
      </c>
      <c r="K1473" s="320">
        <v>3360</v>
      </c>
      <c r="L1473" s="30">
        <v>1120000</v>
      </c>
      <c r="M1473" s="9"/>
      <c r="N1473" s="7"/>
      <c r="O1473" s="320"/>
      <c r="P1473" s="31"/>
      <c r="R1473" s="7">
        <v>2004</v>
      </c>
      <c r="S1473" s="7" t="s">
        <v>711</v>
      </c>
      <c r="T1473" s="9"/>
      <c r="U1473" s="9"/>
      <c r="V1473" s="9"/>
      <c r="W1473" s="9"/>
      <c r="X1473" s="9"/>
      <c r="Y1473" s="9"/>
      <c r="Z1473" s="9"/>
      <c r="AA1473" s="4"/>
      <c r="AB1473" s="4"/>
      <c r="AC1473" s="4"/>
      <c r="AD1473" s="4"/>
      <c r="AE1473" s="4"/>
      <c r="AF1473" s="14"/>
      <c r="AG1473" s="14"/>
      <c r="AH1473" s="14"/>
      <c r="AI1473" s="14"/>
      <c r="AJ1473" s="14"/>
      <c r="AK1473" s="14"/>
      <c r="AL1473" s="14"/>
      <c r="AM1473" s="14"/>
      <c r="AN1473" s="14"/>
      <c r="AO1473" s="14"/>
    </row>
    <row r="1474" spans="1:41">
      <c r="A1474" s="5">
        <v>1454</v>
      </c>
      <c r="B1474" s="7" t="s">
        <v>678</v>
      </c>
      <c r="C1474" s="8" t="s">
        <v>679</v>
      </c>
      <c r="D1474" s="8"/>
      <c r="E1474" s="8"/>
      <c r="F1474" s="170" t="s">
        <v>680</v>
      </c>
      <c r="G1474" s="2" t="s">
        <v>682</v>
      </c>
      <c r="H1474" s="27" t="s">
        <v>683</v>
      </c>
      <c r="I1474" s="2" t="s">
        <v>1585</v>
      </c>
      <c r="J1474" s="7">
        <v>3</v>
      </c>
      <c r="K1474" s="320">
        <v>1500</v>
      </c>
      <c r="L1474" s="30">
        <v>500000</v>
      </c>
      <c r="M1474" s="9"/>
      <c r="N1474" s="7">
        <v>50</v>
      </c>
      <c r="O1474" s="320"/>
      <c r="P1474" s="31"/>
      <c r="R1474" s="7">
        <v>2010</v>
      </c>
      <c r="S1474" s="7" t="s">
        <v>681</v>
      </c>
      <c r="T1474" s="9"/>
      <c r="U1474" s="9"/>
      <c r="V1474" s="9"/>
      <c r="W1474" s="9"/>
      <c r="X1474" s="9"/>
      <c r="Y1474" s="9"/>
      <c r="Z1474" s="9"/>
      <c r="AA1474" s="4"/>
      <c r="AB1474" s="4"/>
      <c r="AC1474" s="4"/>
      <c r="AD1474" s="4"/>
      <c r="AE1474" s="4"/>
      <c r="AF1474" s="14"/>
      <c r="AG1474" s="14"/>
      <c r="AH1474" s="14"/>
      <c r="AI1474" s="14"/>
      <c r="AJ1474" s="14"/>
      <c r="AK1474" s="14"/>
      <c r="AL1474" s="14"/>
      <c r="AM1474" s="14"/>
      <c r="AN1474" s="14"/>
      <c r="AO1474" s="14"/>
    </row>
    <row r="1475" spans="1:41">
      <c r="A1475" s="5">
        <v>1455</v>
      </c>
      <c r="B1475" s="7" t="s">
        <v>1470</v>
      </c>
      <c r="C1475" s="8" t="s">
        <v>115</v>
      </c>
      <c r="D1475" s="8"/>
      <c r="E1475" s="8"/>
      <c r="F1475" s="129" t="s">
        <v>3304</v>
      </c>
      <c r="G1475" s="2" t="s">
        <v>3311</v>
      </c>
      <c r="H1475" s="4"/>
      <c r="I1475" s="2" t="s">
        <v>1585</v>
      </c>
      <c r="J1475" s="7">
        <v>3</v>
      </c>
      <c r="K1475" s="320">
        <v>2160</v>
      </c>
      <c r="L1475" s="30">
        <v>750000</v>
      </c>
      <c r="M1475" s="5">
        <v>68</v>
      </c>
      <c r="N1475" s="7"/>
      <c r="O1475" s="320"/>
      <c r="P1475" s="31"/>
      <c r="R1475" s="7" t="s">
        <v>2066</v>
      </c>
      <c r="S1475" s="7"/>
      <c r="T1475" s="9"/>
      <c r="U1475" s="9"/>
      <c r="V1475" s="9"/>
      <c r="W1475" s="9"/>
      <c r="X1475" s="9"/>
      <c r="Y1475" s="9"/>
      <c r="Z1475" s="9"/>
      <c r="AA1475" s="4"/>
      <c r="AB1475" s="4"/>
      <c r="AC1475" s="4"/>
      <c r="AD1475" s="4"/>
      <c r="AE1475" s="4"/>
      <c r="AF1475" s="14"/>
      <c r="AG1475" s="14"/>
      <c r="AH1475" s="14"/>
      <c r="AI1475" s="14"/>
      <c r="AJ1475" s="14"/>
      <c r="AK1475" s="14"/>
      <c r="AL1475" s="14"/>
      <c r="AM1475" s="14"/>
      <c r="AN1475" s="14"/>
      <c r="AO1475" s="14"/>
    </row>
    <row r="1476" spans="1:41" ht="22">
      <c r="A1476" s="5">
        <v>1456</v>
      </c>
      <c r="B1476" s="7" t="s">
        <v>1470</v>
      </c>
      <c r="C1476" s="8" t="s">
        <v>115</v>
      </c>
      <c r="D1476" s="7">
        <v>117545</v>
      </c>
      <c r="E1476" s="8" t="s">
        <v>353</v>
      </c>
      <c r="F1476" s="25" t="s">
        <v>352</v>
      </c>
      <c r="G1476" s="2" t="s">
        <v>115</v>
      </c>
      <c r="H1476" s="26" t="s">
        <v>374</v>
      </c>
      <c r="I1476" s="26" t="s">
        <v>373</v>
      </c>
      <c r="J1476" s="7">
        <v>3</v>
      </c>
      <c r="K1476" s="30">
        <v>1080</v>
      </c>
      <c r="L1476" s="30">
        <v>372600</v>
      </c>
      <c r="M1476" s="9"/>
      <c r="N1476" s="7">
        <v>140</v>
      </c>
      <c r="O1476" s="320"/>
      <c r="P1476" s="31">
        <v>430310</v>
      </c>
      <c r="R1476" s="7">
        <v>2007</v>
      </c>
      <c r="S1476" s="7" t="s">
        <v>371</v>
      </c>
      <c r="T1476" s="9" t="s">
        <v>372</v>
      </c>
      <c r="U1476" s="9"/>
      <c r="V1476" s="9"/>
      <c r="W1476" s="9"/>
      <c r="X1476" s="9"/>
      <c r="Y1476" s="9"/>
      <c r="Z1476" s="9"/>
      <c r="AA1476" s="9"/>
      <c r="AB1476" s="9"/>
      <c r="AC1476" s="9"/>
      <c r="AD1476" s="9"/>
      <c r="AE1476" s="9"/>
      <c r="AF1476" s="14"/>
      <c r="AG1476" s="14"/>
      <c r="AH1476" s="14"/>
      <c r="AI1476" s="14"/>
      <c r="AJ1476" s="14"/>
      <c r="AK1476" s="14"/>
      <c r="AL1476" s="14"/>
      <c r="AM1476" s="14"/>
      <c r="AN1476" s="14"/>
      <c r="AO1476" s="14"/>
    </row>
    <row r="1477" spans="1:41">
      <c r="A1477" s="5">
        <v>1457</v>
      </c>
      <c r="B1477" s="7" t="s">
        <v>485</v>
      </c>
      <c r="C1477" s="8" t="s">
        <v>1366</v>
      </c>
      <c r="D1477" s="7" t="s">
        <v>1442</v>
      </c>
      <c r="E1477" s="8" t="s">
        <v>1441</v>
      </c>
      <c r="F1477" s="2" t="s">
        <v>1440</v>
      </c>
      <c r="G1477" s="2" t="s">
        <v>2742</v>
      </c>
      <c r="H1477" s="27" t="s">
        <v>5301</v>
      </c>
      <c r="I1477" s="27" t="s">
        <v>5257</v>
      </c>
      <c r="J1477" s="7">
        <v>3</v>
      </c>
      <c r="K1477" s="320">
        <v>360</v>
      </c>
      <c r="L1477" s="30">
        <f t="shared" ref="L1477:L1481" si="103">(K1477*333.3333)</f>
        <v>119999.988</v>
      </c>
      <c r="M1477" s="9"/>
      <c r="N1477" s="7"/>
      <c r="O1477" s="320">
        <v>0</v>
      </c>
      <c r="P1477" s="31">
        <v>160000</v>
      </c>
      <c r="R1477" s="7">
        <v>1980</v>
      </c>
      <c r="S1477" s="7"/>
      <c r="T1477" s="9"/>
      <c r="U1477" s="9"/>
      <c r="V1477" s="9"/>
      <c r="W1477" s="9"/>
      <c r="X1477" s="9"/>
      <c r="Y1477" s="9"/>
      <c r="Z1477" s="9"/>
      <c r="AA1477" s="4"/>
      <c r="AB1477" s="4"/>
      <c r="AC1477" s="4"/>
      <c r="AD1477" s="4"/>
      <c r="AE1477" s="4"/>
      <c r="AF1477" s="14"/>
      <c r="AG1477" s="14"/>
      <c r="AH1477" s="14"/>
      <c r="AI1477" s="14"/>
      <c r="AJ1477" s="14"/>
      <c r="AK1477" s="14"/>
      <c r="AL1477" s="14"/>
      <c r="AM1477" s="14"/>
      <c r="AN1477" s="14"/>
      <c r="AO1477" s="14"/>
    </row>
    <row r="1478" spans="1:41">
      <c r="A1478" s="5">
        <v>1458</v>
      </c>
      <c r="B1478" s="7" t="s">
        <v>485</v>
      </c>
      <c r="C1478" s="8" t="s">
        <v>1367</v>
      </c>
      <c r="D1478" s="7" t="s">
        <v>1438</v>
      </c>
      <c r="E1478" s="8" t="s">
        <v>1437</v>
      </c>
      <c r="F1478" s="2" t="s">
        <v>1439</v>
      </c>
      <c r="G1478" s="2" t="s">
        <v>2743</v>
      </c>
      <c r="H1478" s="27" t="s">
        <v>5302</v>
      </c>
      <c r="I1478" s="27" t="s">
        <v>1367</v>
      </c>
      <c r="J1478" s="7">
        <v>1</v>
      </c>
      <c r="K1478" s="320">
        <v>192</v>
      </c>
      <c r="L1478" s="30">
        <f t="shared" si="103"/>
        <v>63999.993600000002</v>
      </c>
      <c r="M1478" s="9"/>
      <c r="N1478" s="7"/>
      <c r="O1478" s="320">
        <v>2400</v>
      </c>
      <c r="P1478" s="31">
        <v>174800</v>
      </c>
      <c r="R1478" s="7">
        <v>1997</v>
      </c>
      <c r="S1478" s="7"/>
      <c r="T1478" s="9"/>
      <c r="U1478" s="9"/>
      <c r="V1478" s="9"/>
      <c r="W1478" s="9"/>
      <c r="X1478" s="9"/>
      <c r="Y1478" s="9"/>
      <c r="Z1478" s="9"/>
      <c r="AA1478" s="4"/>
      <c r="AB1478" s="4"/>
      <c r="AC1478" s="4"/>
      <c r="AD1478" s="4"/>
      <c r="AE1478" s="4"/>
      <c r="AF1478" s="14"/>
      <c r="AG1478" s="14"/>
      <c r="AH1478" s="14"/>
      <c r="AI1478" s="14"/>
      <c r="AJ1478" s="14"/>
      <c r="AK1478" s="14"/>
      <c r="AL1478" s="14"/>
      <c r="AM1478" s="14"/>
      <c r="AN1478" s="14"/>
      <c r="AO1478" s="14"/>
    </row>
    <row r="1479" spans="1:41" ht="18" customHeight="1">
      <c r="A1479" s="5">
        <v>1459</v>
      </c>
      <c r="B1479" s="7" t="s">
        <v>485</v>
      </c>
      <c r="C1479" s="8" t="s">
        <v>1368</v>
      </c>
      <c r="D1479" s="7" t="s">
        <v>5305</v>
      </c>
      <c r="E1479" s="8" t="s">
        <v>5304</v>
      </c>
      <c r="F1479" s="2" t="s">
        <v>1436</v>
      </c>
      <c r="G1479" s="2" t="s">
        <v>2744</v>
      </c>
      <c r="H1479" s="27" t="s">
        <v>5307</v>
      </c>
      <c r="I1479" s="27" t="s">
        <v>5303</v>
      </c>
      <c r="J1479" s="7">
        <v>2</v>
      </c>
      <c r="K1479" s="320">
        <v>240</v>
      </c>
      <c r="L1479" s="30">
        <f t="shared" si="103"/>
        <v>79999.991999999998</v>
      </c>
      <c r="M1479" s="9"/>
      <c r="N1479" s="7"/>
      <c r="O1479" s="320">
        <v>0</v>
      </c>
      <c r="P1479" s="31">
        <v>117290</v>
      </c>
      <c r="R1479" s="7">
        <v>1983</v>
      </c>
      <c r="S1479" s="7" t="s">
        <v>5306</v>
      </c>
      <c r="T1479" s="9" t="s">
        <v>1517</v>
      </c>
      <c r="U1479" s="9"/>
      <c r="V1479" s="9"/>
      <c r="W1479" s="9"/>
      <c r="X1479" s="9"/>
      <c r="Y1479" s="9"/>
      <c r="Z1479" s="9"/>
      <c r="AA1479" s="4"/>
      <c r="AB1479" s="4"/>
      <c r="AC1479" s="4"/>
      <c r="AD1479" s="4"/>
      <c r="AE1479" s="9">
        <v>0.188</v>
      </c>
      <c r="AF1479" s="14"/>
      <c r="AG1479" s="14"/>
      <c r="AH1479" s="14"/>
      <c r="AI1479" s="14"/>
      <c r="AJ1479" s="14"/>
      <c r="AK1479" s="14"/>
      <c r="AL1479" s="14"/>
      <c r="AM1479" s="14"/>
      <c r="AN1479" s="14"/>
      <c r="AO1479" s="14"/>
    </row>
    <row r="1480" spans="1:41" ht="18" customHeight="1">
      <c r="A1480" s="5">
        <v>1460</v>
      </c>
      <c r="B1480" s="7" t="s">
        <v>485</v>
      </c>
      <c r="C1480" s="8" t="s">
        <v>3583</v>
      </c>
      <c r="D1480" s="7" t="s">
        <v>3586</v>
      </c>
      <c r="E1480" s="8" t="s">
        <v>3585</v>
      </c>
      <c r="F1480" s="2" t="s">
        <v>3582</v>
      </c>
      <c r="G1480" s="2" t="s">
        <v>2746</v>
      </c>
      <c r="H1480" s="26" t="s">
        <v>3587</v>
      </c>
      <c r="I1480" s="26" t="s">
        <v>3584</v>
      </c>
      <c r="J1480" s="7">
        <v>2</v>
      </c>
      <c r="K1480" s="320">
        <v>280</v>
      </c>
      <c r="L1480" s="30">
        <v>93600</v>
      </c>
      <c r="M1480" s="9"/>
      <c r="N1480" s="7"/>
      <c r="O1480" s="320">
        <v>47100</v>
      </c>
      <c r="P1480" s="31">
        <v>213500</v>
      </c>
      <c r="R1480" s="7">
        <v>1965</v>
      </c>
      <c r="S1480" s="7"/>
      <c r="T1480" s="9"/>
      <c r="U1480" s="9"/>
      <c r="V1480" s="9"/>
      <c r="W1480" s="9"/>
      <c r="X1480" s="9"/>
      <c r="Y1480" s="9"/>
      <c r="Z1480" s="9"/>
      <c r="AA1480" s="4"/>
      <c r="AB1480" s="4"/>
      <c r="AC1480" s="4"/>
      <c r="AD1480" s="4"/>
      <c r="AE1480" s="4"/>
      <c r="AF1480" s="14"/>
      <c r="AG1480" s="14"/>
      <c r="AH1480" s="14"/>
      <c r="AI1480" s="14"/>
      <c r="AJ1480" s="14"/>
      <c r="AK1480" s="14"/>
      <c r="AL1480" s="14"/>
      <c r="AM1480" s="14"/>
      <c r="AN1480" s="14"/>
      <c r="AO1480" s="14"/>
    </row>
    <row r="1481" spans="1:41">
      <c r="A1481" s="5">
        <v>1461</v>
      </c>
      <c r="B1481" s="7" t="s">
        <v>485</v>
      </c>
      <c r="C1481" s="8" t="s">
        <v>1369</v>
      </c>
      <c r="D1481" s="7" t="s">
        <v>1434</v>
      </c>
      <c r="E1481" s="8" t="s">
        <v>1433</v>
      </c>
      <c r="F1481" s="2" t="s">
        <v>1435</v>
      </c>
      <c r="G1481" s="2" t="s">
        <v>2742</v>
      </c>
      <c r="H1481" s="27" t="s">
        <v>5308</v>
      </c>
      <c r="I1481" s="27" t="s">
        <v>1369</v>
      </c>
      <c r="J1481" s="7">
        <v>1</v>
      </c>
      <c r="K1481" s="320">
        <v>132</v>
      </c>
      <c r="L1481" s="30">
        <f t="shared" si="103"/>
        <v>43999.995600000002</v>
      </c>
      <c r="M1481" s="9"/>
      <c r="N1481" s="7"/>
      <c r="O1481" s="320">
        <v>0</v>
      </c>
      <c r="P1481" s="31">
        <v>77890</v>
      </c>
      <c r="R1481" s="7">
        <v>1982</v>
      </c>
      <c r="S1481" s="7"/>
      <c r="T1481" s="9"/>
      <c r="U1481" s="9"/>
      <c r="V1481" s="9"/>
      <c r="W1481" s="9"/>
      <c r="X1481" s="9"/>
      <c r="Y1481" s="9"/>
      <c r="Z1481" s="9"/>
      <c r="AA1481" s="4"/>
      <c r="AB1481" s="4"/>
      <c r="AC1481" s="4"/>
      <c r="AD1481" s="4"/>
      <c r="AE1481" s="4"/>
      <c r="AF1481" s="14"/>
      <c r="AG1481" s="14"/>
      <c r="AH1481" s="14"/>
      <c r="AI1481" s="14"/>
      <c r="AJ1481" s="14"/>
      <c r="AK1481" s="14"/>
      <c r="AL1481" s="14"/>
      <c r="AM1481" s="14"/>
      <c r="AN1481" s="14"/>
      <c r="AO1481" s="14"/>
    </row>
    <row r="1482" spans="1:41">
      <c r="A1482" s="5">
        <v>1462</v>
      </c>
      <c r="B1482" s="7" t="s">
        <v>485</v>
      </c>
      <c r="C1482" s="8" t="s">
        <v>1370</v>
      </c>
      <c r="D1482" s="7" t="s">
        <v>5310</v>
      </c>
      <c r="E1482" s="8" t="s">
        <v>5309</v>
      </c>
      <c r="F1482" s="2" t="s">
        <v>1432</v>
      </c>
      <c r="G1482" s="2" t="s">
        <v>2745</v>
      </c>
      <c r="H1482" s="27" t="s">
        <v>5311</v>
      </c>
      <c r="I1482" s="27" t="s">
        <v>5312</v>
      </c>
      <c r="J1482" s="7">
        <v>1</v>
      </c>
      <c r="K1482" s="30">
        <f>L1482/333</f>
        <v>57.297297297297298</v>
      </c>
      <c r="L1482" s="30">
        <v>19080</v>
      </c>
      <c r="M1482" s="9"/>
      <c r="N1482" s="7"/>
      <c r="O1482" s="320">
        <v>14530</v>
      </c>
      <c r="P1482" s="31">
        <v>139940</v>
      </c>
      <c r="R1482" s="7"/>
      <c r="S1482" s="7"/>
      <c r="T1482" s="9"/>
      <c r="U1482" s="9"/>
      <c r="V1482" s="9"/>
      <c r="W1482" s="9"/>
      <c r="X1482" s="9"/>
      <c r="Y1482" s="9"/>
      <c r="Z1482" s="9"/>
      <c r="AA1482" s="4"/>
      <c r="AB1482" s="4"/>
      <c r="AC1482" s="4"/>
      <c r="AD1482" s="4"/>
      <c r="AE1482" s="4"/>
      <c r="AF1482" s="14"/>
      <c r="AG1482" s="14"/>
      <c r="AH1482" s="14"/>
      <c r="AI1482" s="14"/>
      <c r="AJ1482" s="14"/>
      <c r="AK1482" s="14"/>
      <c r="AL1482" s="14"/>
      <c r="AM1482" s="14"/>
      <c r="AN1482" s="14"/>
      <c r="AO1482" s="14"/>
    </row>
    <row r="1483" spans="1:41">
      <c r="A1483" s="5">
        <v>1463</v>
      </c>
      <c r="B1483" s="7" t="s">
        <v>485</v>
      </c>
      <c r="C1483" s="8" t="s">
        <v>3579</v>
      </c>
      <c r="D1483" s="177" t="s">
        <v>5260</v>
      </c>
      <c r="E1483" s="62" t="s">
        <v>5259</v>
      </c>
      <c r="F1483" s="2" t="s">
        <v>3580</v>
      </c>
      <c r="G1483" s="2" t="s">
        <v>2751</v>
      </c>
      <c r="H1483" s="27" t="s">
        <v>3581</v>
      </c>
      <c r="I1483" s="27" t="s">
        <v>5258</v>
      </c>
      <c r="J1483" s="7">
        <v>1</v>
      </c>
      <c r="K1483" s="30">
        <v>90</v>
      </c>
      <c r="L1483" s="30">
        <v>30000</v>
      </c>
      <c r="M1483" s="9"/>
      <c r="N1483" s="7"/>
      <c r="O1483" s="320">
        <v>0</v>
      </c>
      <c r="P1483" s="31">
        <v>73200</v>
      </c>
      <c r="R1483" s="7">
        <v>2004</v>
      </c>
      <c r="S1483" s="7"/>
      <c r="T1483" s="9"/>
      <c r="U1483" s="9"/>
      <c r="V1483" s="9"/>
      <c r="W1483" s="9"/>
      <c r="X1483" s="9"/>
      <c r="Y1483" s="9"/>
      <c r="Z1483" s="9"/>
      <c r="AA1483" s="4"/>
      <c r="AB1483" s="4"/>
      <c r="AC1483" s="4"/>
      <c r="AD1483" s="4"/>
      <c r="AE1483" s="4"/>
      <c r="AF1483" s="14"/>
      <c r="AG1483" s="14"/>
      <c r="AH1483" s="14"/>
      <c r="AI1483" s="14"/>
      <c r="AJ1483" s="14"/>
      <c r="AK1483" s="14"/>
      <c r="AL1483" s="14"/>
      <c r="AM1483" s="14"/>
      <c r="AN1483" s="14"/>
      <c r="AO1483" s="14"/>
    </row>
    <row r="1484" spans="1:41">
      <c r="A1484" s="5">
        <v>1464</v>
      </c>
      <c r="B1484" s="7" t="s">
        <v>485</v>
      </c>
      <c r="C1484" s="8" t="s">
        <v>116</v>
      </c>
      <c r="D1484" s="7" t="s">
        <v>2762</v>
      </c>
      <c r="E1484" s="8" t="s">
        <v>2761</v>
      </c>
      <c r="F1484" s="2" t="s">
        <v>1430</v>
      </c>
      <c r="G1484" s="2" t="s">
        <v>2746</v>
      </c>
      <c r="H1484" s="27" t="s">
        <v>2763</v>
      </c>
      <c r="I1484" s="27" t="s">
        <v>2759</v>
      </c>
      <c r="J1484" s="7">
        <v>4</v>
      </c>
      <c r="K1484" s="320">
        <v>1728</v>
      </c>
      <c r="L1484" s="30">
        <v>550000</v>
      </c>
      <c r="M1484" s="9"/>
      <c r="N1484" s="7"/>
      <c r="O1484" s="320">
        <v>235460</v>
      </c>
      <c r="P1484" s="31">
        <v>1201700</v>
      </c>
      <c r="R1484" s="7">
        <v>2009</v>
      </c>
      <c r="S1484" s="7" t="s">
        <v>2760</v>
      </c>
      <c r="T1484" s="9" t="s">
        <v>1517</v>
      </c>
      <c r="U1484" s="9"/>
      <c r="V1484" s="9"/>
      <c r="W1484" s="9"/>
      <c r="X1484" s="9"/>
      <c r="Y1484" s="9"/>
      <c r="Z1484" s="9"/>
      <c r="AA1484" s="4"/>
      <c r="AB1484" s="4"/>
      <c r="AC1484" s="4"/>
      <c r="AD1484" s="4"/>
      <c r="AE1484" s="4"/>
      <c r="AF1484" s="14"/>
      <c r="AG1484" s="14"/>
      <c r="AH1484" s="14"/>
      <c r="AI1484" s="14"/>
      <c r="AJ1484" s="14"/>
      <c r="AK1484" s="14"/>
      <c r="AL1484" s="14"/>
      <c r="AM1484" s="14"/>
      <c r="AN1484" s="14"/>
      <c r="AO1484" s="14"/>
    </row>
    <row r="1485" spans="1:41">
      <c r="A1485" s="5">
        <v>1465</v>
      </c>
      <c r="B1485" s="7" t="s">
        <v>485</v>
      </c>
      <c r="C1485" s="8" t="s">
        <v>118</v>
      </c>
      <c r="D1485" s="7" t="s">
        <v>5315</v>
      </c>
      <c r="E1485" s="8" t="s">
        <v>5314</v>
      </c>
      <c r="F1485" s="2" t="s">
        <v>1429</v>
      </c>
      <c r="G1485" s="2" t="s">
        <v>2747</v>
      </c>
      <c r="H1485" s="27" t="s">
        <v>5313</v>
      </c>
      <c r="I1485" s="27" t="s">
        <v>5317</v>
      </c>
      <c r="J1485" s="7">
        <v>2</v>
      </c>
      <c r="K1485" s="320">
        <v>240</v>
      </c>
      <c r="L1485" s="30">
        <v>82800</v>
      </c>
      <c r="M1485" s="9"/>
      <c r="N1485" s="7">
        <v>28</v>
      </c>
      <c r="O1485" s="320">
        <v>58720</v>
      </c>
      <c r="P1485" s="31">
        <v>407270</v>
      </c>
      <c r="R1485" s="7">
        <v>1971</v>
      </c>
      <c r="S1485" s="7" t="s">
        <v>5316</v>
      </c>
      <c r="T1485" s="9"/>
      <c r="U1485" s="9"/>
      <c r="V1485" s="9"/>
      <c r="W1485" s="9"/>
      <c r="X1485" s="9"/>
      <c r="Y1485" s="9"/>
      <c r="Z1485" s="9"/>
      <c r="AA1485" s="4"/>
      <c r="AB1485" s="4"/>
      <c r="AC1485" s="4"/>
      <c r="AD1485" s="4"/>
      <c r="AE1485" s="4"/>
      <c r="AF1485" s="14"/>
      <c r="AG1485" s="14"/>
      <c r="AH1485" s="14"/>
      <c r="AI1485" s="14"/>
      <c r="AJ1485" s="14"/>
      <c r="AK1485" s="14"/>
      <c r="AL1485" s="14"/>
      <c r="AM1485" s="14"/>
      <c r="AN1485" s="14"/>
      <c r="AO1485" s="14"/>
    </row>
    <row r="1486" spans="1:41">
      <c r="A1486" s="5">
        <v>1466</v>
      </c>
      <c r="B1486" s="7" t="s">
        <v>485</v>
      </c>
      <c r="C1486" s="8" t="s">
        <v>1371</v>
      </c>
      <c r="D1486" s="7" t="s">
        <v>1428</v>
      </c>
      <c r="E1486" s="8"/>
      <c r="F1486" s="146" t="s">
        <v>1431</v>
      </c>
      <c r="G1486" s="2" t="s">
        <v>2748</v>
      </c>
      <c r="H1486" s="4" t="s">
        <v>5345</v>
      </c>
      <c r="J1486" s="7">
        <v>1</v>
      </c>
      <c r="K1486" s="320">
        <v>600</v>
      </c>
      <c r="L1486" s="30">
        <f t="shared" ref="L1486:L1487" si="104">(K1486*333.3333)</f>
        <v>199999.98</v>
      </c>
      <c r="M1486" s="9"/>
      <c r="N1486" s="7"/>
      <c r="O1486" s="320"/>
      <c r="P1486" s="31"/>
      <c r="R1486" s="7">
        <v>1968</v>
      </c>
      <c r="S1486" s="7"/>
      <c r="T1486" s="9"/>
      <c r="U1486" s="9"/>
      <c r="V1486" s="9"/>
      <c r="W1486" s="9"/>
      <c r="X1486" s="9"/>
      <c r="Y1486" s="9"/>
      <c r="Z1486" s="9"/>
      <c r="AA1486" s="4"/>
      <c r="AB1486" s="4"/>
      <c r="AC1486" s="4"/>
      <c r="AD1486" s="4"/>
      <c r="AE1486" s="4"/>
      <c r="AF1486" s="14"/>
      <c r="AG1486" s="14"/>
      <c r="AH1486" s="14"/>
      <c r="AI1486" s="14"/>
      <c r="AJ1486" s="14"/>
      <c r="AK1486" s="14"/>
      <c r="AL1486" s="14"/>
      <c r="AM1486" s="14"/>
      <c r="AN1486" s="14"/>
      <c r="AO1486" s="14"/>
    </row>
    <row r="1487" spans="1:41">
      <c r="A1487" s="5">
        <v>1467</v>
      </c>
      <c r="B1487" s="7" t="s">
        <v>485</v>
      </c>
      <c r="C1487" s="8" t="s">
        <v>1372</v>
      </c>
      <c r="D1487" s="7" t="s">
        <v>1426</v>
      </c>
      <c r="E1487" s="8" t="s">
        <v>1425</v>
      </c>
      <c r="F1487" s="113" t="s">
        <v>1427</v>
      </c>
      <c r="G1487" s="2" t="s">
        <v>302</v>
      </c>
      <c r="H1487" s="27" t="s">
        <v>5319</v>
      </c>
      <c r="I1487" s="27" t="s">
        <v>5318</v>
      </c>
      <c r="J1487" s="7">
        <v>1</v>
      </c>
      <c r="K1487" s="320">
        <v>120</v>
      </c>
      <c r="L1487" s="30">
        <f t="shared" si="104"/>
        <v>39999.995999999999</v>
      </c>
      <c r="M1487" s="9"/>
      <c r="N1487" s="7"/>
      <c r="O1487" s="320">
        <v>7420</v>
      </c>
      <c r="P1487" s="31">
        <v>100000</v>
      </c>
      <c r="R1487" s="7">
        <v>2003</v>
      </c>
      <c r="S1487" s="7"/>
      <c r="T1487" s="9" t="s">
        <v>1517</v>
      </c>
      <c r="U1487" s="9"/>
      <c r="V1487" s="9"/>
      <c r="W1487" s="9"/>
      <c r="X1487" s="9"/>
      <c r="Y1487" s="9"/>
      <c r="Z1487" s="9"/>
      <c r="AA1487" s="4"/>
      <c r="AB1487" s="4"/>
      <c r="AC1487" s="4"/>
      <c r="AD1487" s="4"/>
      <c r="AE1487" s="9" t="s">
        <v>5320</v>
      </c>
      <c r="AF1487" s="14"/>
      <c r="AG1487" s="14"/>
      <c r="AH1487" s="14"/>
      <c r="AI1487" s="14"/>
      <c r="AJ1487" s="14"/>
      <c r="AK1487" s="14"/>
      <c r="AL1487" s="14"/>
      <c r="AM1487" s="14"/>
      <c r="AN1487" s="14"/>
      <c r="AO1487" s="14"/>
    </row>
    <row r="1488" spans="1:41">
      <c r="A1488" s="5">
        <v>1468</v>
      </c>
      <c r="B1488" s="7" t="s">
        <v>485</v>
      </c>
      <c r="C1488" s="8" t="s">
        <v>1949</v>
      </c>
      <c r="D1488" s="7" t="s">
        <v>5323</v>
      </c>
      <c r="E1488" s="8" t="s">
        <v>5322</v>
      </c>
      <c r="F1488" s="224" t="s">
        <v>5262</v>
      </c>
      <c r="G1488" s="2" t="s">
        <v>302</v>
      </c>
      <c r="H1488" s="27" t="s">
        <v>5261</v>
      </c>
      <c r="I1488" s="27" t="s">
        <v>4932</v>
      </c>
      <c r="J1488" s="10">
        <v>2</v>
      </c>
      <c r="K1488" s="30">
        <f>L1488/333</f>
        <v>660.66066066066071</v>
      </c>
      <c r="L1488" s="30">
        <v>220000</v>
      </c>
      <c r="M1488" s="5">
        <v>58</v>
      </c>
      <c r="N1488" s="7">
        <v>17</v>
      </c>
      <c r="O1488" s="320"/>
      <c r="P1488" s="31"/>
      <c r="R1488" s="7">
        <v>2012</v>
      </c>
      <c r="S1488" s="7" t="s">
        <v>5321</v>
      </c>
      <c r="T1488" s="9"/>
      <c r="U1488" s="9"/>
      <c r="V1488" s="9"/>
      <c r="W1488" s="9"/>
      <c r="X1488" s="9"/>
      <c r="Y1488" s="9"/>
      <c r="Z1488" s="9"/>
      <c r="AA1488" s="4"/>
      <c r="AB1488" s="4"/>
      <c r="AC1488" s="4"/>
      <c r="AD1488" s="4"/>
      <c r="AE1488" s="4"/>
      <c r="AF1488" s="14"/>
      <c r="AG1488" s="14"/>
      <c r="AH1488" s="14"/>
      <c r="AI1488" s="14"/>
      <c r="AJ1488" s="14"/>
      <c r="AK1488" s="14"/>
      <c r="AL1488" s="14"/>
      <c r="AM1488" s="14"/>
      <c r="AN1488" s="14"/>
      <c r="AO1488" s="14"/>
    </row>
    <row r="1489" spans="1:41" ht="23.25" customHeight="1">
      <c r="A1489" s="5">
        <v>1469</v>
      </c>
      <c r="B1489" s="7" t="s">
        <v>485</v>
      </c>
      <c r="C1489" s="8" t="s">
        <v>1373</v>
      </c>
      <c r="D1489" s="7" t="s">
        <v>1445</v>
      </c>
      <c r="E1489" s="8" t="s">
        <v>1444</v>
      </c>
      <c r="F1489" s="164" t="s">
        <v>1443</v>
      </c>
      <c r="G1489" s="2" t="s">
        <v>2745</v>
      </c>
      <c r="H1489" s="26" t="s">
        <v>1447</v>
      </c>
      <c r="I1489" s="26" t="s">
        <v>1446</v>
      </c>
      <c r="J1489" s="7">
        <v>1</v>
      </c>
      <c r="K1489" s="320">
        <v>480</v>
      </c>
      <c r="L1489" s="30">
        <v>160000</v>
      </c>
      <c r="M1489" s="9"/>
      <c r="N1489" s="7">
        <v>16.2</v>
      </c>
      <c r="O1489" s="320">
        <v>111550</v>
      </c>
      <c r="P1489" s="31">
        <v>356150</v>
      </c>
      <c r="R1489" s="7">
        <v>2006</v>
      </c>
      <c r="S1489" s="7" t="s">
        <v>1448</v>
      </c>
      <c r="T1489" s="9"/>
      <c r="U1489" s="9"/>
      <c r="V1489" s="9"/>
      <c r="W1489" s="9"/>
      <c r="X1489" s="9"/>
      <c r="Y1489" s="9"/>
      <c r="Z1489" s="9"/>
      <c r="AA1489" s="4"/>
      <c r="AB1489" s="4"/>
      <c r="AC1489" s="4"/>
      <c r="AD1489" s="4"/>
      <c r="AE1489" s="4"/>
      <c r="AF1489" s="14"/>
      <c r="AG1489" s="14"/>
      <c r="AH1489" s="14"/>
      <c r="AI1489" s="14"/>
      <c r="AJ1489" s="14"/>
      <c r="AK1489" s="14"/>
      <c r="AL1489" s="14"/>
      <c r="AM1489" s="14"/>
      <c r="AN1489" s="14"/>
      <c r="AO1489" s="14"/>
    </row>
    <row r="1490" spans="1:41">
      <c r="A1490" s="5">
        <v>1470</v>
      </c>
      <c r="B1490" s="7" t="s">
        <v>485</v>
      </c>
      <c r="C1490" s="8" t="s">
        <v>1374</v>
      </c>
      <c r="D1490" s="7" t="s">
        <v>5266</v>
      </c>
      <c r="E1490" s="8" t="s">
        <v>5265</v>
      </c>
      <c r="F1490" s="2" t="s">
        <v>1424</v>
      </c>
      <c r="G1490" s="2" t="s">
        <v>2749</v>
      </c>
      <c r="H1490" s="27" t="s">
        <v>5264</v>
      </c>
      <c r="I1490" s="27" t="s">
        <v>5263</v>
      </c>
      <c r="J1490" s="7">
        <v>1</v>
      </c>
      <c r="K1490" s="320">
        <v>120</v>
      </c>
      <c r="L1490" s="30">
        <f t="shared" ref="L1490:L1491" si="105">(K1490*333.3333)</f>
        <v>39999.995999999999</v>
      </c>
      <c r="M1490" s="9"/>
      <c r="N1490" s="7"/>
      <c r="O1490" s="320">
        <v>33290</v>
      </c>
      <c r="P1490" s="31">
        <v>265520</v>
      </c>
      <c r="R1490" s="7">
        <v>1986</v>
      </c>
      <c r="S1490" s="7"/>
      <c r="T1490" s="9"/>
      <c r="U1490" s="9"/>
      <c r="V1490" s="9"/>
      <c r="W1490" s="9"/>
      <c r="X1490" s="9"/>
      <c r="Y1490" s="9"/>
      <c r="Z1490" s="9"/>
      <c r="AA1490" s="4"/>
      <c r="AB1490" s="4"/>
      <c r="AC1490" s="4"/>
      <c r="AD1490" s="4"/>
      <c r="AE1490" s="4"/>
      <c r="AF1490" s="14"/>
      <c r="AG1490" s="14"/>
      <c r="AH1490" s="14"/>
      <c r="AI1490" s="14"/>
      <c r="AJ1490" s="14"/>
      <c r="AK1490" s="14"/>
      <c r="AL1490" s="14"/>
      <c r="AM1490" s="14"/>
      <c r="AN1490" s="14"/>
      <c r="AO1490" s="14"/>
    </row>
    <row r="1491" spans="1:41">
      <c r="A1491" s="5">
        <v>1471</v>
      </c>
      <c r="B1491" s="7" t="s">
        <v>485</v>
      </c>
      <c r="C1491" s="8" t="s">
        <v>1375</v>
      </c>
      <c r="D1491" s="7" t="s">
        <v>1423</v>
      </c>
      <c r="E1491" s="8" t="s">
        <v>3478</v>
      </c>
      <c r="F1491" s="52" t="s">
        <v>1422</v>
      </c>
      <c r="G1491" s="2" t="s">
        <v>2750</v>
      </c>
      <c r="H1491" s="27" t="s">
        <v>3477</v>
      </c>
      <c r="I1491" s="27" t="s">
        <v>3476</v>
      </c>
      <c r="J1491" s="7">
        <v>2</v>
      </c>
      <c r="K1491" s="320">
        <v>336</v>
      </c>
      <c r="L1491" s="30">
        <f t="shared" si="105"/>
        <v>111999.98880000001</v>
      </c>
      <c r="M1491" s="9"/>
      <c r="N1491" s="7"/>
      <c r="O1491" s="320">
        <v>0</v>
      </c>
      <c r="P1491" s="31">
        <v>160930</v>
      </c>
      <c r="R1491" s="7">
        <v>2005</v>
      </c>
      <c r="S1491" s="7"/>
      <c r="T1491" s="9"/>
      <c r="U1491" s="9"/>
      <c r="V1491" s="9"/>
      <c r="W1491" s="9"/>
      <c r="X1491" s="9"/>
      <c r="Y1491" s="9"/>
      <c r="Z1491" s="9"/>
      <c r="AA1491" s="4"/>
      <c r="AB1491" s="4"/>
      <c r="AC1491" s="4"/>
      <c r="AD1491" s="4"/>
      <c r="AE1491" s="4"/>
      <c r="AF1491" s="14"/>
      <c r="AG1491" s="14"/>
      <c r="AH1491" s="14"/>
      <c r="AI1491" s="14"/>
      <c r="AJ1491" s="14"/>
      <c r="AK1491" s="14"/>
      <c r="AL1491" s="14"/>
      <c r="AM1491" s="14"/>
      <c r="AN1491" s="14"/>
      <c r="AO1491" s="14"/>
    </row>
    <row r="1492" spans="1:41" ht="15" customHeight="1">
      <c r="A1492" s="5">
        <v>1472</v>
      </c>
      <c r="B1492" s="7" t="s">
        <v>485</v>
      </c>
      <c r="C1492" s="8" t="s">
        <v>1376</v>
      </c>
      <c r="D1492" s="7" t="s">
        <v>1421</v>
      </c>
      <c r="E1492" s="8"/>
      <c r="F1492" s="113" t="s">
        <v>1420</v>
      </c>
      <c r="G1492" s="2" t="s">
        <v>2750</v>
      </c>
      <c r="H1492" s="27" t="s">
        <v>5324</v>
      </c>
      <c r="I1492" s="2" t="s">
        <v>1585</v>
      </c>
      <c r="J1492" s="7">
        <v>1</v>
      </c>
      <c r="K1492" s="320" t="s">
        <v>3238</v>
      </c>
      <c r="L1492" s="30"/>
      <c r="M1492" s="9"/>
      <c r="N1492" s="7"/>
      <c r="O1492" s="320">
        <v>0</v>
      </c>
      <c r="P1492" s="31">
        <v>32610</v>
      </c>
      <c r="R1492" s="7"/>
      <c r="S1492" s="7"/>
      <c r="T1492" s="9"/>
      <c r="U1492" s="9"/>
      <c r="V1492" s="9"/>
      <c r="W1492" s="9"/>
      <c r="X1492" s="9"/>
      <c r="Y1492" s="9"/>
      <c r="Z1492" s="9"/>
      <c r="AA1492" s="4"/>
      <c r="AB1492" s="4"/>
      <c r="AC1492" s="4"/>
      <c r="AD1492" s="4"/>
      <c r="AE1492" s="4"/>
      <c r="AF1492" s="14"/>
      <c r="AG1492" s="14"/>
      <c r="AH1492" s="14"/>
      <c r="AI1492" s="14"/>
      <c r="AJ1492" s="14"/>
      <c r="AK1492" s="14"/>
      <c r="AL1492" s="14"/>
      <c r="AM1492" s="14"/>
      <c r="AN1492" s="14"/>
      <c r="AO1492" s="14"/>
    </row>
    <row r="1493" spans="1:41">
      <c r="A1493" s="5">
        <v>1473</v>
      </c>
      <c r="B1493" s="7" t="s">
        <v>485</v>
      </c>
      <c r="C1493" s="8" t="s">
        <v>1377</v>
      </c>
      <c r="D1493" s="7" t="s">
        <v>3741</v>
      </c>
      <c r="E1493" s="8" t="s">
        <v>3740</v>
      </c>
      <c r="F1493" s="113" t="s">
        <v>1419</v>
      </c>
      <c r="G1493" s="2" t="s">
        <v>2743</v>
      </c>
      <c r="H1493" s="27" t="s">
        <v>3739</v>
      </c>
      <c r="I1493" s="27" t="s">
        <v>3742</v>
      </c>
      <c r="J1493" s="7">
        <v>2</v>
      </c>
      <c r="K1493" s="320">
        <v>106</v>
      </c>
      <c r="L1493" s="30">
        <f t="shared" ref="L1493" si="106">(K1493*333.3333)</f>
        <v>35333.3298</v>
      </c>
      <c r="M1493" s="9"/>
      <c r="N1493" s="7"/>
      <c r="O1493" s="320">
        <v>28410</v>
      </c>
      <c r="P1493" s="31">
        <v>138850</v>
      </c>
      <c r="R1493" s="7">
        <v>1985</v>
      </c>
      <c r="S1493" s="7"/>
      <c r="T1493" s="9"/>
      <c r="U1493" s="9"/>
      <c r="V1493" s="9"/>
      <c r="W1493" s="9"/>
      <c r="X1493" s="9"/>
      <c r="Y1493" s="9"/>
      <c r="Z1493" s="9"/>
      <c r="AA1493" s="4"/>
      <c r="AB1493" s="4"/>
      <c r="AC1493" s="4"/>
      <c r="AD1493" s="4"/>
      <c r="AE1493" s="4"/>
      <c r="AF1493" s="14"/>
      <c r="AG1493" s="14"/>
      <c r="AH1493" s="14"/>
      <c r="AI1493" s="14"/>
      <c r="AJ1493" s="14"/>
      <c r="AK1493" s="14"/>
      <c r="AL1493" s="14"/>
      <c r="AM1493" s="14"/>
      <c r="AN1493" s="14"/>
      <c r="AO1493" s="14"/>
    </row>
    <row r="1494" spans="1:41">
      <c r="A1494" s="5">
        <v>1474</v>
      </c>
      <c r="B1494" s="7" t="s">
        <v>485</v>
      </c>
      <c r="C1494" s="8" t="s">
        <v>117</v>
      </c>
      <c r="D1494" s="7" t="s">
        <v>1451</v>
      </c>
      <c r="E1494" s="8" t="s">
        <v>1450</v>
      </c>
      <c r="F1494" s="113" t="s">
        <v>1449</v>
      </c>
      <c r="G1494" s="2" t="s">
        <v>2751</v>
      </c>
      <c r="H1494" s="26" t="s">
        <v>1452</v>
      </c>
      <c r="I1494" s="2" t="s">
        <v>1585</v>
      </c>
      <c r="J1494" s="7">
        <v>1</v>
      </c>
      <c r="K1494" s="320">
        <v>76</v>
      </c>
      <c r="L1494" s="30">
        <v>26220</v>
      </c>
      <c r="M1494" s="9"/>
      <c r="N1494" s="7">
        <v>6</v>
      </c>
      <c r="O1494" s="320"/>
      <c r="P1494" s="31"/>
      <c r="R1494" s="7">
        <v>1983</v>
      </c>
      <c r="S1494" s="7"/>
      <c r="T1494" s="9"/>
      <c r="U1494" s="9"/>
      <c r="V1494" s="9"/>
      <c r="W1494" s="9"/>
      <c r="X1494" s="9"/>
      <c r="Y1494" s="9"/>
      <c r="Z1494" s="9"/>
      <c r="AA1494" s="4"/>
      <c r="AB1494" s="4"/>
      <c r="AC1494" s="4"/>
      <c r="AD1494" s="4"/>
      <c r="AE1494" s="4"/>
      <c r="AF1494" s="14"/>
      <c r="AG1494" s="14"/>
      <c r="AH1494" s="14"/>
      <c r="AI1494" s="14"/>
      <c r="AJ1494" s="14"/>
      <c r="AK1494" s="14"/>
      <c r="AL1494" s="14"/>
      <c r="AM1494" s="14"/>
      <c r="AN1494" s="14"/>
      <c r="AO1494" s="14"/>
    </row>
    <row r="1495" spans="1:41">
      <c r="A1495" s="5">
        <v>1475</v>
      </c>
      <c r="B1495" s="7" t="s">
        <v>485</v>
      </c>
      <c r="C1495" s="8" t="s">
        <v>1379</v>
      </c>
      <c r="D1495" s="7" t="s">
        <v>1418</v>
      </c>
      <c r="E1495" s="8" t="s">
        <v>1416</v>
      </c>
      <c r="F1495" s="2" t="s">
        <v>1417</v>
      </c>
      <c r="G1495" s="2" t="s">
        <v>2752</v>
      </c>
      <c r="H1495" s="27" t="s">
        <v>5325</v>
      </c>
      <c r="I1495" s="27" t="s">
        <v>1417</v>
      </c>
      <c r="J1495" s="7">
        <v>1</v>
      </c>
      <c r="K1495" s="320">
        <v>120</v>
      </c>
      <c r="L1495" s="30">
        <f t="shared" ref="L1495" si="107">(K1495*333.3333)</f>
        <v>39999.995999999999</v>
      </c>
      <c r="M1495" s="9"/>
      <c r="N1495" s="7"/>
      <c r="O1495" s="320">
        <v>0</v>
      </c>
      <c r="P1495" s="31">
        <v>77260</v>
      </c>
      <c r="R1495" s="7"/>
      <c r="S1495" s="7"/>
      <c r="T1495" s="9"/>
      <c r="U1495" s="9"/>
      <c r="V1495" s="9"/>
      <c r="W1495" s="9"/>
      <c r="X1495" s="9"/>
      <c r="Y1495" s="9"/>
      <c r="Z1495" s="9"/>
      <c r="AA1495" s="4"/>
      <c r="AB1495" s="4"/>
      <c r="AC1495" s="4"/>
      <c r="AD1495" s="4"/>
      <c r="AE1495" s="4"/>
      <c r="AF1495" s="14"/>
      <c r="AG1495" s="14"/>
      <c r="AH1495" s="14"/>
      <c r="AI1495" s="14"/>
      <c r="AJ1495" s="14"/>
      <c r="AK1495" s="14"/>
      <c r="AL1495" s="14"/>
      <c r="AM1495" s="14"/>
      <c r="AN1495" s="14"/>
      <c r="AO1495" s="14"/>
    </row>
    <row r="1496" spans="1:41">
      <c r="A1496" s="5">
        <v>1476</v>
      </c>
      <c r="B1496" s="7" t="s">
        <v>485</v>
      </c>
      <c r="C1496" s="8" t="s">
        <v>1378</v>
      </c>
      <c r="D1496" s="7" t="s">
        <v>5331</v>
      </c>
      <c r="E1496" s="91" t="s">
        <v>5330</v>
      </c>
      <c r="F1496" s="2" t="s">
        <v>5328</v>
      </c>
      <c r="G1496" s="2" t="s">
        <v>2749</v>
      </c>
      <c r="H1496" s="27" t="s">
        <v>5326</v>
      </c>
      <c r="I1496" s="27" t="s">
        <v>5329</v>
      </c>
      <c r="J1496" s="7">
        <v>1</v>
      </c>
      <c r="K1496" s="30">
        <f t="shared" ref="K1496:K1497" si="108">L1496/333</f>
        <v>411.32132132132131</v>
      </c>
      <c r="L1496" s="30">
        <v>136970</v>
      </c>
      <c r="M1496" s="9"/>
      <c r="N1496" s="7"/>
      <c r="O1496" s="31">
        <v>58410</v>
      </c>
      <c r="P1496" s="31">
        <v>228900</v>
      </c>
      <c r="R1496" s="7">
        <v>2003</v>
      </c>
      <c r="S1496" s="7" t="s">
        <v>5327</v>
      </c>
      <c r="T1496" s="9" t="s">
        <v>1517</v>
      </c>
      <c r="U1496" s="9"/>
      <c r="V1496" s="9"/>
      <c r="W1496" s="9"/>
      <c r="X1496" s="9"/>
      <c r="Y1496" s="9"/>
      <c r="Z1496" s="9"/>
      <c r="AA1496" s="9" t="s">
        <v>5334</v>
      </c>
      <c r="AB1496" s="9" t="s">
        <v>5333</v>
      </c>
      <c r="AC1496" s="4"/>
      <c r="AD1496" s="4"/>
      <c r="AE1496" s="9" t="s">
        <v>5332</v>
      </c>
      <c r="AF1496" s="14"/>
      <c r="AG1496" s="14"/>
      <c r="AH1496" s="14"/>
      <c r="AI1496" s="14"/>
      <c r="AJ1496" s="14"/>
      <c r="AK1496" s="14"/>
      <c r="AL1496" s="14"/>
      <c r="AM1496" s="14"/>
      <c r="AN1496" s="14"/>
      <c r="AO1496" s="14"/>
    </row>
    <row r="1497" spans="1:41" ht="28.5" customHeight="1">
      <c r="A1497" s="5">
        <v>1477</v>
      </c>
      <c r="B1497" s="7" t="s">
        <v>485</v>
      </c>
      <c r="C1497" s="8" t="s">
        <v>5344</v>
      </c>
      <c r="D1497" s="7" t="s">
        <v>1415</v>
      </c>
      <c r="E1497" s="8" t="s">
        <v>5343</v>
      </c>
      <c r="F1497" s="113" t="s">
        <v>1414</v>
      </c>
      <c r="G1497" s="2" t="s">
        <v>302</v>
      </c>
      <c r="H1497" s="87" t="s">
        <v>5341</v>
      </c>
      <c r="I1497" s="27" t="s">
        <v>1380</v>
      </c>
      <c r="J1497" s="7">
        <v>1</v>
      </c>
      <c r="K1497" s="30">
        <f t="shared" si="108"/>
        <v>91.081081081081081</v>
      </c>
      <c r="L1497" s="30">
        <v>30330</v>
      </c>
      <c r="M1497" s="9">
        <v>23</v>
      </c>
      <c r="N1497" s="7">
        <v>8</v>
      </c>
      <c r="O1497" s="320"/>
      <c r="P1497" s="31"/>
      <c r="R1497" s="7" t="s">
        <v>2066</v>
      </c>
      <c r="S1497" s="7" t="s">
        <v>5342</v>
      </c>
      <c r="T1497" s="9"/>
      <c r="U1497" s="9"/>
      <c r="V1497" s="9"/>
      <c r="W1497" s="9"/>
      <c r="X1497" s="9"/>
      <c r="Y1497" s="9"/>
      <c r="Z1497" s="9"/>
      <c r="AA1497" s="4"/>
      <c r="AB1497" s="4"/>
      <c r="AC1497" s="4"/>
      <c r="AD1497" s="4"/>
      <c r="AE1497" s="4"/>
      <c r="AF1497" s="14"/>
      <c r="AG1497" s="14"/>
      <c r="AH1497" s="14"/>
      <c r="AI1497" s="14"/>
      <c r="AJ1497" s="14"/>
      <c r="AK1497" s="14"/>
      <c r="AL1497" s="14"/>
      <c r="AM1497" s="14"/>
      <c r="AN1497" s="14"/>
      <c r="AO1497" s="14"/>
    </row>
    <row r="1498" spans="1:41" ht="15" customHeight="1">
      <c r="A1498" s="5">
        <v>1478</v>
      </c>
      <c r="B1498" s="7" t="s">
        <v>485</v>
      </c>
      <c r="C1498" s="8" t="s">
        <v>1381</v>
      </c>
      <c r="D1498" s="7" t="s">
        <v>1412</v>
      </c>
      <c r="E1498" s="8" t="s">
        <v>1411</v>
      </c>
      <c r="F1498" s="113" t="s">
        <v>1413</v>
      </c>
      <c r="G1498" s="2" t="s">
        <v>2746</v>
      </c>
      <c r="H1498" s="27" t="s">
        <v>5297</v>
      </c>
      <c r="I1498" s="27" t="s">
        <v>1413</v>
      </c>
      <c r="J1498" s="7">
        <v>3</v>
      </c>
      <c r="K1498" s="320">
        <v>588</v>
      </c>
      <c r="L1498" s="30">
        <f t="shared" ref="L1498" si="109">(K1498*333.3333)</f>
        <v>195999.9804</v>
      </c>
      <c r="M1498" s="9"/>
      <c r="N1498" s="7"/>
      <c r="O1498" s="31">
        <v>18430</v>
      </c>
      <c r="P1498" s="31">
        <v>290020</v>
      </c>
      <c r="R1498" s="7">
        <v>1983</v>
      </c>
      <c r="S1498" s="7"/>
      <c r="T1498" s="9"/>
      <c r="U1498" s="9"/>
      <c r="V1498" s="9"/>
      <c r="W1498" s="9"/>
      <c r="X1498" s="9"/>
      <c r="Y1498" s="9"/>
      <c r="Z1498" s="9"/>
      <c r="AA1498" s="4"/>
      <c r="AB1498" s="4"/>
      <c r="AC1498" s="4"/>
      <c r="AD1498" s="4"/>
      <c r="AE1498" s="4"/>
      <c r="AF1498" s="14"/>
      <c r="AG1498" s="14"/>
      <c r="AH1498" s="14"/>
      <c r="AI1498" s="14"/>
      <c r="AJ1498" s="14"/>
      <c r="AK1498" s="14"/>
      <c r="AL1498" s="14"/>
      <c r="AM1498" s="14"/>
      <c r="AN1498" s="14"/>
      <c r="AO1498" s="14"/>
    </row>
    <row r="1499" spans="1:41" ht="14.25" customHeight="1">
      <c r="A1499" s="5">
        <v>1479</v>
      </c>
      <c r="B1499" s="7" t="s">
        <v>485</v>
      </c>
      <c r="C1499" s="8" t="s">
        <v>1382</v>
      </c>
      <c r="D1499" s="7" t="s">
        <v>5299</v>
      </c>
      <c r="E1499" s="8" t="s">
        <v>5298</v>
      </c>
      <c r="F1499" s="113" t="s">
        <v>5300</v>
      </c>
      <c r="G1499" s="2" t="s">
        <v>2751</v>
      </c>
      <c r="H1499" s="27" t="s">
        <v>5296</v>
      </c>
      <c r="I1499" s="26" t="s">
        <v>1410</v>
      </c>
      <c r="J1499" s="7">
        <v>4</v>
      </c>
      <c r="K1499" s="30">
        <f>L1499/333</f>
        <v>1201.2012012012012</v>
      </c>
      <c r="L1499" s="30">
        <v>400000</v>
      </c>
      <c r="M1499" s="9"/>
      <c r="O1499" s="320">
        <v>129950</v>
      </c>
      <c r="P1499" s="320">
        <v>987940</v>
      </c>
      <c r="R1499" s="7"/>
      <c r="S1499" s="7"/>
      <c r="T1499" s="9"/>
      <c r="U1499" s="9"/>
      <c r="V1499" s="9"/>
      <c r="W1499" s="9"/>
      <c r="X1499" s="9"/>
      <c r="Y1499" s="9"/>
      <c r="Z1499" s="9"/>
      <c r="AA1499" s="4"/>
      <c r="AB1499" s="4"/>
      <c r="AC1499" s="4"/>
      <c r="AD1499" s="4"/>
      <c r="AE1499" s="4"/>
      <c r="AF1499" s="14"/>
      <c r="AG1499" s="14"/>
      <c r="AH1499" s="14"/>
      <c r="AI1499" s="14"/>
      <c r="AJ1499" s="14"/>
      <c r="AK1499" s="14"/>
      <c r="AL1499" s="14"/>
      <c r="AM1499" s="14"/>
      <c r="AN1499" s="14"/>
      <c r="AO1499" s="14"/>
    </row>
    <row r="1500" spans="1:41" ht="15.75" customHeight="1">
      <c r="A1500" s="5">
        <v>1480</v>
      </c>
      <c r="B1500" s="7" t="s">
        <v>485</v>
      </c>
      <c r="C1500" s="8" t="s">
        <v>1383</v>
      </c>
      <c r="D1500" s="7" t="s">
        <v>1408</v>
      </c>
      <c r="E1500" s="8" t="s">
        <v>5293</v>
      </c>
      <c r="F1500" s="2" t="s">
        <v>1409</v>
      </c>
      <c r="G1500" s="2" t="s">
        <v>2753</v>
      </c>
      <c r="H1500" s="27" t="s">
        <v>5295</v>
      </c>
      <c r="I1500" s="27" t="s">
        <v>5294</v>
      </c>
      <c r="J1500" s="7">
        <v>1</v>
      </c>
      <c r="K1500" s="30">
        <f>L1500/333</f>
        <v>141.14114114114113</v>
      </c>
      <c r="L1500" s="30">
        <v>47000</v>
      </c>
      <c r="M1500" s="9"/>
      <c r="N1500" s="7"/>
      <c r="O1500" s="320">
        <v>14660</v>
      </c>
      <c r="P1500" s="31">
        <v>114000</v>
      </c>
      <c r="R1500" s="7"/>
      <c r="S1500" s="7"/>
      <c r="T1500" s="9"/>
      <c r="U1500" s="9"/>
      <c r="V1500" s="9"/>
      <c r="W1500" s="9"/>
      <c r="X1500" s="9"/>
      <c r="Y1500" s="9"/>
      <c r="Z1500" s="9"/>
      <c r="AA1500" s="4"/>
      <c r="AB1500" s="4"/>
      <c r="AC1500" s="4"/>
      <c r="AD1500" s="4"/>
      <c r="AE1500" s="4"/>
      <c r="AF1500" s="14"/>
      <c r="AG1500" s="14"/>
      <c r="AH1500" s="14"/>
      <c r="AI1500" s="14"/>
      <c r="AJ1500" s="14"/>
      <c r="AK1500" s="14"/>
      <c r="AL1500" s="14"/>
      <c r="AM1500" s="14"/>
      <c r="AN1500" s="14"/>
      <c r="AO1500" s="14"/>
    </row>
    <row r="1501" spans="1:41">
      <c r="A1501" s="5">
        <v>1481</v>
      </c>
      <c r="B1501" s="7" t="s">
        <v>485</v>
      </c>
      <c r="C1501" s="8" t="s">
        <v>404</v>
      </c>
      <c r="D1501" s="7">
        <v>20313</v>
      </c>
      <c r="E1501" s="8" t="s">
        <v>299</v>
      </c>
      <c r="F1501" s="164" t="s">
        <v>240</v>
      </c>
      <c r="G1501" s="2" t="s">
        <v>302</v>
      </c>
      <c r="H1501" s="27" t="s">
        <v>301</v>
      </c>
      <c r="I1501" s="27" t="s">
        <v>300</v>
      </c>
      <c r="J1501" s="7">
        <v>4</v>
      </c>
      <c r="K1501" s="320">
        <v>1600</v>
      </c>
      <c r="L1501" s="30">
        <v>550000</v>
      </c>
      <c r="M1501" s="9"/>
      <c r="N1501" s="7"/>
      <c r="O1501" s="320">
        <v>141220</v>
      </c>
      <c r="P1501" s="31">
        <v>1268280</v>
      </c>
      <c r="Q1501" s="31"/>
      <c r="R1501" s="7">
        <v>2008</v>
      </c>
      <c r="S1501" s="7" t="s">
        <v>616</v>
      </c>
      <c r="T1501" s="136"/>
      <c r="U1501" s="136"/>
      <c r="V1501" s="136"/>
      <c r="W1501" s="136"/>
      <c r="X1501" s="136"/>
      <c r="Y1501" s="136"/>
      <c r="Z1501" s="136"/>
      <c r="AA1501" s="27"/>
      <c r="AB1501" s="27"/>
      <c r="AC1501" s="27"/>
      <c r="AD1501" s="27"/>
      <c r="AE1501" s="27"/>
      <c r="AF1501" s="14"/>
      <c r="AG1501" s="14"/>
      <c r="AH1501" s="14"/>
      <c r="AI1501" s="14"/>
      <c r="AJ1501" s="14"/>
      <c r="AK1501" s="14"/>
      <c r="AL1501" s="14"/>
      <c r="AM1501" s="14"/>
      <c r="AN1501" s="14"/>
      <c r="AO1501" s="14"/>
    </row>
    <row r="1502" spans="1:41">
      <c r="A1502" s="5">
        <v>1482</v>
      </c>
      <c r="B1502" s="7" t="s">
        <v>485</v>
      </c>
      <c r="C1502" s="8" t="s">
        <v>1384</v>
      </c>
      <c r="D1502" s="7" t="s">
        <v>5292</v>
      </c>
      <c r="E1502" s="8" t="s">
        <v>5291</v>
      </c>
      <c r="F1502" s="2" t="s">
        <v>5289</v>
      </c>
      <c r="G1502" s="2" t="s">
        <v>2742</v>
      </c>
      <c r="H1502" s="4"/>
      <c r="I1502" s="27" t="s">
        <v>5290</v>
      </c>
      <c r="J1502" s="7">
        <v>1</v>
      </c>
      <c r="K1502" s="320">
        <v>75.599999999999994</v>
      </c>
      <c r="L1502" s="30">
        <f t="shared" ref="L1502:L1503" si="110">(K1502*333.3333)</f>
        <v>25199.997479999998</v>
      </c>
      <c r="M1502" s="9"/>
      <c r="N1502" s="7"/>
      <c r="O1502" s="320">
        <v>0</v>
      </c>
      <c r="P1502" s="31">
        <v>43120</v>
      </c>
      <c r="R1502" s="7">
        <v>1981</v>
      </c>
      <c r="S1502" s="7"/>
      <c r="T1502" s="9"/>
      <c r="U1502" s="9"/>
      <c r="V1502" s="9"/>
      <c r="W1502" s="9"/>
      <c r="X1502" s="9"/>
      <c r="Y1502" s="9"/>
      <c r="Z1502" s="9"/>
      <c r="AA1502" s="4"/>
      <c r="AB1502" s="4"/>
      <c r="AC1502" s="4"/>
      <c r="AD1502" s="4"/>
      <c r="AE1502" s="4"/>
      <c r="AF1502" s="14"/>
      <c r="AG1502" s="14"/>
      <c r="AH1502" s="14"/>
      <c r="AI1502" s="14"/>
      <c r="AJ1502" s="14"/>
      <c r="AK1502" s="14"/>
      <c r="AL1502" s="14"/>
      <c r="AM1502" s="14"/>
      <c r="AN1502" s="14"/>
      <c r="AO1502" s="14"/>
    </row>
    <row r="1503" spans="1:41">
      <c r="A1503" s="5">
        <v>1483</v>
      </c>
      <c r="B1503" s="7" t="s">
        <v>485</v>
      </c>
      <c r="C1503" s="8" t="s">
        <v>1385</v>
      </c>
      <c r="D1503" s="7" t="s">
        <v>1407</v>
      </c>
      <c r="E1503" s="8" t="s">
        <v>1406</v>
      </c>
      <c r="F1503" s="2" t="s">
        <v>1405</v>
      </c>
      <c r="G1503" s="2" t="s">
        <v>2751</v>
      </c>
      <c r="H1503" s="4"/>
      <c r="I1503" s="27" t="s">
        <v>5288</v>
      </c>
      <c r="J1503" s="7">
        <v>1</v>
      </c>
      <c r="K1503" s="320">
        <v>576</v>
      </c>
      <c r="L1503" s="30">
        <f t="shared" si="110"/>
        <v>191999.98080000002</v>
      </c>
      <c r="M1503" s="9"/>
      <c r="N1503" s="7"/>
      <c r="O1503" s="320">
        <v>75900</v>
      </c>
      <c r="P1503" s="31">
        <v>432180</v>
      </c>
      <c r="R1503" s="7"/>
      <c r="S1503" s="7"/>
      <c r="T1503" s="9"/>
      <c r="U1503" s="9"/>
      <c r="V1503" s="9"/>
      <c r="W1503" s="9"/>
      <c r="X1503" s="9"/>
      <c r="Y1503" s="9"/>
      <c r="Z1503" s="9"/>
      <c r="AA1503" s="4"/>
      <c r="AB1503" s="4"/>
      <c r="AC1503" s="4"/>
      <c r="AD1503" s="4"/>
      <c r="AE1503" s="4"/>
      <c r="AF1503" s="14"/>
      <c r="AG1503" s="14"/>
      <c r="AH1503" s="14"/>
      <c r="AI1503" s="14"/>
      <c r="AJ1503" s="14"/>
      <c r="AK1503" s="14"/>
      <c r="AL1503" s="14"/>
      <c r="AM1503" s="14"/>
      <c r="AN1503" s="14"/>
      <c r="AO1503" s="14"/>
    </row>
    <row r="1504" spans="1:41">
      <c r="A1504" s="5">
        <v>1484</v>
      </c>
      <c r="B1504" s="7" t="s">
        <v>485</v>
      </c>
      <c r="C1504" s="8" t="s">
        <v>5335</v>
      </c>
      <c r="D1504" s="7" t="s">
        <v>5336</v>
      </c>
      <c r="E1504" s="8" t="s">
        <v>5337</v>
      </c>
      <c r="F1504" s="2" t="s">
        <v>5340</v>
      </c>
      <c r="G1504" s="2" t="s">
        <v>2746</v>
      </c>
      <c r="H1504" s="27" t="s">
        <v>5339</v>
      </c>
      <c r="I1504" s="27" t="s">
        <v>5338</v>
      </c>
      <c r="J1504" s="7">
        <v>1</v>
      </c>
      <c r="K1504" s="320">
        <v>168</v>
      </c>
      <c r="L1504" s="30">
        <v>55000</v>
      </c>
      <c r="M1504" s="9">
        <v>20</v>
      </c>
      <c r="N1504" s="7">
        <v>1.8</v>
      </c>
      <c r="O1504" s="320">
        <v>11780</v>
      </c>
      <c r="P1504" s="31">
        <v>127110</v>
      </c>
      <c r="R1504" s="7">
        <v>2003</v>
      </c>
      <c r="S1504" s="7" t="s">
        <v>1659</v>
      </c>
      <c r="T1504" s="9"/>
      <c r="U1504" s="9"/>
      <c r="V1504" s="9"/>
      <c r="W1504" s="9"/>
      <c r="X1504" s="9"/>
      <c r="Y1504" s="9"/>
      <c r="Z1504" s="9"/>
      <c r="AA1504" s="4"/>
      <c r="AB1504" s="4"/>
      <c r="AC1504" s="4"/>
      <c r="AD1504" s="4"/>
      <c r="AE1504" s="4"/>
      <c r="AF1504" s="14"/>
      <c r="AG1504" s="14"/>
      <c r="AH1504" s="14"/>
      <c r="AI1504" s="14"/>
      <c r="AJ1504" s="14"/>
      <c r="AK1504" s="14"/>
      <c r="AL1504" s="14"/>
      <c r="AM1504" s="14"/>
      <c r="AN1504" s="14"/>
      <c r="AO1504" s="14"/>
    </row>
    <row r="1505" spans="1:41" ht="24" customHeight="1">
      <c r="A1505" s="5">
        <v>1485</v>
      </c>
      <c r="B1505" s="7" t="s">
        <v>485</v>
      </c>
      <c r="C1505" s="8" t="s">
        <v>1387</v>
      </c>
      <c r="D1505" s="7" t="s">
        <v>1398</v>
      </c>
      <c r="E1505" s="8" t="s">
        <v>1397</v>
      </c>
      <c r="F1505" s="2" t="s">
        <v>1399</v>
      </c>
      <c r="G1505" s="2" t="s">
        <v>2748</v>
      </c>
      <c r="H1505" s="27" t="s">
        <v>5287</v>
      </c>
      <c r="I1505" s="27" t="s">
        <v>4933</v>
      </c>
      <c r="J1505" s="7">
        <v>1</v>
      </c>
      <c r="K1505" s="30">
        <f>L1505/333</f>
        <v>750.75075075075074</v>
      </c>
      <c r="L1505" s="30">
        <v>250000</v>
      </c>
      <c r="M1505" s="9"/>
      <c r="N1505" s="7"/>
      <c r="O1505" s="320">
        <v>0</v>
      </c>
      <c r="P1505" s="31">
        <v>885750</v>
      </c>
      <c r="R1505" s="7"/>
      <c r="S1505" s="7"/>
      <c r="T1505" s="9"/>
      <c r="U1505" s="9"/>
      <c r="V1505" s="9"/>
      <c r="W1505" s="9"/>
      <c r="X1505" s="9"/>
      <c r="Y1505" s="9"/>
      <c r="Z1505" s="9"/>
      <c r="AA1505" s="4"/>
      <c r="AB1505" s="4"/>
      <c r="AC1505" s="4"/>
      <c r="AD1505" s="4"/>
      <c r="AE1505" s="4"/>
      <c r="AF1505" s="14"/>
      <c r="AG1505" s="14"/>
      <c r="AH1505" s="14"/>
      <c r="AI1505" s="14"/>
      <c r="AJ1505" s="14"/>
      <c r="AK1505" s="14"/>
      <c r="AL1505" s="14"/>
      <c r="AM1505" s="14"/>
      <c r="AN1505" s="14"/>
      <c r="AO1505" s="14"/>
    </row>
    <row r="1506" spans="1:41" ht="24" customHeight="1">
      <c r="A1506" s="5">
        <v>1486</v>
      </c>
      <c r="B1506" s="7" t="s">
        <v>485</v>
      </c>
      <c r="C1506" s="8" t="s">
        <v>5285</v>
      </c>
      <c r="D1506" s="7"/>
      <c r="E1506" s="8" t="s">
        <v>5284</v>
      </c>
      <c r="F1506" s="2" t="s">
        <v>1488</v>
      </c>
      <c r="G1506" s="2" t="s">
        <v>2748</v>
      </c>
      <c r="H1506" s="27" t="s">
        <v>5286</v>
      </c>
      <c r="I1506" s="27" t="s">
        <v>5283</v>
      </c>
      <c r="J1506" s="7">
        <v>1</v>
      </c>
      <c r="K1506" s="320">
        <v>864</v>
      </c>
      <c r="L1506" s="30">
        <v>280000</v>
      </c>
      <c r="M1506" s="9">
        <v>80</v>
      </c>
      <c r="N1506" s="7"/>
      <c r="O1506" s="320" t="s">
        <v>3238</v>
      </c>
      <c r="P1506" s="31" t="s">
        <v>3238</v>
      </c>
      <c r="R1506" s="7">
        <v>2011</v>
      </c>
      <c r="S1506" s="7"/>
      <c r="T1506" s="9"/>
      <c r="U1506" s="9"/>
      <c r="V1506" s="9"/>
      <c r="W1506" s="9"/>
      <c r="X1506" s="9"/>
      <c r="Y1506" s="9"/>
      <c r="Z1506" s="9"/>
      <c r="AA1506" s="4"/>
      <c r="AB1506" s="4"/>
      <c r="AC1506" s="4"/>
      <c r="AD1506" s="4"/>
      <c r="AE1506" s="4"/>
      <c r="AF1506" s="14"/>
      <c r="AG1506" s="14"/>
      <c r="AH1506" s="14"/>
      <c r="AI1506" s="14"/>
      <c r="AJ1506" s="14"/>
      <c r="AK1506" s="14"/>
      <c r="AL1506" s="14"/>
      <c r="AM1506" s="14"/>
      <c r="AN1506" s="14"/>
      <c r="AO1506" s="14"/>
    </row>
    <row r="1507" spans="1:41" ht="24" customHeight="1">
      <c r="A1507" s="5">
        <v>1487</v>
      </c>
      <c r="B1507" s="7" t="s">
        <v>485</v>
      </c>
      <c r="C1507" s="8" t="s">
        <v>5282</v>
      </c>
      <c r="D1507" s="7" t="s">
        <v>1403</v>
      </c>
      <c r="E1507" s="8" t="s">
        <v>1402</v>
      </c>
      <c r="F1507" s="2" t="s">
        <v>1404</v>
      </c>
      <c r="G1507" s="2" t="s">
        <v>2748</v>
      </c>
      <c r="H1507" s="27" t="s">
        <v>5281</v>
      </c>
      <c r="I1507" s="27" t="s">
        <v>5280</v>
      </c>
      <c r="J1507" s="7">
        <v>5</v>
      </c>
      <c r="K1507" s="320">
        <v>2520</v>
      </c>
      <c r="L1507" s="30">
        <f t="shared" ref="L1507" si="111">(K1507*333.3333)</f>
        <v>839999.91599999997</v>
      </c>
      <c r="M1507" s="9"/>
      <c r="N1507" s="7">
        <v>47</v>
      </c>
      <c r="O1507" s="320">
        <v>332800</v>
      </c>
      <c r="P1507" s="31">
        <v>2018200</v>
      </c>
      <c r="R1507" s="7">
        <v>2005</v>
      </c>
      <c r="S1507" s="7"/>
      <c r="T1507" s="9"/>
      <c r="U1507" s="9"/>
      <c r="V1507" s="9"/>
      <c r="W1507" s="9"/>
      <c r="X1507" s="9"/>
      <c r="Y1507" s="9"/>
      <c r="Z1507" s="9"/>
      <c r="AA1507" s="4"/>
      <c r="AB1507" s="4"/>
      <c r="AC1507" s="4"/>
      <c r="AD1507" s="4"/>
      <c r="AE1507" s="4"/>
      <c r="AF1507" s="14"/>
      <c r="AG1507" s="14"/>
      <c r="AH1507" s="14"/>
      <c r="AI1507" s="14"/>
      <c r="AJ1507" s="14"/>
      <c r="AK1507" s="14"/>
      <c r="AL1507" s="14"/>
      <c r="AM1507" s="14"/>
      <c r="AN1507" s="14"/>
      <c r="AO1507" s="14"/>
    </row>
    <row r="1508" spans="1:41" ht="24" customHeight="1">
      <c r="A1508" s="5">
        <v>1488</v>
      </c>
      <c r="B1508" s="7" t="s">
        <v>485</v>
      </c>
      <c r="C1508" s="8" t="s">
        <v>1386</v>
      </c>
      <c r="D1508" s="7" t="s">
        <v>1401</v>
      </c>
      <c r="E1508" s="2" t="s">
        <v>5268</v>
      </c>
      <c r="F1508" s="2" t="s">
        <v>1400</v>
      </c>
      <c r="G1508" s="2" t="s">
        <v>2754</v>
      </c>
      <c r="H1508" s="27" t="s">
        <v>5269</v>
      </c>
      <c r="I1508" s="27" t="s">
        <v>5267</v>
      </c>
      <c r="J1508" s="7">
        <v>1</v>
      </c>
      <c r="K1508" s="320">
        <v>144</v>
      </c>
      <c r="L1508" s="30">
        <f t="shared" ref="L1508:L1509" si="112">(K1508*333.3333)</f>
        <v>47999.995200000005</v>
      </c>
      <c r="M1508" s="9"/>
      <c r="N1508" s="7"/>
      <c r="O1508" s="320">
        <v>79400</v>
      </c>
      <c r="P1508" s="31">
        <v>415170</v>
      </c>
      <c r="R1508" s="7">
        <v>1984</v>
      </c>
      <c r="S1508" s="7"/>
      <c r="T1508" s="9"/>
      <c r="U1508" s="9"/>
      <c r="V1508" s="9"/>
      <c r="W1508" s="9"/>
      <c r="X1508" s="9"/>
      <c r="Y1508" s="9"/>
      <c r="Z1508" s="9"/>
      <c r="AA1508" s="4"/>
      <c r="AB1508" s="4"/>
      <c r="AC1508" s="4"/>
      <c r="AD1508" s="4"/>
      <c r="AE1508" s="4"/>
      <c r="AF1508" s="14"/>
      <c r="AG1508" s="14"/>
      <c r="AH1508" s="14"/>
      <c r="AI1508" s="14"/>
      <c r="AJ1508" s="14"/>
      <c r="AK1508" s="14"/>
      <c r="AL1508" s="14"/>
      <c r="AM1508" s="14"/>
      <c r="AN1508" s="14"/>
      <c r="AO1508" s="14"/>
    </row>
    <row r="1509" spans="1:41" ht="24" customHeight="1">
      <c r="A1509" s="5">
        <v>1489</v>
      </c>
      <c r="B1509" s="7" t="s">
        <v>485</v>
      </c>
      <c r="C1509" s="8" t="s">
        <v>1388</v>
      </c>
      <c r="D1509" s="7" t="s">
        <v>5277</v>
      </c>
      <c r="E1509" s="8" t="s">
        <v>5276</v>
      </c>
      <c r="F1509" s="2" t="s">
        <v>1396</v>
      </c>
      <c r="G1509" s="2" t="s">
        <v>2746</v>
      </c>
      <c r="H1509" s="27" t="s">
        <v>5275</v>
      </c>
      <c r="I1509" s="27" t="s">
        <v>1396</v>
      </c>
      <c r="J1509" s="7">
        <v>1</v>
      </c>
      <c r="K1509" s="320">
        <v>264</v>
      </c>
      <c r="L1509" s="30">
        <f t="shared" si="112"/>
        <v>87999.991200000004</v>
      </c>
      <c r="M1509" s="9"/>
      <c r="N1509" s="7"/>
      <c r="O1509" s="320" t="s">
        <v>3238</v>
      </c>
      <c r="P1509" s="31" t="s">
        <v>3238</v>
      </c>
      <c r="R1509" s="7">
        <v>2009</v>
      </c>
      <c r="S1509" s="7"/>
      <c r="T1509" s="9"/>
      <c r="U1509" s="9"/>
      <c r="V1509" s="9"/>
      <c r="W1509" s="9"/>
      <c r="X1509" s="9"/>
      <c r="Y1509" s="9"/>
      <c r="Z1509" s="9"/>
      <c r="AA1509" s="4"/>
      <c r="AB1509" s="4"/>
      <c r="AC1509" s="4"/>
      <c r="AD1509" s="4"/>
      <c r="AE1509" s="4"/>
      <c r="AF1509" s="14"/>
      <c r="AG1509" s="14"/>
      <c r="AH1509" s="14"/>
      <c r="AI1509" s="14"/>
      <c r="AJ1509" s="14"/>
      <c r="AK1509" s="14"/>
      <c r="AL1509" s="14"/>
      <c r="AM1509" s="14"/>
      <c r="AN1509" s="14"/>
      <c r="AO1509" s="14"/>
    </row>
    <row r="1510" spans="1:41" ht="24" customHeight="1">
      <c r="A1510" s="5">
        <v>1490</v>
      </c>
      <c r="B1510" s="7" t="s">
        <v>485</v>
      </c>
      <c r="C1510" s="8" t="s">
        <v>1389</v>
      </c>
      <c r="D1510" s="7" t="s">
        <v>5279</v>
      </c>
      <c r="E1510" s="8" t="s">
        <v>1394</v>
      </c>
      <c r="F1510" s="25" t="s">
        <v>1395</v>
      </c>
      <c r="G1510" s="2" t="s">
        <v>2755</v>
      </c>
      <c r="H1510" s="27" t="s">
        <v>3449</v>
      </c>
      <c r="I1510" s="26" t="s">
        <v>1798</v>
      </c>
      <c r="J1510" s="7">
        <v>2</v>
      </c>
      <c r="K1510" s="320">
        <v>667</v>
      </c>
      <c r="L1510" s="30">
        <v>200000</v>
      </c>
      <c r="M1510" s="9"/>
      <c r="N1510" s="7"/>
      <c r="O1510" s="320">
        <v>81320</v>
      </c>
      <c r="P1510" s="31">
        <v>378570</v>
      </c>
      <c r="Q1510" s="5">
        <v>1.35</v>
      </c>
      <c r="R1510" s="7">
        <v>2010</v>
      </c>
      <c r="S1510" s="7"/>
      <c r="T1510" s="9"/>
      <c r="U1510" s="9"/>
      <c r="V1510" s="9"/>
      <c r="W1510" s="9"/>
      <c r="X1510" s="9"/>
      <c r="Y1510" s="9"/>
      <c r="Z1510" s="9"/>
      <c r="AA1510" s="4"/>
      <c r="AB1510" s="4"/>
      <c r="AC1510" s="4"/>
      <c r="AD1510" s="4"/>
      <c r="AE1510" s="4"/>
      <c r="AF1510" s="14"/>
      <c r="AG1510" s="14"/>
      <c r="AH1510" s="14"/>
      <c r="AI1510" s="14"/>
      <c r="AJ1510" s="14"/>
      <c r="AK1510" s="14"/>
      <c r="AL1510" s="14"/>
      <c r="AM1510" s="14"/>
      <c r="AN1510" s="14"/>
      <c r="AO1510" s="14"/>
    </row>
    <row r="1511" spans="1:41" ht="24" customHeight="1">
      <c r="A1511" s="5">
        <v>1491</v>
      </c>
      <c r="B1511" s="7" t="s">
        <v>485</v>
      </c>
      <c r="C1511" s="8" t="s">
        <v>3303</v>
      </c>
      <c r="D1511" s="7" t="s">
        <v>5273</v>
      </c>
      <c r="E1511" s="8" t="s">
        <v>5272</v>
      </c>
      <c r="F1511" s="2" t="s">
        <v>5271</v>
      </c>
      <c r="G1511" s="2" t="s">
        <v>2756</v>
      </c>
      <c r="H1511" s="27" t="s">
        <v>5274</v>
      </c>
      <c r="I1511" s="27" t="s">
        <v>5270</v>
      </c>
      <c r="J1511" s="7">
        <v>4</v>
      </c>
      <c r="K1511" s="320">
        <v>840</v>
      </c>
      <c r="L1511" s="30">
        <v>280000</v>
      </c>
      <c r="M1511" s="9"/>
      <c r="N1511" s="7"/>
      <c r="O1511" s="320">
        <v>0</v>
      </c>
      <c r="P1511" s="31">
        <v>1147960</v>
      </c>
      <c r="R1511" s="7">
        <v>1983</v>
      </c>
      <c r="S1511" s="7" t="s">
        <v>1748</v>
      </c>
      <c r="T1511" s="9"/>
      <c r="U1511" s="9"/>
      <c r="V1511" s="9"/>
      <c r="W1511" s="9"/>
      <c r="X1511" s="9"/>
      <c r="Y1511" s="9"/>
      <c r="Z1511" s="9"/>
      <c r="AA1511" s="4"/>
      <c r="AB1511" s="4"/>
      <c r="AC1511" s="4"/>
      <c r="AD1511" s="4"/>
      <c r="AE1511" s="4"/>
      <c r="AF1511" s="14"/>
      <c r="AG1511" s="14"/>
      <c r="AH1511" s="14"/>
      <c r="AI1511" s="14"/>
      <c r="AJ1511" s="14"/>
      <c r="AK1511" s="14"/>
      <c r="AL1511" s="14"/>
      <c r="AM1511" s="14"/>
      <c r="AN1511" s="14"/>
      <c r="AO1511" s="14"/>
    </row>
    <row r="1512" spans="1:41" ht="15" customHeight="1">
      <c r="A1512" s="5">
        <v>1492</v>
      </c>
      <c r="B1512" s="7" t="s">
        <v>485</v>
      </c>
      <c r="C1512" s="8" t="s">
        <v>1390</v>
      </c>
      <c r="D1512" s="7" t="s">
        <v>1393</v>
      </c>
      <c r="E1512" s="8" t="s">
        <v>1392</v>
      </c>
      <c r="F1512" s="2" t="s">
        <v>1391</v>
      </c>
      <c r="G1512" s="2" t="s">
        <v>2757</v>
      </c>
      <c r="H1512" s="27" t="s">
        <v>5278</v>
      </c>
      <c r="I1512" s="27" t="s">
        <v>2758</v>
      </c>
      <c r="J1512" s="7">
        <v>2</v>
      </c>
      <c r="K1512" s="30">
        <f>L1512/333</f>
        <v>138.13813813813815</v>
      </c>
      <c r="L1512" s="30">
        <v>46000</v>
      </c>
      <c r="M1512" s="9"/>
      <c r="N1512" s="7"/>
      <c r="O1512" s="320">
        <v>0</v>
      </c>
      <c r="P1512" s="31">
        <v>117130</v>
      </c>
      <c r="R1512" s="7"/>
      <c r="S1512" s="7"/>
      <c r="T1512" s="9"/>
      <c r="U1512" s="9"/>
      <c r="V1512" s="9"/>
      <c r="W1512" s="9"/>
      <c r="X1512" s="9"/>
      <c r="Y1512" s="9"/>
      <c r="Z1512" s="9"/>
      <c r="AA1512" s="4"/>
      <c r="AB1512" s="4"/>
      <c r="AC1512" s="4"/>
      <c r="AD1512" s="4"/>
      <c r="AE1512" s="4"/>
      <c r="AF1512" s="14"/>
      <c r="AG1512" s="14"/>
      <c r="AH1512" s="14"/>
      <c r="AI1512" s="14"/>
      <c r="AJ1512" s="14"/>
      <c r="AK1512" s="14"/>
      <c r="AL1512" s="14"/>
      <c r="AM1512" s="14"/>
      <c r="AN1512" s="14"/>
      <c r="AO1512" s="14"/>
    </row>
    <row r="1513" spans="1:41" ht="12.75" customHeight="1">
      <c r="A1513" s="5">
        <v>1493</v>
      </c>
      <c r="B1513" s="10" t="s">
        <v>1471</v>
      </c>
      <c r="C1513" s="149" t="s">
        <v>235</v>
      </c>
      <c r="D1513" s="146"/>
      <c r="E1513" s="145" t="s">
        <v>283</v>
      </c>
      <c r="F1513" s="150" t="s">
        <v>280</v>
      </c>
      <c r="G1513" s="151" t="s">
        <v>235</v>
      </c>
      <c r="H1513" s="4"/>
      <c r="J1513" s="9">
        <v>0</v>
      </c>
      <c r="K1513" s="30">
        <v>0</v>
      </c>
      <c r="L1513" s="30">
        <v>0</v>
      </c>
      <c r="M1513" s="9"/>
      <c r="N1513" s="9">
        <v>16</v>
      </c>
      <c r="O1513" s="30"/>
      <c r="P1513" s="31"/>
      <c r="R1513" s="9" t="s">
        <v>3343</v>
      </c>
      <c r="S1513" s="9"/>
      <c r="T1513" s="9"/>
      <c r="U1513" s="9"/>
      <c r="V1513" s="9"/>
      <c r="W1513" s="9"/>
      <c r="X1513" s="9"/>
      <c r="Y1513" s="9"/>
      <c r="Z1513" s="9"/>
      <c r="AA1513" s="4"/>
      <c r="AB1513" s="4"/>
      <c r="AC1513" s="4"/>
      <c r="AD1513" s="4"/>
      <c r="AE1513" s="4"/>
      <c r="AF1513" s="14"/>
      <c r="AG1513" s="14"/>
      <c r="AH1513" s="14"/>
      <c r="AI1513" s="14"/>
      <c r="AJ1513" s="14"/>
      <c r="AK1513" s="14"/>
      <c r="AL1513" s="14"/>
      <c r="AM1513" s="14"/>
      <c r="AN1513" s="14"/>
      <c r="AO1513" s="14"/>
    </row>
    <row r="1514" spans="1:41">
      <c r="A1514" s="5">
        <v>1494</v>
      </c>
      <c r="B1514" s="9" t="s">
        <v>1471</v>
      </c>
      <c r="C1514" s="28" t="s">
        <v>235</v>
      </c>
      <c r="D1514" s="9">
        <v>638831</v>
      </c>
      <c r="E1514" s="28" t="s">
        <v>281</v>
      </c>
      <c r="F1514" s="4" t="s">
        <v>3342</v>
      </c>
      <c r="G1514" s="4" t="s">
        <v>235</v>
      </c>
      <c r="H1514" s="27" t="s">
        <v>3347</v>
      </c>
      <c r="I1514" s="27" t="s">
        <v>3349</v>
      </c>
      <c r="J1514" s="9">
        <v>5</v>
      </c>
      <c r="K1514" s="30">
        <v>1700</v>
      </c>
      <c r="L1514" s="30">
        <v>586500</v>
      </c>
      <c r="M1514" s="9"/>
      <c r="N1514" s="9">
        <v>46</v>
      </c>
      <c r="O1514" s="30"/>
      <c r="P1514" s="31"/>
      <c r="R1514" s="9">
        <v>1986</v>
      </c>
      <c r="S1514" s="9" t="s">
        <v>3348</v>
      </c>
      <c r="T1514" s="9"/>
      <c r="U1514" s="9"/>
      <c r="V1514" s="9"/>
      <c r="W1514" s="9"/>
      <c r="X1514" s="9"/>
      <c r="Y1514" s="9"/>
      <c r="Z1514" s="9"/>
      <c r="AA1514" s="4"/>
      <c r="AB1514" s="4"/>
      <c r="AC1514" s="4"/>
      <c r="AD1514" s="4"/>
      <c r="AE1514" s="4"/>
      <c r="AF1514" s="14"/>
      <c r="AG1514" s="14"/>
      <c r="AH1514" s="14"/>
      <c r="AI1514" s="14"/>
      <c r="AJ1514" s="14"/>
      <c r="AK1514" s="14"/>
      <c r="AL1514" s="14"/>
      <c r="AM1514" s="14"/>
      <c r="AN1514" s="14"/>
      <c r="AO1514" s="14"/>
    </row>
    <row r="1515" spans="1:41" ht="27" customHeight="1">
      <c r="A1515" s="5">
        <v>1495</v>
      </c>
      <c r="B1515" s="9" t="s">
        <v>1471</v>
      </c>
      <c r="C1515" s="8" t="s">
        <v>405</v>
      </c>
      <c r="D1515" s="7">
        <v>637821</v>
      </c>
      <c r="E1515" s="8" t="s">
        <v>279</v>
      </c>
      <c r="F1515" s="168" t="s">
        <v>3341</v>
      </c>
      <c r="G1515" s="2" t="s">
        <v>235</v>
      </c>
      <c r="H1515" s="87" t="s">
        <v>7857</v>
      </c>
      <c r="I1515" s="26" t="s">
        <v>288</v>
      </c>
      <c r="J1515" s="7">
        <v>6</v>
      </c>
      <c r="K1515" s="320">
        <v>3000</v>
      </c>
      <c r="L1515" s="30">
        <v>1035000</v>
      </c>
      <c r="M1515" s="9"/>
      <c r="N1515" s="7">
        <v>80</v>
      </c>
      <c r="O1515" s="320"/>
      <c r="P1515" s="31"/>
      <c r="R1515" s="7">
        <v>2000</v>
      </c>
      <c r="S1515" s="7" t="s">
        <v>686</v>
      </c>
      <c r="T1515" s="9"/>
      <c r="U1515" s="9"/>
      <c r="V1515" s="9"/>
      <c r="W1515" s="9"/>
      <c r="X1515" s="9"/>
      <c r="Y1515" s="9"/>
      <c r="Z1515" s="9"/>
      <c r="AA1515" s="4"/>
      <c r="AB1515" s="4"/>
      <c r="AC1515" s="4"/>
      <c r="AD1515" s="4"/>
      <c r="AE1515" s="4"/>
      <c r="AF1515" s="14"/>
      <c r="AG1515" s="14"/>
      <c r="AH1515" s="14"/>
      <c r="AI1515" s="14"/>
      <c r="AJ1515" s="14"/>
      <c r="AK1515" s="14"/>
      <c r="AL1515" s="14"/>
      <c r="AM1515" s="14"/>
      <c r="AN1515" s="14"/>
      <c r="AO1515" s="14"/>
    </row>
    <row r="1516" spans="1:41">
      <c r="A1516" s="5">
        <v>1496</v>
      </c>
      <c r="B1516" s="7" t="s">
        <v>1471</v>
      </c>
      <c r="C1516" s="8" t="s">
        <v>130</v>
      </c>
      <c r="D1516" s="7">
        <v>759907</v>
      </c>
      <c r="E1516" s="8" t="s">
        <v>282</v>
      </c>
      <c r="F1516" s="2" t="s">
        <v>3344</v>
      </c>
      <c r="G1516" s="2" t="s">
        <v>235</v>
      </c>
      <c r="H1516" s="4"/>
      <c r="I1516" s="26" t="s">
        <v>289</v>
      </c>
      <c r="J1516" s="7">
        <v>6</v>
      </c>
      <c r="K1516" s="320">
        <v>2400</v>
      </c>
      <c r="L1516" s="30">
        <v>828000</v>
      </c>
      <c r="M1516" s="9"/>
      <c r="N1516" s="7">
        <v>56</v>
      </c>
      <c r="O1516" s="320"/>
      <c r="P1516" s="31"/>
      <c r="R1516" s="7">
        <v>1992</v>
      </c>
      <c r="S1516" s="7"/>
      <c r="T1516" s="9"/>
      <c r="U1516" s="9"/>
      <c r="V1516" s="9"/>
      <c r="W1516" s="9"/>
      <c r="X1516" s="9"/>
      <c r="Y1516" s="9"/>
      <c r="Z1516" s="9"/>
      <c r="AA1516" s="4"/>
      <c r="AB1516" s="4"/>
      <c r="AC1516" s="4"/>
      <c r="AD1516" s="4"/>
      <c r="AE1516" s="4"/>
      <c r="AF1516" s="14"/>
      <c r="AG1516" s="14"/>
      <c r="AH1516" s="14"/>
      <c r="AI1516" s="14"/>
      <c r="AJ1516" s="14"/>
      <c r="AK1516" s="14"/>
      <c r="AL1516" s="14"/>
      <c r="AM1516" s="14"/>
      <c r="AN1516" s="14"/>
      <c r="AO1516" s="14"/>
    </row>
    <row r="1517" spans="1:41">
      <c r="A1517" s="5">
        <v>1497</v>
      </c>
      <c r="B1517" s="7" t="s">
        <v>1471</v>
      </c>
      <c r="C1517" s="8" t="s">
        <v>235</v>
      </c>
      <c r="D1517" s="7">
        <v>637366</v>
      </c>
      <c r="E1517" s="8" t="s">
        <v>3346</v>
      </c>
      <c r="F1517" s="41" t="s">
        <v>3345</v>
      </c>
      <c r="G1517" s="2" t="s">
        <v>235</v>
      </c>
      <c r="H1517" s="4"/>
      <c r="I1517" s="27" t="s">
        <v>3350</v>
      </c>
      <c r="J1517" s="7">
        <v>2</v>
      </c>
      <c r="K1517" s="320">
        <v>800</v>
      </c>
      <c r="L1517" s="30">
        <v>266667</v>
      </c>
      <c r="M1517" s="9"/>
      <c r="N1517" s="7"/>
      <c r="O1517" s="320"/>
      <c r="P1517" s="31"/>
      <c r="R1517" s="7">
        <v>2009</v>
      </c>
      <c r="S1517" s="7"/>
      <c r="T1517" s="9"/>
      <c r="U1517" s="9"/>
      <c r="V1517" s="9"/>
      <c r="W1517" s="9"/>
      <c r="X1517" s="9"/>
      <c r="Y1517" s="9"/>
      <c r="Z1517" s="9"/>
      <c r="AA1517" s="4"/>
      <c r="AB1517" s="4"/>
      <c r="AC1517" s="4"/>
      <c r="AD1517" s="4"/>
      <c r="AE1517" s="4"/>
      <c r="AF1517" s="14"/>
      <c r="AG1517" s="14"/>
      <c r="AH1517" s="14"/>
      <c r="AI1517" s="14"/>
      <c r="AJ1517" s="14"/>
      <c r="AK1517" s="14"/>
      <c r="AL1517" s="14"/>
      <c r="AM1517" s="14"/>
      <c r="AN1517" s="14"/>
      <c r="AO1517" s="14"/>
    </row>
    <row r="1518" spans="1:41">
      <c r="A1518" s="5">
        <v>1498</v>
      </c>
      <c r="B1518" s="7" t="s">
        <v>131</v>
      </c>
      <c r="C1518" s="8" t="s">
        <v>132</v>
      </c>
      <c r="D1518" s="7" t="s">
        <v>688</v>
      </c>
      <c r="E1518" s="51" t="s">
        <v>687</v>
      </c>
      <c r="F1518" s="2" t="s">
        <v>684</v>
      </c>
      <c r="G1518" s="2" t="s">
        <v>132</v>
      </c>
      <c r="H1518" s="26" t="s">
        <v>690</v>
      </c>
      <c r="I1518" s="26" t="s">
        <v>689</v>
      </c>
      <c r="J1518" s="7">
        <v>2</v>
      </c>
      <c r="K1518" s="30">
        <f t="shared" ref="K1518" si="113">L1518/333</f>
        <v>405.40540540540542</v>
      </c>
      <c r="L1518" s="30">
        <v>135000</v>
      </c>
      <c r="M1518" s="9"/>
      <c r="N1518" s="7">
        <v>6.3</v>
      </c>
      <c r="O1518" s="320"/>
      <c r="P1518" s="31"/>
      <c r="R1518" s="7">
        <v>2002</v>
      </c>
      <c r="S1518" s="7" t="s">
        <v>685</v>
      </c>
      <c r="T1518" s="9"/>
      <c r="U1518" s="9"/>
      <c r="V1518" s="9"/>
      <c r="W1518" s="9"/>
      <c r="X1518" s="9"/>
      <c r="Y1518" s="9"/>
      <c r="Z1518" s="9"/>
      <c r="AA1518" s="4"/>
      <c r="AB1518" s="4"/>
      <c r="AC1518" s="4"/>
      <c r="AD1518" s="4"/>
      <c r="AE1518" s="4"/>
      <c r="AF1518" s="14"/>
      <c r="AG1518" s="14"/>
      <c r="AH1518" s="14"/>
      <c r="AI1518" s="14"/>
      <c r="AJ1518" s="14"/>
      <c r="AK1518" s="14"/>
      <c r="AL1518" s="14"/>
      <c r="AM1518" s="14"/>
      <c r="AN1518" s="14"/>
      <c r="AO1518" s="14"/>
    </row>
    <row r="1519" spans="1:41">
      <c r="A1519" s="5">
        <v>1499</v>
      </c>
      <c r="B1519" s="7" t="s">
        <v>7949</v>
      </c>
      <c r="C1519" s="8" t="s">
        <v>1489</v>
      </c>
      <c r="D1519" s="7">
        <v>3000</v>
      </c>
      <c r="E1519" s="8" t="s">
        <v>1495</v>
      </c>
      <c r="F1519" s="2" t="s">
        <v>1492</v>
      </c>
      <c r="G1519" s="2" t="s">
        <v>1494</v>
      </c>
      <c r="H1519" s="27" t="s">
        <v>1493</v>
      </c>
      <c r="I1519" s="27" t="s">
        <v>1491</v>
      </c>
      <c r="J1519" s="7">
        <v>1</v>
      </c>
      <c r="K1519" s="30">
        <f>L1519/333</f>
        <v>105.10510510510511</v>
      </c>
      <c r="L1519" s="30">
        <v>35000</v>
      </c>
      <c r="M1519" s="9"/>
      <c r="N1519" s="7">
        <v>2.1</v>
      </c>
      <c r="O1519" s="320"/>
      <c r="P1519" s="31">
        <v>13</v>
      </c>
      <c r="R1519" s="7">
        <v>2008</v>
      </c>
      <c r="S1519" s="7" t="s">
        <v>1490</v>
      </c>
      <c r="T1519" s="9"/>
      <c r="U1519" s="9"/>
      <c r="V1519" s="9"/>
      <c r="W1519" s="9"/>
      <c r="X1519" s="9"/>
      <c r="Y1519" s="9"/>
      <c r="Z1519" s="9"/>
      <c r="AA1519" s="4"/>
      <c r="AB1519" s="4"/>
      <c r="AC1519" s="4"/>
      <c r="AD1519" s="4"/>
      <c r="AE1519" s="4"/>
      <c r="AF1519" s="14"/>
      <c r="AG1519" s="14"/>
      <c r="AH1519" s="14"/>
      <c r="AI1519" s="14"/>
      <c r="AJ1519" s="14"/>
      <c r="AK1519" s="14"/>
      <c r="AL1519" s="14"/>
      <c r="AM1519" s="14"/>
      <c r="AN1519" s="14"/>
      <c r="AO1519" s="14"/>
    </row>
    <row r="1520" spans="1:41" ht="24">
      <c r="A1520" s="5">
        <v>1500</v>
      </c>
      <c r="B1520" s="7" t="s">
        <v>486</v>
      </c>
      <c r="C1520" s="8" t="s">
        <v>2206</v>
      </c>
      <c r="D1520" s="7">
        <v>20160</v>
      </c>
      <c r="E1520" s="99" t="s">
        <v>2207</v>
      </c>
      <c r="F1520" s="2" t="s">
        <v>2208</v>
      </c>
      <c r="G1520" s="2" t="s">
        <v>2209</v>
      </c>
      <c r="H1520" s="26" t="s">
        <v>2204</v>
      </c>
      <c r="I1520" s="27" t="s">
        <v>7779</v>
      </c>
      <c r="J1520" s="7">
        <v>1</v>
      </c>
      <c r="K1520" s="320">
        <v>60</v>
      </c>
      <c r="L1520" s="30">
        <f t="shared" ref="L1520" si="114">(K1520*333.3333)</f>
        <v>19999.998</v>
      </c>
      <c r="M1520" s="9"/>
      <c r="N1520" s="7">
        <v>10</v>
      </c>
      <c r="O1520" s="320"/>
      <c r="P1520" s="31"/>
      <c r="R1520" s="7">
        <v>2009</v>
      </c>
      <c r="S1520" s="7" t="s">
        <v>2210</v>
      </c>
      <c r="T1520" s="9"/>
      <c r="U1520" s="9"/>
      <c r="V1520" s="9"/>
      <c r="W1520" s="9"/>
      <c r="X1520" s="9"/>
      <c r="Y1520" s="9"/>
      <c r="Z1520" s="9"/>
      <c r="AA1520" s="4"/>
      <c r="AB1520" s="4"/>
      <c r="AC1520" s="4"/>
      <c r="AD1520" s="4"/>
      <c r="AE1520" s="4"/>
      <c r="AF1520" s="14"/>
      <c r="AG1520" s="14"/>
      <c r="AH1520" s="14"/>
      <c r="AI1520" s="14"/>
      <c r="AJ1520" s="14"/>
      <c r="AK1520" s="14"/>
      <c r="AL1520" s="14"/>
      <c r="AM1520" s="14"/>
      <c r="AN1520" s="14"/>
      <c r="AO1520" s="14"/>
    </row>
    <row r="1521" spans="1:41">
      <c r="A1521" s="5">
        <v>1501</v>
      </c>
      <c r="B1521" s="7" t="s">
        <v>486</v>
      </c>
      <c r="C1521" s="8" t="s">
        <v>136</v>
      </c>
      <c r="D1521" s="8"/>
      <c r="E1521" s="8"/>
      <c r="F1521" s="2" t="s">
        <v>3312</v>
      </c>
      <c r="H1521" s="4"/>
      <c r="I1521" s="27" t="s">
        <v>2201</v>
      </c>
      <c r="J1521" s="7">
        <v>1</v>
      </c>
      <c r="K1521" s="320">
        <v>250</v>
      </c>
      <c r="L1521" s="30">
        <v>86250</v>
      </c>
      <c r="M1521" s="9"/>
      <c r="N1521" s="7">
        <v>24</v>
      </c>
      <c r="O1521" s="320"/>
      <c r="P1521" s="31"/>
      <c r="R1521" s="7">
        <v>1998</v>
      </c>
      <c r="S1521" s="7"/>
      <c r="T1521" s="9"/>
      <c r="U1521" s="9"/>
      <c r="V1521" s="9"/>
      <c r="W1521" s="9"/>
      <c r="X1521" s="9"/>
      <c r="Y1521" s="9"/>
      <c r="Z1521" s="9"/>
      <c r="AA1521" s="4"/>
      <c r="AB1521" s="4"/>
      <c r="AC1521" s="4"/>
      <c r="AD1521" s="4"/>
      <c r="AE1521" s="4"/>
      <c r="AF1521" s="14"/>
      <c r="AG1521" s="14"/>
      <c r="AH1521" s="14"/>
      <c r="AI1521" s="14"/>
      <c r="AJ1521" s="14"/>
      <c r="AK1521" s="14"/>
      <c r="AL1521" s="14"/>
      <c r="AM1521" s="14"/>
      <c r="AN1521" s="14"/>
      <c r="AO1521" s="14"/>
    </row>
    <row r="1522" spans="1:41">
      <c r="A1522" s="5">
        <v>1502</v>
      </c>
      <c r="B1522" s="7" t="s">
        <v>486</v>
      </c>
      <c r="C1522" s="50" t="s">
        <v>136</v>
      </c>
      <c r="D1522" s="78"/>
      <c r="E1522" s="78" t="s">
        <v>2203</v>
      </c>
      <c r="F1522" s="52" t="s">
        <v>2205</v>
      </c>
      <c r="G1522" s="68"/>
      <c r="H1522" s="26" t="s">
        <v>2204</v>
      </c>
      <c r="I1522" s="27" t="s">
        <v>2202</v>
      </c>
      <c r="J1522" s="7">
        <v>2</v>
      </c>
      <c r="K1522" s="320">
        <v>700</v>
      </c>
      <c r="L1522" s="30">
        <v>233333</v>
      </c>
      <c r="M1522" s="9"/>
      <c r="N1522" s="7"/>
      <c r="O1522" s="320"/>
      <c r="P1522" s="31"/>
      <c r="R1522" s="7">
        <v>2012</v>
      </c>
      <c r="S1522" s="7" t="s">
        <v>711</v>
      </c>
      <c r="T1522" s="9"/>
      <c r="U1522" s="9"/>
      <c r="V1522" s="9"/>
      <c r="W1522" s="9"/>
      <c r="X1522" s="9"/>
      <c r="Y1522" s="9"/>
      <c r="Z1522" s="9"/>
      <c r="AA1522" s="4"/>
      <c r="AB1522" s="4"/>
      <c r="AC1522" s="4"/>
      <c r="AD1522" s="4"/>
      <c r="AE1522" s="4"/>
      <c r="AF1522" s="14"/>
      <c r="AG1522" s="14"/>
      <c r="AH1522" s="14"/>
      <c r="AI1522" s="14"/>
      <c r="AJ1522" s="14"/>
      <c r="AK1522" s="14"/>
      <c r="AL1522" s="14"/>
      <c r="AM1522" s="14"/>
      <c r="AN1522" s="14"/>
      <c r="AO1522" s="14"/>
    </row>
    <row r="1523" spans="1:41" ht="24">
      <c r="A1523" s="5">
        <v>1503</v>
      </c>
      <c r="B1523" s="7" t="s">
        <v>5614</v>
      </c>
      <c r="C1523" s="210" t="s">
        <v>5615</v>
      </c>
      <c r="D1523" s="8"/>
      <c r="E1523" s="8"/>
      <c r="F1523" s="211" t="s">
        <v>5616</v>
      </c>
      <c r="G1523" s="2" t="s">
        <v>5617</v>
      </c>
      <c r="H1523" s="57" t="s">
        <v>5618</v>
      </c>
      <c r="I1523" s="128" t="s">
        <v>1585</v>
      </c>
      <c r="J1523" s="7">
        <v>0</v>
      </c>
      <c r="K1523" s="320">
        <v>0</v>
      </c>
      <c r="L1523" s="30">
        <f t="shared" ref="L1523:L1525" si="115">(K1523*333.3333)</f>
        <v>0</v>
      </c>
      <c r="M1523" s="9"/>
      <c r="N1523" s="7">
        <v>70</v>
      </c>
      <c r="O1523" s="320"/>
      <c r="P1523" s="31"/>
      <c r="R1523" s="7" t="s">
        <v>5619</v>
      </c>
      <c r="S1523" s="7"/>
      <c r="T1523" s="9"/>
      <c r="U1523" s="9"/>
      <c r="V1523" s="9"/>
      <c r="W1523" s="9"/>
      <c r="X1523" s="9"/>
      <c r="Y1523" s="9"/>
      <c r="Z1523" s="9"/>
      <c r="AA1523" s="4"/>
      <c r="AB1523" s="4"/>
      <c r="AC1523" s="4"/>
      <c r="AD1523" s="4"/>
      <c r="AE1523" s="4"/>
      <c r="AF1523" s="14"/>
      <c r="AG1523" s="14"/>
      <c r="AH1523" s="14"/>
      <c r="AI1523" s="14"/>
      <c r="AJ1523" s="14"/>
      <c r="AK1523" s="14"/>
      <c r="AL1523" s="14"/>
      <c r="AM1523" s="14"/>
      <c r="AN1523" s="14"/>
      <c r="AO1523" s="14"/>
    </row>
    <row r="1524" spans="1:41" ht="17.25" customHeight="1">
      <c r="A1524" s="5">
        <v>1504</v>
      </c>
      <c r="B1524" s="187" t="s">
        <v>4789</v>
      </c>
      <c r="C1524" s="8" t="s">
        <v>5539</v>
      </c>
      <c r="D1524" s="7">
        <v>600</v>
      </c>
      <c r="E1524" s="8" t="s">
        <v>2006</v>
      </c>
      <c r="F1524" s="2" t="s">
        <v>2007</v>
      </c>
      <c r="G1524" s="8" t="s">
        <v>2005</v>
      </c>
      <c r="H1524" s="26" t="s">
        <v>1976</v>
      </c>
      <c r="I1524" s="27" t="s">
        <v>5538</v>
      </c>
      <c r="J1524" s="7">
        <v>2</v>
      </c>
      <c r="K1524" s="320">
        <v>300</v>
      </c>
      <c r="L1524" s="30">
        <f t="shared" si="115"/>
        <v>99999.99</v>
      </c>
      <c r="M1524" s="9"/>
      <c r="N1524" s="7">
        <v>2.4</v>
      </c>
      <c r="O1524" s="320"/>
      <c r="P1524" s="31"/>
      <c r="R1524" s="7">
        <v>1998</v>
      </c>
      <c r="S1524" s="7"/>
      <c r="T1524" s="9"/>
      <c r="U1524" s="9"/>
      <c r="V1524" s="9"/>
      <c r="W1524" s="9"/>
      <c r="X1524" s="9"/>
      <c r="Y1524" s="9"/>
      <c r="Z1524" s="9"/>
      <c r="AA1524" s="4"/>
      <c r="AB1524" s="4"/>
      <c r="AC1524" s="4"/>
      <c r="AD1524" s="4"/>
      <c r="AE1524" s="4"/>
      <c r="AF1524" s="14"/>
      <c r="AG1524" s="14"/>
      <c r="AH1524" s="14"/>
      <c r="AI1524" s="14"/>
      <c r="AJ1524" s="14"/>
      <c r="AK1524" s="14"/>
      <c r="AL1524" s="14"/>
      <c r="AM1524" s="14"/>
      <c r="AN1524" s="14"/>
      <c r="AO1524" s="14"/>
    </row>
    <row r="1525" spans="1:41" ht="28.5" customHeight="1">
      <c r="A1525" s="5">
        <v>1505</v>
      </c>
      <c r="B1525" s="7" t="s">
        <v>226</v>
      </c>
      <c r="C1525" s="50" t="s">
        <v>5576</v>
      </c>
      <c r="D1525" s="7">
        <v>300</v>
      </c>
      <c r="E1525" s="8" t="s">
        <v>2155</v>
      </c>
      <c r="F1525" s="95" t="s">
        <v>2154</v>
      </c>
      <c r="G1525" s="8" t="s">
        <v>2000</v>
      </c>
      <c r="H1525" s="27" t="s">
        <v>5530</v>
      </c>
      <c r="I1525" s="27" t="s">
        <v>5529</v>
      </c>
      <c r="J1525" s="7">
        <v>2</v>
      </c>
      <c r="K1525" s="320">
        <v>900</v>
      </c>
      <c r="L1525" s="30">
        <f t="shared" si="115"/>
        <v>299999.97000000003</v>
      </c>
      <c r="M1525" s="9"/>
      <c r="N1525" s="7">
        <v>23.7</v>
      </c>
      <c r="O1525" s="320"/>
      <c r="P1525" s="31"/>
      <c r="R1525" s="7">
        <v>2001</v>
      </c>
      <c r="S1525" s="7" t="s">
        <v>5531</v>
      </c>
      <c r="T1525" s="9"/>
      <c r="U1525" s="9"/>
      <c r="V1525" s="9"/>
      <c r="W1525" s="9"/>
      <c r="X1525" s="9"/>
      <c r="Y1525" s="9"/>
      <c r="Z1525" s="9"/>
      <c r="AA1525" s="4"/>
      <c r="AB1525" s="4"/>
      <c r="AC1525" s="4"/>
      <c r="AD1525" s="4"/>
      <c r="AE1525" s="4"/>
      <c r="AF1525" s="14"/>
      <c r="AG1525" s="14"/>
      <c r="AH1525" s="14"/>
      <c r="AI1525" s="14"/>
      <c r="AJ1525" s="14"/>
      <c r="AK1525" s="14"/>
      <c r="AL1525" s="14"/>
      <c r="AM1525" s="14"/>
      <c r="AN1525" s="14"/>
      <c r="AO1525" s="14"/>
    </row>
    <row r="1526" spans="1:41">
      <c r="A1526" s="5">
        <v>1506</v>
      </c>
      <c r="B1526" s="7" t="s">
        <v>226</v>
      </c>
      <c r="C1526" s="8" t="s">
        <v>5575</v>
      </c>
      <c r="D1526" s="7">
        <v>35050</v>
      </c>
      <c r="E1526" s="8" t="s">
        <v>2002</v>
      </c>
      <c r="F1526" s="28" t="s">
        <v>2001</v>
      </c>
      <c r="G1526" s="2" t="s">
        <v>2003</v>
      </c>
      <c r="H1526" s="4" t="s">
        <v>1585</v>
      </c>
      <c r="I1526" s="27" t="s">
        <v>5532</v>
      </c>
      <c r="J1526" s="7">
        <v>2</v>
      </c>
      <c r="K1526" s="320">
        <v>500</v>
      </c>
      <c r="L1526" s="30">
        <v>172500</v>
      </c>
      <c r="M1526" s="9"/>
      <c r="N1526" s="7">
        <v>11.8</v>
      </c>
      <c r="O1526" s="320"/>
      <c r="P1526" s="31"/>
      <c r="R1526" s="7">
        <v>2008</v>
      </c>
      <c r="S1526" s="7"/>
      <c r="T1526" s="9"/>
      <c r="U1526" s="9"/>
      <c r="V1526" s="9"/>
      <c r="W1526" s="9"/>
      <c r="X1526" s="9"/>
      <c r="Y1526" s="9"/>
      <c r="Z1526" s="9"/>
      <c r="AA1526" s="4"/>
      <c r="AB1526" s="4"/>
      <c r="AC1526" s="4"/>
      <c r="AD1526" s="4"/>
      <c r="AE1526" s="4"/>
      <c r="AF1526" s="14"/>
      <c r="AG1526" s="14"/>
      <c r="AH1526" s="14"/>
      <c r="AI1526" s="14"/>
      <c r="AJ1526" s="14"/>
      <c r="AK1526" s="14"/>
      <c r="AL1526" s="14"/>
      <c r="AM1526" s="14"/>
      <c r="AN1526" s="14"/>
      <c r="AO1526" s="14"/>
    </row>
    <row r="1527" spans="1:41">
      <c r="A1527" s="5">
        <v>1507</v>
      </c>
      <c r="B1527" s="7" t="s">
        <v>226</v>
      </c>
      <c r="C1527" s="8" t="s">
        <v>5574</v>
      </c>
      <c r="D1527" s="7">
        <v>924</v>
      </c>
      <c r="E1527" s="8" t="s">
        <v>2147</v>
      </c>
      <c r="F1527" s="96" t="s">
        <v>2025</v>
      </c>
      <c r="G1527" s="2" t="s">
        <v>2012</v>
      </c>
      <c r="H1527" s="26" t="s">
        <v>2026</v>
      </c>
      <c r="I1527" s="27" t="s">
        <v>5541</v>
      </c>
      <c r="J1527" s="7">
        <v>2</v>
      </c>
      <c r="K1527" s="320">
        <v>900</v>
      </c>
      <c r="L1527" s="30">
        <f t="shared" ref="L1527:L1528" si="116">(K1527*333.3333)</f>
        <v>299999.97000000003</v>
      </c>
      <c r="M1527" s="9"/>
      <c r="N1527" s="7">
        <v>22.5</v>
      </c>
      <c r="O1527" s="320"/>
      <c r="P1527" s="31"/>
      <c r="R1527" s="7">
        <v>2001</v>
      </c>
      <c r="S1527" s="7"/>
      <c r="T1527" s="9"/>
      <c r="U1527" s="9"/>
      <c r="V1527" s="9"/>
      <c r="W1527" s="9"/>
      <c r="X1527" s="9"/>
      <c r="Y1527" s="9"/>
      <c r="Z1527" s="9"/>
      <c r="AA1527" s="4"/>
      <c r="AB1527" s="4"/>
      <c r="AC1527" s="4"/>
      <c r="AD1527" s="4"/>
      <c r="AE1527" s="4"/>
      <c r="AF1527" s="14"/>
      <c r="AG1527" s="14"/>
      <c r="AH1527" s="14"/>
      <c r="AI1527" s="14"/>
      <c r="AJ1527" s="14"/>
      <c r="AK1527" s="14"/>
      <c r="AL1527" s="14"/>
      <c r="AM1527" s="14"/>
      <c r="AN1527" s="14"/>
      <c r="AO1527" s="14"/>
    </row>
    <row r="1528" spans="1:41" ht="22">
      <c r="A1528" s="5">
        <v>1508</v>
      </c>
      <c r="B1528" s="7" t="s">
        <v>226</v>
      </c>
      <c r="C1528" s="8" t="s">
        <v>5557</v>
      </c>
      <c r="D1528" s="7">
        <v>807</v>
      </c>
      <c r="E1528" s="8" t="s">
        <v>2148</v>
      </c>
      <c r="F1528" s="95" t="s">
        <v>2040</v>
      </c>
      <c r="G1528" s="8" t="s">
        <v>1997</v>
      </c>
      <c r="H1528" s="27" t="s">
        <v>5547</v>
      </c>
      <c r="I1528" s="27" t="s">
        <v>5546</v>
      </c>
      <c r="J1528" s="7">
        <v>3</v>
      </c>
      <c r="K1528" s="320">
        <v>900</v>
      </c>
      <c r="L1528" s="30">
        <f t="shared" si="116"/>
        <v>299999.97000000003</v>
      </c>
      <c r="M1528" s="9"/>
      <c r="N1528" s="7">
        <v>25.5</v>
      </c>
      <c r="O1528" s="320"/>
      <c r="P1528" s="31"/>
      <c r="R1528" s="7">
        <v>1999</v>
      </c>
      <c r="S1528" s="7"/>
      <c r="T1528" s="9"/>
      <c r="U1528" s="9"/>
      <c r="V1528" s="9"/>
      <c r="W1528" s="9"/>
      <c r="X1528" s="9"/>
      <c r="Y1528" s="9"/>
      <c r="Z1528" s="9"/>
      <c r="AA1528" s="4"/>
      <c r="AB1528" s="4"/>
      <c r="AC1528" s="4"/>
      <c r="AD1528" s="4"/>
      <c r="AE1528" s="4"/>
      <c r="AF1528" s="14"/>
      <c r="AG1528" s="14"/>
      <c r="AH1528" s="14"/>
      <c r="AI1528" s="14"/>
      <c r="AJ1528" s="14"/>
      <c r="AK1528" s="14"/>
      <c r="AL1528" s="14"/>
      <c r="AM1528" s="14"/>
      <c r="AN1528" s="14"/>
      <c r="AO1528" s="14"/>
    </row>
    <row r="1529" spans="1:41" ht="22">
      <c r="A1529" s="5">
        <v>1509</v>
      </c>
      <c r="B1529" s="7" t="s">
        <v>226</v>
      </c>
      <c r="C1529" s="50" t="s">
        <v>5573</v>
      </c>
      <c r="D1529" s="7">
        <v>812</v>
      </c>
      <c r="E1529" s="8" t="s">
        <v>2149</v>
      </c>
      <c r="F1529" s="205" t="s">
        <v>2041</v>
      </c>
      <c r="G1529" s="8" t="s">
        <v>1997</v>
      </c>
      <c r="H1529" s="27" t="s">
        <v>5545</v>
      </c>
      <c r="I1529" s="27" t="s">
        <v>1998</v>
      </c>
      <c r="J1529" s="7">
        <v>4</v>
      </c>
      <c r="K1529" s="320">
        <v>1800</v>
      </c>
      <c r="L1529" s="30">
        <v>621000</v>
      </c>
      <c r="M1529" s="9"/>
      <c r="N1529" s="7">
        <v>49</v>
      </c>
      <c r="O1529" s="320"/>
      <c r="P1529" s="31"/>
      <c r="R1529" s="7">
        <v>1999</v>
      </c>
      <c r="S1529" s="7" t="s">
        <v>711</v>
      </c>
      <c r="T1529" s="9"/>
      <c r="U1529" s="9"/>
      <c r="V1529" s="9"/>
      <c r="W1529" s="9"/>
      <c r="X1529" s="9"/>
      <c r="Y1529" s="9"/>
      <c r="Z1529" s="9"/>
      <c r="AA1529" s="4"/>
      <c r="AB1529" s="4"/>
      <c r="AC1529" s="4"/>
      <c r="AD1529" s="4"/>
      <c r="AE1529" s="4"/>
      <c r="AF1529" s="14"/>
      <c r="AG1529" s="14"/>
      <c r="AH1529" s="14"/>
      <c r="AI1529" s="14"/>
      <c r="AJ1529" s="14"/>
      <c r="AK1529" s="14"/>
      <c r="AL1529" s="14"/>
      <c r="AM1529" s="14"/>
      <c r="AN1529" s="14"/>
      <c r="AO1529" s="14"/>
    </row>
    <row r="1530" spans="1:41" ht="22">
      <c r="A1530" s="5">
        <v>1510</v>
      </c>
      <c r="B1530" s="7" t="s">
        <v>226</v>
      </c>
      <c r="C1530" s="8" t="s">
        <v>5570</v>
      </c>
      <c r="D1530" s="7">
        <v>814</v>
      </c>
      <c r="E1530" s="8" t="s">
        <v>2020</v>
      </c>
      <c r="F1530" s="28" t="s">
        <v>2023</v>
      </c>
      <c r="G1530" s="8" t="s">
        <v>2004</v>
      </c>
      <c r="H1530" s="26" t="s">
        <v>2021</v>
      </c>
      <c r="I1530" s="26" t="s">
        <v>2022</v>
      </c>
      <c r="J1530" s="7">
        <v>3</v>
      </c>
      <c r="K1530" s="320">
        <v>1350</v>
      </c>
      <c r="L1530" s="30">
        <v>465750</v>
      </c>
      <c r="M1530" s="9"/>
      <c r="N1530" s="7">
        <v>150</v>
      </c>
      <c r="O1530" s="320"/>
      <c r="P1530" s="31"/>
      <c r="R1530" s="7">
        <v>1999</v>
      </c>
      <c r="S1530" s="7"/>
      <c r="T1530" s="9"/>
      <c r="U1530" s="9"/>
      <c r="V1530" s="9"/>
      <c r="W1530" s="9"/>
      <c r="X1530" s="9"/>
      <c r="Y1530" s="9"/>
      <c r="Z1530" s="9"/>
      <c r="AA1530" s="4"/>
      <c r="AB1530" s="4"/>
      <c r="AC1530" s="4"/>
      <c r="AD1530" s="4"/>
      <c r="AE1530" s="4"/>
      <c r="AF1530" s="14"/>
      <c r="AG1530" s="14"/>
      <c r="AH1530" s="14"/>
      <c r="AI1530" s="14"/>
      <c r="AJ1530" s="14"/>
      <c r="AK1530" s="14"/>
      <c r="AL1530" s="14"/>
      <c r="AM1530" s="14"/>
      <c r="AN1530" s="14"/>
      <c r="AO1530" s="14"/>
    </row>
    <row r="1531" spans="1:41" ht="22">
      <c r="A1531" s="5">
        <v>1511</v>
      </c>
      <c r="B1531" s="7" t="s">
        <v>226</v>
      </c>
      <c r="C1531" s="8" t="s">
        <v>5578</v>
      </c>
      <c r="D1531" s="7">
        <v>820</v>
      </c>
      <c r="E1531" s="8" t="s">
        <v>2146</v>
      </c>
      <c r="F1531" s="95" t="s">
        <v>5542</v>
      </c>
      <c r="G1531" s="8" t="s">
        <v>2004</v>
      </c>
      <c r="H1531" s="26" t="s">
        <v>5543</v>
      </c>
      <c r="I1531" s="27" t="s">
        <v>5544</v>
      </c>
      <c r="J1531" s="7">
        <v>3</v>
      </c>
      <c r="K1531" s="320">
        <v>1350</v>
      </c>
      <c r="L1531" s="30">
        <f>(K1531*333.3333)</f>
        <v>449999.95500000002</v>
      </c>
      <c r="M1531" s="9"/>
      <c r="N1531" s="7">
        <v>38</v>
      </c>
      <c r="O1531" s="320"/>
      <c r="P1531" s="31"/>
      <c r="R1531" s="7">
        <v>2001</v>
      </c>
      <c r="S1531" s="7" t="s">
        <v>711</v>
      </c>
      <c r="T1531" s="9" t="s">
        <v>1517</v>
      </c>
      <c r="U1531" s="9"/>
      <c r="V1531" s="9"/>
      <c r="W1531" s="9"/>
      <c r="X1531" s="9"/>
      <c r="Y1531" s="9"/>
      <c r="Z1531" s="9"/>
      <c r="AA1531" s="4"/>
      <c r="AB1531" s="4"/>
      <c r="AC1531" s="4"/>
      <c r="AD1531" s="4"/>
      <c r="AE1531" s="4"/>
      <c r="AF1531" s="14"/>
      <c r="AG1531" s="14"/>
      <c r="AH1531" s="14"/>
      <c r="AI1531" s="14"/>
      <c r="AJ1531" s="14"/>
      <c r="AK1531" s="14"/>
      <c r="AL1531" s="14"/>
      <c r="AM1531" s="14"/>
      <c r="AN1531" s="14"/>
      <c r="AO1531" s="14"/>
    </row>
    <row r="1532" spans="1:41">
      <c r="A1532" s="5">
        <v>1512</v>
      </c>
      <c r="B1532" s="7" t="s">
        <v>226</v>
      </c>
      <c r="C1532" s="8" t="s">
        <v>5572</v>
      </c>
      <c r="D1532" s="7">
        <v>201</v>
      </c>
      <c r="E1532" s="8" t="s">
        <v>2153</v>
      </c>
      <c r="F1532" s="94" t="s">
        <v>5516</v>
      </c>
      <c r="G1532" s="8" t="s">
        <v>2013</v>
      </c>
      <c r="H1532" s="27" t="s">
        <v>5515</v>
      </c>
      <c r="I1532" s="27" t="s">
        <v>2013</v>
      </c>
      <c r="J1532" s="7">
        <v>2</v>
      </c>
      <c r="K1532" s="320">
        <v>600</v>
      </c>
      <c r="L1532" s="30">
        <f t="shared" ref="L1532:L1534" si="117">(K1532*333.3333)</f>
        <v>199999.98</v>
      </c>
      <c r="M1532" s="9"/>
      <c r="N1532" s="7">
        <v>15.8</v>
      </c>
      <c r="O1532" s="320"/>
      <c r="P1532" s="31"/>
      <c r="R1532" s="7">
        <v>2006</v>
      </c>
      <c r="S1532" s="7"/>
      <c r="T1532" s="9"/>
      <c r="U1532" s="9"/>
      <c r="V1532" s="9"/>
      <c r="W1532" s="9"/>
      <c r="X1532" s="9"/>
      <c r="Y1532" s="9"/>
      <c r="Z1532" s="9"/>
      <c r="AA1532" s="4"/>
      <c r="AB1532" s="4"/>
      <c r="AC1532" s="4"/>
      <c r="AD1532" s="4"/>
      <c r="AE1532" s="4"/>
      <c r="AF1532" s="14"/>
      <c r="AG1532" s="14"/>
      <c r="AH1532" s="14"/>
      <c r="AI1532" s="14"/>
      <c r="AJ1532" s="14"/>
      <c r="AK1532" s="14"/>
      <c r="AL1532" s="14"/>
      <c r="AM1532" s="14"/>
      <c r="AN1532" s="14"/>
      <c r="AO1532" s="14"/>
    </row>
    <row r="1533" spans="1:41">
      <c r="A1533" s="5">
        <v>1513</v>
      </c>
      <c r="B1533" s="7" t="s">
        <v>226</v>
      </c>
      <c r="C1533" s="50" t="s">
        <v>5560</v>
      </c>
      <c r="D1533" s="7">
        <v>643</v>
      </c>
      <c r="E1533" s="8"/>
      <c r="F1533" s="114" t="s">
        <v>1989</v>
      </c>
      <c r="G1533" s="8" t="s">
        <v>1992</v>
      </c>
      <c r="H1533" s="26" t="s">
        <v>1976</v>
      </c>
      <c r="I1533" s="27" t="s">
        <v>5554</v>
      </c>
      <c r="J1533" s="7">
        <v>2</v>
      </c>
      <c r="K1533" s="320">
        <v>300</v>
      </c>
      <c r="L1533" s="30">
        <v>100000</v>
      </c>
      <c r="M1533" s="9"/>
      <c r="N1533" s="7"/>
      <c r="O1533" s="320"/>
      <c r="P1533" s="31"/>
      <c r="R1533" s="7">
        <v>2005</v>
      </c>
      <c r="S1533" s="7"/>
      <c r="T1533" s="9"/>
      <c r="U1533" s="9"/>
      <c r="V1533" s="9"/>
      <c r="W1533" s="9"/>
      <c r="X1533" s="9"/>
      <c r="Y1533" s="9"/>
      <c r="Z1533" s="9"/>
      <c r="AA1533" s="4"/>
      <c r="AB1533" s="4"/>
      <c r="AC1533" s="4"/>
      <c r="AD1533" s="4"/>
      <c r="AE1533" s="4"/>
      <c r="AF1533" s="14"/>
      <c r="AG1533" s="14"/>
      <c r="AH1533" s="14"/>
      <c r="AI1533" s="14"/>
      <c r="AJ1533" s="14"/>
      <c r="AK1533" s="14"/>
      <c r="AL1533" s="14"/>
      <c r="AM1533" s="14"/>
      <c r="AN1533" s="14"/>
      <c r="AO1533" s="14"/>
    </row>
    <row r="1534" spans="1:41" ht="24">
      <c r="A1534" s="5">
        <v>1514</v>
      </c>
      <c r="B1534" s="7" t="s">
        <v>226</v>
      </c>
      <c r="C1534" s="8" t="s">
        <v>5571</v>
      </c>
      <c r="D1534" s="7">
        <v>611</v>
      </c>
      <c r="E1534" s="8" t="s">
        <v>2017</v>
      </c>
      <c r="F1534" s="28" t="s">
        <v>2018</v>
      </c>
      <c r="G1534" s="8" t="s">
        <v>2010</v>
      </c>
      <c r="H1534" s="57" t="s">
        <v>5540</v>
      </c>
      <c r="I1534" s="27" t="s">
        <v>5553</v>
      </c>
      <c r="J1534" s="7">
        <v>2</v>
      </c>
      <c r="K1534" s="320">
        <v>900</v>
      </c>
      <c r="L1534" s="30">
        <f t="shared" si="117"/>
        <v>299999.97000000003</v>
      </c>
      <c r="M1534" s="9"/>
      <c r="N1534" s="7"/>
      <c r="O1534" s="320"/>
      <c r="P1534" s="31"/>
      <c r="R1534" s="7"/>
      <c r="S1534" s="7"/>
      <c r="T1534" s="9"/>
      <c r="U1534" s="9"/>
      <c r="V1534" s="9"/>
      <c r="W1534" s="9"/>
      <c r="X1534" s="9"/>
      <c r="Y1534" s="9"/>
      <c r="Z1534" s="9"/>
      <c r="AA1534" s="4"/>
      <c r="AB1534" s="4"/>
      <c r="AC1534" s="4"/>
      <c r="AD1534" s="4"/>
      <c r="AE1534" s="4"/>
      <c r="AF1534" s="14"/>
      <c r="AG1534" s="14"/>
      <c r="AH1534" s="14"/>
      <c r="AI1534" s="14"/>
      <c r="AJ1534" s="14"/>
      <c r="AK1534" s="14"/>
      <c r="AL1534" s="14"/>
      <c r="AM1534" s="14"/>
      <c r="AN1534" s="14"/>
      <c r="AO1534" s="14"/>
    </row>
    <row r="1535" spans="1:41">
      <c r="A1535" s="5">
        <v>1515</v>
      </c>
      <c r="B1535" s="7" t="s">
        <v>226</v>
      </c>
      <c r="C1535" s="8" t="s">
        <v>5569</v>
      </c>
      <c r="D1535" s="7">
        <v>238</v>
      </c>
      <c r="E1535" s="8" t="s">
        <v>2144</v>
      </c>
      <c r="F1535" s="95" t="s">
        <v>2039</v>
      </c>
      <c r="G1535" s="2" t="s">
        <v>1975</v>
      </c>
      <c r="H1535" s="87" t="s">
        <v>5525</v>
      </c>
      <c r="I1535" s="27" t="s">
        <v>5524</v>
      </c>
      <c r="J1535" s="7">
        <v>3</v>
      </c>
      <c r="K1535" s="320">
        <v>1350</v>
      </c>
      <c r="L1535" s="30">
        <v>465750</v>
      </c>
      <c r="M1535" s="9"/>
      <c r="N1535" s="7">
        <v>22.3</v>
      </c>
      <c r="O1535" s="320"/>
      <c r="P1535" s="31"/>
      <c r="R1535" s="7">
        <v>1994</v>
      </c>
      <c r="S1535" s="7"/>
      <c r="T1535" s="9"/>
      <c r="U1535" s="9"/>
      <c r="V1535" s="9"/>
      <c r="W1535" s="9"/>
      <c r="X1535" s="9"/>
      <c r="Y1535" s="9"/>
      <c r="Z1535" s="9"/>
      <c r="AA1535" s="4"/>
      <c r="AB1535" s="4"/>
      <c r="AC1535" s="4"/>
      <c r="AD1535" s="4"/>
      <c r="AE1535" s="4"/>
      <c r="AF1535" s="14"/>
      <c r="AG1535" s="14"/>
      <c r="AH1535" s="14"/>
      <c r="AI1535" s="14"/>
      <c r="AJ1535" s="14"/>
      <c r="AK1535" s="14"/>
      <c r="AL1535" s="14"/>
      <c r="AM1535" s="14"/>
      <c r="AN1535" s="14"/>
      <c r="AO1535" s="14"/>
    </row>
    <row r="1536" spans="1:41" ht="24">
      <c r="A1536" s="5">
        <v>1516</v>
      </c>
      <c r="B1536" s="7" t="s">
        <v>226</v>
      </c>
      <c r="C1536" s="8" t="s">
        <v>5579</v>
      </c>
      <c r="D1536" s="7">
        <v>24941</v>
      </c>
      <c r="E1536" s="8" t="s">
        <v>1982</v>
      </c>
      <c r="F1536" s="2" t="s">
        <v>1981</v>
      </c>
      <c r="G1536" s="2" t="s">
        <v>1975</v>
      </c>
      <c r="H1536" s="57" t="s">
        <v>5526</v>
      </c>
      <c r="I1536" s="26" t="s">
        <v>1983</v>
      </c>
      <c r="J1536" s="7">
        <v>3</v>
      </c>
      <c r="K1536" s="320">
        <v>1350</v>
      </c>
      <c r="L1536" s="30">
        <v>450000</v>
      </c>
      <c r="M1536" s="9"/>
      <c r="N1536" s="7">
        <v>35.700000000000003</v>
      </c>
      <c r="O1536" s="320"/>
      <c r="P1536" s="31"/>
      <c r="R1536" s="7">
        <v>2007</v>
      </c>
      <c r="S1536" s="7"/>
      <c r="T1536" s="9"/>
      <c r="U1536" s="9"/>
      <c r="V1536" s="9"/>
      <c r="W1536" s="9"/>
      <c r="X1536" s="9"/>
      <c r="Y1536" s="9"/>
      <c r="Z1536" s="9"/>
      <c r="AA1536" s="4"/>
      <c r="AB1536" s="4"/>
      <c r="AC1536" s="4"/>
      <c r="AD1536" s="4"/>
      <c r="AE1536" s="4"/>
      <c r="AF1536" s="14"/>
      <c r="AG1536" s="14"/>
      <c r="AH1536" s="14"/>
      <c r="AI1536" s="14"/>
      <c r="AJ1536" s="14"/>
      <c r="AK1536" s="14"/>
      <c r="AL1536" s="14"/>
      <c r="AM1536" s="14"/>
      <c r="AN1536" s="14"/>
      <c r="AO1536" s="14"/>
    </row>
    <row r="1537" spans="1:41">
      <c r="A1537" s="5">
        <v>1517</v>
      </c>
      <c r="B1537" s="7" t="s">
        <v>226</v>
      </c>
      <c r="C1537" s="8" t="s">
        <v>5568</v>
      </c>
      <c r="D1537" s="7">
        <v>408</v>
      </c>
      <c r="E1537" s="8" t="s">
        <v>2016</v>
      </c>
      <c r="F1537" s="37" t="s">
        <v>2015</v>
      </c>
      <c r="G1537" s="2" t="s">
        <v>1999</v>
      </c>
      <c r="H1537" s="26" t="s">
        <v>2027</v>
      </c>
      <c r="I1537" s="27" t="s">
        <v>5533</v>
      </c>
      <c r="J1537" s="7">
        <v>3</v>
      </c>
      <c r="K1537" s="320">
        <v>900</v>
      </c>
      <c r="L1537" s="30">
        <f t="shared" ref="L1537:L1541" si="118">(K1537*333.3333)</f>
        <v>299999.97000000003</v>
      </c>
      <c r="M1537" s="9"/>
      <c r="N1537" s="7">
        <v>13</v>
      </c>
      <c r="O1537" s="320"/>
      <c r="P1537" s="31"/>
      <c r="R1537" s="7">
        <v>1998</v>
      </c>
      <c r="S1537" s="7"/>
      <c r="T1537" s="9"/>
      <c r="U1537" s="9"/>
      <c r="V1537" s="9"/>
      <c r="W1537" s="9"/>
      <c r="X1537" s="9"/>
      <c r="Y1537" s="9"/>
      <c r="Z1537" s="9"/>
      <c r="AA1537" s="4"/>
      <c r="AB1537" s="4"/>
      <c r="AC1537" s="4"/>
      <c r="AD1537" s="4"/>
      <c r="AE1537" s="4"/>
      <c r="AF1537" s="14"/>
      <c r="AG1537" s="14"/>
      <c r="AH1537" s="14"/>
      <c r="AI1537" s="14"/>
      <c r="AJ1537" s="14"/>
      <c r="AK1537" s="14"/>
      <c r="AL1537" s="14"/>
      <c r="AM1537" s="14"/>
      <c r="AN1537" s="14"/>
      <c r="AO1537" s="14"/>
    </row>
    <row r="1538" spans="1:41">
      <c r="A1538" s="5">
        <v>1518</v>
      </c>
      <c r="B1538" s="7" t="s">
        <v>226</v>
      </c>
      <c r="C1538" s="8" t="s">
        <v>5567</v>
      </c>
      <c r="D1538" s="7">
        <v>414</v>
      </c>
      <c r="E1538" s="8" t="s">
        <v>2143</v>
      </c>
      <c r="F1538" s="94" t="s">
        <v>5535</v>
      </c>
      <c r="G1538" s="2" t="s">
        <v>2008</v>
      </c>
      <c r="H1538" s="27" t="s">
        <v>5537</v>
      </c>
      <c r="I1538" s="27" t="s">
        <v>5536</v>
      </c>
      <c r="J1538" s="7">
        <v>2</v>
      </c>
      <c r="K1538" s="320">
        <v>900</v>
      </c>
      <c r="L1538" s="30">
        <v>310500</v>
      </c>
      <c r="M1538" s="9"/>
      <c r="N1538" s="7">
        <v>26.2</v>
      </c>
      <c r="O1538" s="320"/>
      <c r="P1538" s="31"/>
      <c r="R1538" s="7">
        <v>2004</v>
      </c>
      <c r="S1538" s="7"/>
      <c r="T1538" s="9"/>
      <c r="U1538" s="9"/>
      <c r="V1538" s="9"/>
      <c r="W1538" s="9"/>
      <c r="X1538" s="9"/>
      <c r="Y1538" s="9"/>
      <c r="Z1538" s="9"/>
      <c r="AA1538" s="4"/>
      <c r="AB1538" s="4"/>
      <c r="AC1538" s="4"/>
      <c r="AD1538" s="4"/>
      <c r="AE1538" s="4"/>
      <c r="AF1538" s="14"/>
      <c r="AG1538" s="14"/>
      <c r="AH1538" s="14"/>
      <c r="AI1538" s="14"/>
      <c r="AJ1538" s="14"/>
      <c r="AK1538" s="14"/>
      <c r="AL1538" s="14"/>
      <c r="AM1538" s="14"/>
      <c r="AN1538" s="14"/>
      <c r="AO1538" s="14"/>
    </row>
    <row r="1539" spans="1:41">
      <c r="A1539" s="5">
        <v>1519</v>
      </c>
      <c r="B1539" s="7" t="s">
        <v>226</v>
      </c>
      <c r="C1539" s="8" t="s">
        <v>5577</v>
      </c>
      <c r="D1539" s="7">
        <v>421</v>
      </c>
      <c r="E1539" s="8" t="s">
        <v>2150</v>
      </c>
      <c r="F1539" s="115" t="s">
        <v>2042</v>
      </c>
      <c r="G1539" s="2" t="s">
        <v>2008</v>
      </c>
      <c r="H1539" s="27" t="s">
        <v>5534</v>
      </c>
      <c r="I1539" s="27" t="s">
        <v>2042</v>
      </c>
      <c r="J1539" s="7">
        <v>2</v>
      </c>
      <c r="K1539" s="320">
        <v>900</v>
      </c>
      <c r="L1539" s="30">
        <f>(K1539*333.3333)</f>
        <v>299999.97000000003</v>
      </c>
      <c r="M1539" s="9"/>
      <c r="N1539" s="7">
        <v>22.6</v>
      </c>
      <c r="O1539" s="320"/>
      <c r="P1539" s="31"/>
      <c r="R1539" s="7">
        <v>1989</v>
      </c>
      <c r="S1539" s="7"/>
      <c r="T1539" s="9"/>
      <c r="U1539" s="9"/>
      <c r="V1539" s="9"/>
      <c r="W1539" s="9"/>
      <c r="X1539" s="9"/>
      <c r="Y1539" s="9"/>
      <c r="Z1539" s="9"/>
      <c r="AA1539" s="4"/>
      <c r="AB1539" s="4"/>
      <c r="AC1539" s="4"/>
      <c r="AD1539" s="4"/>
      <c r="AE1539" s="4"/>
      <c r="AF1539" s="14"/>
      <c r="AG1539" s="14"/>
      <c r="AH1539" s="14"/>
      <c r="AI1539" s="14"/>
      <c r="AJ1539" s="14"/>
      <c r="AK1539" s="14"/>
      <c r="AL1539" s="14"/>
      <c r="AM1539" s="14"/>
      <c r="AN1539" s="14"/>
      <c r="AO1539" s="14"/>
    </row>
    <row r="1540" spans="1:41">
      <c r="A1540" s="5">
        <v>1520</v>
      </c>
      <c r="B1540" s="7" t="s">
        <v>226</v>
      </c>
      <c r="C1540" s="8" t="s">
        <v>5562</v>
      </c>
      <c r="D1540" s="7">
        <v>950</v>
      </c>
      <c r="E1540" s="8" t="s">
        <v>1988</v>
      </c>
      <c r="F1540" s="28" t="s">
        <v>1990</v>
      </c>
      <c r="G1540" s="8" t="s">
        <v>1987</v>
      </c>
      <c r="H1540" s="26" t="s">
        <v>1976</v>
      </c>
      <c r="I1540" s="26" t="s">
        <v>1991</v>
      </c>
      <c r="J1540" s="7">
        <v>2</v>
      </c>
      <c r="K1540" s="320">
        <v>300</v>
      </c>
      <c r="L1540" s="30">
        <v>100000</v>
      </c>
      <c r="M1540" s="9"/>
      <c r="N1540" s="7"/>
      <c r="O1540" s="320"/>
      <c r="P1540" s="31"/>
      <c r="R1540" s="7">
        <v>2005</v>
      </c>
      <c r="S1540" s="7"/>
      <c r="T1540" s="9"/>
      <c r="U1540" s="9"/>
      <c r="V1540" s="9"/>
      <c r="W1540" s="9"/>
      <c r="X1540" s="9"/>
      <c r="Y1540" s="9"/>
      <c r="Z1540" s="9"/>
      <c r="AA1540" s="4"/>
      <c r="AB1540" s="4"/>
      <c r="AC1540" s="4"/>
      <c r="AD1540" s="4"/>
      <c r="AE1540" s="4"/>
      <c r="AF1540" s="14"/>
      <c r="AG1540" s="14"/>
      <c r="AH1540" s="14"/>
      <c r="AI1540" s="14"/>
      <c r="AJ1540" s="14"/>
      <c r="AK1540" s="14"/>
      <c r="AL1540" s="14"/>
      <c r="AM1540" s="14"/>
      <c r="AN1540" s="14"/>
      <c r="AO1540" s="14"/>
    </row>
    <row r="1541" spans="1:41" ht="22">
      <c r="A1541" s="5">
        <v>1521</v>
      </c>
      <c r="B1541" s="7" t="s">
        <v>226</v>
      </c>
      <c r="C1541" s="8" t="s">
        <v>5558</v>
      </c>
      <c r="D1541" s="7">
        <v>709</v>
      </c>
      <c r="E1541" s="8" t="s">
        <v>5549</v>
      </c>
      <c r="F1541" s="95" t="s">
        <v>5550</v>
      </c>
      <c r="G1541" s="2" t="s">
        <v>2011</v>
      </c>
      <c r="H1541" s="27" t="s">
        <v>5552</v>
      </c>
      <c r="I1541" s="27" t="s">
        <v>5551</v>
      </c>
      <c r="J1541" s="7">
        <v>2</v>
      </c>
      <c r="K1541" s="320">
        <v>900</v>
      </c>
      <c r="L1541" s="30">
        <f t="shared" si="118"/>
        <v>299999.97000000003</v>
      </c>
      <c r="M1541" s="9"/>
      <c r="N1541" s="7">
        <v>14.3</v>
      </c>
      <c r="O1541" s="320"/>
      <c r="P1541" s="31"/>
      <c r="R1541" s="7">
        <v>1999</v>
      </c>
      <c r="S1541" s="7" t="s">
        <v>704</v>
      </c>
      <c r="T1541" s="9" t="s">
        <v>1641</v>
      </c>
      <c r="U1541" s="9"/>
      <c r="V1541" s="9"/>
      <c r="W1541" s="9"/>
      <c r="X1541" s="9"/>
      <c r="Y1541" s="9"/>
      <c r="Z1541" s="9"/>
      <c r="AA1541" s="4"/>
      <c r="AB1541" s="4"/>
      <c r="AC1541" s="4"/>
      <c r="AD1541" s="4"/>
      <c r="AE1541" s="4"/>
      <c r="AF1541" s="14"/>
      <c r="AG1541" s="14"/>
      <c r="AH1541" s="14"/>
      <c r="AI1541" s="14"/>
      <c r="AJ1541" s="14"/>
      <c r="AK1541" s="14"/>
      <c r="AL1541" s="14"/>
      <c r="AM1541" s="14"/>
      <c r="AN1541" s="14"/>
      <c r="AO1541" s="14"/>
    </row>
    <row r="1542" spans="1:41" ht="22">
      <c r="A1542" s="5">
        <v>1522</v>
      </c>
      <c r="B1542" s="7" t="s">
        <v>226</v>
      </c>
      <c r="C1542" s="8" t="s">
        <v>5566</v>
      </c>
      <c r="D1542" s="7">
        <v>71041</v>
      </c>
      <c r="E1542" s="8" t="s">
        <v>1984</v>
      </c>
      <c r="F1542" s="28" t="s">
        <v>1985</v>
      </c>
      <c r="G1542" s="2" t="s">
        <v>2011</v>
      </c>
      <c r="H1542" s="27" t="s">
        <v>5548</v>
      </c>
      <c r="I1542" s="26" t="s">
        <v>1986</v>
      </c>
      <c r="J1542" s="7">
        <v>2</v>
      </c>
      <c r="K1542" s="320">
        <v>900</v>
      </c>
      <c r="L1542" s="30">
        <v>300000</v>
      </c>
      <c r="M1542" s="9"/>
      <c r="N1542" s="7">
        <v>22.5</v>
      </c>
      <c r="O1542" s="320"/>
      <c r="P1542" s="31"/>
      <c r="R1542" s="7">
        <v>2008</v>
      </c>
      <c r="S1542" s="7" t="s">
        <v>704</v>
      </c>
      <c r="T1542" s="9" t="s">
        <v>1641</v>
      </c>
      <c r="U1542" s="9"/>
      <c r="V1542" s="9"/>
      <c r="W1542" s="9"/>
      <c r="X1542" s="9"/>
      <c r="Y1542" s="9"/>
      <c r="Z1542" s="9"/>
      <c r="AA1542" s="4"/>
      <c r="AB1542" s="4"/>
      <c r="AC1542" s="4"/>
      <c r="AD1542" s="4"/>
      <c r="AE1542" s="4"/>
      <c r="AF1542" s="14"/>
      <c r="AG1542" s="14"/>
      <c r="AH1542" s="14"/>
      <c r="AI1542" s="14"/>
      <c r="AJ1542" s="14"/>
      <c r="AK1542" s="14"/>
      <c r="AL1542" s="14"/>
      <c r="AM1542" s="14"/>
      <c r="AN1542" s="14"/>
      <c r="AO1542" s="14"/>
    </row>
    <row r="1543" spans="1:41">
      <c r="A1543" s="5">
        <v>1523</v>
      </c>
      <c r="B1543" s="7" t="s">
        <v>226</v>
      </c>
      <c r="C1543" s="8" t="s">
        <v>5563</v>
      </c>
      <c r="D1543" s="7">
        <v>111</v>
      </c>
      <c r="E1543" s="8" t="s">
        <v>2038</v>
      </c>
      <c r="F1543" s="169" t="s">
        <v>1995</v>
      </c>
      <c r="G1543" s="2" t="s">
        <v>1996</v>
      </c>
      <c r="H1543" s="26" t="s">
        <v>5517</v>
      </c>
      <c r="I1543" s="27" t="s">
        <v>2034</v>
      </c>
      <c r="J1543" s="7">
        <v>4</v>
      </c>
      <c r="K1543" s="320">
        <v>1800</v>
      </c>
      <c r="L1543" s="30">
        <f>(K1543*333.3333)</f>
        <v>599999.94000000006</v>
      </c>
      <c r="M1543" s="9"/>
      <c r="N1543" s="7">
        <v>48</v>
      </c>
      <c r="O1543" s="320"/>
      <c r="P1543" s="31"/>
      <c r="R1543" s="7">
        <v>1998</v>
      </c>
      <c r="S1543" s="7" t="s">
        <v>711</v>
      </c>
      <c r="T1543" s="9"/>
      <c r="U1543" s="9"/>
      <c r="V1543" s="9"/>
      <c r="W1543" s="9"/>
      <c r="X1543" s="9"/>
      <c r="Y1543" s="9"/>
      <c r="Z1543" s="9"/>
      <c r="AA1543" s="4"/>
      <c r="AB1543" s="4"/>
      <c r="AC1543" s="4"/>
      <c r="AD1543" s="4"/>
      <c r="AE1543" s="4"/>
      <c r="AF1543" s="14"/>
      <c r="AG1543" s="14"/>
      <c r="AH1543" s="14"/>
      <c r="AI1543" s="14"/>
      <c r="AJ1543" s="14"/>
      <c r="AK1543" s="14"/>
      <c r="AL1543" s="14"/>
      <c r="AM1543" s="14"/>
      <c r="AN1543" s="14"/>
      <c r="AO1543" s="14"/>
    </row>
    <row r="1544" spans="1:41" ht="24">
      <c r="A1544" s="5">
        <v>1524</v>
      </c>
      <c r="B1544" s="7" t="s">
        <v>226</v>
      </c>
      <c r="C1544" s="8" t="s">
        <v>5565</v>
      </c>
      <c r="D1544" s="7">
        <v>114</v>
      </c>
      <c r="E1544" s="8" t="s">
        <v>2037</v>
      </c>
      <c r="F1544" s="28" t="s">
        <v>1993</v>
      </c>
      <c r="G1544" s="2" t="s">
        <v>1996</v>
      </c>
      <c r="H1544" s="57" t="s">
        <v>5519</v>
      </c>
      <c r="I1544" s="26" t="s">
        <v>2036</v>
      </c>
      <c r="J1544" s="7">
        <v>3</v>
      </c>
      <c r="K1544" s="320">
        <v>900</v>
      </c>
      <c r="L1544" s="30">
        <v>300000</v>
      </c>
      <c r="M1544" s="9"/>
      <c r="N1544" s="7">
        <v>6</v>
      </c>
      <c r="O1544" s="320"/>
      <c r="P1544" s="31"/>
      <c r="R1544" s="7">
        <v>1992</v>
      </c>
      <c r="S1544" s="7" t="s">
        <v>711</v>
      </c>
      <c r="T1544" s="9"/>
      <c r="U1544" s="9"/>
      <c r="V1544" s="9"/>
      <c r="W1544" s="9"/>
      <c r="X1544" s="9"/>
      <c r="Y1544" s="9"/>
      <c r="Z1544" s="9"/>
      <c r="AA1544" s="4"/>
      <c r="AB1544" s="4"/>
      <c r="AC1544" s="4"/>
      <c r="AD1544" s="4"/>
      <c r="AE1544" s="4"/>
      <c r="AF1544" s="14"/>
      <c r="AG1544" s="14"/>
      <c r="AH1544" s="14"/>
      <c r="AI1544" s="14"/>
      <c r="AJ1544" s="14"/>
      <c r="AK1544" s="14"/>
      <c r="AL1544" s="14"/>
      <c r="AM1544" s="14"/>
      <c r="AN1544" s="14"/>
      <c r="AO1544" s="14"/>
    </row>
    <row r="1545" spans="1:41">
      <c r="A1545" s="5">
        <v>1525</v>
      </c>
      <c r="B1545" s="7" t="s">
        <v>226</v>
      </c>
      <c r="C1545" s="8" t="s">
        <v>5564</v>
      </c>
      <c r="D1545" s="7">
        <v>116</v>
      </c>
      <c r="E1545" s="8" t="s">
        <v>2033</v>
      </c>
      <c r="F1545" s="28" t="s">
        <v>1994</v>
      </c>
      <c r="G1545" s="2" t="s">
        <v>1996</v>
      </c>
      <c r="H1545" s="26" t="s">
        <v>5518</v>
      </c>
      <c r="I1545" s="27" t="s">
        <v>2035</v>
      </c>
      <c r="J1545" s="7">
        <v>4</v>
      </c>
      <c r="K1545" s="320">
        <v>1500</v>
      </c>
      <c r="L1545" s="30">
        <f t="shared" ref="L1545" si="119">(K1545*333.3333)</f>
        <v>499999.95</v>
      </c>
      <c r="M1545" s="9"/>
      <c r="N1545" s="7">
        <v>13.5</v>
      </c>
      <c r="O1545" s="320"/>
      <c r="P1545" s="31"/>
      <c r="R1545" s="7">
        <v>1994</v>
      </c>
      <c r="S1545" s="7"/>
      <c r="T1545" s="9"/>
      <c r="U1545" s="9"/>
      <c r="V1545" s="9"/>
      <c r="W1545" s="9"/>
      <c r="X1545" s="9"/>
      <c r="Y1545" s="9"/>
      <c r="Z1545" s="9"/>
      <c r="AA1545" s="4"/>
      <c r="AB1545" s="4"/>
      <c r="AC1545" s="4"/>
      <c r="AD1545" s="4"/>
      <c r="AE1545" s="4"/>
      <c r="AF1545" s="14"/>
      <c r="AG1545" s="14"/>
      <c r="AH1545" s="14"/>
      <c r="AI1545" s="14"/>
      <c r="AJ1545" s="14"/>
      <c r="AK1545" s="14"/>
      <c r="AL1545" s="14"/>
      <c r="AM1545" s="14"/>
      <c r="AN1545" s="14"/>
      <c r="AO1545" s="14"/>
    </row>
    <row r="1546" spans="1:41">
      <c r="A1546" s="9">
        <v>1526</v>
      </c>
      <c r="B1546" s="7" t="s">
        <v>226</v>
      </c>
      <c r="C1546" s="8" t="s">
        <v>5523</v>
      </c>
      <c r="D1546" s="7">
        <v>231</v>
      </c>
      <c r="E1546" s="8" t="s">
        <v>2145</v>
      </c>
      <c r="F1546" s="95" t="s">
        <v>5521</v>
      </c>
      <c r="G1546" s="2" t="s">
        <v>1975</v>
      </c>
      <c r="H1546" s="27" t="s">
        <v>5522</v>
      </c>
      <c r="I1546" s="27" t="s">
        <v>5520</v>
      </c>
      <c r="J1546" s="7">
        <v>2</v>
      </c>
      <c r="K1546" s="320">
        <v>900</v>
      </c>
      <c r="L1546" s="30">
        <v>310500</v>
      </c>
      <c r="M1546" s="9"/>
      <c r="N1546" s="7">
        <v>14.6</v>
      </c>
      <c r="O1546" s="320"/>
      <c r="P1546" s="31"/>
      <c r="R1546" s="7">
        <v>1994</v>
      </c>
      <c r="S1546" s="7" t="s">
        <v>675</v>
      </c>
      <c r="T1546" s="9"/>
      <c r="U1546" s="9"/>
      <c r="V1546" s="9"/>
      <c r="W1546" s="9"/>
      <c r="X1546" s="9"/>
      <c r="Y1546" s="9"/>
      <c r="Z1546" s="9"/>
      <c r="AA1546" s="4"/>
      <c r="AB1546" s="4"/>
      <c r="AC1546" s="4"/>
      <c r="AD1546" s="4"/>
      <c r="AE1546" s="4"/>
      <c r="AF1546" s="14"/>
      <c r="AG1546" s="14"/>
      <c r="AH1546" s="14"/>
      <c r="AI1546" s="14"/>
      <c r="AJ1546" s="14"/>
      <c r="AK1546" s="14"/>
      <c r="AL1546" s="14"/>
      <c r="AM1546" s="14"/>
      <c r="AN1546" s="14"/>
      <c r="AO1546" s="14"/>
    </row>
    <row r="1547" spans="1:41">
      <c r="A1547" s="65">
        <v>1527</v>
      </c>
      <c r="B1547" s="7" t="s">
        <v>226</v>
      </c>
      <c r="C1547" s="8" t="s">
        <v>2151</v>
      </c>
      <c r="D1547" s="7">
        <v>524</v>
      </c>
      <c r="E1547" s="8" t="s">
        <v>2152</v>
      </c>
      <c r="F1547" s="94" t="s">
        <v>2043</v>
      </c>
      <c r="G1547" s="2" t="s">
        <v>2009</v>
      </c>
      <c r="H1547" s="27" t="s">
        <v>5556</v>
      </c>
      <c r="I1547" s="27" t="s">
        <v>5555</v>
      </c>
      <c r="J1547" s="7">
        <v>2</v>
      </c>
      <c r="K1547" s="320">
        <v>900</v>
      </c>
      <c r="L1547" s="30">
        <f t="shared" ref="L1547" si="120">(K1547*333.3333)</f>
        <v>299999.97000000003</v>
      </c>
      <c r="M1547" s="9"/>
      <c r="N1547" s="7">
        <v>22.6</v>
      </c>
      <c r="O1547" s="320"/>
      <c r="P1547" s="31"/>
      <c r="R1547" s="7">
        <v>1989</v>
      </c>
      <c r="S1547" s="7"/>
      <c r="T1547" s="9"/>
      <c r="U1547" s="9"/>
      <c r="V1547" s="9"/>
      <c r="W1547" s="9"/>
      <c r="X1547" s="9"/>
      <c r="Y1547" s="9"/>
      <c r="Z1547" s="9"/>
      <c r="AA1547" s="4"/>
      <c r="AB1547" s="4"/>
      <c r="AC1547" s="4"/>
      <c r="AD1547" s="4"/>
      <c r="AE1547" s="4"/>
      <c r="AF1547" s="14"/>
      <c r="AG1547" s="14"/>
      <c r="AH1547" s="14"/>
      <c r="AI1547" s="14"/>
      <c r="AJ1547" s="14"/>
      <c r="AK1547" s="14"/>
      <c r="AL1547" s="14"/>
      <c r="AM1547" s="14"/>
      <c r="AN1547" s="14"/>
      <c r="AO1547" s="14"/>
    </row>
    <row r="1548" spans="1:41">
      <c r="A1548" s="9">
        <v>1528</v>
      </c>
      <c r="B1548" s="7" t="s">
        <v>226</v>
      </c>
      <c r="C1548" s="8" t="s">
        <v>5561</v>
      </c>
      <c r="D1548" s="7">
        <v>26841</v>
      </c>
      <c r="E1548" s="8" t="s">
        <v>1977</v>
      </c>
      <c r="F1548" s="93" t="s">
        <v>2019</v>
      </c>
      <c r="G1548" s="2" t="s">
        <v>1978</v>
      </c>
      <c r="H1548" s="26" t="s">
        <v>1980</v>
      </c>
      <c r="I1548" s="26" t="s">
        <v>1979</v>
      </c>
      <c r="J1548" s="7">
        <v>2</v>
      </c>
      <c r="K1548" s="320">
        <v>600</v>
      </c>
      <c r="L1548" s="30">
        <v>200000</v>
      </c>
      <c r="M1548" s="9"/>
      <c r="N1548" s="7">
        <v>14.7</v>
      </c>
      <c r="O1548" s="320"/>
      <c r="P1548" s="31"/>
      <c r="R1548" s="7">
        <v>2005</v>
      </c>
      <c r="S1548" s="7" t="s">
        <v>704</v>
      </c>
      <c r="T1548" s="9" t="s">
        <v>1641</v>
      </c>
      <c r="U1548" s="9"/>
      <c r="V1548" s="9"/>
      <c r="W1548" s="9"/>
      <c r="X1548" s="9"/>
      <c r="Y1548" s="9"/>
      <c r="Z1548" s="9"/>
      <c r="AA1548" s="4"/>
      <c r="AB1548" s="4"/>
      <c r="AC1548" s="4"/>
      <c r="AD1548" s="4"/>
      <c r="AE1548" s="4"/>
      <c r="AF1548" s="14"/>
      <c r="AG1548" s="14"/>
      <c r="AH1548" s="14"/>
      <c r="AI1548" s="14"/>
      <c r="AJ1548" s="14"/>
      <c r="AK1548" s="14"/>
      <c r="AL1548" s="14"/>
      <c r="AM1548" s="14"/>
      <c r="AN1548" s="14"/>
      <c r="AO1548" s="14"/>
    </row>
    <row r="1549" spans="1:41" ht="24">
      <c r="A1549" s="9">
        <v>1529</v>
      </c>
      <c r="B1549" s="7" t="s">
        <v>226</v>
      </c>
      <c r="C1549" s="8" t="s">
        <v>5559</v>
      </c>
      <c r="D1549" s="7">
        <v>320</v>
      </c>
      <c r="E1549" s="8" t="s">
        <v>2157</v>
      </c>
      <c r="F1549" s="93" t="s">
        <v>2014</v>
      </c>
      <c r="G1549" s="2" t="s">
        <v>2156</v>
      </c>
      <c r="H1549" s="57" t="s">
        <v>5528</v>
      </c>
      <c r="I1549" s="26" t="s">
        <v>5527</v>
      </c>
      <c r="J1549" s="7">
        <v>2</v>
      </c>
      <c r="K1549" s="320">
        <v>1350</v>
      </c>
      <c r="L1549" s="30">
        <f t="shared" ref="L1549" si="121">(K1549*333.3333)</f>
        <v>449999.95500000002</v>
      </c>
      <c r="M1549" s="9"/>
      <c r="N1549" s="7">
        <v>35.1</v>
      </c>
      <c r="O1549" s="320"/>
      <c r="P1549" s="31"/>
      <c r="R1549" s="7">
        <v>2001</v>
      </c>
      <c r="S1549" s="7"/>
      <c r="T1549" s="9"/>
      <c r="U1549" s="9"/>
      <c r="V1549" s="9"/>
      <c r="W1549" s="9"/>
      <c r="X1549" s="9"/>
      <c r="Y1549" s="9"/>
      <c r="Z1549" s="9"/>
      <c r="AA1549" s="4"/>
      <c r="AB1549" s="4"/>
      <c r="AC1549" s="4"/>
      <c r="AD1549" s="4"/>
      <c r="AE1549" s="4"/>
      <c r="AF1549" s="14"/>
      <c r="AG1549" s="14"/>
      <c r="AH1549" s="14"/>
      <c r="AI1549" s="14"/>
      <c r="AJ1549" s="14"/>
      <c r="AK1549" s="14"/>
      <c r="AL1549" s="14"/>
      <c r="AM1549" s="14"/>
      <c r="AN1549" s="14"/>
      <c r="AO1549" s="14"/>
    </row>
    <row r="1550" spans="1:41">
      <c r="A1550" s="9">
        <v>1530</v>
      </c>
      <c r="B1550" s="7" t="s">
        <v>1472</v>
      </c>
      <c r="C1550" s="8" t="s">
        <v>2218</v>
      </c>
      <c r="D1550" s="37" t="s">
        <v>2219</v>
      </c>
      <c r="E1550" s="8" t="s">
        <v>2220</v>
      </c>
      <c r="F1550" s="103" t="s">
        <v>2221</v>
      </c>
      <c r="G1550" s="8" t="s">
        <v>2216</v>
      </c>
      <c r="H1550" s="26" t="s">
        <v>258</v>
      </c>
      <c r="I1550" s="27" t="s">
        <v>5501</v>
      </c>
      <c r="J1550" s="7">
        <v>3</v>
      </c>
      <c r="K1550" s="320">
        <v>370</v>
      </c>
      <c r="L1550" s="30">
        <v>123333</v>
      </c>
      <c r="M1550" s="9"/>
      <c r="N1550" s="7">
        <v>9.4</v>
      </c>
      <c r="O1550" s="320"/>
      <c r="P1550" s="31"/>
      <c r="R1550" s="7">
        <v>1988</v>
      </c>
      <c r="S1550" s="7" t="s">
        <v>2521</v>
      </c>
      <c r="T1550" s="9"/>
      <c r="U1550" s="9"/>
      <c r="V1550" s="9"/>
      <c r="W1550" s="9"/>
      <c r="X1550" s="9"/>
      <c r="Y1550" s="9"/>
      <c r="Z1550" s="9"/>
      <c r="AA1550" s="4"/>
      <c r="AB1550" s="4"/>
      <c r="AC1550" s="4"/>
      <c r="AD1550" s="4"/>
      <c r="AE1550" s="4"/>
      <c r="AF1550" s="14"/>
      <c r="AG1550" s="14"/>
      <c r="AH1550" s="14"/>
      <c r="AI1550" s="14"/>
      <c r="AJ1550" s="14"/>
      <c r="AK1550" s="14"/>
      <c r="AL1550" s="14"/>
      <c r="AM1550" s="14"/>
      <c r="AN1550" s="14"/>
      <c r="AO1550" s="14"/>
    </row>
    <row r="1551" spans="1:41">
      <c r="A1551" s="5">
        <v>1531</v>
      </c>
      <c r="B1551" s="7" t="s">
        <v>1472</v>
      </c>
      <c r="C1551" s="50" t="s">
        <v>2373</v>
      </c>
      <c r="D1551" s="37" t="s">
        <v>2374</v>
      </c>
      <c r="E1551" s="8" t="s">
        <v>2375</v>
      </c>
      <c r="F1551" s="118" t="s">
        <v>2376</v>
      </c>
      <c r="G1551" s="8" t="s">
        <v>2371</v>
      </c>
      <c r="H1551" s="26" t="s">
        <v>5499</v>
      </c>
      <c r="I1551" s="26" t="s">
        <v>2377</v>
      </c>
      <c r="J1551" s="7">
        <v>2</v>
      </c>
      <c r="K1551" s="320">
        <v>73</v>
      </c>
      <c r="L1551" s="30">
        <v>24186</v>
      </c>
      <c r="M1551" s="9"/>
      <c r="N1551" s="7">
        <v>0.5</v>
      </c>
      <c r="O1551" s="320"/>
      <c r="P1551" s="31"/>
      <c r="R1551" s="7">
        <v>1987</v>
      </c>
      <c r="S1551" s="7" t="s">
        <v>2521</v>
      </c>
      <c r="T1551" s="9"/>
      <c r="U1551" s="9"/>
      <c r="V1551" s="9"/>
      <c r="W1551" s="9"/>
      <c r="X1551" s="9"/>
      <c r="Y1551" s="9"/>
      <c r="Z1551" s="9"/>
      <c r="AA1551" s="4"/>
      <c r="AB1551" s="4"/>
      <c r="AC1551" s="4"/>
      <c r="AD1551" s="4"/>
      <c r="AE1551" s="4"/>
      <c r="AF1551" s="14"/>
      <c r="AG1551" s="14"/>
      <c r="AH1551" s="14"/>
      <c r="AI1551" s="14"/>
      <c r="AJ1551" s="14"/>
      <c r="AK1551" s="14"/>
      <c r="AL1551" s="14"/>
      <c r="AM1551" s="14"/>
      <c r="AN1551" s="14"/>
      <c r="AO1551" s="14"/>
    </row>
    <row r="1552" spans="1:41" ht="24">
      <c r="A1552" s="9">
        <v>1532</v>
      </c>
      <c r="B1552" s="7" t="s">
        <v>1472</v>
      </c>
      <c r="C1552" s="8" t="s">
        <v>140</v>
      </c>
      <c r="D1552" s="8" t="s">
        <v>2284</v>
      </c>
      <c r="E1552" s="8" t="s">
        <v>2285</v>
      </c>
      <c r="F1552" s="92" t="s">
        <v>2286</v>
      </c>
      <c r="G1552" s="2" t="s">
        <v>2287</v>
      </c>
      <c r="H1552" s="26" t="s">
        <v>258</v>
      </c>
      <c r="I1552" s="27" t="s">
        <v>5500</v>
      </c>
      <c r="J1552" s="7">
        <v>3</v>
      </c>
      <c r="K1552" s="320">
        <v>885</v>
      </c>
      <c r="L1552" s="30">
        <v>305325</v>
      </c>
      <c r="M1552" s="9"/>
      <c r="N1552" s="7">
        <v>24</v>
      </c>
      <c r="O1552" s="320"/>
      <c r="P1552" s="31"/>
      <c r="R1552" s="7">
        <v>1988</v>
      </c>
      <c r="S1552" s="7"/>
      <c r="T1552" s="9"/>
      <c r="U1552" s="9"/>
      <c r="V1552" s="9"/>
      <c r="W1552" s="9"/>
      <c r="X1552" s="9"/>
      <c r="Y1552" s="9"/>
      <c r="Z1552" s="9"/>
      <c r="AA1552" s="4"/>
      <c r="AB1552" s="4"/>
      <c r="AC1552" s="4"/>
      <c r="AD1552" s="4"/>
      <c r="AE1552" s="4"/>
      <c r="AF1552" s="14"/>
      <c r="AG1552" s="14"/>
      <c r="AH1552" s="14"/>
      <c r="AI1552" s="14"/>
      <c r="AJ1552" s="14"/>
      <c r="AK1552" s="14"/>
      <c r="AL1552" s="14"/>
      <c r="AM1552" s="14"/>
      <c r="AN1552" s="14"/>
      <c r="AO1552" s="14"/>
    </row>
    <row r="1553" spans="1:41">
      <c r="A1553" s="5">
        <v>1533</v>
      </c>
      <c r="B1553" s="7" t="s">
        <v>1472</v>
      </c>
      <c r="C1553" s="4" t="s">
        <v>2435</v>
      </c>
      <c r="D1553" s="4" t="s">
        <v>2411</v>
      </c>
      <c r="E1553" s="4" t="s">
        <v>2414</v>
      </c>
      <c r="F1553" s="102" t="s">
        <v>2412</v>
      </c>
      <c r="G1553" s="2" t="s">
        <v>2413</v>
      </c>
      <c r="H1553" s="27" t="s">
        <v>2519</v>
      </c>
      <c r="I1553" s="27" t="s">
        <v>2415</v>
      </c>
      <c r="J1553" s="9">
        <v>2</v>
      </c>
      <c r="K1553" s="30">
        <v>90</v>
      </c>
      <c r="L1553" s="30">
        <v>30000</v>
      </c>
      <c r="M1553" s="9"/>
      <c r="N1553" s="9"/>
      <c r="O1553" s="30"/>
      <c r="P1553" s="31"/>
      <c r="R1553" s="9">
        <v>1986</v>
      </c>
      <c r="S1553" s="9"/>
      <c r="T1553" s="9"/>
      <c r="U1553" s="9"/>
      <c r="V1553" s="9"/>
      <c r="W1553" s="9"/>
      <c r="X1553" s="9"/>
      <c r="Y1553" s="9"/>
      <c r="Z1553" s="9"/>
      <c r="AA1553" s="4"/>
      <c r="AB1553" s="4"/>
      <c r="AC1553" s="4"/>
      <c r="AD1553" s="4"/>
      <c r="AE1553" s="4"/>
      <c r="AF1553" s="14"/>
      <c r="AG1553" s="14"/>
      <c r="AH1553" s="14"/>
      <c r="AI1553" s="14"/>
      <c r="AJ1553" s="14"/>
      <c r="AK1553" s="14"/>
      <c r="AL1553" s="14"/>
      <c r="AM1553" s="14"/>
      <c r="AN1553" s="14"/>
      <c r="AO1553" s="14"/>
    </row>
    <row r="1554" spans="1:41">
      <c r="A1554" s="9">
        <v>1534</v>
      </c>
      <c r="B1554" s="7" t="s">
        <v>1472</v>
      </c>
      <c r="C1554" s="143" t="s">
        <v>2443</v>
      </c>
      <c r="D1554" s="8" t="s">
        <v>2501</v>
      </c>
      <c r="E1554" s="8" t="s">
        <v>2500</v>
      </c>
      <c r="F1554" s="88" t="s">
        <v>2499</v>
      </c>
      <c r="G1554" s="2" t="s">
        <v>2445</v>
      </c>
      <c r="H1554" s="26" t="s">
        <v>2498</v>
      </c>
      <c r="I1554" s="26" t="s">
        <v>2502</v>
      </c>
      <c r="J1554" s="9">
        <v>1</v>
      </c>
      <c r="K1554" s="30">
        <v>160</v>
      </c>
      <c r="L1554" s="30">
        <v>52500</v>
      </c>
      <c r="M1554" s="9"/>
      <c r="N1554" s="9"/>
      <c r="O1554" s="30"/>
      <c r="P1554" s="31"/>
      <c r="R1554" s="7">
        <v>1975</v>
      </c>
      <c r="S1554" s="7"/>
      <c r="T1554" s="9"/>
      <c r="U1554" s="9"/>
      <c r="V1554" s="9"/>
      <c r="W1554" s="9"/>
      <c r="X1554" s="9"/>
      <c r="Y1554" s="9"/>
      <c r="Z1554" s="9"/>
      <c r="AA1554" s="4"/>
      <c r="AB1554" s="4"/>
      <c r="AC1554" s="4"/>
      <c r="AD1554" s="4"/>
      <c r="AE1554" s="4"/>
      <c r="AF1554" s="14"/>
      <c r="AG1554" s="14"/>
      <c r="AH1554" s="14"/>
      <c r="AI1554" s="14"/>
      <c r="AJ1554" s="14"/>
      <c r="AK1554" s="14"/>
      <c r="AL1554" s="14"/>
      <c r="AM1554" s="14"/>
      <c r="AN1554" s="14"/>
      <c r="AO1554" s="14"/>
    </row>
    <row r="1555" spans="1:41">
      <c r="A1555" s="5">
        <v>1535</v>
      </c>
      <c r="B1555" s="7" t="s">
        <v>1472</v>
      </c>
      <c r="C1555" s="100" t="s">
        <v>2506</v>
      </c>
      <c r="D1555" s="8" t="s">
        <v>2511</v>
      </c>
      <c r="E1555" s="8" t="s">
        <v>2510</v>
      </c>
      <c r="F1555" s="102" t="s">
        <v>2507</v>
      </c>
      <c r="G1555" s="2" t="s">
        <v>2413</v>
      </c>
      <c r="H1555" s="27" t="s">
        <v>2421</v>
      </c>
      <c r="I1555" s="26" t="s">
        <v>2509</v>
      </c>
      <c r="J1555" s="9">
        <v>3</v>
      </c>
      <c r="K1555" s="30">
        <v>0</v>
      </c>
      <c r="L1555" s="30">
        <v>0</v>
      </c>
      <c r="M1555" s="9"/>
      <c r="N1555" s="9">
        <v>76</v>
      </c>
      <c r="O1555" s="30"/>
      <c r="P1555" s="31"/>
      <c r="R1555" s="7">
        <v>1991</v>
      </c>
      <c r="S1555" s="7" t="s">
        <v>2508</v>
      </c>
      <c r="T1555" s="9"/>
      <c r="U1555" s="9"/>
      <c r="V1555" s="9"/>
      <c r="W1555" s="9"/>
      <c r="X1555" s="9"/>
      <c r="Y1555" s="9"/>
      <c r="Z1555" s="9"/>
      <c r="AA1555" s="4"/>
      <c r="AB1555" s="4"/>
      <c r="AC1555" s="4"/>
      <c r="AD1555" s="4"/>
      <c r="AE1555" s="4"/>
      <c r="AF1555" s="14"/>
      <c r="AG1555" s="14"/>
      <c r="AH1555" s="14"/>
      <c r="AI1555" s="14"/>
      <c r="AJ1555" s="14"/>
      <c r="AK1555" s="14"/>
      <c r="AL1555" s="14"/>
      <c r="AM1555" s="14"/>
      <c r="AN1555" s="14"/>
      <c r="AO1555" s="14"/>
    </row>
    <row r="1556" spans="1:41">
      <c r="A1556" s="9">
        <v>1536</v>
      </c>
      <c r="B1556" s="7" t="s">
        <v>1472</v>
      </c>
      <c r="C1556" s="100" t="s">
        <v>2444</v>
      </c>
      <c r="D1556" s="8" t="s">
        <v>2505</v>
      </c>
      <c r="E1556" s="8" t="s">
        <v>2503</v>
      </c>
      <c r="F1556" s="104" t="s">
        <v>2446</v>
      </c>
      <c r="G1556" s="102" t="s">
        <v>2429</v>
      </c>
      <c r="H1556" s="27" t="s">
        <v>5502</v>
      </c>
      <c r="I1556" s="26" t="s">
        <v>2504</v>
      </c>
      <c r="J1556" s="9">
        <v>2</v>
      </c>
      <c r="K1556" s="30">
        <v>180</v>
      </c>
      <c r="L1556" s="30">
        <v>60000</v>
      </c>
      <c r="M1556" s="9"/>
      <c r="N1556" s="9">
        <v>3.6</v>
      </c>
      <c r="O1556" s="30"/>
      <c r="P1556" s="31"/>
      <c r="R1556" s="7">
        <v>1992</v>
      </c>
      <c r="S1556" s="7" t="s">
        <v>675</v>
      </c>
      <c r="T1556" s="9"/>
      <c r="U1556" s="9"/>
      <c r="V1556" s="9"/>
      <c r="W1556" s="9"/>
      <c r="X1556" s="9"/>
      <c r="Y1556" s="9"/>
      <c r="Z1556" s="9"/>
      <c r="AA1556" s="4"/>
      <c r="AB1556" s="4"/>
      <c r="AC1556" s="4"/>
      <c r="AD1556" s="4"/>
      <c r="AE1556" s="4"/>
      <c r="AF1556" s="14"/>
      <c r="AG1556" s="14"/>
      <c r="AH1556" s="14"/>
      <c r="AI1556" s="14"/>
      <c r="AJ1556" s="14"/>
      <c r="AK1556" s="14"/>
      <c r="AL1556" s="14"/>
      <c r="AM1556" s="14"/>
      <c r="AN1556" s="14"/>
      <c r="AO1556" s="14"/>
    </row>
    <row r="1557" spans="1:41" ht="12.75" customHeight="1">
      <c r="A1557" s="5">
        <v>1537</v>
      </c>
      <c r="B1557" s="7" t="s">
        <v>1472</v>
      </c>
      <c r="C1557" s="8" t="s">
        <v>2303</v>
      </c>
      <c r="D1557" s="8" t="s">
        <v>2304</v>
      </c>
      <c r="E1557" s="8" t="s">
        <v>2305</v>
      </c>
      <c r="F1557" s="102" t="s">
        <v>2306</v>
      </c>
      <c r="G1557" s="102" t="s">
        <v>2104</v>
      </c>
      <c r="H1557" s="27" t="s">
        <v>2387</v>
      </c>
      <c r="I1557" s="27" t="s">
        <v>2306</v>
      </c>
      <c r="J1557" s="9">
        <v>1</v>
      </c>
      <c r="K1557" s="30">
        <v>810</v>
      </c>
      <c r="L1557" s="30">
        <v>270000</v>
      </c>
      <c r="M1557" s="9"/>
      <c r="N1557" s="9"/>
      <c r="O1557" s="30"/>
      <c r="P1557" s="31"/>
      <c r="R1557" s="7">
        <v>1994</v>
      </c>
      <c r="S1557" s="7" t="s">
        <v>7791</v>
      </c>
      <c r="T1557" s="9"/>
      <c r="U1557" s="9"/>
      <c r="V1557" s="9"/>
      <c r="W1557" s="9"/>
      <c r="X1557" s="9"/>
      <c r="Y1557" s="9"/>
      <c r="Z1557" s="9"/>
      <c r="AA1557" s="4"/>
      <c r="AB1557" s="4"/>
      <c r="AC1557" s="4"/>
      <c r="AD1557" s="4"/>
      <c r="AE1557" s="4"/>
      <c r="AF1557" s="14"/>
      <c r="AG1557" s="14"/>
      <c r="AH1557" s="14"/>
      <c r="AI1557" s="14"/>
      <c r="AJ1557" s="14"/>
      <c r="AK1557" s="14"/>
      <c r="AL1557" s="14"/>
      <c r="AM1557" s="14"/>
      <c r="AN1557" s="14"/>
      <c r="AO1557" s="14"/>
    </row>
    <row r="1558" spans="1:41" ht="12.75" customHeight="1">
      <c r="A1558" s="9">
        <v>1538</v>
      </c>
      <c r="B1558" s="7" t="s">
        <v>1472</v>
      </c>
      <c r="C1558" s="8" t="s">
        <v>2235</v>
      </c>
      <c r="D1558" s="8" t="s">
        <v>2236</v>
      </c>
      <c r="E1558" s="8" t="s">
        <v>2237</v>
      </c>
      <c r="F1558" s="106" t="s">
        <v>2238</v>
      </c>
      <c r="G1558" s="102" t="s">
        <v>2239</v>
      </c>
      <c r="H1558" s="26" t="s">
        <v>258</v>
      </c>
      <c r="I1558" s="27" t="s">
        <v>4965</v>
      </c>
      <c r="J1558" s="7">
        <v>2</v>
      </c>
      <c r="K1558" s="320">
        <v>680</v>
      </c>
      <c r="L1558" s="30">
        <v>234600</v>
      </c>
      <c r="M1558" s="9"/>
      <c r="N1558" s="7">
        <v>70</v>
      </c>
      <c r="O1558" s="320"/>
      <c r="P1558" s="31"/>
      <c r="R1558" s="7">
        <v>1988</v>
      </c>
      <c r="S1558" s="7"/>
      <c r="T1558" s="9"/>
      <c r="U1558" s="9"/>
      <c r="V1558" s="9"/>
      <c r="W1558" s="9"/>
      <c r="X1558" s="9"/>
      <c r="Y1558" s="9"/>
      <c r="Z1558" s="9"/>
      <c r="AA1558" s="4"/>
      <c r="AB1558" s="4"/>
      <c r="AC1558" s="4"/>
      <c r="AD1558" s="4"/>
      <c r="AE1558" s="4"/>
      <c r="AF1558" s="14"/>
      <c r="AG1558" s="14"/>
      <c r="AH1558" s="14"/>
      <c r="AI1558" s="14"/>
      <c r="AJ1558" s="14"/>
      <c r="AK1558" s="14"/>
      <c r="AL1558" s="14"/>
      <c r="AM1558" s="14"/>
      <c r="AN1558" s="14"/>
      <c r="AO1558" s="14"/>
    </row>
    <row r="1559" spans="1:41" ht="26.25" customHeight="1">
      <c r="A1559" s="5">
        <v>1539</v>
      </c>
      <c r="B1559" s="7" t="s">
        <v>1472</v>
      </c>
      <c r="C1559" s="8" t="s">
        <v>2273</v>
      </c>
      <c r="D1559" s="8" t="s">
        <v>2274</v>
      </c>
      <c r="E1559" s="8" t="s">
        <v>2275</v>
      </c>
      <c r="F1559" s="92" t="s">
        <v>2276</v>
      </c>
      <c r="G1559" s="102" t="s">
        <v>2272</v>
      </c>
      <c r="H1559" s="26" t="s">
        <v>258</v>
      </c>
      <c r="I1559" s="27" t="s">
        <v>4964</v>
      </c>
      <c r="J1559" s="7">
        <v>3</v>
      </c>
      <c r="K1559" s="320">
        <v>1089</v>
      </c>
      <c r="L1559" s="30">
        <v>375705</v>
      </c>
      <c r="M1559" s="9"/>
      <c r="N1559" s="7">
        <v>130</v>
      </c>
      <c r="O1559" s="320"/>
      <c r="P1559" s="31"/>
      <c r="R1559" s="7">
        <v>1991</v>
      </c>
      <c r="S1559" s="7"/>
      <c r="T1559" s="9"/>
      <c r="U1559" s="9"/>
      <c r="V1559" s="9"/>
      <c r="W1559" s="9"/>
      <c r="X1559" s="9"/>
      <c r="Y1559" s="9"/>
      <c r="Z1559" s="9"/>
      <c r="AA1559" s="4"/>
      <c r="AB1559" s="4"/>
      <c r="AC1559" s="4"/>
      <c r="AD1559" s="4"/>
      <c r="AE1559" s="4"/>
      <c r="AF1559" s="14"/>
      <c r="AG1559" s="14"/>
      <c r="AH1559" s="14"/>
      <c r="AI1559" s="14"/>
      <c r="AJ1559" s="14"/>
      <c r="AK1559" s="14"/>
      <c r="AL1559" s="14"/>
      <c r="AM1559" s="14"/>
      <c r="AN1559" s="14"/>
      <c r="AO1559" s="14"/>
    </row>
    <row r="1560" spans="1:41" ht="19.5" customHeight="1">
      <c r="A1560" s="9">
        <v>1540</v>
      </c>
      <c r="B1560" s="7" t="s">
        <v>1472</v>
      </c>
      <c r="C1560" s="8" t="s">
        <v>215</v>
      </c>
      <c r="D1560" s="8" t="s">
        <v>2347</v>
      </c>
      <c r="E1560" s="8" t="s">
        <v>2348</v>
      </c>
      <c r="F1560" s="102" t="s">
        <v>2349</v>
      </c>
      <c r="G1560" s="102" t="s">
        <v>2350</v>
      </c>
      <c r="H1560" s="27" t="s">
        <v>2387</v>
      </c>
      <c r="I1560" s="27" t="s">
        <v>4963</v>
      </c>
      <c r="J1560" s="9">
        <v>3</v>
      </c>
      <c r="K1560" s="30">
        <v>2250</v>
      </c>
      <c r="L1560" s="30">
        <v>776250</v>
      </c>
      <c r="M1560" s="9">
        <v>258</v>
      </c>
      <c r="N1560" s="5">
        <v>60</v>
      </c>
      <c r="O1560" s="30"/>
      <c r="P1560" s="31"/>
      <c r="R1560" s="9">
        <v>1985</v>
      </c>
      <c r="S1560" s="9" t="s">
        <v>3371</v>
      </c>
      <c r="T1560" s="9"/>
      <c r="U1560" s="9"/>
      <c r="V1560" s="9"/>
      <c r="W1560" s="9"/>
      <c r="X1560" s="9"/>
      <c r="Y1560" s="9"/>
      <c r="Z1560" s="9"/>
      <c r="AA1560" s="4"/>
      <c r="AB1560" s="4"/>
      <c r="AC1560" s="4"/>
      <c r="AD1560" s="4"/>
      <c r="AE1560" s="4"/>
      <c r="AF1560" s="14"/>
      <c r="AG1560" s="14"/>
      <c r="AH1560" s="14"/>
      <c r="AI1560" s="14"/>
      <c r="AJ1560" s="14"/>
      <c r="AK1560" s="14"/>
      <c r="AL1560" s="14"/>
      <c r="AM1560" s="14"/>
      <c r="AN1560" s="14"/>
      <c r="AO1560" s="14"/>
    </row>
    <row r="1561" spans="1:41" ht="19.5" customHeight="1">
      <c r="A1561" s="5">
        <v>1541</v>
      </c>
      <c r="B1561" s="7" t="s">
        <v>1472</v>
      </c>
      <c r="C1561" s="143" t="s">
        <v>2447</v>
      </c>
      <c r="D1561" s="8" t="s">
        <v>4960</v>
      </c>
      <c r="E1561" s="8" t="s">
        <v>4959</v>
      </c>
      <c r="F1561" s="88" t="s">
        <v>2448</v>
      </c>
      <c r="G1561" s="102" t="s">
        <v>2429</v>
      </c>
      <c r="H1561" s="4"/>
      <c r="I1561" s="27" t="s">
        <v>4958</v>
      </c>
      <c r="J1561" s="9">
        <v>2</v>
      </c>
      <c r="K1561" s="30">
        <v>544</v>
      </c>
      <c r="L1561" s="30">
        <v>181000</v>
      </c>
      <c r="M1561" s="9"/>
      <c r="N1561" s="9"/>
      <c r="O1561" s="30"/>
      <c r="P1561" s="31"/>
      <c r="R1561" s="9">
        <v>1987</v>
      </c>
      <c r="S1561" s="9" t="s">
        <v>704</v>
      </c>
      <c r="T1561" s="9"/>
      <c r="U1561" s="9"/>
      <c r="V1561" s="9"/>
      <c r="W1561" s="9"/>
      <c r="X1561" s="9"/>
      <c r="Y1561" s="9"/>
      <c r="Z1561" s="9"/>
      <c r="AA1561" s="4"/>
      <c r="AB1561" s="4"/>
      <c r="AC1561" s="4"/>
      <c r="AD1561" s="4"/>
      <c r="AE1561" s="4"/>
      <c r="AF1561" s="14"/>
      <c r="AG1561" s="14"/>
      <c r="AH1561" s="14"/>
      <c r="AI1561" s="14"/>
      <c r="AJ1561" s="14"/>
      <c r="AK1561" s="14"/>
      <c r="AL1561" s="14"/>
      <c r="AM1561" s="14"/>
      <c r="AN1561" s="14"/>
      <c r="AO1561" s="14"/>
    </row>
    <row r="1562" spans="1:41">
      <c r="A1562" s="9">
        <v>1542</v>
      </c>
      <c r="B1562" s="7" t="s">
        <v>1472</v>
      </c>
      <c r="C1562" s="8" t="s">
        <v>216</v>
      </c>
      <c r="D1562" s="8" t="s">
        <v>2344</v>
      </c>
      <c r="E1562" s="8" t="s">
        <v>2345</v>
      </c>
      <c r="F1562" s="102" t="s">
        <v>2346</v>
      </c>
      <c r="G1562" s="102" t="s">
        <v>2095</v>
      </c>
      <c r="H1562" s="27" t="s">
        <v>2387</v>
      </c>
      <c r="I1562" s="27" t="s">
        <v>4966</v>
      </c>
      <c r="J1562" s="9">
        <v>3</v>
      </c>
      <c r="K1562" s="30">
        <v>2250</v>
      </c>
      <c r="L1562" s="30">
        <v>776250</v>
      </c>
      <c r="M1562" s="9"/>
      <c r="N1562" s="9">
        <v>258</v>
      </c>
      <c r="O1562" s="30"/>
      <c r="P1562" s="31"/>
      <c r="R1562" s="9">
        <v>1988</v>
      </c>
      <c r="S1562" s="9"/>
      <c r="T1562" s="9"/>
      <c r="U1562" s="9"/>
      <c r="V1562" s="9"/>
      <c r="W1562" s="9"/>
      <c r="X1562" s="9"/>
      <c r="Y1562" s="9"/>
      <c r="Z1562" s="9"/>
      <c r="AA1562" s="4"/>
      <c r="AB1562" s="4"/>
      <c r="AC1562" s="4"/>
      <c r="AD1562" s="4"/>
      <c r="AE1562" s="4"/>
      <c r="AF1562" s="14"/>
      <c r="AG1562" s="14"/>
      <c r="AH1562" s="14"/>
      <c r="AI1562" s="14"/>
      <c r="AJ1562" s="14"/>
      <c r="AK1562" s="14"/>
      <c r="AL1562" s="14"/>
      <c r="AM1562" s="14"/>
      <c r="AN1562" s="14"/>
      <c r="AO1562" s="14"/>
    </row>
    <row r="1563" spans="1:41">
      <c r="A1563" s="5">
        <v>1543</v>
      </c>
      <c r="B1563" s="7" t="s">
        <v>1472</v>
      </c>
      <c r="C1563" s="8" t="s">
        <v>141</v>
      </c>
      <c r="D1563" s="8" t="s">
        <v>2092</v>
      </c>
      <c r="E1563" s="8" t="s">
        <v>2093</v>
      </c>
      <c r="F1563" s="102" t="s">
        <v>2094</v>
      </c>
      <c r="G1563" s="102" t="s">
        <v>2095</v>
      </c>
      <c r="H1563" s="26" t="s">
        <v>258</v>
      </c>
      <c r="I1563" s="27" t="s">
        <v>4961</v>
      </c>
      <c r="J1563" s="7">
        <v>2</v>
      </c>
      <c r="K1563" s="320">
        <v>590</v>
      </c>
      <c r="L1563" s="30">
        <v>203550</v>
      </c>
      <c r="M1563" s="9"/>
      <c r="N1563" s="7">
        <v>16</v>
      </c>
      <c r="O1563" s="320"/>
      <c r="P1563" s="31"/>
      <c r="R1563" s="7">
        <v>1988</v>
      </c>
      <c r="S1563" s="7" t="s">
        <v>711</v>
      </c>
      <c r="T1563" s="9"/>
      <c r="U1563" s="9"/>
      <c r="V1563" s="9"/>
      <c r="W1563" s="9"/>
      <c r="X1563" s="9"/>
      <c r="Y1563" s="9"/>
      <c r="Z1563" s="9"/>
      <c r="AA1563" s="4"/>
      <c r="AB1563" s="4"/>
      <c r="AC1563" s="4"/>
      <c r="AD1563" s="4"/>
      <c r="AE1563" s="4"/>
      <c r="AF1563" s="14"/>
      <c r="AG1563" s="14"/>
      <c r="AH1563" s="14"/>
      <c r="AI1563" s="14"/>
      <c r="AJ1563" s="14"/>
      <c r="AK1563" s="14"/>
      <c r="AL1563" s="14"/>
      <c r="AM1563" s="14"/>
      <c r="AN1563" s="14"/>
      <c r="AO1563" s="14"/>
    </row>
    <row r="1564" spans="1:41">
      <c r="A1564" s="9">
        <v>1544</v>
      </c>
      <c r="B1564" s="7" t="s">
        <v>1472</v>
      </c>
      <c r="C1564" s="8" t="s">
        <v>2264</v>
      </c>
      <c r="D1564" s="8" t="s">
        <v>2265</v>
      </c>
      <c r="E1564" s="8" t="s">
        <v>2266</v>
      </c>
      <c r="F1564" s="92" t="s">
        <v>2267</v>
      </c>
      <c r="G1564" s="102" t="s">
        <v>2268</v>
      </c>
      <c r="H1564" s="26" t="s">
        <v>258</v>
      </c>
      <c r="I1564" s="27" t="s">
        <v>4962</v>
      </c>
      <c r="J1564" s="7">
        <v>2</v>
      </c>
      <c r="K1564" s="320">
        <v>498</v>
      </c>
      <c r="L1564" s="30">
        <v>171810</v>
      </c>
      <c r="M1564" s="9"/>
      <c r="N1564" s="7">
        <v>53</v>
      </c>
      <c r="O1564" s="320"/>
      <c r="P1564" s="31"/>
      <c r="R1564" s="7">
        <v>1986</v>
      </c>
      <c r="S1564" s="7"/>
      <c r="T1564" s="9"/>
      <c r="U1564" s="9"/>
      <c r="V1564" s="9"/>
      <c r="W1564" s="9"/>
      <c r="X1564" s="9"/>
      <c r="Y1564" s="9"/>
      <c r="Z1564" s="9"/>
      <c r="AA1564" s="4"/>
      <c r="AB1564" s="4"/>
      <c r="AC1564" s="4"/>
      <c r="AD1564" s="4"/>
      <c r="AE1564" s="4"/>
      <c r="AF1564" s="14"/>
      <c r="AG1564" s="14"/>
      <c r="AH1564" s="14"/>
      <c r="AI1564" s="14"/>
      <c r="AJ1564" s="14"/>
      <c r="AK1564" s="14"/>
      <c r="AL1564" s="14"/>
      <c r="AM1564" s="14"/>
      <c r="AN1564" s="14"/>
      <c r="AO1564" s="14"/>
    </row>
    <row r="1565" spans="1:41" ht="25.5" customHeight="1">
      <c r="A1565" s="5">
        <v>1545</v>
      </c>
      <c r="B1565" s="7" t="s">
        <v>1472</v>
      </c>
      <c r="C1565" s="8" t="s">
        <v>2450</v>
      </c>
      <c r="D1565" s="8" t="s">
        <v>2491</v>
      </c>
      <c r="E1565" s="8" t="s">
        <v>2490</v>
      </c>
      <c r="F1565" s="88" t="s">
        <v>2451</v>
      </c>
      <c r="G1565" s="102" t="s">
        <v>2234</v>
      </c>
      <c r="H1565" s="26" t="s">
        <v>2492</v>
      </c>
      <c r="I1565" s="26" t="s">
        <v>2489</v>
      </c>
      <c r="J1565" s="7">
        <v>3</v>
      </c>
      <c r="K1565" s="320">
        <v>952</v>
      </c>
      <c r="L1565" s="30">
        <v>317450</v>
      </c>
      <c r="M1565" s="9"/>
      <c r="N1565" s="7">
        <v>34</v>
      </c>
      <c r="O1565" s="320"/>
      <c r="P1565" s="31"/>
      <c r="R1565" s="7">
        <v>1991</v>
      </c>
      <c r="S1565" s="7" t="s">
        <v>2452</v>
      </c>
      <c r="T1565" s="9"/>
      <c r="U1565" s="9"/>
      <c r="V1565" s="9"/>
      <c r="W1565" s="9"/>
      <c r="X1565" s="9"/>
      <c r="Y1565" s="9"/>
      <c r="Z1565" s="9"/>
      <c r="AA1565" s="4"/>
      <c r="AB1565" s="4"/>
      <c r="AC1565" s="4"/>
      <c r="AD1565" s="4"/>
      <c r="AE1565" s="4"/>
      <c r="AF1565" s="14"/>
      <c r="AG1565" s="14"/>
      <c r="AH1565" s="14"/>
      <c r="AI1565" s="14"/>
      <c r="AJ1565" s="14"/>
      <c r="AK1565" s="14"/>
      <c r="AL1565" s="14"/>
      <c r="AM1565" s="14"/>
      <c r="AN1565" s="14"/>
      <c r="AO1565" s="14"/>
    </row>
    <row r="1566" spans="1:41">
      <c r="A1566" s="9">
        <v>1546</v>
      </c>
      <c r="B1566" s="7" t="s">
        <v>1472</v>
      </c>
      <c r="C1566" s="8" t="s">
        <v>2142</v>
      </c>
      <c r="D1566" s="8" t="s">
        <v>2141</v>
      </c>
      <c r="E1566" s="8" t="s">
        <v>307</v>
      </c>
      <c r="F1566" s="102" t="s">
        <v>308</v>
      </c>
      <c r="G1566" s="102" t="s">
        <v>2396</v>
      </c>
      <c r="H1566" s="26" t="s">
        <v>258</v>
      </c>
      <c r="I1566" s="26" t="s">
        <v>308</v>
      </c>
      <c r="J1566" s="7">
        <v>6</v>
      </c>
      <c r="K1566" s="30">
        <v>3037</v>
      </c>
      <c r="L1566" s="30">
        <v>1047853</v>
      </c>
      <c r="M1566" s="9"/>
      <c r="N1566" s="7">
        <v>90</v>
      </c>
      <c r="O1566" s="320"/>
      <c r="P1566" s="31"/>
      <c r="R1566" s="7">
        <v>1992</v>
      </c>
      <c r="S1566" s="7" t="s">
        <v>270</v>
      </c>
      <c r="T1566" s="9"/>
      <c r="U1566" s="9"/>
      <c r="V1566" s="9"/>
      <c r="W1566" s="9"/>
      <c r="X1566" s="9"/>
      <c r="Y1566" s="9"/>
      <c r="Z1566" s="9"/>
      <c r="AA1566" s="4"/>
      <c r="AB1566" s="4"/>
      <c r="AC1566" s="4"/>
      <c r="AD1566" s="4"/>
      <c r="AE1566" s="4"/>
      <c r="AF1566" s="14"/>
      <c r="AG1566" s="14"/>
      <c r="AH1566" s="14"/>
      <c r="AI1566" s="14"/>
      <c r="AJ1566" s="14"/>
      <c r="AK1566" s="14"/>
      <c r="AL1566" s="14"/>
      <c r="AM1566" s="14"/>
      <c r="AN1566" s="14"/>
      <c r="AO1566" s="14"/>
    </row>
    <row r="1567" spans="1:41">
      <c r="A1567" s="5">
        <v>1547</v>
      </c>
      <c r="B1567" s="7" t="s">
        <v>1472</v>
      </c>
      <c r="C1567" s="4" t="s">
        <v>217</v>
      </c>
      <c r="D1567" s="4" t="s">
        <v>2340</v>
      </c>
      <c r="E1567" s="4" t="s">
        <v>2341</v>
      </c>
      <c r="F1567" s="102" t="s">
        <v>2342</v>
      </c>
      <c r="G1567" s="102" t="s">
        <v>2343</v>
      </c>
      <c r="H1567" s="26" t="s">
        <v>2387</v>
      </c>
      <c r="I1567" s="27" t="s">
        <v>5498</v>
      </c>
      <c r="J1567" s="9">
        <v>2</v>
      </c>
      <c r="K1567" s="30">
        <v>200</v>
      </c>
      <c r="L1567" s="30">
        <v>69000</v>
      </c>
      <c r="M1567" s="9"/>
      <c r="N1567" s="9">
        <v>10</v>
      </c>
      <c r="O1567" s="30"/>
      <c r="P1567" s="31"/>
      <c r="R1567" s="9">
        <v>1987</v>
      </c>
      <c r="S1567" s="9"/>
      <c r="T1567" s="9"/>
      <c r="U1567" s="9"/>
      <c r="V1567" s="9"/>
      <c r="W1567" s="9"/>
      <c r="X1567" s="9"/>
      <c r="Y1567" s="9"/>
      <c r="Z1567" s="9"/>
      <c r="AA1567" s="4"/>
      <c r="AB1567" s="4"/>
      <c r="AC1567" s="4"/>
      <c r="AD1567" s="4"/>
      <c r="AE1567" s="4"/>
      <c r="AF1567" s="14"/>
      <c r="AG1567" s="14"/>
      <c r="AH1567" s="14"/>
      <c r="AI1567" s="14"/>
      <c r="AJ1567" s="14"/>
      <c r="AK1567" s="14"/>
      <c r="AL1567" s="14"/>
      <c r="AM1567" s="14"/>
      <c r="AN1567" s="14"/>
      <c r="AO1567" s="14"/>
    </row>
    <row r="1568" spans="1:41">
      <c r="A1568" s="9">
        <v>1548</v>
      </c>
      <c r="B1568" s="7" t="s">
        <v>1472</v>
      </c>
      <c r="C1568" s="105" t="s">
        <v>2497</v>
      </c>
      <c r="D1568" s="4" t="s">
        <v>2494</v>
      </c>
      <c r="E1568" s="4" t="s">
        <v>2493</v>
      </c>
      <c r="F1568" s="105" t="s">
        <v>2453</v>
      </c>
      <c r="G1568" s="102" t="s">
        <v>2449</v>
      </c>
      <c r="H1568" s="26" t="s">
        <v>2495</v>
      </c>
      <c r="I1568" s="26" t="s">
        <v>2496</v>
      </c>
      <c r="J1568" s="9">
        <v>1</v>
      </c>
      <c r="K1568" s="30">
        <v>317</v>
      </c>
      <c r="L1568" s="30">
        <v>105816</v>
      </c>
      <c r="M1568" s="9"/>
      <c r="N1568" s="9">
        <v>10</v>
      </c>
      <c r="O1568" s="30"/>
      <c r="P1568" s="31"/>
      <c r="R1568" s="9">
        <v>1987</v>
      </c>
      <c r="S1568" s="9" t="s">
        <v>711</v>
      </c>
      <c r="T1568" s="9"/>
      <c r="U1568" s="9"/>
      <c r="V1568" s="9"/>
      <c r="W1568" s="9"/>
      <c r="X1568" s="9"/>
      <c r="Y1568" s="9"/>
      <c r="Z1568" s="9"/>
      <c r="AA1568" s="4"/>
      <c r="AB1568" s="4"/>
      <c r="AC1568" s="4"/>
      <c r="AD1568" s="4"/>
      <c r="AE1568" s="4"/>
      <c r="AF1568" s="14"/>
      <c r="AG1568" s="14"/>
      <c r="AH1568" s="14"/>
      <c r="AI1568" s="14"/>
      <c r="AJ1568" s="14"/>
      <c r="AK1568" s="14"/>
      <c r="AL1568" s="14"/>
      <c r="AM1568" s="14"/>
      <c r="AN1568" s="14"/>
      <c r="AO1568" s="14"/>
    </row>
    <row r="1569" spans="1:41">
      <c r="A1569" s="5">
        <v>1549</v>
      </c>
      <c r="B1569" s="7" t="s">
        <v>1472</v>
      </c>
      <c r="C1569" s="4" t="s">
        <v>2339</v>
      </c>
      <c r="D1569" s="4" t="s">
        <v>2336</v>
      </c>
      <c r="E1569" s="4" t="s">
        <v>2337</v>
      </c>
      <c r="F1569" s="102" t="s">
        <v>2338</v>
      </c>
      <c r="G1569" s="102" t="s">
        <v>2343</v>
      </c>
      <c r="H1569" s="26" t="s">
        <v>2387</v>
      </c>
      <c r="I1569" s="27" t="s">
        <v>4967</v>
      </c>
      <c r="J1569" s="9">
        <v>2</v>
      </c>
      <c r="K1569" s="30">
        <v>500</v>
      </c>
      <c r="L1569" s="30">
        <v>172500</v>
      </c>
      <c r="M1569" s="9"/>
      <c r="N1569" s="9">
        <v>30</v>
      </c>
      <c r="O1569" s="30"/>
      <c r="P1569" s="31"/>
      <c r="R1569" s="9">
        <v>1989</v>
      </c>
      <c r="S1569" s="9"/>
      <c r="T1569" s="9"/>
      <c r="U1569" s="9"/>
      <c r="V1569" s="9"/>
      <c r="W1569" s="9"/>
      <c r="X1569" s="9"/>
      <c r="Y1569" s="9"/>
      <c r="Z1569" s="9"/>
      <c r="AA1569" s="4"/>
      <c r="AB1569" s="4"/>
      <c r="AC1569" s="4"/>
      <c r="AD1569" s="4"/>
      <c r="AE1569" s="4"/>
      <c r="AF1569" s="14"/>
      <c r="AG1569" s="14"/>
      <c r="AH1569" s="14"/>
      <c r="AI1569" s="14"/>
      <c r="AJ1569" s="14"/>
      <c r="AK1569" s="14"/>
      <c r="AL1569" s="14"/>
      <c r="AM1569" s="14"/>
      <c r="AN1569" s="14"/>
      <c r="AO1569" s="14"/>
    </row>
    <row r="1570" spans="1:41">
      <c r="A1570" s="9">
        <v>1550</v>
      </c>
      <c r="B1570" s="7" t="s">
        <v>1472</v>
      </c>
      <c r="C1570" s="29" t="s">
        <v>2277</v>
      </c>
      <c r="D1570" s="29" t="s">
        <v>2522</v>
      </c>
      <c r="E1570" s="29" t="s">
        <v>2278</v>
      </c>
      <c r="F1570" s="102" t="s">
        <v>2279</v>
      </c>
      <c r="G1570" s="102" t="s">
        <v>2272</v>
      </c>
      <c r="H1570" s="26" t="s">
        <v>258</v>
      </c>
      <c r="I1570" s="27" t="s">
        <v>2523</v>
      </c>
      <c r="J1570" s="9">
        <v>2</v>
      </c>
      <c r="K1570" s="30">
        <v>1088</v>
      </c>
      <c r="L1570" s="30">
        <v>362800</v>
      </c>
      <c r="M1570" s="9"/>
      <c r="N1570" s="9">
        <v>36</v>
      </c>
      <c r="O1570" s="30"/>
      <c r="P1570" s="31"/>
      <c r="R1570" s="9">
        <v>1992</v>
      </c>
      <c r="S1570" s="9" t="s">
        <v>711</v>
      </c>
      <c r="T1570" s="9"/>
      <c r="U1570" s="9"/>
      <c r="V1570" s="9"/>
      <c r="W1570" s="9"/>
      <c r="X1570" s="9"/>
      <c r="Y1570" s="9"/>
      <c r="Z1570" s="9"/>
      <c r="AA1570" s="4"/>
      <c r="AB1570" s="4"/>
      <c r="AC1570" s="4"/>
      <c r="AD1570" s="4"/>
      <c r="AE1570" s="4"/>
      <c r="AF1570" s="14"/>
      <c r="AG1570" s="14"/>
      <c r="AH1570" s="14"/>
      <c r="AI1570" s="14"/>
      <c r="AJ1570" s="14"/>
      <c r="AK1570" s="14"/>
      <c r="AL1570" s="14"/>
      <c r="AM1570" s="14"/>
      <c r="AN1570" s="14"/>
      <c r="AO1570" s="14"/>
    </row>
    <row r="1571" spans="1:41" ht="12.75" customHeight="1">
      <c r="A1571" s="5">
        <v>1551</v>
      </c>
      <c r="B1571" s="7" t="s">
        <v>1472</v>
      </c>
      <c r="C1571" s="4" t="s">
        <v>2083</v>
      </c>
      <c r="D1571" s="4" t="s">
        <v>2084</v>
      </c>
      <c r="E1571" s="4" t="s">
        <v>2085</v>
      </c>
      <c r="F1571" s="102" t="s">
        <v>2352</v>
      </c>
      <c r="G1571" s="92" t="s">
        <v>2397</v>
      </c>
      <c r="H1571" s="26" t="s">
        <v>258</v>
      </c>
      <c r="I1571" s="27" t="s">
        <v>4968</v>
      </c>
      <c r="J1571" s="7">
        <v>2</v>
      </c>
      <c r="K1571" s="320">
        <v>726</v>
      </c>
      <c r="L1571" s="30">
        <v>250470</v>
      </c>
      <c r="M1571" s="9"/>
      <c r="N1571" s="7">
        <v>22.5</v>
      </c>
      <c r="O1571" s="320"/>
      <c r="P1571" s="31"/>
      <c r="R1571" s="7">
        <v>1989</v>
      </c>
      <c r="S1571" s="9" t="s">
        <v>711</v>
      </c>
      <c r="T1571" s="9"/>
      <c r="U1571" s="9"/>
      <c r="V1571" s="9"/>
      <c r="W1571" s="9"/>
      <c r="X1571" s="9"/>
      <c r="Y1571" s="9"/>
      <c r="Z1571" s="9"/>
      <c r="AA1571" s="4"/>
      <c r="AB1571" s="4"/>
      <c r="AC1571" s="4"/>
      <c r="AD1571" s="4"/>
      <c r="AE1571" s="4"/>
      <c r="AF1571" s="14"/>
      <c r="AG1571" s="14"/>
      <c r="AH1571" s="14"/>
      <c r="AI1571" s="14"/>
      <c r="AJ1571" s="14"/>
      <c r="AK1571" s="14"/>
      <c r="AL1571" s="14"/>
      <c r="AM1571" s="14"/>
      <c r="AN1571" s="14"/>
      <c r="AO1571" s="14"/>
    </row>
    <row r="1572" spans="1:41" ht="12.75" customHeight="1">
      <c r="A1572" s="9">
        <v>1552</v>
      </c>
      <c r="B1572" s="7" t="s">
        <v>1472</v>
      </c>
      <c r="C1572" s="50" t="s">
        <v>2077</v>
      </c>
      <c r="D1572" s="8" t="s">
        <v>349</v>
      </c>
      <c r="E1572" s="8" t="s">
        <v>274</v>
      </c>
      <c r="F1572" s="106" t="s">
        <v>2393</v>
      </c>
      <c r="G1572" s="102" t="s">
        <v>2395</v>
      </c>
      <c r="H1572" s="34" t="s">
        <v>2392</v>
      </c>
      <c r="I1572" s="27" t="s">
        <v>2394</v>
      </c>
      <c r="J1572" s="7">
        <v>3</v>
      </c>
      <c r="K1572" s="30">
        <v>2986</v>
      </c>
      <c r="L1572" s="30">
        <v>1030013</v>
      </c>
      <c r="M1572" s="9"/>
      <c r="N1572" s="7">
        <v>68</v>
      </c>
      <c r="O1572" s="320"/>
      <c r="P1572" s="31" t="s">
        <v>317</v>
      </c>
      <c r="R1572" s="7">
        <v>1991</v>
      </c>
      <c r="S1572" s="7" t="s">
        <v>7953</v>
      </c>
      <c r="T1572" s="139"/>
      <c r="U1572" s="139"/>
      <c r="V1572" s="139"/>
      <c r="W1572" s="139"/>
      <c r="X1572" s="139"/>
      <c r="Y1572" s="139"/>
      <c r="Z1572" s="139"/>
      <c r="AA1572" s="34"/>
      <c r="AB1572" s="34"/>
      <c r="AC1572" s="34"/>
      <c r="AD1572" s="34"/>
      <c r="AE1572" s="34"/>
      <c r="AF1572" s="14"/>
      <c r="AG1572" s="14"/>
      <c r="AH1572" s="14"/>
      <c r="AI1572" s="14"/>
      <c r="AJ1572" s="14"/>
      <c r="AK1572" s="14"/>
      <c r="AL1572" s="14"/>
      <c r="AM1572" s="14"/>
      <c r="AN1572" s="14"/>
      <c r="AO1572" s="14"/>
    </row>
    <row r="1573" spans="1:41">
      <c r="A1573" s="5">
        <v>1553</v>
      </c>
      <c r="B1573" s="7" t="s">
        <v>1472</v>
      </c>
      <c r="C1573" s="8" t="s">
        <v>2127</v>
      </c>
      <c r="D1573" s="8" t="s">
        <v>2128</v>
      </c>
      <c r="E1573" s="8" t="s">
        <v>2129</v>
      </c>
      <c r="F1573" s="102" t="s">
        <v>2130</v>
      </c>
      <c r="G1573" s="102" t="s">
        <v>2131</v>
      </c>
      <c r="H1573" s="26" t="s">
        <v>258</v>
      </c>
      <c r="I1573" s="27" t="s">
        <v>4969</v>
      </c>
      <c r="J1573" s="7">
        <v>3</v>
      </c>
      <c r="K1573" s="320">
        <v>1632</v>
      </c>
      <c r="L1573" s="30">
        <v>563040</v>
      </c>
      <c r="M1573" s="9"/>
      <c r="N1573" s="7">
        <v>55</v>
      </c>
      <c r="O1573" s="320"/>
      <c r="P1573" s="31"/>
      <c r="R1573" s="7">
        <v>1995</v>
      </c>
      <c r="S1573" s="7" t="s">
        <v>2132</v>
      </c>
      <c r="T1573" s="9"/>
      <c r="U1573" s="9"/>
      <c r="V1573" s="9"/>
      <c r="W1573" s="9"/>
      <c r="X1573" s="9"/>
      <c r="Y1573" s="9"/>
      <c r="Z1573" s="9"/>
      <c r="AA1573" s="4"/>
      <c r="AB1573" s="4"/>
      <c r="AC1573" s="4"/>
      <c r="AD1573" s="4"/>
      <c r="AE1573" s="4"/>
      <c r="AF1573" s="14"/>
      <c r="AG1573" s="14"/>
      <c r="AH1573" s="14"/>
      <c r="AI1573" s="14"/>
      <c r="AJ1573" s="14"/>
      <c r="AK1573" s="14"/>
      <c r="AL1573" s="14"/>
      <c r="AM1573" s="14"/>
      <c r="AN1573" s="14"/>
      <c r="AO1573" s="14"/>
    </row>
    <row r="1574" spans="1:41">
      <c r="A1574" s="9">
        <v>1554</v>
      </c>
      <c r="B1574" s="7" t="s">
        <v>1472</v>
      </c>
      <c r="C1574" s="8" t="s">
        <v>2244</v>
      </c>
      <c r="D1574" s="8" t="s">
        <v>2245</v>
      </c>
      <c r="E1574" s="8" t="s">
        <v>2247</v>
      </c>
      <c r="F1574" s="102" t="s">
        <v>2246</v>
      </c>
      <c r="G1574" s="92" t="s">
        <v>2239</v>
      </c>
      <c r="H1574" s="26" t="s">
        <v>258</v>
      </c>
      <c r="I1574" s="27" t="s">
        <v>4970</v>
      </c>
      <c r="J1574" s="7">
        <v>3</v>
      </c>
      <c r="K1574" s="320">
        <v>681</v>
      </c>
      <c r="L1574" s="30">
        <v>234945</v>
      </c>
      <c r="M1574" s="9"/>
      <c r="N1574" s="7">
        <v>99</v>
      </c>
      <c r="O1574" s="320"/>
      <c r="P1574" s="31"/>
      <c r="R1574" s="7">
        <v>1991</v>
      </c>
      <c r="S1574" s="7"/>
      <c r="T1574" s="9"/>
      <c r="U1574" s="9"/>
      <c r="V1574" s="9"/>
      <c r="W1574" s="9"/>
      <c r="X1574" s="9"/>
      <c r="Y1574" s="9"/>
      <c r="Z1574" s="9"/>
      <c r="AA1574" s="4"/>
      <c r="AB1574" s="4"/>
      <c r="AC1574" s="4"/>
      <c r="AD1574" s="4"/>
      <c r="AE1574" s="4"/>
      <c r="AF1574" s="14"/>
      <c r="AG1574" s="14"/>
      <c r="AH1574" s="14"/>
      <c r="AI1574" s="14"/>
      <c r="AJ1574" s="14"/>
      <c r="AK1574" s="14"/>
      <c r="AL1574" s="14"/>
      <c r="AM1574" s="14"/>
      <c r="AN1574" s="14"/>
      <c r="AO1574" s="14"/>
    </row>
    <row r="1575" spans="1:41" ht="18" customHeight="1">
      <c r="A1575" s="5">
        <v>1555</v>
      </c>
      <c r="B1575" s="7" t="s">
        <v>1472</v>
      </c>
      <c r="C1575" s="8" t="s">
        <v>2417</v>
      </c>
      <c r="D1575" s="8" t="s">
        <v>5514</v>
      </c>
      <c r="E1575" s="8" t="s">
        <v>5513</v>
      </c>
      <c r="F1575" s="102" t="s">
        <v>2416</v>
      </c>
      <c r="G1575" s="92" t="s">
        <v>2371</v>
      </c>
      <c r="H1575" s="27" t="s">
        <v>2418</v>
      </c>
      <c r="I1575" s="27" t="s">
        <v>5512</v>
      </c>
      <c r="J1575" s="7">
        <v>3</v>
      </c>
      <c r="K1575" s="320">
        <v>900</v>
      </c>
      <c r="L1575" s="30">
        <v>270000</v>
      </c>
      <c r="M1575" s="9"/>
      <c r="N1575" s="7">
        <v>35</v>
      </c>
      <c r="O1575" s="320"/>
      <c r="P1575" s="31"/>
      <c r="R1575" s="7">
        <v>1989</v>
      </c>
      <c r="S1575" s="7" t="s">
        <v>675</v>
      </c>
      <c r="T1575" s="9"/>
      <c r="U1575" s="9"/>
      <c r="V1575" s="9"/>
      <c r="W1575" s="9"/>
      <c r="X1575" s="9"/>
      <c r="Y1575" s="9"/>
      <c r="Z1575" s="9"/>
      <c r="AA1575" s="4"/>
      <c r="AB1575" s="4"/>
      <c r="AC1575" s="4"/>
      <c r="AD1575" s="4"/>
      <c r="AE1575" s="4"/>
      <c r="AF1575" s="14"/>
      <c r="AG1575" s="14"/>
      <c r="AH1575" s="14"/>
      <c r="AI1575" s="14"/>
      <c r="AJ1575" s="14"/>
      <c r="AK1575" s="14"/>
      <c r="AL1575" s="14"/>
      <c r="AM1575" s="14"/>
      <c r="AN1575" s="14"/>
      <c r="AO1575" s="14"/>
    </row>
    <row r="1576" spans="1:41">
      <c r="A1576" s="9">
        <v>1556</v>
      </c>
      <c r="B1576" s="7" t="s">
        <v>1472</v>
      </c>
      <c r="C1576" s="8" t="s">
        <v>1460</v>
      </c>
      <c r="D1576" s="8"/>
      <c r="E1576" s="8"/>
      <c r="F1576" s="102" t="s">
        <v>1461</v>
      </c>
      <c r="G1576" s="102" t="s">
        <v>2075</v>
      </c>
      <c r="H1576" s="26"/>
      <c r="I1576" s="26" t="s">
        <v>1463</v>
      </c>
      <c r="J1576" s="7">
        <v>5</v>
      </c>
      <c r="K1576" s="320">
        <v>10</v>
      </c>
      <c r="L1576" s="30">
        <v>3450</v>
      </c>
      <c r="M1576" s="9"/>
      <c r="N1576" s="7"/>
      <c r="O1576" s="320"/>
      <c r="P1576" s="31"/>
      <c r="R1576" s="7"/>
      <c r="S1576" s="7" t="s">
        <v>1462</v>
      </c>
      <c r="T1576" s="9"/>
      <c r="U1576" s="9"/>
      <c r="V1576" s="9"/>
      <c r="W1576" s="9"/>
      <c r="X1576" s="9"/>
      <c r="Y1576" s="9"/>
      <c r="Z1576" s="9"/>
      <c r="AA1576" s="4"/>
      <c r="AB1576" s="4"/>
      <c r="AC1576" s="4"/>
      <c r="AD1576" s="4"/>
      <c r="AE1576" s="4"/>
      <c r="AF1576" s="14"/>
      <c r="AG1576" s="14"/>
      <c r="AH1576" s="14"/>
      <c r="AI1576" s="14"/>
      <c r="AJ1576" s="14"/>
      <c r="AK1576" s="14"/>
      <c r="AL1576" s="14"/>
      <c r="AM1576" s="14"/>
      <c r="AN1576" s="14"/>
      <c r="AO1576" s="14"/>
    </row>
    <row r="1577" spans="1:41">
      <c r="A1577" s="5">
        <v>1557</v>
      </c>
      <c r="B1577" s="7" t="s">
        <v>1472</v>
      </c>
      <c r="C1577" s="4" t="s">
        <v>2295</v>
      </c>
      <c r="D1577" s="4" t="s">
        <v>2296</v>
      </c>
      <c r="E1577" s="4" t="s">
        <v>2297</v>
      </c>
      <c r="F1577" s="102" t="s">
        <v>2298</v>
      </c>
      <c r="G1577" s="102" t="s">
        <v>2299</v>
      </c>
      <c r="H1577" s="27" t="s">
        <v>2387</v>
      </c>
      <c r="I1577" s="27" t="s">
        <v>4971</v>
      </c>
      <c r="J1577" s="9">
        <v>3</v>
      </c>
      <c r="K1577" s="30">
        <v>2250</v>
      </c>
      <c r="L1577" s="30">
        <v>776250</v>
      </c>
      <c r="M1577" s="9"/>
      <c r="N1577" s="9">
        <v>258</v>
      </c>
      <c r="O1577" s="30"/>
      <c r="P1577" s="31"/>
      <c r="R1577" s="9">
        <v>1991</v>
      </c>
      <c r="S1577" s="9"/>
      <c r="T1577" s="9"/>
      <c r="U1577" s="9"/>
      <c r="V1577" s="9"/>
      <c r="W1577" s="9"/>
      <c r="X1577" s="9"/>
      <c r="Y1577" s="9"/>
      <c r="Z1577" s="9"/>
      <c r="AA1577" s="4"/>
      <c r="AB1577" s="4"/>
      <c r="AC1577" s="4"/>
      <c r="AD1577" s="4"/>
      <c r="AE1577" s="4"/>
      <c r="AF1577" s="14"/>
      <c r="AG1577" s="14"/>
      <c r="AH1577" s="14"/>
      <c r="AI1577" s="14"/>
      <c r="AJ1577" s="14"/>
      <c r="AK1577" s="14"/>
      <c r="AL1577" s="14"/>
      <c r="AM1577" s="14"/>
      <c r="AN1577" s="14"/>
      <c r="AO1577" s="14"/>
    </row>
    <row r="1578" spans="1:41" ht="24">
      <c r="A1578" s="9">
        <v>1558</v>
      </c>
      <c r="B1578" s="7" t="s">
        <v>1472</v>
      </c>
      <c r="C1578" s="8" t="s">
        <v>2109</v>
      </c>
      <c r="D1578" s="8" t="s">
        <v>2110</v>
      </c>
      <c r="E1578" s="8" t="s">
        <v>2111</v>
      </c>
      <c r="F1578" s="92" t="s">
        <v>2112</v>
      </c>
      <c r="G1578" s="102" t="s">
        <v>2113</v>
      </c>
      <c r="H1578" s="26" t="s">
        <v>258</v>
      </c>
      <c r="I1578" s="27" t="s">
        <v>4972</v>
      </c>
      <c r="J1578" s="7">
        <v>3</v>
      </c>
      <c r="K1578" s="320">
        <v>1665</v>
      </c>
      <c r="L1578" s="30">
        <v>555000</v>
      </c>
      <c r="M1578" s="9"/>
      <c r="N1578" s="7">
        <v>57.3</v>
      </c>
      <c r="O1578" s="320"/>
      <c r="P1578" s="31"/>
      <c r="R1578" s="7">
        <v>2007</v>
      </c>
      <c r="S1578" s="7" t="s">
        <v>711</v>
      </c>
      <c r="T1578" s="9"/>
      <c r="U1578" s="9"/>
      <c r="V1578" s="9"/>
      <c r="W1578" s="9"/>
      <c r="X1578" s="9"/>
      <c r="Y1578" s="9"/>
      <c r="Z1578" s="9"/>
      <c r="AA1578" s="4"/>
      <c r="AB1578" s="4"/>
      <c r="AC1578" s="4"/>
      <c r="AD1578" s="4"/>
      <c r="AE1578" s="4"/>
      <c r="AF1578" s="14"/>
      <c r="AG1578" s="14"/>
      <c r="AH1578" s="14"/>
      <c r="AI1578" s="14"/>
      <c r="AJ1578" s="14"/>
      <c r="AK1578" s="14"/>
      <c r="AL1578" s="14"/>
      <c r="AM1578" s="14"/>
      <c r="AN1578" s="14"/>
      <c r="AO1578" s="14"/>
    </row>
    <row r="1579" spans="1:41">
      <c r="A1579" s="5">
        <v>1559</v>
      </c>
      <c r="B1579" s="7" t="s">
        <v>1472</v>
      </c>
      <c r="C1579" s="101" t="s">
        <v>2360</v>
      </c>
      <c r="D1579" s="4" t="s">
        <v>2365</v>
      </c>
      <c r="E1579" s="4" t="s">
        <v>2364</v>
      </c>
      <c r="F1579" s="102" t="s">
        <v>2361</v>
      </c>
      <c r="G1579" s="102" t="s">
        <v>2362</v>
      </c>
      <c r="H1579" s="26" t="s">
        <v>2363</v>
      </c>
      <c r="I1579" s="26" t="s">
        <v>2366</v>
      </c>
      <c r="J1579" s="9">
        <v>2</v>
      </c>
      <c r="K1579" s="30">
        <v>72</v>
      </c>
      <c r="L1579" s="30">
        <v>24000</v>
      </c>
      <c r="M1579" s="9"/>
      <c r="N1579" s="9"/>
      <c r="O1579" s="30"/>
      <c r="P1579" s="31"/>
      <c r="R1579" s="9">
        <v>1988</v>
      </c>
      <c r="S1579" s="9" t="s">
        <v>2524</v>
      </c>
      <c r="T1579" s="9"/>
      <c r="U1579" s="9"/>
      <c r="V1579" s="9"/>
      <c r="W1579" s="9"/>
      <c r="X1579" s="9"/>
      <c r="Y1579" s="9"/>
      <c r="Z1579" s="9"/>
      <c r="AA1579" s="4"/>
      <c r="AB1579" s="4"/>
      <c r="AC1579" s="4"/>
      <c r="AD1579" s="4"/>
      <c r="AE1579" s="4"/>
      <c r="AF1579" s="14"/>
      <c r="AG1579" s="14"/>
      <c r="AH1579" s="14"/>
      <c r="AI1579" s="14"/>
      <c r="AJ1579" s="14"/>
      <c r="AK1579" s="14"/>
      <c r="AL1579" s="14"/>
      <c r="AM1579" s="14"/>
      <c r="AN1579" s="14"/>
      <c r="AO1579" s="14"/>
    </row>
    <row r="1580" spans="1:41">
      <c r="A1580" s="9">
        <v>1560</v>
      </c>
      <c r="B1580" s="7" t="s">
        <v>1472</v>
      </c>
      <c r="C1580" s="101" t="s">
        <v>2512</v>
      </c>
      <c r="D1580" s="4" t="s">
        <v>2513</v>
      </c>
      <c r="E1580" s="4" t="s">
        <v>2514</v>
      </c>
      <c r="F1580" s="102" t="s">
        <v>2515</v>
      </c>
      <c r="G1580" s="102" t="s">
        <v>2516</v>
      </c>
      <c r="H1580" s="26" t="s">
        <v>2517</v>
      </c>
      <c r="I1580" s="26" t="s">
        <v>2518</v>
      </c>
      <c r="J1580" s="9">
        <v>2</v>
      </c>
      <c r="K1580" s="30">
        <v>180</v>
      </c>
      <c r="L1580" s="30">
        <v>60000</v>
      </c>
      <c r="M1580" s="9"/>
      <c r="N1580" s="9"/>
      <c r="O1580" s="30"/>
      <c r="P1580" s="31"/>
      <c r="R1580" s="9">
        <v>1999</v>
      </c>
      <c r="S1580" s="9" t="s">
        <v>704</v>
      </c>
      <c r="T1580" s="9"/>
      <c r="U1580" s="9"/>
      <c r="V1580" s="9"/>
      <c r="W1580" s="9"/>
      <c r="X1580" s="9"/>
      <c r="Y1580" s="9"/>
      <c r="Z1580" s="9"/>
      <c r="AA1580" s="4"/>
      <c r="AB1580" s="4"/>
      <c r="AC1580" s="4"/>
      <c r="AD1580" s="4"/>
      <c r="AE1580" s="4"/>
      <c r="AF1580" s="14"/>
      <c r="AG1580" s="14"/>
      <c r="AH1580" s="14"/>
      <c r="AI1580" s="14"/>
      <c r="AJ1580" s="14"/>
      <c r="AK1580" s="14"/>
      <c r="AL1580" s="14"/>
      <c r="AM1580" s="14"/>
      <c r="AN1580" s="14"/>
      <c r="AO1580" s="14"/>
    </row>
    <row r="1581" spans="1:41">
      <c r="A1581" s="5">
        <v>1561</v>
      </c>
      <c r="B1581" s="7" t="s">
        <v>1472</v>
      </c>
      <c r="C1581" s="4" t="s">
        <v>2222</v>
      </c>
      <c r="D1581" s="4" t="s">
        <v>2223</v>
      </c>
      <c r="E1581" s="4" t="s">
        <v>2224</v>
      </c>
      <c r="F1581" s="102" t="s">
        <v>2225</v>
      </c>
      <c r="G1581" s="102" t="s">
        <v>2226</v>
      </c>
      <c r="H1581" s="26" t="s">
        <v>258</v>
      </c>
      <c r="I1581" s="27" t="s">
        <v>4973</v>
      </c>
      <c r="J1581" s="7">
        <v>2</v>
      </c>
      <c r="K1581" s="320">
        <v>568</v>
      </c>
      <c r="L1581" s="30">
        <v>195960</v>
      </c>
      <c r="M1581" s="9"/>
      <c r="N1581" s="7">
        <v>64</v>
      </c>
      <c r="O1581" s="320"/>
      <c r="P1581" s="31"/>
      <c r="R1581" s="7">
        <v>1990</v>
      </c>
      <c r="S1581" s="7"/>
      <c r="T1581" s="9"/>
      <c r="U1581" s="9"/>
      <c r="V1581" s="9"/>
      <c r="W1581" s="9"/>
      <c r="X1581" s="9"/>
      <c r="Y1581" s="9"/>
      <c r="Z1581" s="9"/>
      <c r="AA1581" s="4"/>
      <c r="AB1581" s="4"/>
      <c r="AC1581" s="4"/>
      <c r="AD1581" s="4"/>
      <c r="AE1581" s="4"/>
      <c r="AF1581" s="14"/>
      <c r="AG1581" s="14"/>
      <c r="AH1581" s="14"/>
      <c r="AI1581" s="14"/>
      <c r="AJ1581" s="14"/>
      <c r="AK1581" s="14"/>
      <c r="AL1581" s="14"/>
      <c r="AM1581" s="14"/>
      <c r="AN1581" s="14"/>
      <c r="AO1581" s="14"/>
    </row>
    <row r="1582" spans="1:41">
      <c r="A1582" s="9">
        <v>1562</v>
      </c>
      <c r="B1582" s="7" t="s">
        <v>1472</v>
      </c>
      <c r="C1582" s="105" t="s">
        <v>2454</v>
      </c>
      <c r="D1582" s="4" t="s">
        <v>2625</v>
      </c>
      <c r="E1582" s="4" t="s">
        <v>2624</v>
      </c>
      <c r="F1582" s="104" t="s">
        <v>2455</v>
      </c>
      <c r="G1582" s="102" t="s">
        <v>2287</v>
      </c>
      <c r="H1582" s="27" t="s">
        <v>2626</v>
      </c>
      <c r="I1582" s="27" t="s">
        <v>2623</v>
      </c>
      <c r="J1582" s="7">
        <v>2</v>
      </c>
      <c r="K1582" s="320">
        <v>217</v>
      </c>
      <c r="L1582" s="30">
        <v>72500</v>
      </c>
      <c r="M1582" s="9"/>
      <c r="N1582" s="7"/>
      <c r="O1582" s="320"/>
      <c r="P1582" s="31"/>
      <c r="R1582" s="7">
        <v>1980</v>
      </c>
      <c r="S1582" s="7"/>
      <c r="T1582" s="9"/>
      <c r="U1582" s="9"/>
      <c r="V1582" s="9"/>
      <c r="W1582" s="9"/>
      <c r="X1582" s="9"/>
      <c r="Y1582" s="9"/>
      <c r="Z1582" s="9"/>
      <c r="AA1582" s="4"/>
      <c r="AB1582" s="4"/>
      <c r="AC1582" s="4"/>
      <c r="AD1582" s="4"/>
      <c r="AE1582" s="4"/>
      <c r="AF1582" s="14"/>
      <c r="AG1582" s="14"/>
      <c r="AH1582" s="14"/>
      <c r="AI1582" s="14"/>
      <c r="AJ1582" s="14"/>
      <c r="AK1582" s="14"/>
      <c r="AL1582" s="14"/>
      <c r="AM1582" s="14"/>
      <c r="AN1582" s="14"/>
      <c r="AO1582" s="14"/>
    </row>
    <row r="1583" spans="1:41">
      <c r="A1583" s="5">
        <v>1563</v>
      </c>
      <c r="B1583" s="7" t="s">
        <v>1472</v>
      </c>
      <c r="C1583" s="8" t="s">
        <v>144</v>
      </c>
      <c r="D1583" s="8" t="s">
        <v>2269</v>
      </c>
      <c r="E1583" s="8" t="s">
        <v>2270</v>
      </c>
      <c r="F1583" s="102" t="s">
        <v>2271</v>
      </c>
      <c r="G1583" s="102" t="s">
        <v>2272</v>
      </c>
      <c r="H1583" s="26" t="s">
        <v>258</v>
      </c>
      <c r="I1583" s="27" t="s">
        <v>4974</v>
      </c>
      <c r="J1583" s="7">
        <v>2</v>
      </c>
      <c r="K1583" s="320">
        <v>654</v>
      </c>
      <c r="L1583" s="30">
        <v>225630</v>
      </c>
      <c r="M1583" s="9"/>
      <c r="N1583" s="7">
        <v>79</v>
      </c>
      <c r="O1583" s="320"/>
      <c r="P1583" s="31"/>
      <c r="R1583" s="7">
        <v>1972</v>
      </c>
      <c r="S1583" s="7"/>
      <c r="T1583" s="9"/>
      <c r="U1583" s="9"/>
      <c r="V1583" s="9"/>
      <c r="W1583" s="9"/>
      <c r="X1583" s="9"/>
      <c r="Y1583" s="9"/>
      <c r="Z1583" s="9"/>
      <c r="AA1583" s="4"/>
      <c r="AB1583" s="4"/>
      <c r="AC1583" s="4"/>
      <c r="AD1583" s="4"/>
      <c r="AE1583" s="4"/>
      <c r="AF1583" s="14"/>
      <c r="AG1583" s="14"/>
      <c r="AH1583" s="14"/>
      <c r="AI1583" s="14"/>
      <c r="AJ1583" s="14"/>
      <c r="AK1583" s="14"/>
      <c r="AL1583" s="14"/>
      <c r="AM1583" s="14"/>
      <c r="AN1583" s="14"/>
      <c r="AO1583" s="14"/>
    </row>
    <row r="1584" spans="1:41">
      <c r="A1584" s="9">
        <v>1564</v>
      </c>
      <c r="B1584" s="7" t="s">
        <v>1472</v>
      </c>
      <c r="C1584" s="105" t="s">
        <v>2456</v>
      </c>
      <c r="D1584" s="8" t="s">
        <v>2629</v>
      </c>
      <c r="E1584" s="8" t="s">
        <v>2628</v>
      </c>
      <c r="F1584" s="105" t="s">
        <v>2457</v>
      </c>
      <c r="G1584" s="102" t="s">
        <v>2458</v>
      </c>
      <c r="H1584" s="27" t="s">
        <v>2627</v>
      </c>
      <c r="I1584" s="27" t="s">
        <v>2630</v>
      </c>
      <c r="J1584" s="7">
        <v>2</v>
      </c>
      <c r="K1584" s="320">
        <v>180</v>
      </c>
      <c r="L1584" s="30">
        <v>60000</v>
      </c>
      <c r="M1584" s="9"/>
      <c r="N1584" s="7"/>
      <c r="O1584" s="320"/>
      <c r="P1584" s="31"/>
      <c r="R1584" s="7">
        <v>1982</v>
      </c>
      <c r="S1584" s="7" t="s">
        <v>675</v>
      </c>
      <c r="T1584" s="9"/>
      <c r="U1584" s="9"/>
      <c r="V1584" s="9"/>
      <c r="W1584" s="9"/>
      <c r="X1584" s="9"/>
      <c r="Y1584" s="9"/>
      <c r="Z1584" s="9"/>
      <c r="AA1584" s="4"/>
      <c r="AB1584" s="4"/>
      <c r="AC1584" s="4"/>
      <c r="AD1584" s="4"/>
      <c r="AE1584" s="4"/>
      <c r="AF1584" s="14"/>
      <c r="AG1584" s="14"/>
      <c r="AH1584" s="14"/>
      <c r="AI1584" s="14"/>
      <c r="AJ1584" s="14"/>
      <c r="AK1584" s="14"/>
      <c r="AL1584" s="14"/>
      <c r="AM1584" s="14"/>
      <c r="AN1584" s="14"/>
      <c r="AO1584" s="14"/>
    </row>
    <row r="1585" spans="1:41" ht="24">
      <c r="A1585" s="5">
        <v>1565</v>
      </c>
      <c r="B1585" s="7" t="s">
        <v>1472</v>
      </c>
      <c r="C1585" s="8" t="s">
        <v>213</v>
      </c>
      <c r="D1585" s="8" t="s">
        <v>2096</v>
      </c>
      <c r="E1585" s="8" t="s">
        <v>2097</v>
      </c>
      <c r="F1585" s="102" t="s">
        <v>5506</v>
      </c>
      <c r="G1585" s="102" t="s">
        <v>2095</v>
      </c>
      <c r="H1585" s="87" t="s">
        <v>5507</v>
      </c>
      <c r="I1585" s="27" t="s">
        <v>5508</v>
      </c>
      <c r="J1585" s="7">
        <v>3</v>
      </c>
      <c r="K1585" s="30">
        <v>1839</v>
      </c>
      <c r="L1585" s="30">
        <v>615000</v>
      </c>
      <c r="M1585" s="9"/>
      <c r="N1585" s="7">
        <v>68.5</v>
      </c>
      <c r="O1585" s="320"/>
      <c r="P1585" s="31"/>
      <c r="R1585" s="7">
        <v>1993</v>
      </c>
      <c r="S1585" s="7" t="s">
        <v>711</v>
      </c>
      <c r="T1585" s="9"/>
      <c r="U1585" s="9"/>
      <c r="V1585" s="9"/>
      <c r="W1585" s="9"/>
      <c r="X1585" s="9"/>
      <c r="Y1585" s="9"/>
      <c r="Z1585" s="9"/>
      <c r="AA1585" s="4"/>
      <c r="AB1585" s="4"/>
      <c r="AC1585" s="4"/>
      <c r="AD1585" s="4"/>
      <c r="AE1585" s="4"/>
      <c r="AF1585" s="14"/>
      <c r="AG1585" s="14"/>
      <c r="AH1585" s="14"/>
      <c r="AI1585" s="14"/>
      <c r="AJ1585" s="14"/>
      <c r="AK1585" s="14"/>
      <c r="AL1585" s="14"/>
      <c r="AM1585" s="14"/>
      <c r="AN1585" s="14"/>
      <c r="AO1585" s="14"/>
    </row>
    <row r="1586" spans="1:41" ht="27" customHeight="1">
      <c r="A1586" s="9">
        <v>1566</v>
      </c>
      <c r="B1586" s="7" t="s">
        <v>1472</v>
      </c>
      <c r="C1586" s="8" t="s">
        <v>138</v>
      </c>
      <c r="D1586" s="8" t="s">
        <v>2133</v>
      </c>
      <c r="E1586" s="8" t="s">
        <v>2134</v>
      </c>
      <c r="F1586" s="106" t="s">
        <v>2135</v>
      </c>
      <c r="G1586" s="102" t="s">
        <v>2136</v>
      </c>
      <c r="H1586" s="26" t="s">
        <v>258</v>
      </c>
      <c r="I1586" s="27" t="s">
        <v>2135</v>
      </c>
      <c r="J1586" s="7">
        <v>2</v>
      </c>
      <c r="K1586" s="320">
        <v>1496</v>
      </c>
      <c r="L1586" s="30">
        <v>516120</v>
      </c>
      <c r="M1586" s="9"/>
      <c r="N1586" s="7">
        <v>49</v>
      </c>
      <c r="O1586" s="320"/>
      <c r="P1586" s="31"/>
      <c r="R1586" s="7">
        <v>1989</v>
      </c>
      <c r="S1586" s="7" t="s">
        <v>711</v>
      </c>
      <c r="T1586" s="9"/>
      <c r="U1586" s="9"/>
      <c r="V1586" s="9"/>
      <c r="W1586" s="9"/>
      <c r="X1586" s="9"/>
      <c r="Y1586" s="9"/>
      <c r="Z1586" s="9"/>
      <c r="AA1586" s="4"/>
      <c r="AB1586" s="4"/>
      <c r="AC1586" s="4"/>
      <c r="AD1586" s="4"/>
      <c r="AE1586" s="4"/>
      <c r="AF1586" s="14"/>
      <c r="AG1586" s="14"/>
      <c r="AH1586" s="14"/>
      <c r="AI1586" s="14"/>
      <c r="AJ1586" s="14"/>
      <c r="AK1586" s="14"/>
      <c r="AL1586" s="14"/>
      <c r="AM1586" s="14"/>
      <c r="AN1586" s="14"/>
      <c r="AO1586" s="14"/>
    </row>
    <row r="1587" spans="1:41">
      <c r="A1587" s="5">
        <v>1567</v>
      </c>
      <c r="B1587" s="7" t="s">
        <v>1472</v>
      </c>
      <c r="C1587" s="8" t="s">
        <v>2459</v>
      </c>
      <c r="D1587" s="8" t="s">
        <v>2123</v>
      </c>
      <c r="E1587" s="8" t="s">
        <v>2124</v>
      </c>
      <c r="F1587" s="170" t="s">
        <v>2125</v>
      </c>
      <c r="G1587" s="102" t="s">
        <v>2126</v>
      </c>
      <c r="H1587" s="26" t="s">
        <v>258</v>
      </c>
      <c r="I1587" s="26" t="s">
        <v>3535</v>
      </c>
      <c r="J1587" s="7">
        <v>2</v>
      </c>
      <c r="K1587" s="30">
        <v>1960</v>
      </c>
      <c r="L1587" s="30">
        <v>653000</v>
      </c>
      <c r="M1587" s="9"/>
      <c r="N1587" s="7">
        <v>57</v>
      </c>
      <c r="O1587" s="320"/>
      <c r="P1587" s="31"/>
      <c r="R1587" s="7">
        <v>1990</v>
      </c>
      <c r="S1587" s="7" t="s">
        <v>1741</v>
      </c>
      <c r="T1587" s="9"/>
      <c r="U1587" s="9"/>
      <c r="V1587" s="9"/>
      <c r="W1587" s="9"/>
      <c r="X1587" s="9"/>
      <c r="Y1587" s="9"/>
      <c r="Z1587" s="9"/>
      <c r="AA1587" s="4"/>
      <c r="AB1587" s="4"/>
      <c r="AC1587" s="4"/>
      <c r="AD1587" s="4"/>
      <c r="AE1587" s="4"/>
      <c r="AF1587" s="14"/>
      <c r="AG1587" s="14"/>
      <c r="AH1587" s="14"/>
      <c r="AI1587" s="14"/>
      <c r="AJ1587" s="14"/>
      <c r="AK1587" s="14"/>
      <c r="AL1587" s="14"/>
      <c r="AM1587" s="14"/>
      <c r="AN1587" s="14"/>
      <c r="AO1587" s="14"/>
    </row>
    <row r="1588" spans="1:41" ht="24">
      <c r="A1588" s="9">
        <v>1568</v>
      </c>
      <c r="B1588" s="7" t="s">
        <v>1472</v>
      </c>
      <c r="C1588" s="4" t="s">
        <v>218</v>
      </c>
      <c r="D1588" s="4" t="s">
        <v>2138</v>
      </c>
      <c r="E1588" s="4" t="s">
        <v>4975</v>
      </c>
      <c r="F1588" s="102" t="s">
        <v>2137</v>
      </c>
      <c r="G1588" s="92" t="s">
        <v>2140</v>
      </c>
      <c r="H1588" s="27" t="s">
        <v>2387</v>
      </c>
      <c r="I1588" s="27" t="s">
        <v>4976</v>
      </c>
      <c r="J1588" s="9">
        <v>2</v>
      </c>
      <c r="K1588" s="30">
        <v>480</v>
      </c>
      <c r="L1588" s="30">
        <v>165600</v>
      </c>
      <c r="M1588" s="9"/>
      <c r="N1588" s="9">
        <v>15</v>
      </c>
      <c r="O1588" s="30"/>
      <c r="P1588" s="31"/>
      <c r="R1588" s="9">
        <v>1992</v>
      </c>
      <c r="S1588" s="9" t="s">
        <v>2139</v>
      </c>
      <c r="T1588" s="9"/>
      <c r="U1588" s="9"/>
      <c r="V1588" s="9"/>
      <c r="W1588" s="9"/>
      <c r="X1588" s="9"/>
      <c r="Y1588" s="9"/>
      <c r="Z1588" s="9"/>
      <c r="AA1588" s="4"/>
      <c r="AB1588" s="4"/>
      <c r="AC1588" s="4"/>
      <c r="AD1588" s="4"/>
      <c r="AE1588" s="4"/>
      <c r="AF1588" s="14"/>
      <c r="AG1588" s="14"/>
      <c r="AH1588" s="14"/>
      <c r="AI1588" s="14"/>
      <c r="AJ1588" s="14"/>
      <c r="AK1588" s="14"/>
      <c r="AL1588" s="14"/>
      <c r="AM1588" s="14"/>
      <c r="AN1588" s="14"/>
      <c r="AO1588" s="14"/>
    </row>
    <row r="1589" spans="1:41">
      <c r="A1589" s="5">
        <v>1569</v>
      </c>
      <c r="B1589" s="7" t="s">
        <v>1472</v>
      </c>
      <c r="C1589" s="8" t="s">
        <v>137</v>
      </c>
      <c r="D1589" s="8" t="s">
        <v>2072</v>
      </c>
      <c r="E1589" s="8" t="s">
        <v>2073</v>
      </c>
      <c r="F1589" s="102" t="s">
        <v>2086</v>
      </c>
      <c r="G1589" s="102" t="s">
        <v>2074</v>
      </c>
      <c r="H1589" s="26" t="s">
        <v>258</v>
      </c>
      <c r="I1589" s="27" t="s">
        <v>4977</v>
      </c>
      <c r="J1589" s="7">
        <v>2</v>
      </c>
      <c r="K1589" s="320">
        <v>626</v>
      </c>
      <c r="L1589" s="30">
        <v>215970</v>
      </c>
      <c r="M1589" s="9"/>
      <c r="N1589" s="7">
        <v>66</v>
      </c>
      <c r="O1589" s="320"/>
      <c r="P1589" s="31"/>
      <c r="R1589" s="7">
        <v>1990</v>
      </c>
      <c r="S1589" s="7" t="s">
        <v>711</v>
      </c>
      <c r="T1589" s="9"/>
      <c r="U1589" s="9"/>
      <c r="V1589" s="9"/>
      <c r="W1589" s="9"/>
      <c r="X1589" s="9"/>
      <c r="Y1589" s="9"/>
      <c r="Z1589" s="9"/>
      <c r="AA1589" s="4"/>
      <c r="AB1589" s="4"/>
      <c r="AC1589" s="4"/>
      <c r="AD1589" s="4"/>
      <c r="AE1589" s="4"/>
      <c r="AF1589" s="14"/>
      <c r="AG1589" s="14"/>
      <c r="AH1589" s="14"/>
      <c r="AI1589" s="14"/>
      <c r="AJ1589" s="14"/>
      <c r="AK1589" s="14"/>
      <c r="AL1589" s="14"/>
      <c r="AM1589" s="14"/>
      <c r="AN1589" s="14"/>
      <c r="AO1589" s="14"/>
    </row>
    <row r="1590" spans="1:41">
      <c r="A1590" s="9">
        <v>1570</v>
      </c>
      <c r="B1590" s="7" t="s">
        <v>1472</v>
      </c>
      <c r="C1590" s="8" t="s">
        <v>139</v>
      </c>
      <c r="D1590" s="8" t="s">
        <v>2118</v>
      </c>
      <c r="E1590" s="8" t="s">
        <v>2119</v>
      </c>
      <c r="F1590" s="102" t="s">
        <v>2120</v>
      </c>
      <c r="G1590" s="102" t="s">
        <v>2121</v>
      </c>
      <c r="H1590" s="27" t="s">
        <v>2191</v>
      </c>
      <c r="I1590" s="27" t="s">
        <v>4978</v>
      </c>
      <c r="J1590" s="7">
        <v>3</v>
      </c>
      <c r="K1590" s="320">
        <v>1972</v>
      </c>
      <c r="L1590" s="30">
        <v>657575</v>
      </c>
      <c r="M1590" s="9"/>
      <c r="N1590" s="7"/>
      <c r="O1590" s="320"/>
      <c r="P1590" s="31" t="s">
        <v>2122</v>
      </c>
      <c r="R1590" s="7">
        <v>1988</v>
      </c>
      <c r="S1590" s="7" t="s">
        <v>711</v>
      </c>
      <c r="T1590" s="9"/>
      <c r="U1590" s="9"/>
      <c r="V1590" s="9"/>
      <c r="W1590" s="9"/>
      <c r="X1590" s="9"/>
      <c r="Y1590" s="9"/>
      <c r="Z1590" s="9"/>
      <c r="AA1590" s="4"/>
      <c r="AB1590" s="4"/>
      <c r="AC1590" s="4"/>
      <c r="AD1590" s="4"/>
      <c r="AE1590" s="4"/>
      <c r="AF1590" s="14"/>
      <c r="AG1590" s="14"/>
      <c r="AH1590" s="14"/>
      <c r="AI1590" s="14"/>
      <c r="AJ1590" s="14"/>
      <c r="AK1590" s="14"/>
      <c r="AL1590" s="14"/>
      <c r="AM1590" s="14"/>
      <c r="AN1590" s="14"/>
      <c r="AO1590" s="14"/>
    </row>
    <row r="1591" spans="1:41">
      <c r="A1591" s="5">
        <v>1571</v>
      </c>
      <c r="B1591" s="7" t="s">
        <v>1472</v>
      </c>
      <c r="C1591" s="8" t="s">
        <v>2460</v>
      </c>
      <c r="D1591" s="8" t="s">
        <v>4996</v>
      </c>
      <c r="E1591" s="8" t="s">
        <v>4995</v>
      </c>
      <c r="F1591" s="105" t="s">
        <v>2461</v>
      </c>
      <c r="G1591" s="102" t="s">
        <v>2462</v>
      </c>
      <c r="H1591" s="27" t="s">
        <v>5490</v>
      </c>
      <c r="I1591" s="27" t="s">
        <v>4994</v>
      </c>
      <c r="J1591" s="7">
        <v>2</v>
      </c>
      <c r="K1591" s="320">
        <v>180</v>
      </c>
      <c r="L1591" s="30">
        <v>60000</v>
      </c>
      <c r="M1591" s="9"/>
      <c r="N1591" s="7">
        <v>3.7</v>
      </c>
      <c r="O1591" s="320"/>
      <c r="P1591" s="31"/>
      <c r="R1591" s="7">
        <v>1987</v>
      </c>
      <c r="S1591" s="7" t="s">
        <v>704</v>
      </c>
      <c r="T1591" s="9"/>
      <c r="U1591" s="9"/>
      <c r="V1591" s="9"/>
      <c r="W1591" s="9"/>
      <c r="X1591" s="9"/>
      <c r="Y1591" s="9"/>
      <c r="Z1591" s="9"/>
      <c r="AA1591" s="4"/>
      <c r="AB1591" s="4"/>
      <c r="AC1591" s="4"/>
      <c r="AD1591" s="4"/>
      <c r="AE1591" s="4"/>
      <c r="AF1591" s="14"/>
      <c r="AG1591" s="14"/>
      <c r="AH1591" s="14"/>
      <c r="AI1591" s="14"/>
      <c r="AJ1591" s="14"/>
      <c r="AK1591" s="14"/>
      <c r="AL1591" s="14"/>
      <c r="AM1591" s="14"/>
      <c r="AN1591" s="14"/>
      <c r="AO1591" s="14"/>
    </row>
    <row r="1592" spans="1:41" ht="27" customHeight="1">
      <c r="A1592" s="9">
        <v>1572</v>
      </c>
      <c r="B1592" s="7" t="s">
        <v>1472</v>
      </c>
      <c r="C1592" s="8" t="s">
        <v>2256</v>
      </c>
      <c r="D1592" s="8" t="s">
        <v>2257</v>
      </c>
      <c r="E1592" s="8" t="s">
        <v>2258</v>
      </c>
      <c r="F1592" s="92" t="s">
        <v>2259</v>
      </c>
      <c r="G1592" s="102" t="s">
        <v>2239</v>
      </c>
      <c r="H1592" s="26" t="s">
        <v>258</v>
      </c>
      <c r="I1592" s="27" t="s">
        <v>4979</v>
      </c>
      <c r="J1592" s="7">
        <v>3</v>
      </c>
      <c r="K1592" s="320">
        <v>897</v>
      </c>
      <c r="L1592" s="30">
        <v>309465</v>
      </c>
      <c r="M1592" s="9"/>
      <c r="N1592" s="7">
        <v>131</v>
      </c>
      <c r="O1592" s="320"/>
      <c r="P1592" s="31"/>
      <c r="R1592" s="7">
        <v>1995</v>
      </c>
      <c r="S1592" s="7"/>
      <c r="T1592" s="9"/>
      <c r="U1592" s="9"/>
      <c r="V1592" s="9"/>
      <c r="W1592" s="9"/>
      <c r="X1592" s="9"/>
      <c r="Y1592" s="9"/>
      <c r="Z1592" s="9"/>
      <c r="AA1592" s="4"/>
      <c r="AB1592" s="4"/>
      <c r="AC1592" s="4"/>
      <c r="AD1592" s="4"/>
      <c r="AE1592" s="4"/>
      <c r="AF1592" s="14"/>
      <c r="AG1592" s="14"/>
      <c r="AH1592" s="14"/>
      <c r="AI1592" s="14"/>
      <c r="AJ1592" s="14"/>
      <c r="AK1592" s="14"/>
      <c r="AL1592" s="14"/>
      <c r="AM1592" s="14"/>
      <c r="AN1592" s="14"/>
      <c r="AO1592" s="14"/>
    </row>
    <row r="1593" spans="1:41" ht="29.25" customHeight="1">
      <c r="A1593" s="5">
        <v>1573</v>
      </c>
      <c r="B1593" s="7" t="s">
        <v>1472</v>
      </c>
      <c r="C1593" s="8" t="s">
        <v>2463</v>
      </c>
      <c r="D1593" s="8" t="s">
        <v>4991</v>
      </c>
      <c r="E1593" s="8" t="s">
        <v>4990</v>
      </c>
      <c r="F1593" s="88" t="s">
        <v>2464</v>
      </c>
      <c r="G1593" s="102" t="s">
        <v>2350</v>
      </c>
      <c r="H1593" s="87" t="s">
        <v>4993</v>
      </c>
      <c r="I1593" s="27" t="s">
        <v>4992</v>
      </c>
      <c r="J1593" s="7">
        <v>4</v>
      </c>
      <c r="K1593" s="320">
        <v>326</v>
      </c>
      <c r="L1593" s="30">
        <v>108666</v>
      </c>
      <c r="M1593" s="9"/>
      <c r="N1593" s="7"/>
      <c r="O1593" s="320"/>
      <c r="P1593" s="31"/>
      <c r="R1593" s="7">
        <v>1988</v>
      </c>
      <c r="S1593" s="7" t="s">
        <v>704</v>
      </c>
      <c r="T1593" s="9"/>
      <c r="U1593" s="9"/>
      <c r="V1593" s="9"/>
      <c r="W1593" s="9"/>
      <c r="X1593" s="9"/>
      <c r="Y1593" s="9"/>
      <c r="Z1593" s="9"/>
      <c r="AA1593" s="4"/>
      <c r="AB1593" s="4"/>
      <c r="AC1593" s="4"/>
      <c r="AD1593" s="4"/>
      <c r="AE1593" s="4"/>
      <c r="AF1593" s="14"/>
      <c r="AG1593" s="14"/>
      <c r="AH1593" s="14"/>
      <c r="AI1593" s="14"/>
      <c r="AJ1593" s="14"/>
      <c r="AK1593" s="14"/>
      <c r="AL1593" s="14"/>
      <c r="AM1593" s="14"/>
      <c r="AN1593" s="14"/>
      <c r="AO1593" s="14"/>
    </row>
    <row r="1594" spans="1:41">
      <c r="A1594" s="9">
        <v>1574</v>
      </c>
      <c r="B1594" s="7" t="s">
        <v>1472</v>
      </c>
      <c r="C1594" s="8" t="s">
        <v>2424</v>
      </c>
      <c r="D1594" s="8" t="s">
        <v>2427</v>
      </c>
      <c r="E1594" s="8" t="s">
        <v>2426</v>
      </c>
      <c r="F1594" s="92" t="s">
        <v>2423</v>
      </c>
      <c r="G1594" s="102" t="s">
        <v>2413</v>
      </c>
      <c r="H1594" s="26" t="s">
        <v>2421</v>
      </c>
      <c r="I1594" s="27" t="s">
        <v>2425</v>
      </c>
      <c r="J1594" s="7">
        <v>2</v>
      </c>
      <c r="K1594" s="30">
        <v>360</v>
      </c>
      <c r="L1594" s="30">
        <v>121000</v>
      </c>
      <c r="M1594" s="9"/>
      <c r="N1594" s="7">
        <v>30</v>
      </c>
      <c r="O1594" s="320"/>
      <c r="P1594" s="31"/>
      <c r="R1594" s="7">
        <v>1987</v>
      </c>
      <c r="S1594" s="7"/>
      <c r="T1594" s="9"/>
      <c r="U1594" s="9"/>
      <c r="V1594" s="9"/>
      <c r="W1594" s="9"/>
      <c r="X1594" s="9"/>
      <c r="Y1594" s="9"/>
      <c r="Z1594" s="9"/>
      <c r="AA1594" s="4"/>
      <c r="AB1594" s="4"/>
      <c r="AC1594" s="4"/>
      <c r="AD1594" s="4"/>
      <c r="AE1594" s="4"/>
      <c r="AF1594" s="14"/>
      <c r="AG1594" s="14"/>
      <c r="AH1594" s="14"/>
      <c r="AI1594" s="14"/>
      <c r="AJ1594" s="14"/>
      <c r="AK1594" s="14"/>
      <c r="AL1594" s="14"/>
      <c r="AM1594" s="14"/>
      <c r="AN1594" s="14"/>
      <c r="AO1594" s="14"/>
    </row>
    <row r="1595" spans="1:41">
      <c r="A1595" s="5">
        <v>1575</v>
      </c>
      <c r="B1595" s="7" t="s">
        <v>1472</v>
      </c>
      <c r="C1595" s="8" t="s">
        <v>2440</v>
      </c>
      <c r="D1595" s="8" t="s">
        <v>2441</v>
      </c>
      <c r="E1595" s="8" t="s">
        <v>2436</v>
      </c>
      <c r="F1595" s="92" t="s">
        <v>2437</v>
      </c>
      <c r="G1595" s="102" t="s">
        <v>2442</v>
      </c>
      <c r="H1595" s="26" t="s">
        <v>2438</v>
      </c>
      <c r="I1595" s="27" t="s">
        <v>2439</v>
      </c>
      <c r="J1595" s="7">
        <v>2</v>
      </c>
      <c r="K1595" s="30">
        <v>360</v>
      </c>
      <c r="L1595" s="30">
        <v>121000</v>
      </c>
      <c r="M1595" s="9"/>
      <c r="N1595" s="7">
        <v>1.4</v>
      </c>
      <c r="O1595" s="320"/>
      <c r="P1595" s="31"/>
      <c r="R1595" s="7">
        <v>1986</v>
      </c>
      <c r="S1595" s="7"/>
      <c r="T1595" s="9"/>
      <c r="U1595" s="9"/>
      <c r="V1595" s="9"/>
      <c r="W1595" s="9"/>
      <c r="X1595" s="9"/>
      <c r="Y1595" s="9"/>
      <c r="Z1595" s="9"/>
      <c r="AA1595" s="4"/>
      <c r="AB1595" s="4"/>
      <c r="AC1595" s="4"/>
      <c r="AD1595" s="4"/>
      <c r="AE1595" s="4"/>
      <c r="AF1595" s="14"/>
      <c r="AG1595" s="14"/>
      <c r="AH1595" s="14"/>
      <c r="AI1595" s="14"/>
      <c r="AJ1595" s="14"/>
      <c r="AK1595" s="14"/>
      <c r="AL1595" s="14"/>
      <c r="AM1595" s="14"/>
      <c r="AN1595" s="14"/>
      <c r="AO1595" s="14"/>
    </row>
    <row r="1596" spans="1:41">
      <c r="A1596" s="9">
        <v>1576</v>
      </c>
      <c r="B1596" s="7" t="s">
        <v>1472</v>
      </c>
      <c r="C1596" s="4" t="s">
        <v>219</v>
      </c>
      <c r="D1596" s="4" t="s">
        <v>2323</v>
      </c>
      <c r="E1596" s="8" t="s">
        <v>2324</v>
      </c>
      <c r="F1596" s="107" t="s">
        <v>2325</v>
      </c>
      <c r="G1596" s="102" t="s">
        <v>2399</v>
      </c>
      <c r="H1596" s="27" t="s">
        <v>2387</v>
      </c>
      <c r="I1596" s="27" t="s">
        <v>2325</v>
      </c>
      <c r="J1596" s="9">
        <v>2</v>
      </c>
      <c r="K1596" s="30">
        <v>453</v>
      </c>
      <c r="L1596" s="30">
        <v>151000</v>
      </c>
      <c r="M1596" s="9"/>
      <c r="N1596" s="9">
        <v>15</v>
      </c>
      <c r="O1596" s="30"/>
      <c r="P1596" s="31"/>
      <c r="R1596" s="9">
        <v>1995</v>
      </c>
      <c r="S1596" s="9" t="s">
        <v>1659</v>
      </c>
      <c r="T1596" s="9"/>
      <c r="U1596" s="9"/>
      <c r="V1596" s="9"/>
      <c r="W1596" s="9"/>
      <c r="X1596" s="9"/>
      <c r="Y1596" s="9"/>
      <c r="Z1596" s="9"/>
      <c r="AA1596" s="4"/>
      <c r="AB1596" s="4"/>
      <c r="AC1596" s="4"/>
      <c r="AD1596" s="4"/>
      <c r="AE1596" s="4"/>
      <c r="AF1596" s="14"/>
      <c r="AG1596" s="14"/>
      <c r="AH1596" s="14"/>
      <c r="AI1596" s="14"/>
      <c r="AJ1596" s="14"/>
      <c r="AK1596" s="14"/>
      <c r="AL1596" s="14"/>
      <c r="AM1596" s="14"/>
      <c r="AN1596" s="14"/>
      <c r="AO1596" s="14"/>
    </row>
    <row r="1597" spans="1:41">
      <c r="A1597" s="5">
        <v>1577</v>
      </c>
      <c r="B1597" s="7" t="s">
        <v>1472</v>
      </c>
      <c r="C1597" s="29" t="s">
        <v>2087</v>
      </c>
      <c r="D1597" s="29" t="s">
        <v>2088</v>
      </c>
      <c r="E1597" s="29" t="s">
        <v>2089</v>
      </c>
      <c r="F1597" s="102" t="s">
        <v>2090</v>
      </c>
      <c r="G1597" s="102" t="s">
        <v>2091</v>
      </c>
      <c r="H1597" s="26" t="s">
        <v>258</v>
      </c>
      <c r="I1597" s="27" t="s">
        <v>4980</v>
      </c>
      <c r="J1597" s="5">
        <v>3</v>
      </c>
      <c r="K1597" s="31">
        <v>1250</v>
      </c>
      <c r="L1597" s="31">
        <v>455000</v>
      </c>
      <c r="N1597" s="5">
        <v>36</v>
      </c>
      <c r="O1597" s="31"/>
      <c r="P1597" s="31"/>
      <c r="R1597" s="5">
        <v>1988</v>
      </c>
      <c r="AA1597" s="2"/>
      <c r="AB1597" s="2"/>
      <c r="AC1597" s="2"/>
      <c r="AD1597" s="2"/>
      <c r="AE1597" s="2"/>
      <c r="AF1597" s="14"/>
      <c r="AG1597" s="14"/>
      <c r="AH1597" s="14"/>
      <c r="AI1597" s="14"/>
      <c r="AJ1597" s="14"/>
      <c r="AK1597" s="14"/>
      <c r="AL1597" s="14"/>
      <c r="AM1597" s="14"/>
      <c r="AN1597" s="14"/>
      <c r="AO1597" s="14"/>
    </row>
    <row r="1598" spans="1:41" ht="22">
      <c r="A1598" s="9">
        <v>1578</v>
      </c>
      <c r="B1598" s="7" t="s">
        <v>1472</v>
      </c>
      <c r="C1598" s="29" t="s">
        <v>2076</v>
      </c>
      <c r="D1598" s="2" t="s">
        <v>1453</v>
      </c>
      <c r="E1598" s="8" t="s">
        <v>303</v>
      </c>
      <c r="F1598" s="102" t="s">
        <v>304</v>
      </c>
      <c r="G1598" s="100" t="s">
        <v>2311</v>
      </c>
      <c r="H1598" s="26" t="s">
        <v>258</v>
      </c>
      <c r="I1598" s="26" t="s">
        <v>306</v>
      </c>
      <c r="J1598" s="7">
        <v>4</v>
      </c>
      <c r="K1598" s="320">
        <v>2721</v>
      </c>
      <c r="L1598" s="30">
        <v>938745</v>
      </c>
      <c r="M1598" s="9"/>
      <c r="N1598" s="7">
        <v>79</v>
      </c>
      <c r="O1598" s="320"/>
      <c r="P1598" s="31"/>
      <c r="R1598" s="7">
        <v>1990</v>
      </c>
      <c r="S1598" s="7" t="s">
        <v>305</v>
      </c>
      <c r="T1598" s="9"/>
      <c r="U1598" s="9"/>
      <c r="V1598" s="9"/>
      <c r="W1598" s="9"/>
      <c r="X1598" s="9"/>
      <c r="Y1598" s="9"/>
      <c r="Z1598" s="9"/>
      <c r="AA1598" s="4"/>
      <c r="AB1598" s="4"/>
      <c r="AC1598" s="4"/>
      <c r="AD1598" s="4"/>
      <c r="AE1598" s="4"/>
      <c r="AF1598" s="14"/>
      <c r="AG1598" s="14"/>
      <c r="AH1598" s="14"/>
      <c r="AI1598" s="14"/>
      <c r="AJ1598" s="14"/>
      <c r="AK1598" s="14"/>
      <c r="AL1598" s="14"/>
      <c r="AM1598" s="14"/>
      <c r="AN1598" s="14"/>
      <c r="AO1598" s="14"/>
    </row>
    <row r="1599" spans="1:41" ht="12.75" customHeight="1">
      <c r="A1599" s="5">
        <v>1579</v>
      </c>
      <c r="B1599" s="7" t="s">
        <v>1472</v>
      </c>
      <c r="C1599" s="29" t="s">
        <v>2419</v>
      </c>
      <c r="D1599" s="2"/>
      <c r="E1599" s="8"/>
      <c r="F1599" s="102" t="s">
        <v>2420</v>
      </c>
      <c r="G1599" s="100" t="s">
        <v>2371</v>
      </c>
      <c r="H1599" s="26" t="s">
        <v>2421</v>
      </c>
      <c r="I1599" s="27" t="s">
        <v>2422</v>
      </c>
      <c r="J1599" s="7">
        <v>2</v>
      </c>
      <c r="K1599" s="320">
        <v>0</v>
      </c>
      <c r="L1599" s="30">
        <v>0</v>
      </c>
      <c r="M1599" s="9"/>
      <c r="N1599" s="7">
        <v>19</v>
      </c>
      <c r="O1599" s="320"/>
      <c r="P1599" s="31"/>
      <c r="R1599" s="7">
        <v>1987</v>
      </c>
      <c r="S1599" s="7" t="s">
        <v>704</v>
      </c>
      <c r="T1599" s="9"/>
      <c r="U1599" s="9"/>
      <c r="V1599" s="9"/>
      <c r="W1599" s="9"/>
      <c r="X1599" s="9"/>
      <c r="Y1599" s="9"/>
      <c r="Z1599" s="9"/>
      <c r="AA1599" s="4"/>
      <c r="AB1599" s="4"/>
      <c r="AC1599" s="4"/>
      <c r="AD1599" s="4"/>
      <c r="AE1599" s="4"/>
      <c r="AF1599" s="14"/>
      <c r="AG1599" s="14"/>
      <c r="AH1599" s="14"/>
      <c r="AI1599" s="14"/>
      <c r="AJ1599" s="14"/>
      <c r="AK1599" s="14"/>
      <c r="AL1599" s="14"/>
      <c r="AM1599" s="14"/>
      <c r="AN1599" s="14"/>
      <c r="AO1599" s="14"/>
    </row>
    <row r="1600" spans="1:41" ht="12.75" customHeight="1">
      <c r="A1600" s="9">
        <v>1580</v>
      </c>
      <c r="B1600" s="7" t="s">
        <v>1472</v>
      </c>
      <c r="C1600" s="8" t="s">
        <v>2465</v>
      </c>
      <c r="D1600" s="8" t="s">
        <v>1459</v>
      </c>
      <c r="E1600" s="8" t="s">
        <v>271</v>
      </c>
      <c r="F1600" s="102" t="s">
        <v>272</v>
      </c>
      <c r="G1600" s="102" t="s">
        <v>2398</v>
      </c>
      <c r="H1600" s="26" t="s">
        <v>258</v>
      </c>
      <c r="I1600" s="26" t="s">
        <v>292</v>
      </c>
      <c r="J1600" s="7">
        <v>4</v>
      </c>
      <c r="K1600" s="320">
        <v>2721</v>
      </c>
      <c r="L1600" s="30">
        <v>907000</v>
      </c>
      <c r="M1600" s="9"/>
      <c r="N1600" s="7">
        <v>77</v>
      </c>
      <c r="O1600" s="320"/>
      <c r="P1600" s="31"/>
      <c r="R1600" s="7">
        <v>1985</v>
      </c>
      <c r="S1600" s="7" t="s">
        <v>273</v>
      </c>
      <c r="T1600" s="9"/>
      <c r="U1600" s="9"/>
      <c r="V1600" s="9"/>
      <c r="W1600" s="9"/>
      <c r="X1600" s="9"/>
      <c r="Y1600" s="9"/>
      <c r="Z1600" s="9"/>
      <c r="AA1600" s="4"/>
      <c r="AB1600" s="4"/>
      <c r="AC1600" s="4"/>
      <c r="AD1600" s="4"/>
      <c r="AE1600" s="4"/>
      <c r="AF1600" s="14"/>
      <c r="AG1600" s="14"/>
      <c r="AH1600" s="14"/>
      <c r="AI1600" s="14"/>
      <c r="AJ1600" s="14"/>
      <c r="AK1600" s="14"/>
      <c r="AL1600" s="14"/>
      <c r="AM1600" s="14"/>
      <c r="AN1600" s="14"/>
      <c r="AO1600" s="14"/>
    </row>
    <row r="1601" spans="1:41">
      <c r="A1601" s="5">
        <v>1581</v>
      </c>
      <c r="B1601" s="7" t="s">
        <v>1472</v>
      </c>
      <c r="C1601" s="4" t="s">
        <v>220</v>
      </c>
      <c r="D1601" s="4" t="s">
        <v>2317</v>
      </c>
      <c r="E1601" s="4" t="s">
        <v>2318</v>
      </c>
      <c r="F1601" s="102" t="s">
        <v>2319</v>
      </c>
      <c r="G1601" s="102" t="s">
        <v>2400</v>
      </c>
      <c r="H1601" s="27" t="s">
        <v>2387</v>
      </c>
      <c r="I1601" s="27" t="s">
        <v>4981</v>
      </c>
      <c r="J1601" s="9">
        <v>2</v>
      </c>
      <c r="K1601" s="30">
        <v>1500</v>
      </c>
      <c r="L1601" s="30">
        <v>517500</v>
      </c>
      <c r="M1601" s="9">
        <v>172</v>
      </c>
      <c r="O1601" s="30"/>
      <c r="P1601" s="31"/>
      <c r="R1601" s="9">
        <v>1987</v>
      </c>
      <c r="S1601" s="9"/>
      <c r="T1601" s="9"/>
      <c r="U1601" s="9"/>
      <c r="V1601" s="9"/>
      <c r="W1601" s="9"/>
      <c r="X1601" s="9"/>
      <c r="Y1601" s="9"/>
      <c r="Z1601" s="9"/>
      <c r="AA1601" s="4"/>
      <c r="AB1601" s="4"/>
      <c r="AC1601" s="4"/>
      <c r="AD1601" s="4"/>
      <c r="AE1601" s="4"/>
      <c r="AF1601" s="14"/>
      <c r="AG1601" s="14"/>
      <c r="AH1601" s="14"/>
      <c r="AI1601" s="14"/>
      <c r="AJ1601" s="14"/>
      <c r="AK1601" s="14"/>
      <c r="AL1601" s="14"/>
      <c r="AM1601" s="14"/>
      <c r="AN1601" s="14"/>
      <c r="AO1601" s="14"/>
    </row>
    <row r="1602" spans="1:41" ht="22">
      <c r="A1602" s="9">
        <v>1582</v>
      </c>
      <c r="B1602" s="7" t="s">
        <v>1472</v>
      </c>
      <c r="C1602" s="8" t="s">
        <v>2078</v>
      </c>
      <c r="D1602" s="8" t="s">
        <v>1454</v>
      </c>
      <c r="E1602" s="8" t="s">
        <v>264</v>
      </c>
      <c r="F1602" s="102" t="s">
        <v>265</v>
      </c>
      <c r="G1602" s="92" t="s">
        <v>2312</v>
      </c>
      <c r="H1602" s="26" t="s">
        <v>258</v>
      </c>
      <c r="I1602" s="27" t="s">
        <v>4982</v>
      </c>
      <c r="J1602" s="7">
        <v>2</v>
      </c>
      <c r="K1602" s="320">
        <v>1212</v>
      </c>
      <c r="L1602" s="30">
        <v>418140</v>
      </c>
      <c r="M1602" s="9"/>
      <c r="N1602" s="7" t="s">
        <v>266</v>
      </c>
      <c r="O1602" s="320"/>
      <c r="P1602" s="31"/>
      <c r="R1602" s="7">
        <v>1989</v>
      </c>
      <c r="S1602" s="7" t="s">
        <v>267</v>
      </c>
      <c r="T1602" s="140"/>
      <c r="U1602" s="140"/>
      <c r="V1602" s="140"/>
      <c r="W1602" s="140"/>
      <c r="X1602" s="140"/>
      <c r="Y1602" s="140"/>
      <c r="Z1602" s="140"/>
      <c r="AA1602" s="26"/>
      <c r="AB1602" s="26"/>
      <c r="AC1602" s="26"/>
      <c r="AD1602" s="26"/>
      <c r="AE1602" s="26"/>
      <c r="AF1602" s="14"/>
      <c r="AG1602" s="14"/>
      <c r="AH1602" s="14"/>
      <c r="AI1602" s="14"/>
      <c r="AJ1602" s="14"/>
      <c r="AK1602" s="14"/>
      <c r="AL1602" s="14"/>
      <c r="AM1602" s="14"/>
      <c r="AN1602" s="14"/>
      <c r="AO1602" s="14"/>
    </row>
    <row r="1603" spans="1:41">
      <c r="A1603" s="5">
        <v>1583</v>
      </c>
      <c r="B1603" s="7" t="s">
        <v>1472</v>
      </c>
      <c r="C1603" s="8" t="s">
        <v>2334</v>
      </c>
      <c r="D1603" s="4" t="s">
        <v>2331</v>
      </c>
      <c r="E1603" s="4" t="s">
        <v>2332</v>
      </c>
      <c r="F1603" s="102" t="s">
        <v>2333</v>
      </c>
      <c r="G1603" s="92" t="s">
        <v>2335</v>
      </c>
      <c r="H1603" s="27" t="s">
        <v>2520</v>
      </c>
      <c r="I1603" s="27" t="s">
        <v>4983</v>
      </c>
      <c r="J1603" s="9">
        <v>2</v>
      </c>
      <c r="K1603" s="30">
        <v>1500</v>
      </c>
      <c r="L1603" s="30">
        <v>517500</v>
      </c>
      <c r="M1603" s="9">
        <v>103</v>
      </c>
      <c r="N1603" s="5">
        <v>53</v>
      </c>
      <c r="O1603" s="30"/>
      <c r="P1603" s="31"/>
      <c r="R1603" s="9">
        <v>1994</v>
      </c>
      <c r="S1603" s="9" t="s">
        <v>711</v>
      </c>
      <c r="T1603" s="9"/>
      <c r="U1603" s="9"/>
      <c r="V1603" s="9"/>
      <c r="W1603" s="9"/>
      <c r="X1603" s="9"/>
      <c r="Y1603" s="9"/>
      <c r="Z1603" s="9"/>
      <c r="AA1603" s="4"/>
      <c r="AB1603" s="4"/>
      <c r="AC1603" s="4"/>
      <c r="AD1603" s="4"/>
      <c r="AE1603" s="4"/>
      <c r="AF1603" s="14"/>
      <c r="AG1603" s="14"/>
      <c r="AH1603" s="14"/>
      <c r="AI1603" s="14"/>
      <c r="AJ1603" s="14"/>
      <c r="AK1603" s="14"/>
      <c r="AL1603" s="14"/>
      <c r="AM1603" s="14"/>
      <c r="AN1603" s="14"/>
      <c r="AO1603" s="14"/>
    </row>
    <row r="1604" spans="1:41">
      <c r="A1604" s="9">
        <v>1584</v>
      </c>
      <c r="B1604" s="7" t="s">
        <v>1472</v>
      </c>
      <c r="C1604" s="8" t="s">
        <v>2079</v>
      </c>
      <c r="D1604" s="8" t="s">
        <v>1455</v>
      </c>
      <c r="E1604" s="8" t="s">
        <v>261</v>
      </c>
      <c r="F1604" s="102" t="s">
        <v>263</v>
      </c>
      <c r="G1604" s="102" t="s">
        <v>2310</v>
      </c>
      <c r="H1604" s="26" t="s">
        <v>258</v>
      </c>
      <c r="I1604" s="26" t="s">
        <v>285</v>
      </c>
      <c r="J1604" s="7">
        <v>3</v>
      </c>
      <c r="K1604" s="30">
        <v>2540</v>
      </c>
      <c r="L1604" s="30">
        <v>876340</v>
      </c>
      <c r="M1604" s="9"/>
      <c r="N1604" s="7">
        <v>70</v>
      </c>
      <c r="O1604" s="320"/>
      <c r="P1604" s="31"/>
      <c r="R1604" s="7">
        <v>1990</v>
      </c>
      <c r="S1604" s="7" t="s">
        <v>262</v>
      </c>
      <c r="T1604" s="9"/>
      <c r="U1604" s="9"/>
      <c r="V1604" s="9"/>
      <c r="W1604" s="9"/>
      <c r="X1604" s="9"/>
      <c r="Y1604" s="9"/>
      <c r="Z1604" s="9"/>
      <c r="AA1604" s="4"/>
      <c r="AB1604" s="4"/>
      <c r="AC1604" s="4"/>
      <c r="AD1604" s="4"/>
      <c r="AE1604" s="4"/>
      <c r="AF1604" s="14"/>
      <c r="AG1604" s="14"/>
      <c r="AH1604" s="14"/>
      <c r="AI1604" s="14"/>
      <c r="AJ1604" s="14"/>
      <c r="AK1604" s="14"/>
      <c r="AL1604" s="14"/>
      <c r="AM1604" s="14"/>
      <c r="AN1604" s="14"/>
      <c r="AO1604" s="14"/>
    </row>
    <row r="1605" spans="1:41">
      <c r="A1605" s="5">
        <v>1585</v>
      </c>
      <c r="B1605" s="7" t="s">
        <v>1472</v>
      </c>
      <c r="C1605" s="8" t="s">
        <v>2252</v>
      </c>
      <c r="D1605" s="8" t="s">
        <v>2253</v>
      </c>
      <c r="E1605" s="8" t="s">
        <v>2254</v>
      </c>
      <c r="F1605" s="102" t="s">
        <v>2255</v>
      </c>
      <c r="G1605" s="102" t="s">
        <v>2239</v>
      </c>
      <c r="H1605" s="26" t="s">
        <v>258</v>
      </c>
      <c r="I1605" s="27" t="s">
        <v>5503</v>
      </c>
      <c r="J1605" s="7">
        <v>2</v>
      </c>
      <c r="K1605" s="30">
        <v>2250</v>
      </c>
      <c r="L1605" s="30">
        <v>776250</v>
      </c>
      <c r="M1605" s="9"/>
      <c r="N1605" s="7">
        <v>215</v>
      </c>
      <c r="O1605" s="320"/>
      <c r="P1605" s="31"/>
      <c r="R1605" s="7">
        <v>1980</v>
      </c>
      <c r="S1605" s="7"/>
      <c r="T1605" s="9"/>
      <c r="U1605" s="9"/>
      <c r="V1605" s="9"/>
      <c r="W1605" s="9"/>
      <c r="X1605" s="9"/>
      <c r="Y1605" s="9"/>
      <c r="Z1605" s="9"/>
      <c r="AA1605" s="4"/>
      <c r="AB1605" s="4"/>
      <c r="AC1605" s="4"/>
      <c r="AD1605" s="4"/>
      <c r="AE1605" s="4"/>
      <c r="AF1605" s="14"/>
      <c r="AG1605" s="14"/>
      <c r="AH1605" s="14"/>
      <c r="AI1605" s="14"/>
      <c r="AJ1605" s="14"/>
      <c r="AK1605" s="14"/>
      <c r="AL1605" s="14"/>
      <c r="AM1605" s="14"/>
      <c r="AN1605" s="14"/>
      <c r="AO1605" s="14"/>
    </row>
    <row r="1606" spans="1:41">
      <c r="A1606" s="9">
        <v>1586</v>
      </c>
      <c r="B1606" s="7" t="s">
        <v>1472</v>
      </c>
      <c r="C1606" s="8" t="s">
        <v>143</v>
      </c>
      <c r="D1606" s="8" t="s">
        <v>2314</v>
      </c>
      <c r="E1606" s="8" t="s">
        <v>2315</v>
      </c>
      <c r="F1606" s="102" t="s">
        <v>2316</v>
      </c>
      <c r="G1606" s="92" t="s">
        <v>2401</v>
      </c>
      <c r="H1606" s="27" t="s">
        <v>2387</v>
      </c>
      <c r="I1606" s="27" t="s">
        <v>2316</v>
      </c>
      <c r="J1606" s="7">
        <v>2</v>
      </c>
      <c r="K1606" s="320">
        <v>1360</v>
      </c>
      <c r="L1606" s="30">
        <v>469200</v>
      </c>
      <c r="M1606" s="9"/>
      <c r="N1606" s="7">
        <v>144</v>
      </c>
      <c r="O1606" s="320"/>
      <c r="P1606" s="31"/>
      <c r="R1606" s="7">
        <v>1985</v>
      </c>
      <c r="S1606" s="7"/>
      <c r="T1606" s="9"/>
      <c r="U1606" s="9"/>
      <c r="V1606" s="9"/>
      <c r="W1606" s="9"/>
      <c r="X1606" s="9"/>
      <c r="Y1606" s="9"/>
      <c r="Z1606" s="9"/>
      <c r="AA1606" s="4"/>
      <c r="AB1606" s="4"/>
      <c r="AC1606" s="4"/>
      <c r="AD1606" s="4"/>
      <c r="AE1606" s="4"/>
      <c r="AF1606" s="14"/>
      <c r="AG1606" s="14"/>
      <c r="AH1606" s="14"/>
      <c r="AI1606" s="14"/>
      <c r="AJ1606" s="14"/>
      <c r="AK1606" s="14"/>
      <c r="AL1606" s="14"/>
      <c r="AM1606" s="14"/>
      <c r="AN1606" s="14"/>
      <c r="AO1606" s="14"/>
    </row>
    <row r="1607" spans="1:41">
      <c r="A1607" s="5">
        <v>1587</v>
      </c>
      <c r="B1607" s="7" t="s">
        <v>1472</v>
      </c>
      <c r="C1607" s="8" t="s">
        <v>2105</v>
      </c>
      <c r="D1607" s="8" t="s">
        <v>2106</v>
      </c>
      <c r="E1607" s="8" t="s">
        <v>2107</v>
      </c>
      <c r="F1607" s="102" t="s">
        <v>2108</v>
      </c>
      <c r="G1607" s="102" t="s">
        <v>2104</v>
      </c>
      <c r="H1607" s="26" t="s">
        <v>258</v>
      </c>
      <c r="I1607" s="27" t="s">
        <v>4984</v>
      </c>
      <c r="J1607" s="7">
        <v>2</v>
      </c>
      <c r="K1607" s="320">
        <v>480</v>
      </c>
      <c r="L1607" s="30">
        <v>165600</v>
      </c>
      <c r="M1607" s="9"/>
      <c r="N1607" s="7">
        <v>14.5</v>
      </c>
      <c r="O1607" s="320"/>
      <c r="P1607" s="31"/>
      <c r="R1607" s="7">
        <v>1991</v>
      </c>
      <c r="S1607" s="7" t="s">
        <v>711</v>
      </c>
      <c r="T1607" s="9"/>
      <c r="U1607" s="9"/>
      <c r="V1607" s="9"/>
      <c r="W1607" s="9"/>
      <c r="X1607" s="9"/>
      <c r="Y1607" s="9"/>
      <c r="Z1607" s="9"/>
      <c r="AA1607" s="4"/>
      <c r="AB1607" s="4"/>
      <c r="AC1607" s="4"/>
      <c r="AD1607" s="4"/>
      <c r="AE1607" s="4"/>
      <c r="AF1607" s="14"/>
      <c r="AG1607" s="14"/>
      <c r="AH1607" s="14"/>
      <c r="AI1607" s="14"/>
      <c r="AJ1607" s="14"/>
      <c r="AK1607" s="14"/>
      <c r="AL1607" s="14"/>
      <c r="AM1607" s="14"/>
      <c r="AN1607" s="14"/>
      <c r="AO1607" s="14"/>
    </row>
    <row r="1608" spans="1:41">
      <c r="A1608" s="9">
        <v>1588</v>
      </c>
      <c r="B1608" s="7" t="s">
        <v>1472</v>
      </c>
      <c r="C1608" s="8" t="s">
        <v>2230</v>
      </c>
      <c r="D1608" s="8" t="s">
        <v>2231</v>
      </c>
      <c r="E1608" s="8" t="s">
        <v>2232</v>
      </c>
      <c r="F1608" s="102" t="s">
        <v>2233</v>
      </c>
      <c r="G1608" s="102" t="s">
        <v>2234</v>
      </c>
      <c r="H1608" s="26" t="s">
        <v>258</v>
      </c>
      <c r="I1608" s="27" t="s">
        <v>2233</v>
      </c>
      <c r="J1608" s="7">
        <v>2</v>
      </c>
      <c r="K1608" s="320">
        <v>364</v>
      </c>
      <c r="L1608" s="30">
        <v>125580</v>
      </c>
      <c r="M1608" s="9"/>
      <c r="N1608" s="7">
        <v>45</v>
      </c>
      <c r="O1608" s="320"/>
      <c r="P1608" s="31"/>
      <c r="R1608" s="7">
        <v>1988</v>
      </c>
      <c r="S1608" s="7"/>
      <c r="T1608" s="9"/>
      <c r="U1608" s="9"/>
      <c r="V1608" s="9"/>
      <c r="W1608" s="9"/>
      <c r="X1608" s="9"/>
      <c r="Y1608" s="9"/>
      <c r="Z1608" s="9"/>
      <c r="AA1608" s="4"/>
      <c r="AB1608" s="4"/>
      <c r="AC1608" s="4"/>
      <c r="AD1608" s="4"/>
      <c r="AE1608" s="4"/>
      <c r="AF1608" s="14"/>
      <c r="AG1608" s="14"/>
      <c r="AH1608" s="14"/>
      <c r="AI1608" s="14"/>
      <c r="AJ1608" s="14"/>
      <c r="AK1608" s="14"/>
      <c r="AL1608" s="14"/>
      <c r="AM1608" s="14"/>
      <c r="AN1608" s="14"/>
      <c r="AO1608" s="14"/>
    </row>
    <row r="1609" spans="1:41">
      <c r="A1609" s="5">
        <v>1589</v>
      </c>
      <c r="B1609" s="7" t="s">
        <v>1472</v>
      </c>
      <c r="C1609" s="105" t="s">
        <v>2466</v>
      </c>
      <c r="D1609" s="8" t="s">
        <v>2488</v>
      </c>
      <c r="E1609" s="8" t="s">
        <v>2487</v>
      </c>
      <c r="F1609" s="105" t="s">
        <v>2467</v>
      </c>
      <c r="G1609" s="102" t="s">
        <v>2468</v>
      </c>
      <c r="H1609" s="27" t="s">
        <v>5496</v>
      </c>
      <c r="I1609" s="26" t="s">
        <v>2486</v>
      </c>
      <c r="J1609" s="7">
        <v>2</v>
      </c>
      <c r="K1609" s="320">
        <v>900</v>
      </c>
      <c r="L1609" s="30">
        <v>300000</v>
      </c>
      <c r="M1609" s="9"/>
      <c r="N1609" s="7">
        <v>10</v>
      </c>
      <c r="O1609" s="320"/>
      <c r="P1609" s="31"/>
      <c r="R1609" s="7">
        <v>1987</v>
      </c>
      <c r="S1609" s="7" t="s">
        <v>704</v>
      </c>
      <c r="T1609" s="9"/>
      <c r="U1609" s="9"/>
      <c r="V1609" s="9"/>
      <c r="W1609" s="9"/>
      <c r="X1609" s="9"/>
      <c r="Y1609" s="9"/>
      <c r="Z1609" s="9"/>
      <c r="AA1609" s="4"/>
      <c r="AB1609" s="4"/>
      <c r="AC1609" s="4"/>
      <c r="AD1609" s="4"/>
      <c r="AE1609" s="4"/>
      <c r="AF1609" s="14"/>
      <c r="AG1609" s="14"/>
      <c r="AH1609" s="14"/>
      <c r="AI1609" s="14"/>
      <c r="AJ1609" s="14"/>
      <c r="AK1609" s="14"/>
      <c r="AL1609" s="14"/>
      <c r="AM1609" s="14"/>
      <c r="AN1609" s="14"/>
      <c r="AO1609" s="14"/>
    </row>
    <row r="1610" spans="1:41">
      <c r="A1610" s="9">
        <v>1590</v>
      </c>
      <c r="B1610" s="7" t="s">
        <v>1472</v>
      </c>
      <c r="C1610" s="4" t="s">
        <v>2288</v>
      </c>
      <c r="D1610" s="4" t="s">
        <v>2289</v>
      </c>
      <c r="E1610" s="4" t="s">
        <v>2290</v>
      </c>
      <c r="F1610" s="102" t="s">
        <v>2291</v>
      </c>
      <c r="G1610" s="102" t="s">
        <v>2239</v>
      </c>
      <c r="H1610" s="27" t="s">
        <v>2387</v>
      </c>
      <c r="I1610" s="27" t="s">
        <v>5497</v>
      </c>
      <c r="J1610" s="9">
        <v>3</v>
      </c>
      <c r="K1610" s="30">
        <v>2250</v>
      </c>
      <c r="L1610" s="30">
        <v>776250</v>
      </c>
      <c r="M1610" s="9"/>
      <c r="N1610" s="9">
        <v>258</v>
      </c>
      <c r="O1610" s="30"/>
      <c r="P1610" s="31"/>
      <c r="R1610" s="9">
        <v>1984</v>
      </c>
      <c r="S1610" s="9"/>
      <c r="T1610" s="9"/>
      <c r="U1610" s="9"/>
      <c r="V1610" s="9"/>
      <c r="W1610" s="9"/>
      <c r="X1610" s="9"/>
      <c r="Y1610" s="9"/>
      <c r="Z1610" s="9"/>
      <c r="AA1610" s="4"/>
      <c r="AB1610" s="4"/>
      <c r="AC1610" s="4"/>
      <c r="AD1610" s="4"/>
      <c r="AE1610" s="4"/>
      <c r="AF1610" s="14"/>
      <c r="AG1610" s="14"/>
      <c r="AH1610" s="14"/>
      <c r="AI1610" s="14"/>
      <c r="AJ1610" s="14"/>
      <c r="AK1610" s="14"/>
      <c r="AL1610" s="14"/>
      <c r="AM1610" s="14"/>
      <c r="AN1610" s="14"/>
      <c r="AO1610" s="14"/>
    </row>
    <row r="1611" spans="1:41" ht="23.25" customHeight="1">
      <c r="A1611" s="5">
        <v>1591</v>
      </c>
      <c r="B1611" s="7" t="s">
        <v>1472</v>
      </c>
      <c r="C1611" s="101" t="s">
        <v>2382</v>
      </c>
      <c r="D1611" s="4" t="s">
        <v>2383</v>
      </c>
      <c r="E1611" s="4" t="s">
        <v>2384</v>
      </c>
      <c r="F1611" s="102" t="s">
        <v>2385</v>
      </c>
      <c r="G1611" s="92" t="s">
        <v>2386</v>
      </c>
      <c r="H1611" s="26" t="s">
        <v>5491</v>
      </c>
      <c r="I1611" s="27" t="s">
        <v>5492</v>
      </c>
      <c r="J1611" s="9">
        <v>2</v>
      </c>
      <c r="K1611" s="30">
        <v>100</v>
      </c>
      <c r="L1611" s="30">
        <v>32000</v>
      </c>
      <c r="M1611" s="9"/>
      <c r="N1611" s="9">
        <v>4.5</v>
      </c>
      <c r="O1611" s="30"/>
      <c r="P1611" s="31"/>
      <c r="R1611" s="9">
        <v>2001</v>
      </c>
      <c r="S1611" s="9"/>
      <c r="T1611" s="9"/>
      <c r="U1611" s="9"/>
      <c r="V1611" s="9"/>
      <c r="W1611" s="9"/>
      <c r="X1611" s="9"/>
      <c r="Y1611" s="9"/>
      <c r="Z1611" s="9"/>
      <c r="AA1611" s="4"/>
      <c r="AB1611" s="4"/>
      <c r="AC1611" s="4"/>
      <c r="AD1611" s="4"/>
      <c r="AE1611" s="4"/>
      <c r="AF1611" s="14"/>
      <c r="AG1611" s="14"/>
      <c r="AH1611" s="14"/>
      <c r="AI1611" s="14"/>
      <c r="AJ1611" s="14"/>
      <c r="AK1611" s="14"/>
      <c r="AL1611" s="14"/>
      <c r="AM1611" s="14"/>
      <c r="AN1611" s="14"/>
      <c r="AO1611" s="14"/>
    </row>
    <row r="1612" spans="1:41">
      <c r="A1612" s="9">
        <v>1592</v>
      </c>
      <c r="B1612" s="7" t="s">
        <v>1472</v>
      </c>
      <c r="C1612" s="8" t="s">
        <v>2217</v>
      </c>
      <c r="D1612" s="8" t="s">
        <v>2213</v>
      </c>
      <c r="E1612" s="8" t="s">
        <v>2214</v>
      </c>
      <c r="F1612" s="102" t="s">
        <v>2215</v>
      </c>
      <c r="G1612" s="102" t="s">
        <v>2216</v>
      </c>
      <c r="H1612" s="26" t="s">
        <v>258</v>
      </c>
      <c r="I1612" s="27" t="s">
        <v>4985</v>
      </c>
      <c r="J1612" s="7">
        <v>3</v>
      </c>
      <c r="K1612" s="320">
        <v>325</v>
      </c>
      <c r="L1612" s="30">
        <v>100000</v>
      </c>
      <c r="M1612" s="9"/>
      <c r="N1612" s="7"/>
      <c r="O1612" s="320"/>
      <c r="P1612" s="31"/>
      <c r="R1612" s="7">
        <v>1981</v>
      </c>
      <c r="S1612" s="7"/>
      <c r="T1612" s="9"/>
      <c r="U1612" s="9"/>
      <c r="V1612" s="9"/>
      <c r="W1612" s="9"/>
      <c r="X1612" s="9"/>
      <c r="Y1612" s="9"/>
      <c r="Z1612" s="9"/>
      <c r="AA1612" s="4"/>
      <c r="AB1612" s="4"/>
      <c r="AC1612" s="4"/>
      <c r="AD1612" s="4"/>
      <c r="AE1612" s="4"/>
      <c r="AF1612" s="14"/>
      <c r="AG1612" s="14"/>
      <c r="AH1612" s="14"/>
      <c r="AI1612" s="14"/>
      <c r="AJ1612" s="14"/>
      <c r="AK1612" s="14"/>
      <c r="AL1612" s="14"/>
      <c r="AM1612" s="14"/>
      <c r="AN1612" s="14"/>
      <c r="AO1612" s="14"/>
    </row>
    <row r="1613" spans="1:41">
      <c r="A1613" s="5">
        <v>1593</v>
      </c>
      <c r="B1613" s="7" t="s">
        <v>1472</v>
      </c>
      <c r="C1613" s="8" t="s">
        <v>2307</v>
      </c>
      <c r="D1613" s="8" t="s">
        <v>2308</v>
      </c>
      <c r="E1613" s="8" t="s">
        <v>4986</v>
      </c>
      <c r="F1613" s="102" t="s">
        <v>2309</v>
      </c>
      <c r="G1613" s="102" t="s">
        <v>2299</v>
      </c>
      <c r="H1613" s="27" t="s">
        <v>2387</v>
      </c>
      <c r="I1613" s="27" t="s">
        <v>2309</v>
      </c>
      <c r="J1613" s="9">
        <v>3</v>
      </c>
      <c r="K1613" s="30">
        <v>2250</v>
      </c>
      <c r="L1613" s="30">
        <v>776250</v>
      </c>
      <c r="M1613" s="9">
        <v>258</v>
      </c>
      <c r="O1613" s="30"/>
      <c r="P1613" s="31"/>
      <c r="R1613" s="9">
        <v>1991</v>
      </c>
      <c r="S1613" s="9"/>
      <c r="T1613" s="9"/>
      <c r="U1613" s="9"/>
      <c r="V1613" s="9"/>
      <c r="W1613" s="9"/>
      <c r="X1613" s="9"/>
      <c r="Y1613" s="9"/>
      <c r="Z1613" s="9"/>
      <c r="AA1613" s="4"/>
      <c r="AB1613" s="4"/>
      <c r="AC1613" s="4"/>
      <c r="AD1613" s="4"/>
      <c r="AE1613" s="4"/>
      <c r="AF1613" s="14"/>
      <c r="AG1613" s="14"/>
      <c r="AH1613" s="14"/>
      <c r="AI1613" s="14"/>
      <c r="AJ1613" s="14"/>
      <c r="AK1613" s="14"/>
      <c r="AL1613" s="14"/>
      <c r="AM1613" s="14"/>
      <c r="AN1613" s="14"/>
      <c r="AO1613" s="14"/>
    </row>
    <row r="1614" spans="1:41">
      <c r="A1614" s="9">
        <v>1594</v>
      </c>
      <c r="B1614" s="7" t="s">
        <v>1472</v>
      </c>
      <c r="C1614" s="4" t="s">
        <v>2433</v>
      </c>
      <c r="D1614" s="4" t="s">
        <v>2434</v>
      </c>
      <c r="E1614" s="4" t="s">
        <v>2428</v>
      </c>
      <c r="F1614" s="170" t="s">
        <v>2430</v>
      </c>
      <c r="G1614" s="102" t="s">
        <v>2429</v>
      </c>
      <c r="H1614" s="27" t="s">
        <v>2432</v>
      </c>
      <c r="I1614" s="27" t="s">
        <v>2430</v>
      </c>
      <c r="J1614" s="9">
        <v>2</v>
      </c>
      <c r="K1614" s="30">
        <v>500</v>
      </c>
      <c r="L1614" s="30">
        <v>160000</v>
      </c>
      <c r="M1614" s="9"/>
      <c r="N1614" s="9">
        <v>15</v>
      </c>
      <c r="O1614" s="30">
        <v>110000</v>
      </c>
      <c r="P1614" s="31">
        <v>0</v>
      </c>
      <c r="R1614" s="9">
        <v>1989</v>
      </c>
      <c r="S1614" s="9" t="s">
        <v>2431</v>
      </c>
      <c r="T1614" s="9" t="s">
        <v>1517</v>
      </c>
      <c r="U1614" s="9"/>
      <c r="V1614" s="9"/>
      <c r="W1614" s="9"/>
      <c r="X1614" s="9"/>
      <c r="Y1614" s="9"/>
      <c r="Z1614" s="9"/>
      <c r="AA1614" s="4"/>
      <c r="AB1614" s="4"/>
      <c r="AC1614" s="4"/>
      <c r="AD1614" s="4"/>
      <c r="AE1614" s="4"/>
      <c r="AF1614" s="14"/>
      <c r="AG1614" s="14"/>
      <c r="AH1614" s="14"/>
      <c r="AI1614" s="14"/>
      <c r="AJ1614" s="14"/>
      <c r="AK1614" s="14"/>
      <c r="AL1614" s="14"/>
      <c r="AM1614" s="14"/>
      <c r="AN1614" s="14"/>
      <c r="AO1614" s="14"/>
    </row>
    <row r="1615" spans="1:41">
      <c r="A1615" s="5">
        <v>1595</v>
      </c>
      <c r="B1615" s="7" t="s">
        <v>1472</v>
      </c>
      <c r="C1615" s="4" t="s">
        <v>2388</v>
      </c>
      <c r="D1615" s="4" t="s">
        <v>2389</v>
      </c>
      <c r="E1615" s="4" t="s">
        <v>2390</v>
      </c>
      <c r="F1615" s="92" t="s">
        <v>2391</v>
      </c>
      <c r="G1615" s="102" t="s">
        <v>2287</v>
      </c>
      <c r="H1615" s="27" t="s">
        <v>2387</v>
      </c>
      <c r="I1615" s="27" t="s">
        <v>4987</v>
      </c>
      <c r="J1615" s="9">
        <v>2</v>
      </c>
      <c r="K1615" s="30">
        <v>1800</v>
      </c>
      <c r="L1615" s="30">
        <v>600000</v>
      </c>
      <c r="M1615" s="9"/>
      <c r="N1615" s="9">
        <v>60</v>
      </c>
      <c r="O1615" s="30"/>
      <c r="P1615" s="31"/>
      <c r="R1615" s="9">
        <v>1988</v>
      </c>
      <c r="S1615" s="9"/>
      <c r="T1615" s="9"/>
      <c r="U1615" s="9"/>
      <c r="V1615" s="9"/>
      <c r="W1615" s="9"/>
      <c r="X1615" s="9"/>
      <c r="Y1615" s="9"/>
      <c r="Z1615" s="9"/>
      <c r="AA1615" s="4"/>
      <c r="AB1615" s="4"/>
      <c r="AC1615" s="4"/>
      <c r="AD1615" s="4"/>
      <c r="AE1615" s="4"/>
      <c r="AF1615" s="14"/>
      <c r="AG1615" s="14"/>
      <c r="AH1615" s="14"/>
      <c r="AI1615" s="14"/>
      <c r="AJ1615" s="14"/>
      <c r="AK1615" s="14"/>
      <c r="AL1615" s="14"/>
      <c r="AM1615" s="14"/>
      <c r="AN1615" s="14"/>
      <c r="AO1615" s="14"/>
    </row>
    <row r="1616" spans="1:41">
      <c r="A1616" s="9">
        <v>1596</v>
      </c>
      <c r="B1616" s="7" t="s">
        <v>1472</v>
      </c>
      <c r="C1616" s="4" t="s">
        <v>2240</v>
      </c>
      <c r="D1616" s="4" t="s">
        <v>2241</v>
      </c>
      <c r="E1616" s="4" t="s">
        <v>2242</v>
      </c>
      <c r="F1616" s="92" t="s">
        <v>2243</v>
      </c>
      <c r="G1616" s="102" t="s">
        <v>2239</v>
      </c>
      <c r="H1616" s="26" t="s">
        <v>258</v>
      </c>
      <c r="I1616" s="27" t="s">
        <v>4988</v>
      </c>
      <c r="J1616" s="9">
        <v>2</v>
      </c>
      <c r="K1616" s="30">
        <v>410</v>
      </c>
      <c r="L1616" s="30">
        <v>136000</v>
      </c>
      <c r="M1616" s="9"/>
      <c r="N1616" s="9">
        <v>10.5</v>
      </c>
      <c r="O1616" s="30"/>
      <c r="P1616" s="31"/>
      <c r="R1616" s="9">
        <v>1988</v>
      </c>
      <c r="S1616" s="9"/>
      <c r="T1616" s="9"/>
      <c r="U1616" s="9"/>
      <c r="V1616" s="9"/>
      <c r="W1616" s="9"/>
      <c r="X1616" s="9"/>
      <c r="Y1616" s="9"/>
      <c r="Z1616" s="9"/>
      <c r="AA1616" s="4"/>
      <c r="AB1616" s="4"/>
      <c r="AC1616" s="4"/>
      <c r="AD1616" s="4"/>
      <c r="AE1616" s="4"/>
      <c r="AF1616" s="14"/>
      <c r="AG1616" s="14"/>
      <c r="AH1616" s="14"/>
      <c r="AI1616" s="14"/>
      <c r="AJ1616" s="14"/>
      <c r="AK1616" s="14"/>
      <c r="AL1616" s="14"/>
      <c r="AM1616" s="14"/>
      <c r="AN1616" s="14"/>
      <c r="AO1616" s="14"/>
    </row>
    <row r="1617" spans="1:41" ht="12.75" customHeight="1">
      <c r="A1617" s="5">
        <v>1597</v>
      </c>
      <c r="B1617" s="7" t="s">
        <v>1472</v>
      </c>
      <c r="C1617" s="8" t="s">
        <v>2080</v>
      </c>
      <c r="D1617" s="8" t="s">
        <v>1456</v>
      </c>
      <c r="E1617" s="8" t="s">
        <v>268</v>
      </c>
      <c r="F1617" s="102" t="s">
        <v>269</v>
      </c>
      <c r="G1617" s="102" t="s">
        <v>2402</v>
      </c>
      <c r="H1617" s="26" t="s">
        <v>258</v>
      </c>
      <c r="I1617" s="27" t="s">
        <v>269</v>
      </c>
      <c r="J1617" s="7">
        <v>2</v>
      </c>
      <c r="K1617" s="30">
        <v>625</v>
      </c>
      <c r="L1617" s="30">
        <v>208307</v>
      </c>
      <c r="M1617" s="9"/>
      <c r="N1617" s="7">
        <v>18</v>
      </c>
      <c r="O1617" s="320"/>
      <c r="P1617" s="31"/>
      <c r="R1617" s="7">
        <v>1991</v>
      </c>
      <c r="S1617" s="7" t="s">
        <v>675</v>
      </c>
      <c r="T1617" s="9"/>
      <c r="U1617" s="9"/>
      <c r="V1617" s="9"/>
      <c r="W1617" s="9"/>
      <c r="X1617" s="9"/>
      <c r="Y1617" s="9"/>
      <c r="Z1617" s="9"/>
      <c r="AA1617" s="4"/>
      <c r="AB1617" s="4"/>
      <c r="AC1617" s="4"/>
      <c r="AD1617" s="4"/>
      <c r="AE1617" s="4"/>
      <c r="AF1617" s="14"/>
      <c r="AG1617" s="14"/>
      <c r="AH1617" s="14"/>
      <c r="AI1617" s="14"/>
      <c r="AJ1617" s="14"/>
      <c r="AK1617" s="14"/>
      <c r="AL1617" s="14"/>
      <c r="AM1617" s="14"/>
      <c r="AN1617" s="14"/>
      <c r="AO1617" s="14"/>
    </row>
    <row r="1618" spans="1:41">
      <c r="A1618" s="9">
        <v>1598</v>
      </c>
      <c r="B1618" s="7" t="s">
        <v>1472</v>
      </c>
      <c r="C1618" s="4" t="s">
        <v>2227</v>
      </c>
      <c r="D1618" s="4" t="s">
        <v>2228</v>
      </c>
      <c r="E1618" s="4" t="s">
        <v>5504</v>
      </c>
      <c r="F1618" s="102" t="s">
        <v>2351</v>
      </c>
      <c r="G1618" s="102" t="s">
        <v>2229</v>
      </c>
      <c r="H1618" s="26" t="s">
        <v>258</v>
      </c>
      <c r="I1618" s="27" t="s">
        <v>5505</v>
      </c>
      <c r="J1618" s="7">
        <v>3</v>
      </c>
      <c r="K1618" s="320">
        <v>1305</v>
      </c>
      <c r="L1618" s="30">
        <v>450225</v>
      </c>
      <c r="M1618" s="9"/>
      <c r="N1618" s="7">
        <v>168</v>
      </c>
      <c r="O1618" s="320"/>
      <c r="P1618" s="31"/>
      <c r="R1618" s="7">
        <v>1994</v>
      </c>
      <c r="S1618" s="7"/>
      <c r="T1618" s="9"/>
      <c r="U1618" s="9"/>
      <c r="V1618" s="9"/>
      <c r="W1618" s="9"/>
      <c r="X1618" s="9"/>
      <c r="Y1618" s="9"/>
      <c r="Z1618" s="9"/>
      <c r="AA1618" s="4"/>
      <c r="AB1618" s="4"/>
      <c r="AC1618" s="4"/>
      <c r="AD1618" s="4"/>
      <c r="AE1618" s="4"/>
      <c r="AF1618" s="14"/>
      <c r="AG1618" s="14"/>
      <c r="AH1618" s="14"/>
      <c r="AI1618" s="14"/>
      <c r="AJ1618" s="14"/>
      <c r="AK1618" s="14"/>
      <c r="AL1618" s="14"/>
      <c r="AM1618" s="14"/>
      <c r="AN1618" s="14"/>
      <c r="AO1618" s="14"/>
    </row>
    <row r="1619" spans="1:41">
      <c r="A1619" s="5">
        <v>1599</v>
      </c>
      <c r="B1619" s="7" t="s">
        <v>1472</v>
      </c>
      <c r="C1619" s="101" t="s">
        <v>2378</v>
      </c>
      <c r="D1619" s="4" t="s">
        <v>2379</v>
      </c>
      <c r="E1619" s="4" t="s">
        <v>5510</v>
      </c>
      <c r="F1619" s="102" t="s">
        <v>2381</v>
      </c>
      <c r="G1619" s="102" t="s">
        <v>2371</v>
      </c>
      <c r="H1619" s="27" t="s">
        <v>5493</v>
      </c>
      <c r="I1619" s="27" t="s">
        <v>5509</v>
      </c>
      <c r="J1619" s="7">
        <v>2</v>
      </c>
      <c r="K1619" s="320">
        <v>81</v>
      </c>
      <c r="L1619" s="30">
        <v>27000</v>
      </c>
      <c r="M1619" s="9"/>
      <c r="N1619" s="7"/>
      <c r="O1619" s="320"/>
      <c r="P1619" s="31"/>
      <c r="R1619" s="7">
        <v>1983</v>
      </c>
      <c r="S1619" s="7"/>
      <c r="T1619" s="9"/>
      <c r="U1619" s="9"/>
      <c r="V1619" s="9"/>
      <c r="W1619" s="9"/>
      <c r="X1619" s="9"/>
      <c r="Y1619" s="9"/>
      <c r="Z1619" s="9"/>
      <c r="AA1619" s="4"/>
      <c r="AB1619" s="4"/>
      <c r="AC1619" s="4"/>
      <c r="AD1619" s="4"/>
      <c r="AE1619" s="4"/>
      <c r="AF1619" s="14"/>
      <c r="AG1619" s="14"/>
      <c r="AH1619" s="14"/>
      <c r="AI1619" s="14"/>
      <c r="AJ1619" s="14"/>
      <c r="AK1619" s="14"/>
      <c r="AL1619" s="14"/>
      <c r="AM1619" s="14"/>
      <c r="AN1619" s="14"/>
      <c r="AO1619" s="14"/>
    </row>
    <row r="1620" spans="1:41">
      <c r="A1620" s="9">
        <v>1600</v>
      </c>
      <c r="B1620" s="7" t="s">
        <v>1472</v>
      </c>
      <c r="C1620" s="101" t="s">
        <v>2378</v>
      </c>
      <c r="D1620" s="4" t="s">
        <v>2379</v>
      </c>
      <c r="E1620" s="4" t="s">
        <v>2380</v>
      </c>
      <c r="F1620" s="105" t="s">
        <v>2469</v>
      </c>
      <c r="G1620" s="102" t="s">
        <v>2371</v>
      </c>
      <c r="H1620" s="27" t="s">
        <v>2421</v>
      </c>
      <c r="I1620" s="26" t="s">
        <v>5494</v>
      </c>
      <c r="J1620" s="9">
        <v>2</v>
      </c>
      <c r="K1620" s="30">
        <v>653</v>
      </c>
      <c r="L1620" s="30">
        <v>217680</v>
      </c>
      <c r="M1620" s="9"/>
      <c r="N1620" s="9">
        <v>20</v>
      </c>
      <c r="O1620" s="30"/>
      <c r="P1620" s="31"/>
      <c r="R1620" s="9">
        <v>1986</v>
      </c>
      <c r="S1620" s="9" t="s">
        <v>704</v>
      </c>
      <c r="T1620" s="9"/>
      <c r="U1620" s="9"/>
      <c r="V1620" s="9"/>
      <c r="W1620" s="9"/>
      <c r="X1620" s="9"/>
      <c r="Y1620" s="9"/>
      <c r="Z1620" s="9"/>
      <c r="AA1620" s="4"/>
      <c r="AB1620" s="4"/>
      <c r="AC1620" s="4"/>
      <c r="AD1620" s="4"/>
      <c r="AE1620" s="4"/>
      <c r="AF1620" s="14"/>
      <c r="AG1620" s="14"/>
      <c r="AH1620" s="14"/>
      <c r="AI1620" s="14"/>
      <c r="AJ1620" s="14"/>
      <c r="AK1620" s="14"/>
      <c r="AL1620" s="14"/>
      <c r="AM1620" s="14"/>
      <c r="AN1620" s="14"/>
      <c r="AO1620" s="14"/>
    </row>
    <row r="1621" spans="1:41" ht="36" customHeight="1">
      <c r="A1621" s="5">
        <v>1601</v>
      </c>
      <c r="B1621" s="7" t="s">
        <v>1472</v>
      </c>
      <c r="C1621" s="100" t="s">
        <v>2367</v>
      </c>
      <c r="D1621" s="8" t="s">
        <v>2368</v>
      </c>
      <c r="E1621" s="8" t="s">
        <v>2369</v>
      </c>
      <c r="F1621" s="102" t="s">
        <v>2370</v>
      </c>
      <c r="G1621" s="102" t="s">
        <v>2371</v>
      </c>
      <c r="H1621" s="87" t="s">
        <v>5495</v>
      </c>
      <c r="I1621" s="26" t="s">
        <v>2372</v>
      </c>
      <c r="J1621" s="7">
        <v>2</v>
      </c>
      <c r="K1621" s="320">
        <v>180</v>
      </c>
      <c r="L1621" s="30">
        <v>60000</v>
      </c>
      <c r="M1621" s="9"/>
      <c r="N1621" s="7">
        <v>4</v>
      </c>
      <c r="O1621" s="320"/>
      <c r="P1621" s="31"/>
      <c r="R1621" s="7">
        <v>1987</v>
      </c>
      <c r="S1621" s="7"/>
      <c r="T1621" s="9"/>
      <c r="U1621" s="9"/>
      <c r="V1621" s="9"/>
      <c r="W1621" s="9"/>
      <c r="X1621" s="9"/>
      <c r="Y1621" s="9"/>
      <c r="Z1621" s="9"/>
      <c r="AA1621" s="4"/>
      <c r="AB1621" s="4"/>
      <c r="AC1621" s="4"/>
      <c r="AD1621" s="4"/>
      <c r="AE1621" s="4"/>
      <c r="AF1621" s="14"/>
      <c r="AG1621" s="14"/>
      <c r="AH1621" s="14"/>
      <c r="AI1621" s="14"/>
      <c r="AJ1621" s="14"/>
      <c r="AK1621" s="14"/>
      <c r="AL1621" s="14"/>
      <c r="AM1621" s="14"/>
      <c r="AN1621" s="14"/>
      <c r="AO1621" s="14"/>
    </row>
    <row r="1622" spans="1:41" ht="22">
      <c r="A1622" s="9">
        <v>1602</v>
      </c>
      <c r="B1622" s="7" t="s">
        <v>1472</v>
      </c>
      <c r="C1622" s="4" t="s">
        <v>2248</v>
      </c>
      <c r="D1622" s="4" t="s">
        <v>2249</v>
      </c>
      <c r="E1622" s="8" t="s">
        <v>2250</v>
      </c>
      <c r="F1622" s="102" t="s">
        <v>2251</v>
      </c>
      <c r="G1622" s="102" t="s">
        <v>2239</v>
      </c>
      <c r="H1622" s="26" t="s">
        <v>258</v>
      </c>
      <c r="I1622" s="27" t="s">
        <v>4934</v>
      </c>
      <c r="J1622" s="9">
        <v>2</v>
      </c>
      <c r="K1622" s="30">
        <v>440</v>
      </c>
      <c r="L1622" s="30">
        <v>150000</v>
      </c>
      <c r="M1622" s="9"/>
      <c r="N1622" s="9">
        <v>12</v>
      </c>
      <c r="O1622" s="30"/>
      <c r="P1622" s="31"/>
      <c r="R1622" s="9">
        <v>1989</v>
      </c>
      <c r="S1622" s="9"/>
      <c r="T1622" s="9"/>
      <c r="U1622" s="9"/>
      <c r="V1622" s="9"/>
      <c r="W1622" s="9"/>
      <c r="X1622" s="9"/>
      <c r="Y1622" s="9"/>
      <c r="Z1622" s="9"/>
      <c r="AA1622" s="4"/>
      <c r="AB1622" s="4"/>
      <c r="AC1622" s="4"/>
      <c r="AD1622" s="4"/>
      <c r="AE1622" s="4"/>
      <c r="AF1622" s="14"/>
      <c r="AG1622" s="14"/>
      <c r="AH1622" s="14"/>
      <c r="AI1622" s="14"/>
      <c r="AJ1622" s="14"/>
      <c r="AK1622" s="14"/>
      <c r="AL1622" s="14"/>
      <c r="AM1622" s="14"/>
      <c r="AN1622" s="14"/>
      <c r="AO1622" s="14"/>
    </row>
    <row r="1623" spans="1:41">
      <c r="A1623" s="5">
        <v>1603</v>
      </c>
      <c r="B1623" s="7" t="s">
        <v>1472</v>
      </c>
      <c r="C1623" s="4" t="s">
        <v>221</v>
      </c>
      <c r="D1623" s="4" t="s">
        <v>2300</v>
      </c>
      <c r="E1623" s="4" t="s">
        <v>2301</v>
      </c>
      <c r="F1623" s="102" t="s">
        <v>2302</v>
      </c>
      <c r="G1623" s="92" t="s">
        <v>2403</v>
      </c>
      <c r="H1623" s="27" t="s">
        <v>2387</v>
      </c>
      <c r="I1623" s="27" t="s">
        <v>4935</v>
      </c>
      <c r="J1623" s="9">
        <v>2</v>
      </c>
      <c r="K1623" s="30">
        <v>1500</v>
      </c>
      <c r="L1623" s="30">
        <v>517500</v>
      </c>
      <c r="M1623" s="9"/>
      <c r="N1623" s="9">
        <v>172</v>
      </c>
      <c r="O1623" s="30"/>
      <c r="P1623" s="31"/>
      <c r="R1623" s="9">
        <v>1975</v>
      </c>
      <c r="S1623" s="9"/>
      <c r="T1623" s="9"/>
      <c r="U1623" s="9"/>
      <c r="V1623" s="9"/>
      <c r="W1623" s="9"/>
      <c r="X1623" s="9"/>
      <c r="Y1623" s="9"/>
      <c r="Z1623" s="9"/>
      <c r="AA1623" s="4"/>
      <c r="AB1623" s="4"/>
      <c r="AC1623" s="4"/>
      <c r="AD1623" s="4"/>
      <c r="AE1623" s="4"/>
      <c r="AF1623" s="14"/>
      <c r="AG1623" s="14"/>
      <c r="AH1623" s="14"/>
      <c r="AI1623" s="14"/>
      <c r="AJ1623" s="14"/>
      <c r="AK1623" s="14"/>
      <c r="AL1623" s="14"/>
      <c r="AM1623" s="14"/>
      <c r="AN1623" s="14"/>
      <c r="AO1623" s="14"/>
    </row>
    <row r="1624" spans="1:41" ht="22">
      <c r="A1624" s="9">
        <v>1604</v>
      </c>
      <c r="B1624" s="7" t="s">
        <v>1472</v>
      </c>
      <c r="C1624" s="4" t="s">
        <v>2470</v>
      </c>
      <c r="D1624" s="4" t="s">
        <v>2485</v>
      </c>
      <c r="E1624" s="8" t="s">
        <v>2484</v>
      </c>
      <c r="F1624" s="88" t="s">
        <v>2472</v>
      </c>
      <c r="G1624" s="92" t="s">
        <v>2471</v>
      </c>
      <c r="H1624" s="4"/>
      <c r="I1624" s="26" t="s">
        <v>2483</v>
      </c>
      <c r="J1624" s="9">
        <v>2</v>
      </c>
      <c r="K1624" s="30">
        <v>900</v>
      </c>
      <c r="L1624" s="30">
        <v>300000</v>
      </c>
      <c r="M1624" s="9"/>
      <c r="N1624" s="9">
        <v>5</v>
      </c>
      <c r="O1624" s="30"/>
      <c r="P1624" s="31" t="s">
        <v>2122</v>
      </c>
      <c r="R1624" s="9">
        <v>1987</v>
      </c>
      <c r="S1624" s="9" t="s">
        <v>711</v>
      </c>
      <c r="T1624" s="9"/>
      <c r="U1624" s="9"/>
      <c r="V1624" s="9"/>
      <c r="W1624" s="9"/>
      <c r="X1624" s="9"/>
      <c r="Y1624" s="9"/>
      <c r="Z1624" s="9"/>
      <c r="AA1624" s="4"/>
      <c r="AB1624" s="4"/>
      <c r="AC1624" s="4"/>
      <c r="AD1624" s="4"/>
      <c r="AE1624" s="4"/>
      <c r="AF1624" s="14"/>
      <c r="AG1624" s="14"/>
      <c r="AH1624" s="14"/>
      <c r="AI1624" s="14"/>
      <c r="AJ1624" s="14"/>
      <c r="AK1624" s="14"/>
      <c r="AL1624" s="14"/>
      <c r="AM1624" s="14"/>
      <c r="AN1624" s="14"/>
      <c r="AO1624" s="14"/>
    </row>
    <row r="1625" spans="1:41">
      <c r="A1625" s="5">
        <v>1605</v>
      </c>
      <c r="B1625" s="7" t="s">
        <v>1472</v>
      </c>
      <c r="C1625" s="4" t="s">
        <v>222</v>
      </c>
      <c r="D1625" s="4" t="s">
        <v>2292</v>
      </c>
      <c r="E1625" s="8" t="s">
        <v>4936</v>
      </c>
      <c r="F1625" s="102" t="s">
        <v>2293</v>
      </c>
      <c r="G1625" s="102" t="s">
        <v>2294</v>
      </c>
      <c r="H1625" s="27" t="s">
        <v>2387</v>
      </c>
      <c r="I1625" s="26" t="s">
        <v>4937</v>
      </c>
      <c r="J1625" s="9">
        <v>2</v>
      </c>
      <c r="K1625" s="30">
        <v>800</v>
      </c>
      <c r="L1625" s="30">
        <v>276000</v>
      </c>
      <c r="M1625" s="9"/>
      <c r="N1625" s="9">
        <v>112</v>
      </c>
      <c r="O1625" s="30"/>
      <c r="P1625" s="31"/>
      <c r="R1625" s="9">
        <v>1991</v>
      </c>
      <c r="S1625" s="9"/>
      <c r="T1625" s="9"/>
      <c r="U1625" s="9"/>
      <c r="V1625" s="9"/>
      <c r="W1625" s="9"/>
      <c r="X1625" s="9"/>
      <c r="Y1625" s="9"/>
      <c r="Z1625" s="9"/>
      <c r="AA1625" s="4"/>
      <c r="AB1625" s="4"/>
      <c r="AC1625" s="4"/>
      <c r="AD1625" s="4"/>
      <c r="AE1625" s="4"/>
      <c r="AF1625" s="14"/>
      <c r="AG1625" s="14"/>
      <c r="AH1625" s="14"/>
      <c r="AI1625" s="14"/>
      <c r="AJ1625" s="14"/>
      <c r="AK1625" s="14"/>
      <c r="AL1625" s="14"/>
      <c r="AM1625" s="14"/>
      <c r="AN1625" s="14"/>
      <c r="AO1625" s="14"/>
    </row>
    <row r="1626" spans="1:41">
      <c r="A1626" s="9">
        <v>1606</v>
      </c>
      <c r="B1626" s="7" t="s">
        <v>1472</v>
      </c>
      <c r="C1626" s="8" t="s">
        <v>2114</v>
      </c>
      <c r="D1626" s="8" t="s">
        <v>2115</v>
      </c>
      <c r="E1626" s="8" t="s">
        <v>2116</v>
      </c>
      <c r="F1626" s="102" t="s">
        <v>2117</v>
      </c>
      <c r="G1626" s="102" t="s">
        <v>2104</v>
      </c>
      <c r="H1626" s="26" t="s">
        <v>258</v>
      </c>
      <c r="I1626" s="27" t="s">
        <v>4989</v>
      </c>
      <c r="J1626" s="7">
        <v>3</v>
      </c>
      <c r="K1626" s="320">
        <v>954</v>
      </c>
      <c r="L1626" s="30">
        <v>329130</v>
      </c>
      <c r="M1626" s="9"/>
      <c r="N1626" s="7">
        <v>31.2</v>
      </c>
      <c r="O1626" s="320"/>
      <c r="P1626" s="31"/>
      <c r="R1626" s="7">
        <v>1991</v>
      </c>
      <c r="S1626" s="7" t="s">
        <v>711</v>
      </c>
      <c r="T1626" s="9"/>
      <c r="U1626" s="9"/>
      <c r="V1626" s="9"/>
      <c r="W1626" s="9"/>
      <c r="X1626" s="9"/>
      <c r="Y1626" s="9"/>
      <c r="Z1626" s="9"/>
      <c r="AA1626" s="4"/>
      <c r="AB1626" s="4"/>
      <c r="AC1626" s="4"/>
      <c r="AD1626" s="4"/>
      <c r="AE1626" s="4"/>
      <c r="AF1626" s="14"/>
      <c r="AG1626" s="14"/>
      <c r="AH1626" s="14"/>
      <c r="AI1626" s="14"/>
      <c r="AJ1626" s="14"/>
      <c r="AK1626" s="14"/>
      <c r="AL1626" s="14"/>
      <c r="AM1626" s="14"/>
      <c r="AN1626" s="14"/>
      <c r="AO1626" s="14"/>
    </row>
    <row r="1627" spans="1:41" ht="24">
      <c r="A1627" s="5">
        <v>1607</v>
      </c>
      <c r="B1627" s="7" t="s">
        <v>1472</v>
      </c>
      <c r="C1627" s="100" t="s">
        <v>2353</v>
      </c>
      <c r="D1627" s="8" t="s">
        <v>2354</v>
      </c>
      <c r="E1627" s="8" t="s">
        <v>2355</v>
      </c>
      <c r="F1627" s="92" t="s">
        <v>2356</v>
      </c>
      <c r="G1627" s="102" t="s">
        <v>2357</v>
      </c>
      <c r="H1627" s="26" t="s">
        <v>2358</v>
      </c>
      <c r="I1627" s="26" t="s">
        <v>2359</v>
      </c>
      <c r="J1627" s="7">
        <v>3</v>
      </c>
      <c r="K1627" s="320">
        <v>2859</v>
      </c>
      <c r="L1627" s="30">
        <v>953000</v>
      </c>
      <c r="M1627" s="9"/>
      <c r="N1627" s="7">
        <v>60</v>
      </c>
      <c r="O1627" s="320"/>
      <c r="P1627" s="31"/>
      <c r="R1627" s="7">
        <v>1983</v>
      </c>
      <c r="S1627" s="7" t="s">
        <v>704</v>
      </c>
      <c r="T1627" s="9"/>
      <c r="U1627" s="9"/>
      <c r="V1627" s="9"/>
      <c r="W1627" s="9"/>
      <c r="X1627" s="9"/>
      <c r="Y1627" s="9"/>
      <c r="Z1627" s="9"/>
      <c r="AA1627" s="4"/>
      <c r="AB1627" s="4"/>
      <c r="AC1627" s="4"/>
      <c r="AD1627" s="4"/>
      <c r="AE1627" s="4"/>
      <c r="AF1627" s="14"/>
      <c r="AG1627" s="14"/>
      <c r="AH1627" s="14"/>
      <c r="AI1627" s="14"/>
      <c r="AJ1627" s="14"/>
      <c r="AK1627" s="14"/>
      <c r="AL1627" s="14"/>
      <c r="AM1627" s="14"/>
      <c r="AN1627" s="14"/>
      <c r="AO1627" s="14"/>
    </row>
    <row r="1628" spans="1:41">
      <c r="A1628" s="9">
        <v>1608</v>
      </c>
      <c r="B1628" s="7" t="s">
        <v>1472</v>
      </c>
      <c r="C1628" s="4" t="s">
        <v>223</v>
      </c>
      <c r="D1628" s="4" t="s">
        <v>2101</v>
      </c>
      <c r="E1628" s="4" t="s">
        <v>2102</v>
      </c>
      <c r="F1628" s="102" t="s">
        <v>2103</v>
      </c>
      <c r="G1628" s="102" t="s">
        <v>2104</v>
      </c>
      <c r="H1628" s="26" t="s">
        <v>258</v>
      </c>
      <c r="I1628" s="27" t="s">
        <v>4938</v>
      </c>
      <c r="J1628" s="7">
        <v>3</v>
      </c>
      <c r="K1628" s="320">
        <v>1089</v>
      </c>
      <c r="L1628" s="30">
        <v>375705</v>
      </c>
      <c r="M1628" s="9"/>
      <c r="N1628" s="7">
        <v>116</v>
      </c>
      <c r="O1628" s="320"/>
      <c r="P1628" s="31"/>
      <c r="R1628" s="7">
        <v>1987</v>
      </c>
      <c r="S1628" s="7"/>
      <c r="T1628" s="9"/>
      <c r="U1628" s="9"/>
      <c r="V1628" s="9"/>
      <c r="W1628" s="9"/>
      <c r="X1628" s="9"/>
      <c r="Y1628" s="9"/>
      <c r="Z1628" s="9"/>
      <c r="AA1628" s="4"/>
      <c r="AB1628" s="4"/>
      <c r="AC1628" s="4"/>
      <c r="AD1628" s="4"/>
      <c r="AE1628" s="4"/>
      <c r="AF1628" s="14"/>
      <c r="AG1628" s="14"/>
      <c r="AH1628" s="14"/>
      <c r="AI1628" s="14"/>
      <c r="AJ1628" s="14"/>
      <c r="AK1628" s="14"/>
      <c r="AL1628" s="14"/>
      <c r="AM1628" s="14"/>
      <c r="AN1628" s="14"/>
      <c r="AO1628" s="14"/>
    </row>
    <row r="1629" spans="1:41">
      <c r="A1629" s="5">
        <v>1609</v>
      </c>
      <c r="B1629" s="7" t="s">
        <v>1472</v>
      </c>
      <c r="C1629" s="4" t="s">
        <v>223</v>
      </c>
      <c r="D1629" s="4" t="s">
        <v>2320</v>
      </c>
      <c r="E1629" s="4" t="s">
        <v>2321</v>
      </c>
      <c r="F1629" s="102" t="s">
        <v>2322</v>
      </c>
      <c r="G1629" s="102" t="s">
        <v>2104</v>
      </c>
      <c r="H1629" s="27" t="s">
        <v>2387</v>
      </c>
      <c r="I1629" s="27" t="s">
        <v>4939</v>
      </c>
      <c r="J1629" s="9">
        <v>4</v>
      </c>
      <c r="K1629" s="30">
        <v>1630</v>
      </c>
      <c r="L1629" s="30">
        <v>544000</v>
      </c>
      <c r="M1629" s="9"/>
      <c r="N1629" s="9">
        <v>46</v>
      </c>
      <c r="O1629" s="30"/>
      <c r="P1629" s="31"/>
      <c r="R1629" s="9">
        <v>1987</v>
      </c>
      <c r="S1629" s="9" t="s">
        <v>711</v>
      </c>
      <c r="T1629" s="9"/>
      <c r="U1629" s="9"/>
      <c r="V1629" s="9"/>
      <c r="W1629" s="9"/>
      <c r="X1629" s="9"/>
      <c r="Y1629" s="9"/>
      <c r="Z1629" s="9"/>
      <c r="AA1629" s="4"/>
      <c r="AB1629" s="4"/>
      <c r="AC1629" s="4"/>
      <c r="AD1629" s="4"/>
      <c r="AE1629" s="4"/>
      <c r="AF1629" s="14"/>
      <c r="AG1629" s="14"/>
      <c r="AH1629" s="14"/>
      <c r="AI1629" s="14"/>
      <c r="AJ1629" s="14"/>
      <c r="AK1629" s="14"/>
      <c r="AL1629" s="14"/>
      <c r="AM1629" s="14"/>
      <c r="AN1629" s="14"/>
      <c r="AO1629" s="14"/>
    </row>
    <row r="1630" spans="1:41">
      <c r="A1630" s="9">
        <v>1610</v>
      </c>
      <c r="B1630" s="7" t="s">
        <v>1472</v>
      </c>
      <c r="C1630" s="8" t="s">
        <v>142</v>
      </c>
      <c r="D1630" s="8" t="s">
        <v>2260</v>
      </c>
      <c r="E1630" s="8" t="s">
        <v>2261</v>
      </c>
      <c r="F1630" s="92" t="s">
        <v>2263</v>
      </c>
      <c r="G1630" s="102" t="s">
        <v>2262</v>
      </c>
      <c r="H1630" s="26" t="s">
        <v>258</v>
      </c>
      <c r="I1630" s="27" t="s">
        <v>4940</v>
      </c>
      <c r="J1630" s="7">
        <v>3</v>
      </c>
      <c r="K1630" s="320">
        <v>1020</v>
      </c>
      <c r="L1630" s="30">
        <v>351900</v>
      </c>
      <c r="M1630" s="9"/>
      <c r="N1630" s="7">
        <v>17</v>
      </c>
      <c r="O1630" s="320"/>
      <c r="P1630" s="31"/>
      <c r="R1630" s="7">
        <v>1988</v>
      </c>
      <c r="S1630" s="7"/>
      <c r="T1630" s="9"/>
      <c r="U1630" s="9"/>
      <c r="V1630" s="9"/>
      <c r="W1630" s="9"/>
      <c r="X1630" s="9"/>
      <c r="Y1630" s="9"/>
      <c r="Z1630" s="9"/>
      <c r="AA1630" s="4"/>
      <c r="AB1630" s="4"/>
      <c r="AC1630" s="4"/>
      <c r="AD1630" s="4"/>
      <c r="AE1630" s="4"/>
      <c r="AF1630" s="14"/>
      <c r="AG1630" s="14"/>
      <c r="AH1630" s="14"/>
      <c r="AI1630" s="14"/>
      <c r="AJ1630" s="14"/>
      <c r="AK1630" s="14"/>
      <c r="AL1630" s="14"/>
      <c r="AM1630" s="14"/>
      <c r="AN1630" s="14"/>
      <c r="AO1630" s="14"/>
    </row>
    <row r="1631" spans="1:41">
      <c r="A1631" s="5">
        <v>1611</v>
      </c>
      <c r="B1631" s="7" t="s">
        <v>1472</v>
      </c>
      <c r="C1631" s="8" t="s">
        <v>214</v>
      </c>
      <c r="D1631" s="8" t="s">
        <v>2098</v>
      </c>
      <c r="E1631" s="8" t="s">
        <v>2099</v>
      </c>
      <c r="F1631" s="102" t="s">
        <v>2100</v>
      </c>
      <c r="G1631" s="102" t="s">
        <v>2095</v>
      </c>
      <c r="H1631" s="26" t="s">
        <v>258</v>
      </c>
      <c r="I1631" s="27" t="s">
        <v>4941</v>
      </c>
      <c r="J1631" s="7">
        <v>3</v>
      </c>
      <c r="K1631" s="30">
        <v>380</v>
      </c>
      <c r="L1631" s="30">
        <v>126666</v>
      </c>
      <c r="M1631" s="9"/>
      <c r="N1631" s="7">
        <v>11</v>
      </c>
      <c r="O1631" s="320"/>
      <c r="P1631" s="31"/>
      <c r="R1631" s="7">
        <v>1989</v>
      </c>
      <c r="S1631" s="7" t="s">
        <v>704</v>
      </c>
      <c r="T1631" s="9"/>
      <c r="U1631" s="9"/>
      <c r="V1631" s="9"/>
      <c r="W1631" s="9"/>
      <c r="X1631" s="9"/>
      <c r="Y1631" s="9"/>
      <c r="Z1631" s="9"/>
      <c r="AA1631" s="4"/>
      <c r="AB1631" s="4"/>
      <c r="AC1631" s="4"/>
      <c r="AD1631" s="4"/>
      <c r="AE1631" s="4"/>
      <c r="AF1631" s="14"/>
      <c r="AG1631" s="14"/>
      <c r="AH1631" s="14"/>
      <c r="AI1631" s="14"/>
      <c r="AJ1631" s="14"/>
      <c r="AK1631" s="14"/>
      <c r="AL1631" s="14"/>
      <c r="AM1631" s="14"/>
      <c r="AN1631" s="14"/>
      <c r="AO1631" s="14"/>
    </row>
    <row r="1632" spans="1:41">
      <c r="A1632" s="9">
        <v>1612</v>
      </c>
      <c r="B1632" s="7" t="s">
        <v>1472</v>
      </c>
      <c r="C1632" s="105" t="s">
        <v>2475</v>
      </c>
      <c r="D1632" s="8" t="s">
        <v>2477</v>
      </c>
      <c r="E1632" s="8" t="s">
        <v>2476</v>
      </c>
      <c r="F1632" s="105" t="s">
        <v>2473</v>
      </c>
      <c r="G1632" s="102" t="s">
        <v>2104</v>
      </c>
      <c r="H1632" s="26" t="s">
        <v>2478</v>
      </c>
      <c r="I1632" s="26" t="s">
        <v>2474</v>
      </c>
      <c r="J1632" s="7">
        <v>2</v>
      </c>
      <c r="K1632" s="30">
        <v>1632</v>
      </c>
      <c r="L1632" s="30">
        <v>544200</v>
      </c>
      <c r="M1632" s="9"/>
      <c r="N1632" s="7">
        <v>62</v>
      </c>
      <c r="O1632" s="320"/>
      <c r="P1632" s="31"/>
      <c r="R1632" s="7">
        <v>1989</v>
      </c>
      <c r="S1632" s="7" t="s">
        <v>2452</v>
      </c>
      <c r="T1632" s="9"/>
      <c r="U1632" s="9"/>
      <c r="V1632" s="9"/>
      <c r="W1632" s="9"/>
      <c r="X1632" s="9"/>
      <c r="Y1632" s="9"/>
      <c r="Z1632" s="9"/>
      <c r="AA1632" s="4"/>
      <c r="AB1632" s="4"/>
      <c r="AC1632" s="4"/>
      <c r="AD1632" s="4"/>
      <c r="AE1632" s="4"/>
      <c r="AF1632" s="14"/>
      <c r="AG1632" s="14"/>
      <c r="AH1632" s="14"/>
      <c r="AI1632" s="14"/>
      <c r="AJ1632" s="14"/>
      <c r="AK1632" s="14"/>
      <c r="AL1632" s="14"/>
      <c r="AM1632" s="14"/>
      <c r="AN1632" s="14"/>
      <c r="AO1632" s="14"/>
    </row>
    <row r="1633" spans="1:41">
      <c r="A1633" s="5">
        <v>1613</v>
      </c>
      <c r="B1633" s="7" t="s">
        <v>1472</v>
      </c>
      <c r="C1633" s="105" t="s">
        <v>2475</v>
      </c>
      <c r="D1633" s="8" t="s">
        <v>2477</v>
      </c>
      <c r="E1633" s="8" t="s">
        <v>2479</v>
      </c>
      <c r="F1633" s="102" t="s">
        <v>2480</v>
      </c>
      <c r="G1633" s="102" t="s">
        <v>2104</v>
      </c>
      <c r="H1633" s="26" t="s">
        <v>2481</v>
      </c>
      <c r="I1633" s="26" t="s">
        <v>2482</v>
      </c>
      <c r="J1633" s="7">
        <v>2</v>
      </c>
      <c r="K1633" s="30">
        <v>2700</v>
      </c>
      <c r="L1633" s="30">
        <v>900000</v>
      </c>
      <c r="M1633" s="9"/>
      <c r="N1633" s="7"/>
      <c r="O1633" s="320"/>
      <c r="P1633" s="31"/>
      <c r="R1633" s="7" t="s">
        <v>694</v>
      </c>
      <c r="S1633" s="7" t="s">
        <v>704</v>
      </c>
      <c r="T1633" s="9"/>
      <c r="U1633" s="9"/>
      <c r="V1633" s="9"/>
      <c r="W1633" s="9"/>
      <c r="X1633" s="9"/>
      <c r="Y1633" s="9"/>
      <c r="Z1633" s="9"/>
      <c r="AA1633" s="4"/>
      <c r="AB1633" s="4"/>
      <c r="AC1633" s="4"/>
      <c r="AD1633" s="4"/>
      <c r="AE1633" s="4"/>
      <c r="AF1633" s="14"/>
      <c r="AG1633" s="14"/>
      <c r="AH1633" s="14"/>
      <c r="AI1633" s="14"/>
      <c r="AJ1633" s="14"/>
      <c r="AK1633" s="14"/>
      <c r="AL1633" s="14"/>
      <c r="AM1633" s="14"/>
      <c r="AN1633" s="14"/>
      <c r="AO1633" s="14"/>
    </row>
    <row r="1634" spans="1:41" ht="24">
      <c r="A1634" s="9">
        <v>1614</v>
      </c>
      <c r="B1634" s="7" t="s">
        <v>1472</v>
      </c>
      <c r="C1634" s="8" t="s">
        <v>2081</v>
      </c>
      <c r="D1634" s="8" t="s">
        <v>1457</v>
      </c>
      <c r="E1634" s="8" t="s">
        <v>256</v>
      </c>
      <c r="F1634" s="102" t="s">
        <v>259</v>
      </c>
      <c r="G1634" s="92" t="s">
        <v>2404</v>
      </c>
      <c r="H1634" s="26" t="s">
        <v>258</v>
      </c>
      <c r="I1634" s="26" t="s">
        <v>286</v>
      </c>
      <c r="J1634" s="7">
        <v>3</v>
      </c>
      <c r="K1634" s="320">
        <v>2721</v>
      </c>
      <c r="L1634" s="30">
        <v>938745</v>
      </c>
      <c r="M1634" s="9"/>
      <c r="N1634" s="7">
        <v>84</v>
      </c>
      <c r="O1634" s="320"/>
      <c r="P1634" s="31"/>
      <c r="R1634" s="7">
        <v>1988</v>
      </c>
      <c r="S1634" s="7" t="s">
        <v>257</v>
      </c>
      <c r="T1634" s="9"/>
      <c r="U1634" s="9"/>
      <c r="V1634" s="9"/>
      <c r="W1634" s="9"/>
      <c r="X1634" s="9"/>
      <c r="Y1634" s="9"/>
      <c r="Z1634" s="9"/>
      <c r="AA1634" s="4"/>
      <c r="AB1634" s="4"/>
      <c r="AC1634" s="4"/>
      <c r="AD1634" s="4"/>
      <c r="AE1634" s="4"/>
      <c r="AF1634" s="14"/>
      <c r="AG1634" s="14"/>
      <c r="AH1634" s="14"/>
      <c r="AI1634" s="14"/>
      <c r="AJ1634" s="14"/>
      <c r="AK1634" s="14"/>
      <c r="AL1634" s="14"/>
      <c r="AM1634" s="14"/>
      <c r="AN1634" s="14"/>
      <c r="AO1634" s="14"/>
    </row>
    <row r="1635" spans="1:41" ht="24">
      <c r="A1635" s="5">
        <v>1615</v>
      </c>
      <c r="B1635" s="7" t="s">
        <v>1472</v>
      </c>
      <c r="C1635" s="8" t="s">
        <v>2082</v>
      </c>
      <c r="D1635" s="8" t="s">
        <v>1458</v>
      </c>
      <c r="E1635" s="8" t="s">
        <v>309</v>
      </c>
      <c r="F1635" s="102" t="s">
        <v>310</v>
      </c>
      <c r="G1635" s="92" t="s">
        <v>2313</v>
      </c>
      <c r="H1635" s="26" t="s">
        <v>258</v>
      </c>
      <c r="I1635" s="26" t="s">
        <v>311</v>
      </c>
      <c r="J1635" s="7">
        <v>3</v>
      </c>
      <c r="K1635" s="30">
        <v>2272</v>
      </c>
      <c r="L1635" s="30">
        <v>784012</v>
      </c>
      <c r="M1635" s="9"/>
      <c r="N1635" s="7">
        <v>72</v>
      </c>
      <c r="O1635" s="320"/>
      <c r="P1635" s="31"/>
      <c r="R1635" s="7">
        <v>1989</v>
      </c>
      <c r="S1635" s="7" t="s">
        <v>270</v>
      </c>
      <c r="T1635" s="9"/>
      <c r="U1635" s="9"/>
      <c r="V1635" s="9"/>
      <c r="W1635" s="9"/>
      <c r="X1635" s="9"/>
      <c r="Y1635" s="9"/>
      <c r="Z1635" s="9"/>
      <c r="AA1635" s="4"/>
      <c r="AB1635" s="4"/>
      <c r="AC1635" s="4"/>
      <c r="AD1635" s="4"/>
      <c r="AE1635" s="4"/>
      <c r="AF1635" s="14"/>
      <c r="AG1635" s="14"/>
      <c r="AH1635" s="14"/>
      <c r="AI1635" s="14"/>
      <c r="AJ1635" s="14"/>
      <c r="AK1635" s="14"/>
      <c r="AL1635" s="14"/>
      <c r="AM1635" s="14"/>
      <c r="AN1635" s="14"/>
      <c r="AO1635" s="14"/>
    </row>
    <row r="1636" spans="1:41">
      <c r="A1636" s="9">
        <v>1616</v>
      </c>
      <c r="B1636" s="7" t="s">
        <v>1472</v>
      </c>
      <c r="C1636" s="4" t="s">
        <v>2326</v>
      </c>
      <c r="D1636" s="4" t="s">
        <v>2327</v>
      </c>
      <c r="E1636" s="4" t="s">
        <v>2330</v>
      </c>
      <c r="F1636" s="92" t="s">
        <v>2329</v>
      </c>
      <c r="G1636" s="102" t="s">
        <v>2328</v>
      </c>
      <c r="H1636" s="26" t="s">
        <v>2387</v>
      </c>
      <c r="I1636" s="27" t="s">
        <v>5511</v>
      </c>
      <c r="J1636" s="9">
        <v>2</v>
      </c>
      <c r="K1636" s="30">
        <v>575</v>
      </c>
      <c r="L1636" s="30">
        <v>198375</v>
      </c>
      <c r="M1636" s="9"/>
      <c r="N1636" s="9">
        <v>14</v>
      </c>
      <c r="O1636" s="30"/>
      <c r="P1636" s="31"/>
      <c r="R1636" s="9">
        <v>1989</v>
      </c>
      <c r="S1636" s="9"/>
      <c r="T1636" s="9"/>
      <c r="U1636" s="9"/>
      <c r="V1636" s="9"/>
      <c r="W1636" s="9"/>
      <c r="X1636" s="9"/>
      <c r="Y1636" s="9"/>
      <c r="Z1636" s="9"/>
      <c r="AA1636" s="4"/>
      <c r="AB1636" s="4"/>
      <c r="AC1636" s="4"/>
      <c r="AD1636" s="4"/>
      <c r="AE1636" s="4"/>
      <c r="AF1636" s="14"/>
      <c r="AG1636" s="14"/>
      <c r="AH1636" s="14"/>
      <c r="AI1636" s="14"/>
      <c r="AJ1636" s="14"/>
      <c r="AK1636" s="14"/>
      <c r="AL1636" s="14"/>
      <c r="AM1636" s="14"/>
      <c r="AN1636" s="14"/>
      <c r="AO1636" s="14"/>
    </row>
    <row r="1637" spans="1:41">
      <c r="A1637" s="5">
        <v>1617</v>
      </c>
      <c r="B1637" s="7" t="s">
        <v>1472</v>
      </c>
      <c r="C1637" s="8" t="s">
        <v>2280</v>
      </c>
      <c r="D1637" s="8" t="s">
        <v>2281</v>
      </c>
      <c r="E1637" s="8" t="s">
        <v>2282</v>
      </c>
      <c r="F1637" s="102" t="s">
        <v>2283</v>
      </c>
      <c r="G1637" s="102" t="s">
        <v>2272</v>
      </c>
      <c r="H1637" s="26" t="s">
        <v>258</v>
      </c>
      <c r="I1637" s="27" t="s">
        <v>4942</v>
      </c>
      <c r="J1637" s="7">
        <v>3</v>
      </c>
      <c r="K1637" s="320">
        <v>1220</v>
      </c>
      <c r="L1637" s="30">
        <v>406000</v>
      </c>
      <c r="M1637" s="9"/>
      <c r="N1637" s="7">
        <v>41</v>
      </c>
      <c r="O1637" s="320"/>
      <c r="P1637" s="31"/>
      <c r="R1637" s="7"/>
      <c r="S1637" s="7"/>
      <c r="T1637" s="9"/>
      <c r="U1637" s="9"/>
      <c r="V1637" s="9"/>
      <c r="W1637" s="9"/>
      <c r="X1637" s="9"/>
      <c r="Y1637" s="9"/>
      <c r="Z1637" s="9"/>
      <c r="AA1637" s="4"/>
      <c r="AB1637" s="4"/>
      <c r="AC1637" s="4"/>
      <c r="AD1637" s="4"/>
      <c r="AE1637" s="4"/>
      <c r="AF1637" s="14"/>
      <c r="AG1637" s="14"/>
      <c r="AH1637" s="14"/>
      <c r="AI1637" s="14"/>
      <c r="AJ1637" s="14"/>
      <c r="AK1637" s="14"/>
      <c r="AL1637" s="14"/>
      <c r="AM1637" s="14"/>
      <c r="AN1637" s="14"/>
      <c r="AO1637" s="14"/>
    </row>
    <row r="1638" spans="1:41">
      <c r="A1638" s="9">
        <v>1618</v>
      </c>
      <c r="B1638" s="7" t="s">
        <v>2029</v>
      </c>
      <c r="C1638" s="8" t="s">
        <v>2032</v>
      </c>
      <c r="D1638" s="8"/>
      <c r="E1638" s="8"/>
      <c r="F1638" s="25" t="s">
        <v>2030</v>
      </c>
      <c r="H1638" s="4"/>
      <c r="I1638" s="27" t="s">
        <v>2031</v>
      </c>
      <c r="J1638" s="7">
        <v>1</v>
      </c>
      <c r="K1638" s="320">
        <v>300</v>
      </c>
      <c r="L1638" s="30">
        <v>100000</v>
      </c>
      <c r="M1638" s="9"/>
      <c r="N1638" s="7"/>
      <c r="O1638" s="320"/>
      <c r="P1638" s="31"/>
      <c r="R1638" s="7"/>
      <c r="S1638" s="7"/>
      <c r="T1638" s="9"/>
      <c r="U1638" s="9"/>
      <c r="V1638" s="9"/>
      <c r="W1638" s="9"/>
      <c r="X1638" s="9"/>
      <c r="Y1638" s="9"/>
      <c r="Z1638" s="9"/>
      <c r="AA1638" s="4"/>
      <c r="AB1638" s="4"/>
      <c r="AC1638" s="4"/>
      <c r="AD1638" s="4"/>
      <c r="AE1638" s="4"/>
      <c r="AF1638" s="14"/>
      <c r="AG1638" s="14"/>
      <c r="AH1638" s="14"/>
      <c r="AI1638" s="14"/>
      <c r="AJ1638" s="14"/>
      <c r="AK1638" s="14"/>
      <c r="AL1638" s="14"/>
      <c r="AM1638" s="14"/>
      <c r="AN1638" s="14"/>
      <c r="AO1638" s="14"/>
    </row>
    <row r="1639" spans="1:41">
      <c r="A1639" s="9"/>
      <c r="B1639" s="7"/>
      <c r="C1639" s="4"/>
      <c r="D1639" s="9"/>
      <c r="E1639" s="4"/>
      <c r="F1639" s="4"/>
      <c r="G1639" s="4"/>
      <c r="H1639" s="9"/>
      <c r="I1639" s="4"/>
      <c r="J1639" s="9"/>
      <c r="K1639" s="30"/>
      <c r="L1639" s="30"/>
      <c r="M1639" s="9"/>
      <c r="N1639" s="9"/>
      <c r="O1639" s="30"/>
      <c r="P1639" s="30"/>
      <c r="Q1639" s="9"/>
      <c r="R1639" s="9"/>
      <c r="S1639" s="9"/>
      <c r="T1639" s="9"/>
      <c r="U1639" s="9"/>
      <c r="V1639" s="9"/>
      <c r="W1639" s="9"/>
      <c r="X1639" s="9"/>
      <c r="Y1639" s="9"/>
      <c r="Z1639" s="9"/>
      <c r="AA1639" s="9"/>
      <c r="AB1639" s="9"/>
      <c r="AC1639" s="9"/>
      <c r="AD1639" s="9"/>
      <c r="AE1639" s="9"/>
      <c r="AF1639" s="14"/>
      <c r="AG1639" s="14"/>
      <c r="AH1639" s="14"/>
      <c r="AI1639" s="14"/>
      <c r="AJ1639" s="14"/>
      <c r="AK1639" s="14"/>
      <c r="AL1639" s="14"/>
      <c r="AM1639" s="14"/>
      <c r="AN1639" s="14"/>
      <c r="AO1639" s="14"/>
    </row>
    <row r="1640" spans="1:41">
      <c r="B1640" s="7"/>
      <c r="C1640" s="4"/>
      <c r="D1640" s="9"/>
      <c r="E1640" s="4"/>
      <c r="F1640" s="4"/>
      <c r="G1640" s="4"/>
      <c r="H1640" s="9"/>
      <c r="I1640" s="4"/>
      <c r="J1640" s="9"/>
      <c r="K1640" s="30"/>
      <c r="L1640" s="30"/>
      <c r="M1640" s="9"/>
      <c r="N1640" s="9"/>
      <c r="O1640" s="30"/>
      <c r="P1640" s="30"/>
      <c r="Q1640" s="9"/>
      <c r="R1640" s="9"/>
      <c r="S1640" s="9"/>
      <c r="T1640" s="9"/>
      <c r="U1640" s="9"/>
      <c r="V1640" s="9"/>
      <c r="W1640" s="9"/>
      <c r="X1640" s="9"/>
      <c r="Y1640" s="9"/>
      <c r="Z1640" s="9"/>
      <c r="AA1640" s="9"/>
      <c r="AB1640" s="9"/>
      <c r="AC1640" s="9"/>
      <c r="AD1640" s="9"/>
      <c r="AE1640" s="9"/>
      <c r="AF1640" s="14"/>
      <c r="AG1640" s="14"/>
      <c r="AH1640" s="14"/>
      <c r="AI1640" s="14"/>
      <c r="AJ1640" s="14"/>
      <c r="AK1640" s="14"/>
      <c r="AL1640" s="14"/>
      <c r="AM1640" s="14"/>
      <c r="AN1640" s="14"/>
      <c r="AO1640" s="14"/>
    </row>
    <row r="1641" spans="1:41" ht="13" thickBot="1">
      <c r="B1641" s="174"/>
      <c r="C1641" s="175"/>
      <c r="D1641" s="173"/>
      <c r="E1641" s="175"/>
      <c r="F1641" s="175"/>
      <c r="G1641" s="175"/>
      <c r="H1641" s="173"/>
      <c r="I1641" s="67"/>
      <c r="J1641" s="65"/>
      <c r="K1641" s="322"/>
      <c r="L1641" s="322"/>
      <c r="M1641" s="173"/>
      <c r="N1641" s="173"/>
      <c r="O1641" s="328"/>
      <c r="P1641" s="328"/>
      <c r="Q1641" s="173"/>
      <c r="R1641" s="173"/>
      <c r="S1641" s="173"/>
      <c r="T1641" s="173"/>
      <c r="U1641" s="173"/>
      <c r="V1641" s="173"/>
      <c r="W1641" s="173"/>
      <c r="X1641" s="173"/>
      <c r="Y1641" s="173"/>
      <c r="Z1641" s="173"/>
      <c r="AA1641" s="173"/>
      <c r="AB1641" s="173"/>
      <c r="AC1641" s="173"/>
      <c r="AD1641" s="173"/>
      <c r="AE1641" s="173"/>
      <c r="AF1641" s="14"/>
      <c r="AG1641" s="14"/>
      <c r="AH1641" s="14"/>
      <c r="AI1641" s="14"/>
      <c r="AJ1641" s="14"/>
      <c r="AK1641" s="14"/>
      <c r="AL1641" s="14"/>
      <c r="AM1641" s="14"/>
      <c r="AN1641" s="14"/>
      <c r="AO1641" s="14"/>
    </row>
    <row r="1642" spans="1:41" ht="13" thickTop="1">
      <c r="A1642" s="223"/>
      <c r="B1642" s="73"/>
      <c r="C1642" s="458" t="s">
        <v>3519</v>
      </c>
      <c r="D1642" s="171"/>
      <c r="E1642" s="124"/>
      <c r="F1642" s="124"/>
      <c r="G1642" s="124"/>
      <c r="H1642" s="442"/>
      <c r="I1642" s="447" t="s">
        <v>3519</v>
      </c>
      <c r="J1642" s="448">
        <f>SUM(J20:J1641)</f>
        <v>3406</v>
      </c>
      <c r="K1642" s="449">
        <f>SUM(K21:K1641)</f>
        <v>680497.08901354426</v>
      </c>
      <c r="L1642" s="450">
        <f>SUM(L21:L1641)</f>
        <v>228239854.35436198</v>
      </c>
      <c r="M1642" s="445"/>
      <c r="N1642" s="171"/>
      <c r="O1642" s="329"/>
      <c r="P1642" s="329"/>
      <c r="Q1642" s="171"/>
      <c r="R1642" s="171"/>
      <c r="S1642" s="171"/>
      <c r="T1642" s="171"/>
      <c r="U1642" s="171"/>
      <c r="V1642" s="171"/>
      <c r="W1642" s="171"/>
      <c r="X1642" s="171"/>
      <c r="Y1642" s="171"/>
      <c r="Z1642" s="171"/>
      <c r="AA1642" s="171"/>
      <c r="AB1642" s="171"/>
      <c r="AC1642" s="171"/>
      <c r="AD1642" s="171"/>
      <c r="AE1642" s="171"/>
      <c r="AF1642" s="14"/>
      <c r="AG1642" s="14"/>
      <c r="AH1642" s="14"/>
      <c r="AI1642" s="14"/>
      <c r="AJ1642" s="14"/>
      <c r="AK1642" s="14"/>
      <c r="AL1642" s="14"/>
      <c r="AM1642" s="14"/>
      <c r="AN1642" s="14"/>
      <c r="AO1642" s="14"/>
    </row>
    <row r="1643" spans="1:41">
      <c r="B1643" s="9"/>
      <c r="C1643" s="459"/>
      <c r="G1643" s="4"/>
      <c r="H1643" s="443"/>
      <c r="I1643" s="451" t="s">
        <v>7792</v>
      </c>
      <c r="J1643" s="227">
        <f>AVERAGE(J20:J1638)</f>
        <v>2.1050679851668725</v>
      </c>
      <c r="K1643" s="30">
        <f>AVERAGE(K20:K1638)</f>
        <v>421.09968379551009</v>
      </c>
      <c r="L1643" s="452">
        <f>AVERAGE(L20:L1638)</f>
        <v>141237.533635125</v>
      </c>
      <c r="M1643" s="182"/>
      <c r="N1643" s="9"/>
      <c r="O1643" s="30"/>
      <c r="P1643" s="30"/>
      <c r="Q1643" s="9"/>
      <c r="R1643" s="9"/>
      <c r="S1643" s="9"/>
      <c r="T1643" s="9"/>
      <c r="U1643" s="9"/>
      <c r="V1643" s="9"/>
      <c r="W1643" s="9"/>
      <c r="X1643" s="9"/>
      <c r="Y1643" s="9"/>
      <c r="Z1643" s="9"/>
      <c r="AA1643" s="9"/>
      <c r="AB1643" s="9"/>
      <c r="AC1643" s="9"/>
      <c r="AD1643" s="9"/>
      <c r="AE1643" s="9"/>
      <c r="AF1643" s="14"/>
      <c r="AG1643" s="14"/>
      <c r="AH1643" s="14"/>
      <c r="AI1643" s="14"/>
      <c r="AJ1643" s="14"/>
      <c r="AK1643" s="14"/>
      <c r="AL1643" s="14"/>
      <c r="AM1643" s="14"/>
      <c r="AN1643" s="14"/>
      <c r="AO1643" s="14"/>
    </row>
    <row r="1644" spans="1:41" ht="15.75" customHeight="1">
      <c r="B1644" s="7"/>
      <c r="G1644" s="4"/>
      <c r="H1644" s="443"/>
      <c r="I1644" s="451" t="s">
        <v>7793</v>
      </c>
      <c r="J1644" s="9"/>
      <c r="K1644" s="30">
        <f>MAX(K20:K1638)</f>
        <v>4493</v>
      </c>
      <c r="L1644" s="452">
        <f>MAX(L20:L1638)</f>
        <v>1497600</v>
      </c>
      <c r="M1644" s="182"/>
      <c r="N1644" s="9"/>
      <c r="O1644" s="30"/>
      <c r="P1644" s="30"/>
      <c r="Q1644" s="9"/>
      <c r="R1644" s="9"/>
      <c r="S1644" s="9"/>
      <c r="T1644" s="9"/>
      <c r="U1644" s="9"/>
      <c r="V1644" s="9"/>
      <c r="W1644" s="9"/>
      <c r="X1644" s="9"/>
      <c r="Y1644" s="9"/>
      <c r="Z1644" s="9"/>
      <c r="AA1644" s="9"/>
      <c r="AB1644" s="9"/>
      <c r="AC1644" s="9"/>
      <c r="AD1644" s="9"/>
      <c r="AE1644" s="9"/>
      <c r="AF1644" s="14"/>
      <c r="AG1644" s="14"/>
      <c r="AH1644" s="14"/>
      <c r="AI1644" s="14"/>
      <c r="AJ1644" s="14"/>
      <c r="AK1644" s="14"/>
      <c r="AL1644" s="14"/>
      <c r="AM1644" s="14"/>
      <c r="AN1644" s="14"/>
      <c r="AO1644" s="14"/>
    </row>
    <row r="1645" spans="1:41" ht="18" customHeight="1">
      <c r="B1645" s="7"/>
      <c r="G1645" s="4"/>
      <c r="H1645" s="443"/>
      <c r="I1645" s="453"/>
      <c r="L1645" s="454"/>
      <c r="M1645" s="182"/>
      <c r="N1645" s="9"/>
      <c r="O1645" s="9"/>
      <c r="P1645" s="9"/>
      <c r="Q1645" s="9"/>
      <c r="R1645" s="9"/>
      <c r="S1645" s="9"/>
      <c r="T1645" s="9"/>
      <c r="U1645" s="9"/>
      <c r="V1645" s="9"/>
      <c r="W1645" s="9"/>
      <c r="X1645" s="9"/>
      <c r="Y1645" s="9"/>
      <c r="Z1645" s="9"/>
      <c r="AA1645" s="9"/>
      <c r="AB1645" s="9"/>
      <c r="AC1645" s="9"/>
      <c r="AD1645" s="9"/>
      <c r="AE1645" s="9"/>
      <c r="AF1645" s="14"/>
      <c r="AG1645" s="14"/>
      <c r="AH1645" s="14"/>
      <c r="AI1645" s="14"/>
      <c r="AJ1645" s="14"/>
      <c r="AK1645" s="14"/>
      <c r="AL1645" s="14"/>
      <c r="AM1645" s="14"/>
      <c r="AN1645" s="14"/>
      <c r="AO1645" s="14"/>
    </row>
    <row r="1646" spans="1:41" ht="13" thickBot="1">
      <c r="A1646" s="69"/>
      <c r="B1646" s="66"/>
      <c r="C1646" s="67"/>
      <c r="D1646" s="65"/>
      <c r="E1646" s="67"/>
      <c r="F1646" s="67"/>
      <c r="G1646" s="67"/>
      <c r="H1646" s="444"/>
      <c r="I1646" s="455" t="s">
        <v>8502</v>
      </c>
      <c r="J1646" s="290"/>
      <c r="K1646" s="407">
        <f>_xlfn.STDEV.P(K20:K1638)</f>
        <v>511.12183924721251</v>
      </c>
      <c r="L1646" s="456">
        <f>_xlfn.STDEV.P(L20:L1638)</f>
        <v>171756.93490380151</v>
      </c>
      <c r="M1646" s="446"/>
      <c r="N1646" s="65"/>
      <c r="O1646" s="65"/>
      <c r="P1646" s="65"/>
      <c r="Q1646" s="65"/>
      <c r="R1646" s="65"/>
      <c r="S1646" s="65"/>
      <c r="T1646" s="65"/>
      <c r="U1646" s="65"/>
      <c r="V1646" s="65"/>
      <c r="W1646" s="65"/>
      <c r="X1646" s="65"/>
      <c r="Y1646" s="65"/>
      <c r="Z1646" s="65"/>
      <c r="AA1646" s="65"/>
      <c r="AB1646" s="65"/>
      <c r="AC1646" s="65"/>
      <c r="AD1646" s="65"/>
      <c r="AE1646" s="65"/>
      <c r="AF1646" s="14"/>
      <c r="AG1646" s="14"/>
      <c r="AH1646" s="14"/>
      <c r="AI1646" s="14"/>
      <c r="AJ1646" s="14"/>
      <c r="AK1646" s="14"/>
      <c r="AL1646" s="14"/>
      <c r="AM1646" s="14"/>
      <c r="AN1646" s="14"/>
      <c r="AO1646" s="14"/>
    </row>
    <row r="1647" spans="1:41" ht="13" thickTop="1">
      <c r="A1647" s="228"/>
      <c r="B1647" s="228"/>
      <c r="C1647" s="229" t="s">
        <v>4783</v>
      </c>
      <c r="D1647" s="230"/>
      <c r="E1647" s="231"/>
      <c r="F1647" s="231"/>
      <c r="G1647" s="231"/>
      <c r="H1647" s="230"/>
      <c r="I1647" s="124"/>
      <c r="J1647" s="171"/>
      <c r="K1647" s="171"/>
      <c r="L1647" s="171"/>
      <c r="M1647" s="230"/>
      <c r="N1647" s="230"/>
      <c r="O1647" s="230"/>
      <c r="P1647" s="230"/>
      <c r="Q1647" s="230"/>
      <c r="R1647" s="230"/>
      <c r="S1647" s="230"/>
      <c r="T1647" s="230"/>
      <c r="U1647" s="230"/>
      <c r="V1647" s="230"/>
      <c r="W1647" s="230"/>
      <c r="X1647" s="230"/>
      <c r="Y1647" s="230"/>
      <c r="Z1647" s="230"/>
      <c r="AA1647" s="230"/>
      <c r="AB1647" s="230"/>
      <c r="AC1647" s="230"/>
      <c r="AD1647" s="230"/>
      <c r="AE1647" s="230"/>
      <c r="AF1647" s="14"/>
      <c r="AG1647" s="14"/>
      <c r="AH1647" s="14"/>
      <c r="AI1647" s="14"/>
      <c r="AJ1647" s="14"/>
      <c r="AK1647" s="14"/>
      <c r="AL1647" s="14"/>
      <c r="AM1647" s="14"/>
      <c r="AN1647" s="14"/>
      <c r="AO1647" s="14"/>
    </row>
    <row r="1648" spans="1:41" ht="77">
      <c r="A1648" s="9"/>
      <c r="C1648" s="188" t="s">
        <v>4788</v>
      </c>
      <c r="D1648" s="9"/>
      <c r="E1648" s="4"/>
      <c r="F1648" s="8" t="s">
        <v>8466</v>
      </c>
      <c r="G1648" s="4"/>
      <c r="H1648" s="9"/>
      <c r="I1648" s="4"/>
      <c r="J1648" s="9"/>
      <c r="K1648" s="9"/>
      <c r="L1648" s="9"/>
      <c r="M1648" s="9"/>
      <c r="N1648" s="9"/>
      <c r="O1648" s="9"/>
      <c r="P1648" s="9"/>
      <c r="Q1648" s="9"/>
      <c r="R1648" s="9"/>
      <c r="S1648" s="9"/>
      <c r="T1648" s="9"/>
      <c r="U1648" s="9"/>
      <c r="V1648" s="9"/>
      <c r="W1648" s="9"/>
      <c r="X1648" s="9"/>
      <c r="Y1648" s="9"/>
      <c r="Z1648" s="9"/>
      <c r="AA1648" s="9"/>
      <c r="AB1648" s="9"/>
      <c r="AC1648" s="9"/>
      <c r="AD1648" s="9"/>
      <c r="AE1648" s="9"/>
      <c r="AF1648" s="14"/>
      <c r="AG1648" s="14"/>
      <c r="AH1648" s="14"/>
      <c r="AI1648" s="14"/>
      <c r="AJ1648" s="14"/>
      <c r="AK1648" s="14"/>
      <c r="AL1648" s="14"/>
      <c r="AM1648" s="14"/>
      <c r="AN1648" s="14"/>
      <c r="AO1648" s="14"/>
    </row>
    <row r="1649" spans="1:41" ht="77">
      <c r="A1649" s="9"/>
      <c r="B1649" s="7"/>
      <c r="C1649" s="189" t="s">
        <v>4789</v>
      </c>
      <c r="D1649" s="9"/>
      <c r="E1649" s="4"/>
      <c r="F1649" s="8" t="s">
        <v>4784</v>
      </c>
      <c r="G1649" s="4"/>
      <c r="H1649" s="9"/>
      <c r="I1649" s="4"/>
      <c r="J1649" s="9"/>
      <c r="K1649" s="9"/>
      <c r="L1649" s="9"/>
      <c r="M1649" s="9"/>
      <c r="N1649" s="9"/>
      <c r="O1649" s="9"/>
      <c r="P1649" s="9"/>
      <c r="Q1649" s="9"/>
      <c r="R1649" s="9"/>
      <c r="S1649" s="9"/>
      <c r="T1649" s="9"/>
      <c r="U1649" s="9"/>
      <c r="V1649" s="9"/>
      <c r="W1649" s="9"/>
      <c r="X1649" s="9"/>
      <c r="Y1649" s="9"/>
      <c r="Z1649" s="9"/>
      <c r="AA1649" s="9"/>
      <c r="AB1649" s="9"/>
      <c r="AC1649" s="9"/>
      <c r="AD1649" s="9"/>
      <c r="AE1649" s="9"/>
      <c r="AF1649" s="14"/>
      <c r="AG1649" s="14"/>
      <c r="AH1649" s="14"/>
      <c r="AI1649" s="14"/>
      <c r="AJ1649" s="14"/>
      <c r="AK1649" s="14"/>
      <c r="AL1649" s="14"/>
      <c r="AM1649" s="14"/>
      <c r="AN1649" s="14"/>
      <c r="AO1649" s="14"/>
    </row>
    <row r="1650" spans="1:41">
      <c r="A1650" s="9"/>
      <c r="B1650" s="7"/>
      <c r="C1650" s="4"/>
      <c r="D1650" s="9"/>
      <c r="E1650" s="4"/>
      <c r="F1650" s="4"/>
      <c r="G1650" s="4"/>
      <c r="H1650" s="9"/>
      <c r="I1650" s="4"/>
      <c r="J1650" s="9"/>
      <c r="K1650" s="9"/>
      <c r="L1650" s="9"/>
      <c r="M1650" s="9"/>
      <c r="N1650" s="9"/>
      <c r="O1650" s="9"/>
      <c r="P1650" s="9"/>
      <c r="Q1650" s="9"/>
      <c r="R1650" s="9"/>
      <c r="S1650" s="9"/>
      <c r="T1650" s="9"/>
      <c r="U1650" s="9"/>
      <c r="V1650" s="9"/>
      <c r="W1650" s="9"/>
      <c r="X1650" s="9"/>
      <c r="Y1650" s="9"/>
      <c r="Z1650" s="9"/>
      <c r="AA1650" s="9"/>
      <c r="AB1650" s="9"/>
      <c r="AC1650" s="9"/>
      <c r="AD1650" s="9"/>
      <c r="AE1650" s="9"/>
      <c r="AF1650" s="14"/>
      <c r="AG1650" s="14"/>
      <c r="AH1650" s="14"/>
      <c r="AI1650" s="14"/>
      <c r="AJ1650" s="14"/>
      <c r="AK1650" s="14"/>
      <c r="AL1650" s="14"/>
      <c r="AM1650" s="14"/>
      <c r="AN1650" s="14"/>
      <c r="AO1650" s="14"/>
    </row>
    <row r="1651" spans="1:41">
      <c r="A1651" s="9"/>
      <c r="C1651" s="318"/>
      <c r="D1651" s="9"/>
      <c r="E1651" s="4"/>
      <c r="F1651" s="4" t="s">
        <v>7954</v>
      </c>
      <c r="G1651" s="4"/>
      <c r="H1651" s="9"/>
      <c r="I1651" s="4"/>
      <c r="J1651" s="9"/>
      <c r="K1651" s="9"/>
      <c r="L1651" s="9"/>
      <c r="M1651" s="9"/>
      <c r="N1651" s="9"/>
      <c r="O1651" s="9"/>
      <c r="P1651" s="9"/>
      <c r="Q1651" s="9"/>
      <c r="R1651" s="9"/>
      <c r="S1651" s="9"/>
      <c r="T1651" s="9"/>
      <c r="U1651" s="9"/>
      <c r="V1651" s="9"/>
      <c r="W1651" s="9"/>
      <c r="X1651" s="9"/>
      <c r="Y1651" s="9"/>
      <c r="Z1651" s="9"/>
      <c r="AA1651" s="9"/>
      <c r="AB1651" s="9"/>
      <c r="AC1651" s="9"/>
      <c r="AD1651" s="9"/>
      <c r="AE1651" s="9"/>
      <c r="AF1651" s="14"/>
      <c r="AG1651" s="14"/>
      <c r="AH1651" s="14"/>
      <c r="AI1651" s="14"/>
      <c r="AJ1651" s="14"/>
      <c r="AK1651" s="14"/>
      <c r="AL1651" s="14"/>
      <c r="AM1651" s="14"/>
      <c r="AN1651" s="14"/>
      <c r="AO1651" s="14"/>
    </row>
    <row r="1652" spans="1:41">
      <c r="A1652" s="9"/>
      <c r="B1652" s="7"/>
      <c r="C1652" s="4"/>
      <c r="D1652" s="9"/>
      <c r="E1652" s="4"/>
      <c r="F1652" s="4"/>
      <c r="G1652" s="4"/>
      <c r="H1652" s="9"/>
      <c r="I1652" s="4"/>
      <c r="J1652" s="9"/>
      <c r="K1652" s="9"/>
      <c r="L1652" s="9"/>
      <c r="M1652" s="9"/>
      <c r="N1652" s="9"/>
      <c r="O1652" s="9"/>
      <c r="P1652" s="9"/>
      <c r="Q1652" s="9"/>
      <c r="R1652" s="9"/>
      <c r="S1652" s="9"/>
      <c r="T1652" s="9"/>
      <c r="U1652" s="9"/>
      <c r="V1652" s="9"/>
      <c r="W1652" s="9"/>
      <c r="X1652" s="9"/>
      <c r="Y1652" s="9"/>
      <c r="Z1652" s="9"/>
      <c r="AA1652" s="9"/>
      <c r="AB1652" s="9"/>
      <c r="AC1652" s="9"/>
      <c r="AD1652" s="9"/>
      <c r="AE1652" s="9"/>
      <c r="AF1652" s="14"/>
      <c r="AG1652" s="14"/>
      <c r="AH1652" s="14"/>
      <c r="AI1652" s="14"/>
      <c r="AJ1652" s="14"/>
      <c r="AK1652" s="14"/>
      <c r="AL1652" s="14"/>
      <c r="AM1652" s="14"/>
      <c r="AN1652" s="14"/>
      <c r="AO1652" s="14"/>
    </row>
    <row r="1653" spans="1:41">
      <c r="A1653" s="9"/>
      <c r="B1653" s="9"/>
      <c r="C1653" s="319"/>
      <c r="D1653" s="9"/>
      <c r="E1653" s="9"/>
      <c r="F1653" s="4" t="s">
        <v>8182</v>
      </c>
      <c r="G1653" s="4"/>
      <c r="H1653" s="9"/>
      <c r="I1653" s="4"/>
      <c r="J1653" s="9"/>
      <c r="K1653" s="9"/>
      <c r="L1653" s="9"/>
      <c r="M1653" s="9"/>
      <c r="N1653" s="9"/>
      <c r="O1653" s="9"/>
      <c r="P1653" s="9"/>
      <c r="Q1653" s="9"/>
      <c r="R1653" s="9"/>
      <c r="S1653" s="9"/>
      <c r="T1653" s="9"/>
      <c r="U1653" s="9"/>
      <c r="V1653" s="9"/>
      <c r="W1653" s="9"/>
      <c r="X1653" s="9"/>
      <c r="Y1653" s="9"/>
      <c r="Z1653" s="9"/>
      <c r="AA1653" s="9"/>
      <c r="AB1653" s="9"/>
      <c r="AC1653" s="9"/>
      <c r="AD1653" s="9"/>
      <c r="AE1653" s="9"/>
      <c r="AF1653" s="14"/>
      <c r="AG1653" s="14"/>
      <c r="AH1653" s="14"/>
      <c r="AI1653" s="14"/>
      <c r="AJ1653" s="14"/>
      <c r="AK1653" s="14"/>
      <c r="AL1653" s="14"/>
      <c r="AM1653" s="14"/>
      <c r="AN1653" s="14"/>
      <c r="AO1653" s="14"/>
    </row>
    <row r="1654" spans="1:41">
      <c r="A1654" s="9"/>
      <c r="B1654" s="9"/>
      <c r="C1654" s="9"/>
      <c r="D1654" s="9"/>
      <c r="E1654" s="9"/>
      <c r="F1654" s="4"/>
      <c r="G1654" s="4"/>
      <c r="H1654" s="9"/>
      <c r="I1654" s="4"/>
      <c r="J1654" s="9"/>
      <c r="K1654" s="9"/>
      <c r="L1654" s="9"/>
      <c r="M1654" s="9"/>
      <c r="N1654" s="9"/>
      <c r="O1654" s="9"/>
      <c r="P1654" s="9"/>
      <c r="Q1654" s="9"/>
      <c r="R1654" s="9"/>
      <c r="S1654" s="9"/>
      <c r="T1654" s="9"/>
      <c r="U1654" s="9"/>
      <c r="V1654" s="9"/>
      <c r="W1654" s="9"/>
      <c r="X1654" s="9"/>
      <c r="Y1654" s="9"/>
      <c r="Z1654" s="9"/>
      <c r="AA1654" s="9"/>
      <c r="AB1654" s="9"/>
      <c r="AC1654" s="9"/>
      <c r="AD1654" s="9"/>
      <c r="AE1654" s="9"/>
      <c r="AF1654" s="14"/>
      <c r="AG1654" s="14"/>
      <c r="AH1654" s="14"/>
      <c r="AI1654" s="14"/>
      <c r="AJ1654" s="14"/>
      <c r="AK1654" s="14"/>
      <c r="AL1654" s="14"/>
      <c r="AM1654" s="14"/>
      <c r="AN1654" s="14"/>
      <c r="AO1654" s="14"/>
    </row>
    <row r="1655" spans="1:41">
      <c r="A1655" s="9"/>
      <c r="B1655" s="9"/>
      <c r="C1655" s="9"/>
      <c r="D1655" s="9"/>
      <c r="E1655" s="9"/>
      <c r="F1655" s="4"/>
      <c r="G1655" s="4"/>
      <c r="H1655" s="9"/>
      <c r="I1655" s="4"/>
      <c r="J1655" s="9"/>
      <c r="K1655" s="9"/>
      <c r="L1655" s="9"/>
      <c r="M1655" s="9"/>
      <c r="N1655" s="9"/>
      <c r="O1655" s="9"/>
      <c r="P1655" s="9"/>
      <c r="Q1655" s="9"/>
      <c r="R1655" s="9"/>
      <c r="S1655" s="9"/>
      <c r="T1655" s="9"/>
      <c r="U1655" s="9"/>
      <c r="V1655" s="9"/>
      <c r="W1655" s="9"/>
      <c r="X1655" s="9"/>
      <c r="Y1655" s="9"/>
      <c r="Z1655" s="9"/>
      <c r="AA1655" s="9"/>
      <c r="AB1655" s="9"/>
      <c r="AC1655" s="9"/>
      <c r="AD1655" s="9"/>
      <c r="AE1655" s="9"/>
      <c r="AF1655" s="14"/>
      <c r="AG1655" s="14"/>
      <c r="AH1655" s="14"/>
      <c r="AI1655" s="14"/>
      <c r="AJ1655" s="14"/>
      <c r="AK1655" s="14"/>
      <c r="AL1655" s="14"/>
      <c r="AM1655" s="14"/>
      <c r="AN1655" s="14"/>
      <c r="AO1655" s="14"/>
    </row>
    <row r="1656" spans="1:41">
      <c r="A1656" s="9"/>
      <c r="B1656" s="9"/>
      <c r="C1656" s="9"/>
      <c r="D1656" s="9"/>
      <c r="E1656" s="9"/>
      <c r="F1656" s="4"/>
      <c r="G1656" s="4"/>
      <c r="H1656" s="9"/>
      <c r="I1656" s="4"/>
      <c r="J1656" s="9"/>
      <c r="K1656" s="9"/>
      <c r="L1656" s="9"/>
      <c r="M1656" s="9"/>
      <c r="N1656" s="9"/>
      <c r="O1656" s="9"/>
      <c r="P1656" s="9"/>
      <c r="Q1656" s="9"/>
      <c r="R1656" s="9"/>
      <c r="S1656" s="9"/>
      <c r="T1656" s="9"/>
      <c r="U1656" s="9"/>
      <c r="V1656" s="9"/>
      <c r="W1656" s="9"/>
      <c r="X1656" s="9"/>
      <c r="Y1656" s="9"/>
      <c r="Z1656" s="9"/>
      <c r="AA1656" s="9"/>
      <c r="AB1656" s="9"/>
      <c r="AC1656" s="9"/>
      <c r="AD1656" s="9"/>
      <c r="AE1656" s="9"/>
      <c r="AF1656" s="14"/>
      <c r="AG1656" s="14"/>
      <c r="AH1656" s="14"/>
      <c r="AI1656" s="14"/>
      <c r="AJ1656" s="14"/>
      <c r="AK1656" s="14"/>
      <c r="AL1656" s="14"/>
      <c r="AM1656" s="14"/>
      <c r="AN1656" s="14"/>
      <c r="AO1656" s="14"/>
    </row>
    <row r="1657" spans="1:41">
      <c r="A1657" s="9"/>
      <c r="B1657" s="9"/>
      <c r="C1657" s="9"/>
      <c r="D1657" s="9"/>
      <c r="E1657" s="9"/>
      <c r="F1657" s="4"/>
      <c r="G1657" s="4"/>
      <c r="H1657" s="9"/>
      <c r="J1657" s="9"/>
      <c r="K1657" s="9"/>
      <c r="L1657" s="9"/>
      <c r="M1657" s="9"/>
      <c r="N1657" s="9"/>
      <c r="O1657" s="9"/>
      <c r="P1657" s="9"/>
      <c r="Q1657" s="9"/>
      <c r="R1657" s="9"/>
      <c r="S1657" s="9"/>
      <c r="T1657" s="9"/>
      <c r="U1657" s="9"/>
      <c r="V1657" s="9"/>
      <c r="W1657" s="9"/>
      <c r="X1657" s="9"/>
      <c r="Y1657" s="9"/>
      <c r="Z1657" s="9"/>
      <c r="AA1657" s="9"/>
      <c r="AB1657" s="9"/>
      <c r="AC1657" s="9"/>
      <c r="AD1657" s="9"/>
      <c r="AE1657" s="9"/>
      <c r="AF1657" s="14"/>
      <c r="AG1657" s="14"/>
      <c r="AH1657" s="14"/>
      <c r="AI1657" s="14"/>
      <c r="AJ1657" s="14"/>
      <c r="AK1657" s="14"/>
      <c r="AL1657" s="14"/>
      <c r="AM1657" s="14"/>
      <c r="AN1657" s="14"/>
      <c r="AO1657" s="14"/>
    </row>
    <row r="1658" spans="1:41">
      <c r="A1658" s="9"/>
      <c r="B1658" s="9"/>
      <c r="C1658" s="9"/>
      <c r="D1658" s="9"/>
      <c r="E1658" s="9"/>
      <c r="F1658" s="4"/>
      <c r="G1658" s="4"/>
      <c r="H1658" s="9"/>
      <c r="I1658" s="4"/>
      <c r="J1658" s="9"/>
      <c r="K1658" s="9"/>
      <c r="L1658" s="9"/>
      <c r="M1658" s="9"/>
      <c r="N1658" s="9"/>
      <c r="O1658" s="9"/>
      <c r="P1658" s="9"/>
      <c r="Q1658" s="9"/>
      <c r="R1658" s="9"/>
      <c r="S1658" s="9"/>
      <c r="T1658" s="9"/>
      <c r="U1658" s="9"/>
      <c r="V1658" s="9"/>
      <c r="W1658" s="9"/>
      <c r="X1658" s="9"/>
      <c r="Y1658" s="9"/>
      <c r="Z1658" s="9"/>
      <c r="AA1658" s="9"/>
      <c r="AB1658" s="9"/>
      <c r="AC1658" s="9"/>
      <c r="AD1658" s="9"/>
      <c r="AE1658" s="9"/>
      <c r="AF1658" s="14"/>
      <c r="AG1658" s="14"/>
      <c r="AH1658" s="14"/>
      <c r="AI1658" s="14"/>
      <c r="AJ1658" s="14"/>
      <c r="AK1658" s="14"/>
      <c r="AL1658" s="14"/>
      <c r="AM1658" s="14"/>
      <c r="AN1658" s="14"/>
      <c r="AO1658" s="14"/>
    </row>
    <row r="1659" spans="1:41">
      <c r="A1659" s="9"/>
      <c r="B1659" s="9"/>
      <c r="C1659" s="9"/>
      <c r="D1659" s="9"/>
      <c r="E1659" s="9"/>
      <c r="F1659" s="4"/>
      <c r="G1659" s="4"/>
      <c r="H1659" s="136"/>
      <c r="I1659" s="4"/>
      <c r="J1659" s="9"/>
      <c r="K1659" s="9"/>
      <c r="L1659" s="9"/>
      <c r="M1659" s="9"/>
      <c r="N1659" s="9"/>
      <c r="O1659" s="9"/>
      <c r="P1659" s="9"/>
      <c r="Q1659" s="9"/>
      <c r="R1659" s="9"/>
      <c r="S1659" s="9"/>
      <c r="T1659" s="9"/>
      <c r="U1659" s="9"/>
      <c r="V1659" s="9"/>
      <c r="W1659" s="9"/>
      <c r="X1659" s="9"/>
      <c r="Y1659" s="9"/>
      <c r="Z1659" s="9"/>
      <c r="AA1659" s="9"/>
      <c r="AB1659" s="9"/>
      <c r="AC1659" s="9"/>
      <c r="AD1659" s="9"/>
      <c r="AE1659" s="9"/>
      <c r="AF1659" s="14"/>
      <c r="AG1659" s="14"/>
      <c r="AH1659" s="14"/>
      <c r="AI1659" s="14"/>
      <c r="AJ1659" s="14"/>
      <c r="AK1659" s="14"/>
      <c r="AL1659" s="14"/>
      <c r="AM1659" s="14"/>
      <c r="AN1659" s="14"/>
      <c r="AO1659" s="14"/>
    </row>
    <row r="1660" spans="1:41">
      <c r="A1660" s="9"/>
      <c r="B1660" s="9"/>
      <c r="C1660" s="9"/>
      <c r="D1660" s="9"/>
      <c r="E1660" s="9"/>
      <c r="F1660" s="4"/>
      <c r="G1660" s="180"/>
      <c r="H1660" s="9"/>
      <c r="I1660" s="182"/>
      <c r="J1660" s="9"/>
      <c r="K1660" s="9"/>
      <c r="L1660" s="9"/>
      <c r="M1660" s="9"/>
      <c r="N1660" s="9"/>
      <c r="O1660" s="9"/>
      <c r="P1660" s="9"/>
      <c r="Q1660" s="9"/>
      <c r="R1660" s="9"/>
      <c r="S1660" s="9"/>
      <c r="T1660" s="9"/>
      <c r="U1660" s="9"/>
      <c r="V1660" s="9"/>
      <c r="W1660" s="9"/>
      <c r="X1660" s="9"/>
      <c r="Y1660" s="9"/>
      <c r="Z1660" s="9"/>
      <c r="AA1660" s="9"/>
      <c r="AB1660" s="9"/>
      <c r="AC1660" s="9"/>
      <c r="AD1660" s="9"/>
      <c r="AE1660" s="9"/>
      <c r="AF1660" s="14"/>
      <c r="AG1660" s="14"/>
      <c r="AH1660" s="14"/>
      <c r="AI1660" s="14"/>
      <c r="AJ1660" s="14"/>
      <c r="AK1660" s="14"/>
      <c r="AL1660" s="14"/>
      <c r="AM1660" s="14"/>
      <c r="AN1660" s="14"/>
      <c r="AO1660" s="14"/>
    </row>
    <row r="1661" spans="1:41">
      <c r="A1661" s="9"/>
      <c r="B1661" s="9"/>
      <c r="C1661" s="9"/>
      <c r="D1661" s="9"/>
      <c r="E1661" s="9"/>
      <c r="F1661" s="4"/>
      <c r="G1661" s="4"/>
      <c r="H1661" s="140"/>
      <c r="I1661" s="4"/>
      <c r="J1661" s="9"/>
      <c r="K1661" s="9"/>
      <c r="L1661" s="9"/>
      <c r="M1661" s="9"/>
      <c r="N1661" s="9"/>
      <c r="O1661" s="9"/>
      <c r="P1661" s="9"/>
      <c r="Q1661" s="9"/>
      <c r="R1661" s="9"/>
      <c r="S1661" s="9"/>
      <c r="T1661" s="9"/>
      <c r="U1661" s="9"/>
      <c r="V1661" s="9"/>
      <c r="W1661" s="9"/>
      <c r="X1661" s="9"/>
      <c r="Y1661" s="9"/>
      <c r="Z1661" s="9"/>
      <c r="AA1661" s="9"/>
      <c r="AB1661" s="9"/>
      <c r="AC1661" s="9"/>
      <c r="AD1661" s="9"/>
      <c r="AE1661" s="9"/>
      <c r="AF1661" s="14"/>
      <c r="AG1661" s="14"/>
      <c r="AH1661" s="14"/>
      <c r="AI1661" s="14"/>
      <c r="AJ1661" s="14"/>
      <c r="AK1661" s="14"/>
      <c r="AL1661" s="14"/>
      <c r="AM1661" s="14"/>
      <c r="AN1661" s="14"/>
      <c r="AO1661" s="14"/>
    </row>
    <row r="1662" spans="1:41">
      <c r="A1662" s="9"/>
      <c r="B1662" s="9"/>
      <c r="C1662" s="9"/>
      <c r="D1662" s="9"/>
      <c r="E1662" s="140"/>
      <c r="F1662" s="181"/>
      <c r="G1662" s="9"/>
      <c r="H1662" s="181"/>
      <c r="I1662" s="9"/>
      <c r="J1662" s="181"/>
      <c r="K1662" s="9"/>
      <c r="L1662" s="182"/>
      <c r="M1662" s="9"/>
      <c r="N1662" s="9"/>
      <c r="O1662" s="9"/>
      <c r="P1662" s="9"/>
      <c r="Q1662" s="9"/>
      <c r="R1662" s="9"/>
      <c r="S1662" s="9"/>
      <c r="T1662" s="9"/>
      <c r="U1662" s="9"/>
      <c r="V1662" s="9"/>
      <c r="W1662" s="9"/>
      <c r="X1662" s="9"/>
      <c r="Y1662" s="9"/>
      <c r="Z1662" s="9"/>
      <c r="AA1662" s="9"/>
      <c r="AB1662" s="9"/>
      <c r="AC1662" s="9"/>
      <c r="AD1662" s="9"/>
      <c r="AE1662" s="9"/>
      <c r="AF1662" s="14"/>
      <c r="AG1662" s="14"/>
      <c r="AH1662" s="14"/>
      <c r="AI1662" s="14"/>
      <c r="AJ1662" s="14"/>
      <c r="AK1662" s="14"/>
      <c r="AL1662" s="14"/>
      <c r="AM1662" s="14"/>
      <c r="AN1662" s="14"/>
      <c r="AO1662" s="14"/>
    </row>
    <row r="1663" spans="1:41">
      <c r="A1663" s="9"/>
      <c r="B1663" s="9"/>
      <c r="C1663" s="9"/>
      <c r="D1663" s="9"/>
      <c r="E1663" s="9"/>
      <c r="F1663" s="4"/>
      <c r="G1663" s="4"/>
      <c r="H1663" s="9"/>
      <c r="I1663" s="4"/>
      <c r="J1663" s="9"/>
      <c r="K1663" s="9"/>
      <c r="L1663" s="9"/>
      <c r="M1663" s="9"/>
      <c r="N1663" s="9"/>
      <c r="O1663" s="9"/>
      <c r="P1663" s="9"/>
      <c r="Q1663" s="9"/>
      <c r="R1663" s="9"/>
      <c r="S1663" s="9"/>
      <c r="T1663" s="9"/>
      <c r="U1663" s="9"/>
      <c r="V1663" s="9"/>
      <c r="W1663" s="9"/>
      <c r="X1663" s="9"/>
      <c r="Y1663" s="9"/>
      <c r="Z1663" s="9"/>
      <c r="AA1663" s="9"/>
      <c r="AB1663" s="9"/>
      <c r="AC1663" s="9"/>
      <c r="AD1663" s="9"/>
      <c r="AE1663" s="9"/>
      <c r="AF1663" s="14"/>
      <c r="AG1663" s="14"/>
      <c r="AH1663" s="14"/>
      <c r="AI1663" s="14"/>
      <c r="AJ1663" s="14"/>
      <c r="AK1663" s="14"/>
      <c r="AL1663" s="14"/>
      <c r="AM1663" s="14"/>
      <c r="AN1663" s="14"/>
      <c r="AO1663" s="14"/>
    </row>
    <row r="1664" spans="1:41">
      <c r="A1664" s="9"/>
      <c r="B1664" s="9"/>
      <c r="C1664" s="9"/>
      <c r="D1664" s="9"/>
      <c r="E1664" s="9"/>
      <c r="F1664" s="4"/>
      <c r="G1664" s="4"/>
      <c r="H1664" s="9"/>
      <c r="I1664" s="4"/>
      <c r="J1664" s="9"/>
      <c r="K1664" s="9"/>
      <c r="L1664" s="9"/>
      <c r="M1664" s="9"/>
      <c r="N1664" s="9"/>
      <c r="O1664" s="9"/>
      <c r="P1664" s="9"/>
      <c r="Q1664" s="9"/>
      <c r="R1664" s="9"/>
      <c r="S1664" s="9"/>
      <c r="T1664" s="9"/>
      <c r="U1664" s="9"/>
      <c r="V1664" s="9"/>
      <c r="W1664" s="9"/>
      <c r="X1664" s="9"/>
      <c r="Y1664" s="9"/>
      <c r="Z1664" s="9"/>
      <c r="AA1664" s="9"/>
      <c r="AB1664" s="9"/>
      <c r="AC1664" s="9"/>
      <c r="AD1664" s="9"/>
      <c r="AE1664" s="9"/>
      <c r="AF1664" s="14"/>
      <c r="AG1664" s="14"/>
      <c r="AH1664" s="14"/>
      <c r="AI1664" s="14"/>
      <c r="AJ1664" s="14"/>
      <c r="AK1664" s="14"/>
      <c r="AL1664" s="14"/>
      <c r="AM1664" s="14"/>
      <c r="AN1664" s="14"/>
      <c r="AO1664" s="14"/>
    </row>
    <row r="1665" spans="1:41">
      <c r="A1665" s="9"/>
      <c r="B1665" s="9"/>
      <c r="C1665" s="9"/>
      <c r="D1665" s="9"/>
      <c r="E1665" s="9"/>
      <c r="F1665" s="4"/>
      <c r="G1665" s="4"/>
      <c r="H1665" s="9"/>
      <c r="I1665" s="4"/>
      <c r="J1665" s="9"/>
      <c r="K1665" s="9"/>
      <c r="L1665" s="9"/>
      <c r="M1665" s="9"/>
      <c r="N1665" s="9"/>
      <c r="O1665" s="9"/>
      <c r="P1665" s="9"/>
      <c r="Q1665" s="9"/>
      <c r="R1665" s="9"/>
      <c r="S1665" s="9"/>
      <c r="T1665" s="9"/>
      <c r="U1665" s="9"/>
      <c r="V1665" s="9"/>
      <c r="W1665" s="9"/>
      <c r="X1665" s="9"/>
      <c r="Y1665" s="9"/>
      <c r="Z1665" s="9"/>
      <c r="AA1665" s="9"/>
      <c r="AB1665" s="9"/>
      <c r="AC1665" s="9"/>
      <c r="AD1665" s="9"/>
      <c r="AE1665" s="9"/>
      <c r="AF1665" s="14"/>
      <c r="AG1665" s="14"/>
      <c r="AH1665" s="14"/>
      <c r="AI1665" s="14"/>
      <c r="AJ1665" s="14"/>
      <c r="AK1665" s="14"/>
      <c r="AL1665" s="14"/>
      <c r="AM1665" s="14"/>
      <c r="AN1665" s="14"/>
      <c r="AO1665" s="14"/>
    </row>
    <row r="1666" spans="1:41">
      <c r="A1666" s="9"/>
      <c r="B1666" s="9"/>
      <c r="C1666" s="9"/>
      <c r="D1666" s="9"/>
      <c r="E1666" s="9"/>
      <c r="F1666" s="4"/>
      <c r="G1666" s="4"/>
      <c r="H1666" s="9"/>
      <c r="I1666" s="4"/>
      <c r="J1666" s="9"/>
      <c r="K1666" s="9"/>
      <c r="L1666" s="9"/>
      <c r="M1666" s="9"/>
      <c r="N1666" s="9"/>
      <c r="O1666" s="9"/>
      <c r="P1666" s="9"/>
      <c r="Q1666" s="9"/>
      <c r="R1666" s="9"/>
      <c r="S1666" s="9"/>
      <c r="T1666" s="9"/>
      <c r="U1666" s="9"/>
      <c r="V1666" s="9"/>
      <c r="W1666" s="9"/>
      <c r="X1666" s="9"/>
      <c r="Y1666" s="9"/>
      <c r="Z1666" s="9"/>
      <c r="AA1666" s="9"/>
      <c r="AB1666" s="9"/>
      <c r="AC1666" s="9"/>
      <c r="AD1666" s="9"/>
      <c r="AE1666" s="9"/>
      <c r="AF1666" s="14"/>
      <c r="AG1666" s="14"/>
      <c r="AH1666" s="14"/>
      <c r="AI1666" s="14"/>
      <c r="AJ1666" s="14"/>
      <c r="AK1666" s="14"/>
      <c r="AL1666" s="14"/>
      <c r="AM1666" s="14"/>
      <c r="AN1666" s="14"/>
      <c r="AO1666" s="14"/>
    </row>
    <row r="1667" spans="1:41">
      <c r="A1667" s="9"/>
      <c r="B1667" s="9"/>
      <c r="C1667" s="9"/>
      <c r="D1667" s="9"/>
      <c r="E1667" s="9"/>
      <c r="F1667" s="4"/>
      <c r="G1667" s="4"/>
      <c r="H1667" s="9"/>
      <c r="I1667" s="4"/>
      <c r="J1667" s="9"/>
      <c r="K1667" s="9"/>
      <c r="L1667" s="9"/>
      <c r="M1667" s="9"/>
      <c r="N1667" s="9"/>
      <c r="O1667" s="9"/>
      <c r="P1667" s="9"/>
      <c r="Q1667" s="9"/>
      <c r="R1667" s="9"/>
      <c r="S1667" s="9"/>
      <c r="T1667" s="9"/>
      <c r="U1667" s="9"/>
      <c r="V1667" s="9"/>
      <c r="W1667" s="9"/>
      <c r="X1667" s="9"/>
      <c r="Y1667" s="9"/>
      <c r="Z1667" s="9"/>
      <c r="AA1667" s="9"/>
      <c r="AB1667" s="9"/>
      <c r="AC1667" s="9"/>
      <c r="AD1667" s="9"/>
      <c r="AE1667" s="9"/>
      <c r="AF1667" s="14"/>
      <c r="AG1667" s="14"/>
      <c r="AH1667" s="14"/>
      <c r="AI1667" s="14"/>
      <c r="AJ1667" s="14"/>
      <c r="AK1667" s="14"/>
      <c r="AL1667" s="14"/>
      <c r="AM1667" s="14"/>
      <c r="AN1667" s="14"/>
      <c r="AO1667" s="14"/>
    </row>
    <row r="1668" spans="1:41">
      <c r="A1668" s="9"/>
      <c r="B1668" s="9"/>
      <c r="C1668" s="9"/>
      <c r="D1668" s="9"/>
      <c r="E1668" s="9"/>
      <c r="F1668" s="4"/>
      <c r="G1668" s="4"/>
      <c r="H1668" s="9"/>
      <c r="I1668" s="4"/>
      <c r="J1668" s="9"/>
      <c r="K1668" s="9"/>
      <c r="L1668" s="9"/>
      <c r="M1668" s="9"/>
      <c r="N1668" s="9"/>
      <c r="O1668" s="9"/>
      <c r="P1668" s="9"/>
      <c r="Q1668" s="9"/>
      <c r="R1668" s="9"/>
      <c r="S1668" s="9"/>
      <c r="T1668" s="9"/>
      <c r="U1668" s="9"/>
      <c r="V1668" s="9"/>
      <c r="W1668" s="9"/>
      <c r="X1668" s="9"/>
      <c r="Y1668" s="9"/>
      <c r="Z1668" s="9"/>
      <c r="AA1668" s="9"/>
      <c r="AB1668" s="9"/>
      <c r="AC1668" s="9"/>
      <c r="AD1668" s="9"/>
      <c r="AE1668" s="9"/>
      <c r="AF1668" s="14"/>
      <c r="AG1668" s="14"/>
      <c r="AH1668" s="14"/>
      <c r="AI1668" s="14"/>
      <c r="AJ1668" s="14"/>
      <c r="AK1668" s="14"/>
      <c r="AL1668" s="14"/>
      <c r="AM1668" s="14"/>
      <c r="AN1668" s="14"/>
      <c r="AO1668" s="14"/>
    </row>
    <row r="1669" spans="1:41">
      <c r="A1669" s="9"/>
      <c r="B1669" s="9"/>
      <c r="C1669" s="9"/>
      <c r="D1669" s="9"/>
      <c r="E1669" s="9"/>
      <c r="F1669" s="4"/>
      <c r="G1669" s="4"/>
      <c r="H1669" s="9"/>
      <c r="I1669" s="4"/>
      <c r="J1669" s="9"/>
      <c r="K1669" s="9"/>
      <c r="L1669" s="9"/>
      <c r="M1669" s="9"/>
      <c r="N1669" s="9"/>
      <c r="O1669" s="9"/>
      <c r="P1669" s="9"/>
      <c r="Q1669" s="9"/>
      <c r="R1669" s="9"/>
      <c r="S1669" s="9"/>
      <c r="T1669" s="9"/>
      <c r="U1669" s="9"/>
      <c r="V1669" s="9"/>
      <c r="W1669" s="9"/>
      <c r="X1669" s="9"/>
      <c r="Y1669" s="9"/>
      <c r="Z1669" s="9"/>
      <c r="AA1669" s="9"/>
      <c r="AB1669" s="9"/>
      <c r="AC1669" s="9"/>
      <c r="AD1669" s="9"/>
      <c r="AE1669" s="9"/>
      <c r="AF1669" s="14"/>
      <c r="AG1669" s="14"/>
      <c r="AH1669" s="14"/>
      <c r="AI1669" s="14"/>
      <c r="AJ1669" s="14"/>
      <c r="AK1669" s="14"/>
      <c r="AL1669" s="14"/>
      <c r="AM1669" s="14"/>
      <c r="AN1669" s="14"/>
      <c r="AO1669" s="14"/>
    </row>
    <row r="1670" spans="1:41">
      <c r="A1670" s="9"/>
      <c r="B1670" s="9"/>
      <c r="C1670" s="9"/>
      <c r="D1670" s="9"/>
      <c r="E1670" s="9"/>
      <c r="F1670" s="4"/>
      <c r="G1670" s="4"/>
      <c r="H1670" s="9"/>
      <c r="I1670" s="4"/>
      <c r="J1670" s="9"/>
      <c r="K1670" s="9"/>
      <c r="L1670" s="9"/>
      <c r="M1670" s="9"/>
      <c r="N1670" s="9"/>
      <c r="O1670" s="9"/>
      <c r="P1670" s="9"/>
      <c r="Q1670" s="9"/>
      <c r="R1670" s="9"/>
      <c r="S1670" s="9"/>
      <c r="T1670" s="9"/>
      <c r="U1670" s="9"/>
      <c r="V1670" s="9"/>
      <c r="W1670" s="9"/>
      <c r="X1670" s="9"/>
      <c r="Y1670" s="9"/>
      <c r="Z1670" s="9"/>
      <c r="AA1670" s="9"/>
      <c r="AB1670" s="9"/>
      <c r="AC1670" s="9"/>
      <c r="AD1670" s="9"/>
      <c r="AE1670" s="9"/>
      <c r="AF1670" s="14"/>
      <c r="AG1670" s="14"/>
      <c r="AH1670" s="14"/>
      <c r="AI1670" s="14"/>
      <c r="AJ1670" s="14"/>
      <c r="AK1670" s="14"/>
      <c r="AL1670" s="14"/>
      <c r="AM1670" s="14"/>
      <c r="AN1670" s="14"/>
      <c r="AO1670" s="14"/>
    </row>
    <row r="1671" spans="1:41">
      <c r="A1671" s="9"/>
      <c r="B1671" s="9"/>
      <c r="C1671" s="9"/>
      <c r="D1671" s="9"/>
      <c r="E1671" s="9"/>
      <c r="F1671" s="4"/>
      <c r="G1671" s="4"/>
      <c r="H1671" s="9"/>
      <c r="I1671" s="4"/>
      <c r="J1671" s="9"/>
      <c r="K1671" s="9"/>
      <c r="L1671" s="9"/>
      <c r="M1671" s="9"/>
      <c r="N1671" s="9"/>
      <c r="O1671" s="9"/>
      <c r="P1671" s="9"/>
      <c r="Q1671" s="9"/>
      <c r="R1671" s="9"/>
      <c r="S1671" s="9"/>
      <c r="T1671" s="9"/>
      <c r="U1671" s="9"/>
      <c r="V1671" s="9"/>
      <c r="W1671" s="9"/>
      <c r="X1671" s="9"/>
      <c r="Y1671" s="9"/>
      <c r="Z1671" s="9"/>
      <c r="AA1671" s="9"/>
      <c r="AB1671" s="9"/>
      <c r="AC1671" s="9"/>
      <c r="AD1671" s="9"/>
      <c r="AE1671" s="9"/>
      <c r="AF1671" s="14"/>
      <c r="AG1671" s="14"/>
      <c r="AH1671" s="14"/>
      <c r="AI1671" s="14"/>
      <c r="AJ1671" s="14"/>
      <c r="AK1671" s="14"/>
      <c r="AL1671" s="14"/>
      <c r="AM1671" s="14"/>
      <c r="AN1671" s="14"/>
      <c r="AO1671" s="14"/>
    </row>
    <row r="1672" spans="1:41">
      <c r="A1672" s="9"/>
      <c r="B1672" s="9"/>
      <c r="C1672" s="9"/>
      <c r="D1672" s="9"/>
      <c r="E1672" s="9"/>
      <c r="F1672" s="4"/>
      <c r="G1672" s="4"/>
      <c r="H1672" s="9"/>
      <c r="I1672" s="4"/>
      <c r="J1672" s="9"/>
      <c r="K1672" s="9"/>
      <c r="L1672" s="9"/>
      <c r="M1672" s="9"/>
      <c r="N1672" s="9"/>
      <c r="O1672" s="9"/>
      <c r="P1672" s="9"/>
      <c r="Q1672" s="9"/>
      <c r="R1672" s="9"/>
      <c r="S1672" s="9"/>
      <c r="T1672" s="9"/>
      <c r="U1672" s="9"/>
      <c r="V1672" s="9"/>
      <c r="W1672" s="9"/>
      <c r="X1672" s="9"/>
      <c r="Y1672" s="9"/>
      <c r="Z1672" s="9"/>
      <c r="AA1672" s="9"/>
      <c r="AB1672" s="9"/>
      <c r="AC1672" s="9"/>
      <c r="AD1672" s="9"/>
      <c r="AE1672" s="9"/>
      <c r="AF1672" s="14"/>
      <c r="AG1672" s="14"/>
      <c r="AH1672" s="14"/>
      <c r="AI1672" s="14"/>
      <c r="AJ1672" s="14"/>
      <c r="AK1672" s="14"/>
      <c r="AL1672" s="14"/>
      <c r="AM1672" s="14"/>
      <c r="AN1672" s="14"/>
      <c r="AO1672" s="14"/>
    </row>
    <row r="1673" spans="1:41">
      <c r="A1673" s="9"/>
      <c r="B1673" s="9"/>
      <c r="C1673" s="9"/>
      <c r="D1673" s="9"/>
      <c r="E1673" s="9"/>
      <c r="F1673" s="4"/>
      <c r="G1673" s="4"/>
      <c r="H1673" s="9"/>
      <c r="I1673" s="4"/>
      <c r="J1673" s="9"/>
      <c r="K1673" s="9"/>
      <c r="L1673" s="9"/>
      <c r="M1673" s="9"/>
      <c r="N1673" s="9"/>
      <c r="O1673" s="9"/>
      <c r="P1673" s="9"/>
      <c r="Q1673" s="9"/>
      <c r="R1673" s="9"/>
      <c r="S1673" s="9"/>
      <c r="T1673" s="9"/>
      <c r="U1673" s="9"/>
      <c r="V1673" s="9"/>
      <c r="W1673" s="9"/>
      <c r="X1673" s="9"/>
      <c r="Y1673" s="9"/>
      <c r="Z1673" s="9"/>
      <c r="AA1673" s="9"/>
      <c r="AB1673" s="9"/>
      <c r="AC1673" s="9"/>
      <c r="AD1673" s="9"/>
      <c r="AE1673" s="9"/>
      <c r="AF1673" s="14"/>
      <c r="AG1673" s="14"/>
      <c r="AH1673" s="14"/>
      <c r="AI1673" s="14"/>
      <c r="AJ1673" s="14"/>
      <c r="AK1673" s="14"/>
      <c r="AL1673" s="14"/>
      <c r="AM1673" s="14"/>
      <c r="AN1673" s="14"/>
      <c r="AO1673" s="14"/>
    </row>
    <row r="1674" spans="1:41">
      <c r="A1674" s="9"/>
      <c r="B1674" s="9"/>
      <c r="C1674" s="9"/>
      <c r="D1674" s="9"/>
      <c r="E1674" s="9"/>
      <c r="F1674" s="4"/>
      <c r="G1674" s="4"/>
      <c r="H1674" s="9"/>
      <c r="I1674" s="4"/>
      <c r="J1674" s="9"/>
      <c r="K1674" s="9"/>
      <c r="L1674" s="9"/>
      <c r="M1674" s="9"/>
      <c r="N1674" s="9"/>
      <c r="O1674" s="9"/>
      <c r="P1674" s="9"/>
      <c r="Q1674" s="9"/>
      <c r="R1674" s="9"/>
      <c r="S1674" s="9"/>
      <c r="T1674" s="9"/>
      <c r="U1674" s="9"/>
      <c r="V1674" s="9"/>
      <c r="W1674" s="9"/>
      <c r="X1674" s="9"/>
      <c r="Y1674" s="9"/>
      <c r="Z1674" s="9"/>
      <c r="AA1674" s="9"/>
      <c r="AB1674" s="9"/>
      <c r="AC1674" s="9"/>
      <c r="AD1674" s="9"/>
      <c r="AE1674" s="9"/>
      <c r="AF1674" s="14"/>
      <c r="AG1674" s="14"/>
      <c r="AH1674" s="14"/>
      <c r="AI1674" s="14"/>
      <c r="AJ1674" s="14"/>
      <c r="AK1674" s="14"/>
      <c r="AL1674" s="14"/>
      <c r="AM1674" s="14"/>
      <c r="AN1674" s="14"/>
      <c r="AO1674" s="14"/>
    </row>
    <row r="1675" spans="1:41">
      <c r="A1675" s="9"/>
      <c r="B1675" s="9"/>
      <c r="C1675" s="9"/>
      <c r="D1675" s="9"/>
      <c r="E1675" s="9"/>
      <c r="F1675" s="4"/>
      <c r="G1675" s="4"/>
      <c r="H1675" s="9"/>
      <c r="I1675" s="4"/>
      <c r="J1675" s="9"/>
      <c r="K1675" s="9"/>
      <c r="L1675" s="9"/>
      <c r="M1675" s="9"/>
      <c r="N1675" s="9"/>
      <c r="O1675" s="9"/>
      <c r="P1675" s="9"/>
      <c r="Q1675" s="9"/>
      <c r="R1675" s="9"/>
      <c r="S1675" s="9"/>
      <c r="T1675" s="9"/>
      <c r="U1675" s="9"/>
      <c r="V1675" s="9"/>
      <c r="W1675" s="9"/>
      <c r="X1675" s="9"/>
      <c r="Y1675" s="9"/>
      <c r="Z1675" s="9"/>
      <c r="AA1675" s="9"/>
      <c r="AB1675" s="9"/>
      <c r="AC1675" s="9"/>
      <c r="AD1675" s="9"/>
      <c r="AE1675" s="9"/>
      <c r="AF1675" s="14"/>
      <c r="AG1675" s="14"/>
      <c r="AH1675" s="14"/>
      <c r="AI1675" s="14"/>
      <c r="AJ1675" s="14"/>
      <c r="AK1675" s="14"/>
      <c r="AL1675" s="14"/>
      <c r="AM1675" s="14"/>
      <c r="AN1675" s="14"/>
      <c r="AO1675" s="14"/>
    </row>
    <row r="1676" spans="1:41">
      <c r="B1676" s="9"/>
      <c r="H1676" s="23"/>
      <c r="I1676" s="18"/>
      <c r="S1676" s="23"/>
      <c r="AF1676" s="14"/>
      <c r="AG1676" s="14"/>
      <c r="AH1676" s="14"/>
      <c r="AI1676" s="14"/>
      <c r="AJ1676" s="14"/>
      <c r="AK1676" s="14"/>
      <c r="AL1676" s="14"/>
      <c r="AM1676" s="14"/>
      <c r="AN1676" s="14"/>
      <c r="AO1676" s="14"/>
    </row>
    <row r="1677" spans="1:41">
      <c r="H1677" s="23"/>
      <c r="I1677" s="18"/>
      <c r="S1677" s="23"/>
      <c r="AF1677" s="14"/>
      <c r="AG1677" s="14"/>
      <c r="AH1677" s="14"/>
      <c r="AI1677" s="14"/>
      <c r="AJ1677" s="14"/>
      <c r="AK1677" s="14"/>
      <c r="AL1677" s="14"/>
      <c r="AM1677" s="14"/>
      <c r="AN1677" s="14"/>
      <c r="AO1677" s="14"/>
    </row>
    <row r="1678" spans="1:41">
      <c r="H1678" s="23"/>
      <c r="I1678" s="18"/>
      <c r="S1678" s="23"/>
      <c r="AF1678" s="14"/>
      <c r="AG1678" s="14"/>
      <c r="AH1678" s="14"/>
      <c r="AI1678" s="14"/>
      <c r="AJ1678" s="14"/>
      <c r="AK1678" s="14"/>
      <c r="AL1678" s="14"/>
      <c r="AM1678" s="14"/>
      <c r="AN1678" s="14"/>
      <c r="AO1678" s="14"/>
    </row>
    <row r="1679" spans="1:41">
      <c r="H1679" s="23"/>
      <c r="I1679" s="18"/>
      <c r="S1679" s="23"/>
      <c r="AF1679" s="14"/>
      <c r="AG1679" s="14"/>
      <c r="AH1679" s="14"/>
      <c r="AI1679" s="14"/>
      <c r="AJ1679" s="14"/>
      <c r="AK1679" s="14"/>
      <c r="AL1679" s="14"/>
      <c r="AM1679" s="14"/>
      <c r="AN1679" s="14"/>
      <c r="AO1679" s="14"/>
    </row>
    <row r="1680" spans="1:41">
      <c r="H1680" s="23"/>
      <c r="I1680" s="18"/>
      <c r="S1680" s="23"/>
      <c r="AF1680" s="14"/>
      <c r="AG1680" s="14"/>
      <c r="AH1680" s="14"/>
      <c r="AI1680" s="14"/>
      <c r="AJ1680" s="14"/>
      <c r="AK1680" s="14"/>
      <c r="AL1680" s="14"/>
      <c r="AM1680" s="14"/>
      <c r="AN1680" s="14"/>
      <c r="AO1680" s="14"/>
    </row>
    <row r="1681" spans="8:41">
      <c r="H1681" s="23"/>
      <c r="I1681" s="18"/>
      <c r="S1681" s="23"/>
      <c r="AF1681" s="14"/>
      <c r="AG1681" s="14"/>
      <c r="AH1681" s="14"/>
      <c r="AI1681" s="14"/>
      <c r="AJ1681" s="14"/>
      <c r="AK1681" s="14"/>
      <c r="AL1681" s="14"/>
      <c r="AM1681" s="14"/>
      <c r="AN1681" s="14"/>
      <c r="AO1681" s="14"/>
    </row>
    <row r="1682" spans="8:41">
      <c r="H1682" s="23"/>
      <c r="I1682" s="18"/>
      <c r="S1682" s="23"/>
      <c r="AF1682" s="14"/>
      <c r="AG1682" s="14"/>
      <c r="AH1682" s="14"/>
      <c r="AI1682" s="14"/>
      <c r="AJ1682" s="14"/>
      <c r="AK1682" s="14"/>
      <c r="AL1682" s="14"/>
      <c r="AM1682" s="14"/>
      <c r="AN1682" s="14"/>
      <c r="AO1682" s="14"/>
    </row>
    <row r="1683" spans="8:41">
      <c r="H1683" s="23"/>
      <c r="I1683" s="18"/>
      <c r="S1683" s="23"/>
      <c r="AF1683" s="14"/>
      <c r="AG1683" s="14"/>
      <c r="AH1683" s="14"/>
      <c r="AI1683" s="14"/>
      <c r="AJ1683" s="14"/>
      <c r="AK1683" s="14"/>
      <c r="AL1683" s="14"/>
      <c r="AM1683" s="14"/>
      <c r="AN1683" s="14"/>
      <c r="AO1683" s="14"/>
    </row>
    <row r="1684" spans="8:41">
      <c r="H1684" s="23"/>
      <c r="I1684" s="18"/>
      <c r="S1684" s="23"/>
      <c r="AF1684" s="14"/>
      <c r="AG1684" s="14"/>
      <c r="AH1684" s="14"/>
      <c r="AI1684" s="14"/>
      <c r="AJ1684" s="14"/>
      <c r="AK1684" s="14"/>
      <c r="AL1684" s="14"/>
      <c r="AM1684" s="14"/>
      <c r="AN1684" s="14"/>
      <c r="AO1684" s="14"/>
    </row>
    <row r="1685" spans="8:41">
      <c r="H1685" s="23"/>
      <c r="I1685" s="18"/>
      <c r="S1685" s="23"/>
      <c r="AF1685" s="14"/>
      <c r="AG1685" s="14"/>
      <c r="AH1685" s="14"/>
      <c r="AI1685" s="14"/>
      <c r="AJ1685" s="14"/>
      <c r="AK1685" s="14"/>
      <c r="AL1685" s="14"/>
      <c r="AM1685" s="14"/>
      <c r="AN1685" s="14"/>
      <c r="AO1685" s="14"/>
    </row>
    <row r="1686" spans="8:41">
      <c r="H1686" s="23"/>
      <c r="I1686" s="18"/>
      <c r="S1686" s="23"/>
      <c r="AF1686" s="14"/>
      <c r="AG1686" s="14"/>
      <c r="AH1686" s="14"/>
      <c r="AI1686" s="14"/>
      <c r="AJ1686" s="14"/>
      <c r="AK1686" s="14"/>
      <c r="AL1686" s="14"/>
      <c r="AM1686" s="14"/>
      <c r="AN1686" s="14"/>
      <c r="AO1686" s="14"/>
    </row>
    <row r="1687" spans="8:41">
      <c r="H1687" s="23"/>
      <c r="I1687" s="18"/>
      <c r="S1687" s="23"/>
      <c r="AF1687" s="14"/>
      <c r="AG1687" s="14"/>
      <c r="AH1687" s="14"/>
      <c r="AI1687" s="14"/>
      <c r="AJ1687" s="14"/>
      <c r="AK1687" s="14"/>
      <c r="AL1687" s="14"/>
      <c r="AM1687" s="14"/>
      <c r="AN1687" s="14"/>
      <c r="AO1687" s="14"/>
    </row>
    <row r="1688" spans="8:41">
      <c r="H1688" s="23"/>
      <c r="I1688" s="18"/>
      <c r="S1688" s="23"/>
      <c r="AF1688" s="14"/>
      <c r="AG1688" s="14"/>
      <c r="AH1688" s="14"/>
      <c r="AI1688" s="14"/>
      <c r="AJ1688" s="14"/>
      <c r="AK1688" s="14"/>
      <c r="AL1688" s="14"/>
      <c r="AM1688" s="14"/>
      <c r="AN1688" s="14"/>
      <c r="AO1688" s="14"/>
    </row>
    <row r="1689" spans="8:41">
      <c r="H1689" s="23"/>
      <c r="I1689" s="18"/>
      <c r="S1689" s="23"/>
      <c r="AF1689" s="14"/>
      <c r="AG1689" s="14"/>
      <c r="AH1689" s="14"/>
      <c r="AI1689" s="14"/>
      <c r="AJ1689" s="14"/>
      <c r="AK1689" s="14"/>
      <c r="AL1689" s="14"/>
      <c r="AM1689" s="14"/>
      <c r="AN1689" s="14"/>
      <c r="AO1689" s="14"/>
    </row>
    <row r="1690" spans="8:41">
      <c r="H1690" s="23"/>
      <c r="I1690" s="18"/>
      <c r="S1690" s="23"/>
      <c r="AF1690" s="14"/>
      <c r="AG1690" s="14"/>
      <c r="AH1690" s="14"/>
      <c r="AI1690" s="14"/>
      <c r="AJ1690" s="14"/>
      <c r="AK1690" s="14"/>
      <c r="AL1690" s="14"/>
      <c r="AM1690" s="14"/>
      <c r="AN1690" s="14"/>
      <c r="AO1690" s="14"/>
    </row>
    <row r="1691" spans="8:41">
      <c r="H1691" s="23"/>
      <c r="I1691" s="18"/>
      <c r="S1691" s="23"/>
      <c r="AF1691" s="14"/>
      <c r="AG1691" s="14"/>
      <c r="AH1691" s="14"/>
      <c r="AI1691" s="14"/>
      <c r="AJ1691" s="14"/>
      <c r="AK1691" s="14"/>
      <c r="AL1691" s="14"/>
      <c r="AM1691" s="14"/>
      <c r="AN1691" s="14"/>
      <c r="AO1691" s="14"/>
    </row>
    <row r="1692" spans="8:41">
      <c r="H1692" s="23"/>
      <c r="I1692" s="18"/>
      <c r="S1692" s="23"/>
      <c r="AF1692" s="14"/>
      <c r="AG1692" s="14"/>
      <c r="AH1692" s="14"/>
      <c r="AI1692" s="14"/>
      <c r="AJ1692" s="14"/>
      <c r="AK1692" s="14"/>
      <c r="AL1692" s="14"/>
      <c r="AM1692" s="14"/>
      <c r="AN1692" s="14"/>
      <c r="AO1692" s="14"/>
    </row>
    <row r="1693" spans="8:41">
      <c r="H1693" s="23"/>
      <c r="I1693" s="18"/>
      <c r="S1693" s="23"/>
      <c r="AF1693" s="14"/>
      <c r="AG1693" s="14"/>
      <c r="AH1693" s="14"/>
      <c r="AI1693" s="14"/>
      <c r="AJ1693" s="14"/>
      <c r="AK1693" s="14"/>
      <c r="AL1693" s="14"/>
      <c r="AM1693" s="14"/>
      <c r="AN1693" s="14"/>
      <c r="AO1693" s="14"/>
    </row>
    <row r="1694" spans="8:41">
      <c r="H1694" s="23"/>
      <c r="I1694" s="18"/>
      <c r="S1694" s="23"/>
      <c r="AF1694" s="14"/>
      <c r="AG1694" s="14"/>
      <c r="AH1694" s="14"/>
      <c r="AI1694" s="14"/>
      <c r="AJ1694" s="14"/>
      <c r="AK1694" s="14"/>
      <c r="AL1694" s="14"/>
      <c r="AM1694" s="14"/>
      <c r="AN1694" s="14"/>
      <c r="AO1694" s="14"/>
    </row>
    <row r="1695" spans="8:41">
      <c r="H1695" s="23"/>
      <c r="I1695" s="18"/>
      <c r="S1695" s="23"/>
      <c r="AF1695" s="14"/>
      <c r="AG1695" s="14"/>
      <c r="AH1695" s="14"/>
      <c r="AI1695" s="14"/>
      <c r="AJ1695" s="14"/>
      <c r="AK1695" s="14"/>
      <c r="AL1695" s="14"/>
      <c r="AM1695" s="14"/>
      <c r="AN1695" s="14"/>
      <c r="AO1695" s="14"/>
    </row>
    <row r="1696" spans="8:41">
      <c r="H1696" s="23"/>
      <c r="I1696" s="18"/>
      <c r="S1696" s="23"/>
      <c r="AF1696" s="14"/>
      <c r="AG1696" s="14"/>
      <c r="AH1696" s="14"/>
      <c r="AI1696" s="14"/>
      <c r="AJ1696" s="14"/>
      <c r="AK1696" s="14"/>
      <c r="AL1696" s="14"/>
      <c r="AM1696" s="14"/>
      <c r="AN1696" s="14"/>
      <c r="AO1696" s="14"/>
    </row>
    <row r="1697" spans="8:41">
      <c r="H1697" s="23"/>
      <c r="I1697" s="18"/>
      <c r="S1697" s="23"/>
      <c r="AF1697" s="14"/>
      <c r="AG1697" s="14"/>
      <c r="AH1697" s="14"/>
      <c r="AI1697" s="14"/>
      <c r="AJ1697" s="14"/>
      <c r="AK1697" s="14"/>
      <c r="AL1697" s="14"/>
      <c r="AM1697" s="14"/>
      <c r="AN1697" s="14"/>
      <c r="AO1697" s="14"/>
    </row>
    <row r="1698" spans="8:41">
      <c r="H1698" s="23"/>
      <c r="I1698" s="18"/>
      <c r="S1698" s="23"/>
      <c r="AF1698" s="14"/>
      <c r="AG1698" s="14"/>
      <c r="AH1698" s="14"/>
      <c r="AI1698" s="14"/>
      <c r="AJ1698" s="14"/>
      <c r="AK1698" s="14"/>
      <c r="AL1698" s="14"/>
      <c r="AM1698" s="14"/>
      <c r="AN1698" s="14"/>
      <c r="AO1698" s="14"/>
    </row>
    <row r="1699" spans="8:41">
      <c r="H1699" s="23"/>
      <c r="I1699" s="18"/>
      <c r="S1699" s="23"/>
      <c r="AF1699" s="14"/>
      <c r="AG1699" s="14"/>
      <c r="AH1699" s="14"/>
      <c r="AI1699" s="14"/>
      <c r="AJ1699" s="14"/>
      <c r="AK1699" s="14"/>
      <c r="AL1699" s="14"/>
      <c r="AM1699" s="14"/>
      <c r="AN1699" s="14"/>
      <c r="AO1699" s="14"/>
    </row>
    <row r="1700" spans="8:41">
      <c r="H1700" s="23"/>
      <c r="I1700" s="18"/>
      <c r="S1700" s="23"/>
      <c r="AF1700" s="14"/>
      <c r="AG1700" s="14"/>
      <c r="AH1700" s="14"/>
      <c r="AI1700" s="14"/>
      <c r="AJ1700" s="14"/>
      <c r="AK1700" s="14"/>
      <c r="AL1700" s="14"/>
      <c r="AM1700" s="14"/>
      <c r="AN1700" s="14"/>
      <c r="AO1700" s="14"/>
    </row>
    <row r="1701" spans="8:41">
      <c r="H1701" s="23"/>
      <c r="I1701" s="18"/>
      <c r="S1701" s="23"/>
      <c r="AF1701" s="14"/>
      <c r="AG1701" s="14"/>
      <c r="AH1701" s="14"/>
      <c r="AI1701" s="14"/>
      <c r="AJ1701" s="14"/>
      <c r="AK1701" s="14"/>
      <c r="AL1701" s="14"/>
      <c r="AM1701" s="14"/>
      <c r="AN1701" s="14"/>
      <c r="AO1701" s="14"/>
    </row>
    <row r="1702" spans="8:41">
      <c r="H1702" s="23"/>
      <c r="I1702" s="18"/>
      <c r="S1702" s="23"/>
      <c r="AF1702" s="14"/>
      <c r="AG1702" s="14"/>
      <c r="AH1702" s="14"/>
      <c r="AI1702" s="14"/>
      <c r="AJ1702" s="14"/>
      <c r="AK1702" s="14"/>
      <c r="AL1702" s="14"/>
      <c r="AM1702" s="14"/>
      <c r="AN1702" s="14"/>
      <c r="AO1702" s="14"/>
    </row>
    <row r="1703" spans="8:41">
      <c r="H1703" s="23"/>
      <c r="I1703" s="18"/>
      <c r="S1703" s="23"/>
      <c r="AF1703" s="14"/>
      <c r="AG1703" s="14"/>
      <c r="AH1703" s="14"/>
      <c r="AI1703" s="14"/>
      <c r="AJ1703" s="14"/>
      <c r="AK1703" s="14"/>
      <c r="AL1703" s="14"/>
      <c r="AM1703" s="14"/>
      <c r="AN1703" s="14"/>
      <c r="AO1703" s="14"/>
    </row>
    <row r="1704" spans="8:41">
      <c r="H1704" s="23"/>
      <c r="I1704" s="18"/>
      <c r="S1704" s="23"/>
      <c r="AF1704" s="14"/>
      <c r="AG1704" s="14"/>
      <c r="AH1704" s="14"/>
      <c r="AI1704" s="14"/>
      <c r="AJ1704" s="14"/>
      <c r="AK1704" s="14"/>
      <c r="AL1704" s="14"/>
      <c r="AM1704" s="14"/>
      <c r="AN1704" s="14"/>
      <c r="AO1704" s="14"/>
    </row>
    <row r="1705" spans="8:41">
      <c r="H1705" s="23"/>
      <c r="I1705" s="18"/>
      <c r="S1705" s="23"/>
      <c r="AF1705" s="14"/>
      <c r="AG1705" s="14"/>
      <c r="AH1705" s="14"/>
      <c r="AI1705" s="14"/>
      <c r="AJ1705" s="14"/>
      <c r="AK1705" s="14"/>
      <c r="AL1705" s="14"/>
      <c r="AM1705" s="14"/>
      <c r="AN1705" s="14"/>
      <c r="AO1705" s="14"/>
    </row>
    <row r="1706" spans="8:41">
      <c r="H1706" s="23"/>
      <c r="I1706" s="18"/>
      <c r="S1706" s="23"/>
      <c r="AF1706" s="14"/>
      <c r="AG1706" s="14"/>
      <c r="AH1706" s="14"/>
      <c r="AI1706" s="14"/>
      <c r="AJ1706" s="14"/>
      <c r="AK1706" s="14"/>
      <c r="AL1706" s="14"/>
      <c r="AM1706" s="14"/>
      <c r="AN1706" s="14"/>
      <c r="AO1706" s="14"/>
    </row>
    <row r="1707" spans="8:41">
      <c r="H1707" s="23"/>
      <c r="I1707" s="18"/>
      <c r="S1707" s="23"/>
      <c r="AF1707" s="14"/>
      <c r="AG1707" s="14"/>
      <c r="AH1707" s="14"/>
      <c r="AI1707" s="14"/>
      <c r="AJ1707" s="14"/>
      <c r="AK1707" s="14"/>
      <c r="AL1707" s="14"/>
      <c r="AM1707" s="14"/>
      <c r="AN1707" s="14"/>
      <c r="AO1707" s="14"/>
    </row>
    <row r="1708" spans="8:41">
      <c r="H1708" s="23"/>
      <c r="I1708" s="18"/>
      <c r="S1708" s="23"/>
      <c r="AF1708" s="14"/>
      <c r="AG1708" s="14"/>
      <c r="AH1708" s="14"/>
      <c r="AI1708" s="14"/>
      <c r="AJ1708" s="14"/>
      <c r="AK1708" s="14"/>
      <c r="AL1708" s="14"/>
      <c r="AM1708" s="14"/>
      <c r="AN1708" s="14"/>
      <c r="AO1708" s="14"/>
    </row>
    <row r="1709" spans="8:41">
      <c r="H1709" s="23"/>
      <c r="I1709" s="18"/>
      <c r="S1709" s="23"/>
      <c r="AF1709" s="14"/>
      <c r="AG1709" s="14"/>
      <c r="AH1709" s="14"/>
      <c r="AI1709" s="14"/>
      <c r="AJ1709" s="14"/>
      <c r="AK1709" s="14"/>
      <c r="AL1709" s="14"/>
      <c r="AM1709" s="14"/>
      <c r="AN1709" s="14"/>
      <c r="AO1709" s="14"/>
    </row>
    <row r="1710" spans="8:41">
      <c r="H1710" s="23"/>
      <c r="I1710" s="18"/>
      <c r="S1710" s="23"/>
      <c r="AF1710" s="14"/>
      <c r="AG1710" s="14"/>
      <c r="AH1710" s="14"/>
      <c r="AI1710" s="14"/>
      <c r="AJ1710" s="14"/>
      <c r="AK1710" s="14"/>
      <c r="AL1710" s="14"/>
      <c r="AM1710" s="14"/>
      <c r="AN1710" s="14"/>
      <c r="AO1710" s="14"/>
    </row>
    <row r="1711" spans="8:41">
      <c r="H1711" s="23"/>
      <c r="I1711" s="18"/>
      <c r="S1711" s="23"/>
      <c r="AF1711" s="14"/>
      <c r="AG1711" s="14"/>
      <c r="AH1711" s="14"/>
      <c r="AI1711" s="14"/>
      <c r="AJ1711" s="14"/>
      <c r="AK1711" s="14"/>
      <c r="AL1711" s="14"/>
      <c r="AM1711" s="14"/>
      <c r="AN1711" s="14"/>
      <c r="AO1711" s="14"/>
    </row>
    <row r="1712" spans="8:41">
      <c r="H1712" s="23"/>
      <c r="I1712" s="18"/>
      <c r="S1712" s="23"/>
      <c r="AF1712" s="14"/>
      <c r="AG1712" s="14"/>
      <c r="AH1712" s="14"/>
      <c r="AI1712" s="14"/>
      <c r="AJ1712" s="14"/>
      <c r="AK1712" s="14"/>
      <c r="AL1712" s="14"/>
      <c r="AM1712" s="14"/>
      <c r="AN1712" s="14"/>
      <c r="AO1712" s="14"/>
    </row>
    <row r="1713" spans="8:41">
      <c r="H1713" s="23"/>
      <c r="I1713" s="18"/>
      <c r="S1713" s="23"/>
      <c r="AF1713" s="14"/>
      <c r="AG1713" s="14"/>
      <c r="AH1713" s="14"/>
      <c r="AI1713" s="14"/>
      <c r="AJ1713" s="14"/>
      <c r="AK1713" s="14"/>
      <c r="AL1713" s="14"/>
      <c r="AM1713" s="14"/>
      <c r="AN1713" s="14"/>
      <c r="AO1713" s="14"/>
    </row>
    <row r="1714" spans="8:41">
      <c r="H1714" s="23"/>
      <c r="I1714" s="18"/>
      <c r="S1714" s="23"/>
      <c r="AF1714" s="14"/>
      <c r="AG1714" s="14"/>
      <c r="AH1714" s="14"/>
      <c r="AI1714" s="14"/>
      <c r="AJ1714" s="14"/>
      <c r="AK1714" s="14"/>
      <c r="AL1714" s="14"/>
      <c r="AM1714" s="14"/>
      <c r="AN1714" s="14"/>
      <c r="AO1714" s="14"/>
    </row>
    <row r="1715" spans="8:41">
      <c r="H1715" s="23"/>
      <c r="I1715" s="18"/>
      <c r="S1715" s="23"/>
      <c r="AF1715" s="14"/>
      <c r="AG1715" s="14"/>
      <c r="AH1715" s="14"/>
      <c r="AI1715" s="14"/>
      <c r="AJ1715" s="14"/>
      <c r="AK1715" s="14"/>
      <c r="AL1715" s="14"/>
      <c r="AM1715" s="14"/>
      <c r="AN1715" s="14"/>
      <c r="AO1715" s="14"/>
    </row>
    <row r="1716" spans="8:41">
      <c r="H1716" s="23"/>
      <c r="I1716" s="18"/>
      <c r="S1716" s="23"/>
      <c r="AF1716" s="14"/>
      <c r="AG1716" s="14"/>
      <c r="AH1716" s="14"/>
      <c r="AI1716" s="14"/>
      <c r="AJ1716" s="14"/>
      <c r="AK1716" s="14"/>
      <c r="AL1716" s="14"/>
      <c r="AM1716" s="14"/>
      <c r="AN1716" s="14"/>
      <c r="AO1716" s="14"/>
    </row>
    <row r="1717" spans="8:41">
      <c r="H1717" s="23"/>
      <c r="I1717" s="18"/>
      <c r="S1717" s="23"/>
      <c r="AF1717" s="14"/>
      <c r="AG1717" s="14"/>
      <c r="AH1717" s="14"/>
      <c r="AI1717" s="14"/>
      <c r="AJ1717" s="14"/>
      <c r="AK1717" s="14"/>
      <c r="AL1717" s="14"/>
      <c r="AM1717" s="14"/>
      <c r="AN1717" s="14"/>
      <c r="AO1717" s="14"/>
    </row>
    <row r="1718" spans="8:41">
      <c r="H1718" s="23"/>
      <c r="I1718" s="18"/>
      <c r="S1718" s="23"/>
      <c r="AF1718" s="14"/>
      <c r="AG1718" s="14"/>
      <c r="AH1718" s="14"/>
      <c r="AI1718" s="14"/>
      <c r="AJ1718" s="14"/>
      <c r="AK1718" s="14"/>
      <c r="AL1718" s="14"/>
      <c r="AM1718" s="14"/>
      <c r="AN1718" s="14"/>
      <c r="AO1718" s="14"/>
    </row>
    <row r="1719" spans="8:41">
      <c r="H1719" s="23"/>
      <c r="I1719" s="18"/>
      <c r="S1719" s="23"/>
      <c r="AF1719" s="14"/>
      <c r="AG1719" s="14"/>
      <c r="AH1719" s="14"/>
      <c r="AI1719" s="14"/>
      <c r="AJ1719" s="14"/>
      <c r="AK1719" s="14"/>
      <c r="AL1719" s="14"/>
      <c r="AM1719" s="14"/>
      <c r="AN1719" s="14"/>
      <c r="AO1719" s="14"/>
    </row>
    <row r="1720" spans="8:41">
      <c r="H1720" s="23"/>
      <c r="I1720" s="18"/>
      <c r="S1720" s="23"/>
      <c r="AF1720" s="14"/>
      <c r="AG1720" s="14"/>
      <c r="AH1720" s="14"/>
      <c r="AI1720" s="14"/>
      <c r="AJ1720" s="14"/>
      <c r="AK1720" s="14"/>
      <c r="AL1720" s="14"/>
      <c r="AM1720" s="14"/>
      <c r="AN1720" s="14"/>
      <c r="AO1720" s="14"/>
    </row>
    <row r="1721" spans="8:41">
      <c r="H1721" s="23"/>
      <c r="I1721" s="18"/>
      <c r="S1721" s="23"/>
      <c r="AF1721" s="14"/>
      <c r="AG1721" s="14"/>
      <c r="AH1721" s="14"/>
      <c r="AI1721" s="14"/>
      <c r="AJ1721" s="14"/>
      <c r="AK1721" s="14"/>
      <c r="AL1721" s="14"/>
      <c r="AM1721" s="14"/>
      <c r="AN1721" s="14"/>
      <c r="AO1721" s="14"/>
    </row>
    <row r="1722" spans="8:41">
      <c r="H1722" s="23"/>
      <c r="I1722" s="18"/>
      <c r="S1722" s="23"/>
      <c r="AF1722" s="14"/>
      <c r="AG1722" s="14"/>
      <c r="AH1722" s="14"/>
      <c r="AI1722" s="14"/>
      <c r="AJ1722" s="14"/>
      <c r="AK1722" s="14"/>
      <c r="AL1722" s="14"/>
      <c r="AM1722" s="14"/>
      <c r="AN1722" s="14"/>
      <c r="AO1722" s="14"/>
    </row>
    <row r="1723" spans="8:41">
      <c r="H1723" s="23"/>
      <c r="I1723" s="18"/>
      <c r="S1723" s="23"/>
      <c r="AF1723" s="14"/>
      <c r="AG1723" s="14"/>
      <c r="AH1723" s="14"/>
      <c r="AI1723" s="14"/>
      <c r="AJ1723" s="14"/>
      <c r="AK1723" s="14"/>
      <c r="AL1723" s="14"/>
      <c r="AM1723" s="14"/>
      <c r="AN1723" s="14"/>
      <c r="AO1723" s="14"/>
    </row>
    <row r="1724" spans="8:41">
      <c r="H1724" s="23"/>
      <c r="I1724" s="18"/>
      <c r="S1724" s="23"/>
      <c r="AF1724" s="14"/>
      <c r="AG1724" s="14"/>
      <c r="AH1724" s="14"/>
      <c r="AI1724" s="14"/>
      <c r="AJ1724" s="14"/>
      <c r="AK1724" s="14"/>
      <c r="AL1724" s="14"/>
      <c r="AM1724" s="14"/>
      <c r="AN1724" s="14"/>
      <c r="AO1724" s="14"/>
    </row>
    <row r="1725" spans="8:41">
      <c r="H1725" s="23"/>
      <c r="I1725" s="18"/>
      <c r="S1725" s="23"/>
      <c r="AF1725" s="14"/>
      <c r="AG1725" s="14"/>
      <c r="AH1725" s="14"/>
      <c r="AI1725" s="14"/>
      <c r="AJ1725" s="14"/>
      <c r="AK1725" s="14"/>
      <c r="AL1725" s="14"/>
      <c r="AM1725" s="14"/>
      <c r="AN1725" s="14"/>
      <c r="AO1725" s="14"/>
    </row>
    <row r="1726" spans="8:41">
      <c r="H1726" s="23"/>
      <c r="I1726" s="18"/>
      <c r="S1726" s="23"/>
      <c r="AF1726" s="14"/>
      <c r="AG1726" s="14"/>
      <c r="AH1726" s="14"/>
      <c r="AI1726" s="14"/>
      <c r="AJ1726" s="14"/>
      <c r="AK1726" s="14"/>
      <c r="AL1726" s="14"/>
      <c r="AM1726" s="14"/>
      <c r="AN1726" s="14"/>
      <c r="AO1726" s="14"/>
    </row>
    <row r="1727" spans="8:41">
      <c r="H1727" s="23"/>
      <c r="I1727" s="18"/>
      <c r="S1727" s="23"/>
      <c r="AF1727" s="14"/>
      <c r="AG1727" s="14"/>
      <c r="AH1727" s="14"/>
      <c r="AI1727" s="14"/>
      <c r="AJ1727" s="14"/>
      <c r="AK1727" s="14"/>
      <c r="AL1727" s="14"/>
      <c r="AM1727" s="14"/>
      <c r="AN1727" s="14"/>
      <c r="AO1727" s="14"/>
    </row>
    <row r="1728" spans="8:41">
      <c r="H1728" s="23"/>
      <c r="I1728" s="18"/>
      <c r="S1728" s="23"/>
      <c r="AF1728" s="14"/>
      <c r="AG1728" s="14"/>
      <c r="AH1728" s="14"/>
      <c r="AI1728" s="14"/>
      <c r="AJ1728" s="14"/>
      <c r="AK1728" s="14"/>
      <c r="AL1728" s="14"/>
      <c r="AM1728" s="14"/>
      <c r="AN1728" s="14"/>
      <c r="AO1728" s="14"/>
    </row>
    <row r="1729" spans="8:41">
      <c r="H1729" s="23"/>
      <c r="I1729" s="18"/>
      <c r="S1729" s="23"/>
      <c r="AF1729" s="14"/>
      <c r="AG1729" s="14"/>
      <c r="AH1729" s="14"/>
      <c r="AI1729" s="14"/>
      <c r="AJ1729" s="14"/>
      <c r="AK1729" s="14"/>
      <c r="AL1729" s="14"/>
      <c r="AM1729" s="14"/>
      <c r="AN1729" s="14"/>
      <c r="AO1729" s="14"/>
    </row>
    <row r="1730" spans="8:41">
      <c r="H1730" s="23"/>
      <c r="I1730" s="18"/>
      <c r="S1730" s="23"/>
      <c r="AF1730" s="14"/>
      <c r="AG1730" s="14"/>
      <c r="AH1730" s="14"/>
      <c r="AI1730" s="14"/>
      <c r="AJ1730" s="14"/>
      <c r="AK1730" s="14"/>
      <c r="AL1730" s="14"/>
      <c r="AM1730" s="14"/>
      <c r="AN1730" s="14"/>
      <c r="AO1730" s="14"/>
    </row>
    <row r="1731" spans="8:41">
      <c r="H1731" s="23"/>
      <c r="I1731" s="18"/>
      <c r="S1731" s="23"/>
      <c r="AF1731" s="14"/>
      <c r="AG1731" s="14"/>
      <c r="AH1731" s="14"/>
      <c r="AI1731" s="14"/>
      <c r="AJ1731" s="14"/>
      <c r="AK1731" s="14"/>
      <c r="AL1731" s="14"/>
      <c r="AM1731" s="14"/>
      <c r="AN1731" s="14"/>
      <c r="AO1731" s="14"/>
    </row>
    <row r="1732" spans="8:41">
      <c r="H1732" s="23"/>
      <c r="I1732" s="18"/>
      <c r="S1732" s="23"/>
      <c r="AF1732" s="14"/>
      <c r="AG1732" s="14"/>
      <c r="AH1732" s="14"/>
      <c r="AI1732" s="14"/>
      <c r="AJ1732" s="14"/>
      <c r="AK1732" s="14"/>
      <c r="AL1732" s="14"/>
      <c r="AM1732" s="14"/>
      <c r="AN1732" s="14"/>
      <c r="AO1732" s="14"/>
    </row>
    <row r="1733" spans="8:41">
      <c r="H1733" s="23"/>
      <c r="I1733" s="18"/>
      <c r="S1733" s="23"/>
      <c r="AF1733" s="14"/>
      <c r="AG1733" s="14"/>
      <c r="AH1733" s="14"/>
      <c r="AI1733" s="14"/>
      <c r="AJ1733" s="14"/>
      <c r="AK1733" s="14"/>
      <c r="AL1733" s="14"/>
      <c r="AM1733" s="14"/>
      <c r="AN1733" s="14"/>
      <c r="AO1733" s="14"/>
    </row>
    <row r="1734" spans="8:41">
      <c r="H1734" s="23"/>
      <c r="I1734" s="18"/>
      <c r="S1734" s="23"/>
      <c r="AF1734" s="14"/>
      <c r="AG1734" s="14"/>
      <c r="AH1734" s="14"/>
      <c r="AI1734" s="14"/>
      <c r="AJ1734" s="14"/>
      <c r="AK1734" s="14"/>
      <c r="AL1734" s="14"/>
      <c r="AM1734" s="14"/>
      <c r="AN1734" s="14"/>
      <c r="AO1734" s="14"/>
    </row>
    <row r="1735" spans="8:41">
      <c r="H1735" s="23"/>
      <c r="I1735" s="18"/>
      <c r="S1735" s="23"/>
      <c r="AF1735" s="14"/>
      <c r="AG1735" s="14"/>
      <c r="AH1735" s="14"/>
      <c r="AI1735" s="14"/>
      <c r="AJ1735" s="14"/>
      <c r="AK1735" s="14"/>
      <c r="AL1735" s="14"/>
      <c r="AM1735" s="14"/>
      <c r="AN1735" s="14"/>
      <c r="AO1735" s="14"/>
    </row>
    <row r="1736" spans="8:41">
      <c r="H1736" s="23"/>
      <c r="I1736" s="18"/>
      <c r="S1736" s="23"/>
      <c r="AF1736" s="14"/>
      <c r="AG1736" s="14"/>
      <c r="AH1736" s="14"/>
      <c r="AI1736" s="14"/>
      <c r="AJ1736" s="14"/>
      <c r="AK1736" s="14"/>
      <c r="AL1736" s="14"/>
      <c r="AM1736" s="14"/>
      <c r="AN1736" s="14"/>
      <c r="AO1736" s="14"/>
    </row>
    <row r="1737" spans="8:41">
      <c r="H1737" s="23"/>
      <c r="I1737" s="18"/>
      <c r="S1737" s="23"/>
      <c r="AF1737" s="14"/>
      <c r="AG1737" s="14"/>
      <c r="AH1737" s="14"/>
      <c r="AI1737" s="14"/>
      <c r="AJ1737" s="14"/>
      <c r="AK1737" s="14"/>
      <c r="AL1737" s="14"/>
      <c r="AM1737" s="14"/>
      <c r="AN1737" s="14"/>
      <c r="AO1737" s="14"/>
    </row>
    <row r="1738" spans="8:41">
      <c r="H1738" s="23"/>
      <c r="I1738" s="18"/>
      <c r="S1738" s="23"/>
      <c r="AF1738" s="14"/>
      <c r="AG1738" s="14"/>
      <c r="AH1738" s="14"/>
      <c r="AI1738" s="14"/>
      <c r="AJ1738" s="14"/>
      <c r="AK1738" s="14"/>
      <c r="AL1738" s="14"/>
      <c r="AM1738" s="14"/>
      <c r="AN1738" s="14"/>
      <c r="AO1738" s="14"/>
    </row>
    <row r="1739" spans="8:41">
      <c r="H1739" s="23"/>
      <c r="I1739" s="18"/>
      <c r="S1739" s="23"/>
      <c r="AF1739" s="14"/>
      <c r="AG1739" s="14"/>
      <c r="AH1739" s="14"/>
      <c r="AI1739" s="14"/>
      <c r="AJ1739" s="14"/>
      <c r="AK1739" s="14"/>
      <c r="AL1739" s="14"/>
      <c r="AM1739" s="14"/>
      <c r="AN1739" s="14"/>
      <c r="AO1739" s="14"/>
    </row>
    <row r="1740" spans="8:41">
      <c r="H1740" s="23"/>
      <c r="I1740" s="18"/>
      <c r="S1740" s="23"/>
      <c r="AF1740" s="14"/>
      <c r="AG1740" s="14"/>
      <c r="AH1740" s="14"/>
      <c r="AI1740" s="14"/>
      <c r="AJ1740" s="14"/>
      <c r="AK1740" s="14"/>
      <c r="AL1740" s="14"/>
      <c r="AM1740" s="14"/>
      <c r="AN1740" s="14"/>
      <c r="AO1740" s="14"/>
    </row>
    <row r="1741" spans="8:41">
      <c r="H1741" s="23"/>
      <c r="I1741" s="18"/>
      <c r="S1741" s="23"/>
      <c r="AF1741" s="14"/>
      <c r="AG1741" s="14"/>
      <c r="AH1741" s="14"/>
      <c r="AI1741" s="14"/>
      <c r="AJ1741" s="14"/>
      <c r="AK1741" s="14"/>
      <c r="AL1741" s="14"/>
      <c r="AM1741" s="14"/>
      <c r="AN1741" s="14"/>
      <c r="AO1741" s="14"/>
    </row>
    <row r="1742" spans="8:41">
      <c r="H1742" s="23"/>
      <c r="I1742" s="18"/>
      <c r="S1742" s="23"/>
      <c r="AF1742" s="14"/>
      <c r="AG1742" s="14"/>
      <c r="AH1742" s="14"/>
      <c r="AI1742" s="14"/>
      <c r="AJ1742" s="14"/>
      <c r="AK1742" s="14"/>
      <c r="AL1742" s="14"/>
      <c r="AM1742" s="14"/>
      <c r="AN1742" s="14"/>
      <c r="AO1742" s="14"/>
    </row>
    <row r="1743" spans="8:41">
      <c r="H1743" s="23"/>
      <c r="I1743" s="18"/>
      <c r="S1743" s="23"/>
      <c r="AF1743" s="14"/>
      <c r="AG1743" s="14"/>
      <c r="AH1743" s="14"/>
      <c r="AI1743" s="14"/>
      <c r="AJ1743" s="14"/>
      <c r="AK1743" s="14"/>
      <c r="AL1743" s="14"/>
      <c r="AM1743" s="14"/>
      <c r="AN1743" s="14"/>
      <c r="AO1743" s="14"/>
    </row>
    <row r="1744" spans="8:41">
      <c r="H1744" s="23"/>
      <c r="I1744" s="18"/>
      <c r="S1744" s="23"/>
      <c r="AF1744" s="14"/>
      <c r="AG1744" s="14"/>
      <c r="AH1744" s="14"/>
      <c r="AI1744" s="14"/>
      <c r="AJ1744" s="14"/>
      <c r="AK1744" s="14"/>
      <c r="AL1744" s="14"/>
      <c r="AM1744" s="14"/>
      <c r="AN1744" s="14"/>
      <c r="AO1744" s="14"/>
    </row>
    <row r="1745" spans="8:41">
      <c r="H1745" s="23"/>
      <c r="I1745" s="18"/>
      <c r="S1745" s="23"/>
      <c r="AF1745" s="14"/>
      <c r="AG1745" s="14"/>
      <c r="AH1745" s="14"/>
      <c r="AI1745" s="14"/>
      <c r="AJ1745" s="14"/>
      <c r="AK1745" s="14"/>
      <c r="AL1745" s="14"/>
      <c r="AM1745" s="14"/>
      <c r="AN1745" s="14"/>
      <c r="AO1745" s="14"/>
    </row>
    <row r="1746" spans="8:41">
      <c r="H1746" s="23"/>
      <c r="I1746" s="18"/>
      <c r="S1746" s="23"/>
      <c r="AF1746" s="14"/>
      <c r="AG1746" s="14"/>
      <c r="AH1746" s="14"/>
      <c r="AI1746" s="14"/>
      <c r="AJ1746" s="14"/>
      <c r="AK1746" s="14"/>
      <c r="AL1746" s="14"/>
      <c r="AM1746" s="14"/>
      <c r="AN1746" s="14"/>
      <c r="AO1746" s="14"/>
    </row>
    <row r="1747" spans="8:41">
      <c r="H1747" s="23"/>
      <c r="I1747" s="18"/>
      <c r="S1747" s="23"/>
      <c r="AF1747" s="14"/>
      <c r="AG1747" s="14"/>
      <c r="AH1747" s="14"/>
      <c r="AI1747" s="14"/>
      <c r="AJ1747" s="14"/>
      <c r="AK1747" s="14"/>
      <c r="AL1747" s="14"/>
      <c r="AM1747" s="14"/>
      <c r="AN1747" s="14"/>
      <c r="AO1747" s="14"/>
    </row>
    <row r="1748" spans="8:41">
      <c r="H1748" s="23"/>
      <c r="I1748" s="18"/>
      <c r="S1748" s="23"/>
      <c r="AF1748" s="14"/>
      <c r="AG1748" s="14"/>
      <c r="AH1748" s="14"/>
      <c r="AI1748" s="14"/>
      <c r="AJ1748" s="14"/>
      <c r="AK1748" s="14"/>
      <c r="AL1748" s="14"/>
      <c r="AM1748" s="14"/>
      <c r="AN1748" s="14"/>
      <c r="AO1748" s="14"/>
    </row>
    <row r="1749" spans="8:41">
      <c r="H1749" s="23"/>
      <c r="I1749" s="18"/>
      <c r="S1749" s="23"/>
      <c r="AF1749" s="14"/>
      <c r="AG1749" s="14"/>
      <c r="AH1749" s="14"/>
      <c r="AI1749" s="14"/>
      <c r="AJ1749" s="14"/>
      <c r="AK1749" s="14"/>
      <c r="AL1749" s="14"/>
      <c r="AM1749" s="14"/>
      <c r="AN1749" s="14"/>
      <c r="AO1749" s="14"/>
    </row>
    <row r="1750" spans="8:41">
      <c r="H1750" s="23"/>
      <c r="I1750" s="18"/>
      <c r="S1750" s="23"/>
      <c r="AF1750" s="14"/>
      <c r="AG1750" s="14"/>
      <c r="AH1750" s="14"/>
      <c r="AI1750" s="14"/>
      <c r="AJ1750" s="14"/>
      <c r="AK1750" s="14"/>
      <c r="AL1750" s="14"/>
      <c r="AM1750" s="14"/>
      <c r="AN1750" s="14"/>
      <c r="AO1750" s="14"/>
    </row>
    <row r="1751" spans="8:41">
      <c r="H1751" s="23"/>
      <c r="I1751" s="18"/>
      <c r="S1751" s="23"/>
      <c r="AF1751" s="14"/>
      <c r="AG1751" s="14"/>
      <c r="AH1751" s="14"/>
      <c r="AI1751" s="14"/>
      <c r="AJ1751" s="14"/>
      <c r="AK1751" s="14"/>
      <c r="AL1751" s="14"/>
      <c r="AM1751" s="14"/>
      <c r="AN1751" s="14"/>
      <c r="AO1751" s="14"/>
    </row>
    <row r="1752" spans="8:41">
      <c r="H1752" s="23"/>
      <c r="I1752" s="18"/>
      <c r="S1752" s="23"/>
      <c r="AF1752" s="14"/>
      <c r="AG1752" s="14"/>
      <c r="AH1752" s="14"/>
      <c r="AI1752" s="14"/>
      <c r="AJ1752" s="14"/>
      <c r="AK1752" s="14"/>
      <c r="AL1752" s="14"/>
      <c r="AM1752" s="14"/>
      <c r="AN1752" s="14"/>
      <c r="AO1752" s="14"/>
    </row>
    <row r="1753" spans="8:41">
      <c r="H1753" s="23"/>
      <c r="I1753" s="18"/>
      <c r="S1753" s="23"/>
      <c r="AF1753" s="14"/>
      <c r="AG1753" s="14"/>
      <c r="AH1753" s="14"/>
      <c r="AI1753" s="14"/>
      <c r="AJ1753" s="14"/>
      <c r="AK1753" s="14"/>
      <c r="AL1753" s="14"/>
      <c r="AM1753" s="14"/>
      <c r="AN1753" s="14"/>
      <c r="AO1753" s="14"/>
    </row>
    <row r="1754" spans="8:41">
      <c r="H1754" s="23"/>
      <c r="I1754" s="18"/>
      <c r="S1754" s="23"/>
      <c r="AF1754" s="14"/>
      <c r="AG1754" s="14"/>
      <c r="AH1754" s="14"/>
      <c r="AI1754" s="14"/>
      <c r="AJ1754" s="14"/>
      <c r="AK1754" s="14"/>
      <c r="AL1754" s="14"/>
      <c r="AM1754" s="14"/>
      <c r="AN1754" s="14"/>
      <c r="AO1754" s="14"/>
    </row>
    <row r="1755" spans="8:41">
      <c r="H1755" s="23"/>
      <c r="I1755" s="18"/>
      <c r="S1755" s="23"/>
      <c r="AF1755" s="14"/>
      <c r="AG1755" s="14"/>
      <c r="AH1755" s="14"/>
      <c r="AI1755" s="14"/>
      <c r="AJ1755" s="14"/>
      <c r="AK1755" s="14"/>
      <c r="AL1755" s="14"/>
      <c r="AM1755" s="14"/>
      <c r="AN1755" s="14"/>
      <c r="AO1755" s="14"/>
    </row>
    <row r="1756" spans="8:41">
      <c r="H1756" s="23"/>
      <c r="I1756" s="18"/>
      <c r="S1756" s="23"/>
      <c r="AF1756" s="14"/>
      <c r="AG1756" s="14"/>
      <c r="AH1756" s="14"/>
      <c r="AI1756" s="14"/>
      <c r="AJ1756" s="14"/>
      <c r="AK1756" s="14"/>
      <c r="AL1756" s="14"/>
      <c r="AM1756" s="14"/>
      <c r="AN1756" s="14"/>
      <c r="AO1756" s="14"/>
    </row>
    <row r="1757" spans="8:41">
      <c r="H1757" s="23"/>
      <c r="I1757" s="18"/>
      <c r="S1757" s="23"/>
      <c r="AF1757" s="14"/>
      <c r="AG1757" s="14"/>
      <c r="AH1757" s="14"/>
      <c r="AI1757" s="14"/>
      <c r="AJ1757" s="14"/>
      <c r="AK1757" s="14"/>
      <c r="AL1757" s="14"/>
      <c r="AM1757" s="14"/>
      <c r="AN1757" s="14"/>
      <c r="AO1757" s="14"/>
    </row>
    <row r="1758" spans="8:41">
      <c r="H1758" s="23"/>
      <c r="I1758" s="18"/>
      <c r="S1758" s="23"/>
      <c r="AF1758" s="14"/>
      <c r="AG1758" s="14"/>
      <c r="AH1758" s="14"/>
      <c r="AI1758" s="14"/>
      <c r="AJ1758" s="14"/>
      <c r="AK1758" s="14"/>
      <c r="AL1758" s="14"/>
      <c r="AM1758" s="14"/>
      <c r="AN1758" s="14"/>
      <c r="AO1758" s="14"/>
    </row>
    <row r="1759" spans="8:41">
      <c r="H1759" s="23"/>
      <c r="I1759" s="18"/>
      <c r="S1759" s="23"/>
      <c r="AF1759" s="14"/>
      <c r="AG1759" s="14"/>
      <c r="AH1759" s="14"/>
      <c r="AI1759" s="14"/>
      <c r="AJ1759" s="14"/>
      <c r="AK1759" s="14"/>
      <c r="AL1759" s="14"/>
      <c r="AM1759" s="14"/>
      <c r="AN1759" s="14"/>
      <c r="AO1759" s="14"/>
    </row>
    <row r="1760" spans="8:41">
      <c r="H1760" s="23"/>
      <c r="I1760" s="18"/>
      <c r="S1760" s="23"/>
      <c r="AF1760" s="14"/>
      <c r="AG1760" s="14"/>
      <c r="AH1760" s="14"/>
      <c r="AI1760" s="14"/>
      <c r="AJ1760" s="14"/>
      <c r="AK1760" s="14"/>
      <c r="AL1760" s="14"/>
      <c r="AM1760" s="14"/>
      <c r="AN1760" s="14"/>
      <c r="AO1760" s="14"/>
    </row>
    <row r="1761" spans="8:41">
      <c r="H1761" s="23"/>
      <c r="I1761" s="18"/>
      <c r="S1761" s="23"/>
      <c r="AF1761" s="14"/>
      <c r="AG1761" s="14"/>
      <c r="AH1761" s="14"/>
      <c r="AI1761" s="14"/>
      <c r="AJ1761" s="14"/>
      <c r="AK1761" s="14"/>
      <c r="AL1761" s="14"/>
      <c r="AM1761" s="14"/>
      <c r="AN1761" s="14"/>
      <c r="AO1761" s="14"/>
    </row>
    <row r="1762" spans="8:41">
      <c r="H1762" s="23"/>
      <c r="I1762" s="18"/>
      <c r="S1762" s="23"/>
      <c r="AF1762" s="14"/>
      <c r="AG1762" s="14"/>
      <c r="AH1762" s="14"/>
      <c r="AI1762" s="14"/>
      <c r="AJ1762" s="14"/>
      <c r="AK1762" s="14"/>
      <c r="AL1762" s="14"/>
      <c r="AM1762" s="14"/>
      <c r="AN1762" s="14"/>
      <c r="AO1762" s="14"/>
    </row>
    <row r="1763" spans="8:41">
      <c r="H1763" s="23"/>
      <c r="I1763" s="18"/>
      <c r="S1763" s="23"/>
      <c r="AF1763" s="14"/>
      <c r="AG1763" s="14"/>
      <c r="AH1763" s="14"/>
      <c r="AI1763" s="14"/>
      <c r="AJ1763" s="14"/>
      <c r="AK1763" s="14"/>
      <c r="AL1763" s="14"/>
      <c r="AM1763" s="14"/>
      <c r="AN1763" s="14"/>
      <c r="AO1763" s="14"/>
    </row>
    <row r="1764" spans="8:41">
      <c r="H1764" s="23"/>
      <c r="I1764" s="18"/>
      <c r="S1764" s="23"/>
      <c r="AF1764" s="14"/>
      <c r="AG1764" s="14"/>
      <c r="AH1764" s="14"/>
      <c r="AI1764" s="14"/>
      <c r="AJ1764" s="14"/>
      <c r="AK1764" s="14"/>
      <c r="AL1764" s="14"/>
      <c r="AM1764" s="14"/>
      <c r="AN1764" s="14"/>
      <c r="AO1764" s="14"/>
    </row>
    <row r="1765" spans="8:41">
      <c r="H1765" s="23"/>
      <c r="I1765" s="18"/>
      <c r="S1765" s="23"/>
      <c r="AF1765" s="14"/>
      <c r="AG1765" s="14"/>
      <c r="AH1765" s="14"/>
      <c r="AI1765" s="14"/>
      <c r="AJ1765" s="14"/>
      <c r="AK1765" s="14"/>
      <c r="AL1765" s="14"/>
      <c r="AM1765" s="14"/>
      <c r="AN1765" s="14"/>
      <c r="AO1765" s="14"/>
    </row>
    <row r="1766" spans="8:41">
      <c r="H1766" s="23"/>
      <c r="I1766" s="18"/>
      <c r="S1766" s="23"/>
      <c r="AF1766" s="14"/>
      <c r="AG1766" s="14"/>
      <c r="AH1766" s="14"/>
      <c r="AI1766" s="14"/>
      <c r="AJ1766" s="14"/>
      <c r="AK1766" s="14"/>
      <c r="AL1766" s="14"/>
      <c r="AM1766" s="14"/>
      <c r="AN1766" s="14"/>
      <c r="AO1766" s="14"/>
    </row>
    <row r="1767" spans="8:41">
      <c r="H1767" s="23"/>
      <c r="I1767" s="18"/>
      <c r="S1767" s="23"/>
      <c r="AF1767" s="14"/>
      <c r="AG1767" s="14"/>
      <c r="AH1767" s="14"/>
      <c r="AI1767" s="14"/>
      <c r="AJ1767" s="14"/>
      <c r="AK1767" s="14"/>
      <c r="AL1767" s="14"/>
      <c r="AM1767" s="14"/>
      <c r="AN1767" s="14"/>
      <c r="AO1767" s="14"/>
    </row>
    <row r="1768" spans="8:41">
      <c r="H1768" s="23"/>
      <c r="I1768" s="18"/>
      <c r="S1768" s="23"/>
      <c r="AF1768" s="14"/>
      <c r="AG1768" s="14"/>
      <c r="AH1768" s="14"/>
      <c r="AI1768" s="14"/>
      <c r="AJ1768" s="14"/>
      <c r="AK1768" s="14"/>
      <c r="AL1768" s="14"/>
      <c r="AM1768" s="14"/>
      <c r="AN1768" s="14"/>
      <c r="AO1768" s="14"/>
    </row>
    <row r="1769" spans="8:41">
      <c r="H1769" s="23"/>
      <c r="I1769" s="18"/>
      <c r="S1769" s="23"/>
      <c r="AF1769" s="14"/>
      <c r="AG1769" s="14"/>
      <c r="AH1769" s="14"/>
      <c r="AI1769" s="14"/>
      <c r="AJ1769" s="14"/>
      <c r="AK1769" s="14"/>
      <c r="AL1769" s="14"/>
      <c r="AM1769" s="14"/>
      <c r="AN1769" s="14"/>
      <c r="AO1769" s="14"/>
    </row>
    <row r="1770" spans="8:41">
      <c r="H1770" s="23"/>
      <c r="I1770" s="18"/>
      <c r="S1770" s="23"/>
      <c r="AF1770" s="14"/>
      <c r="AG1770" s="14"/>
      <c r="AH1770" s="14"/>
      <c r="AI1770" s="14"/>
      <c r="AJ1770" s="14"/>
      <c r="AK1770" s="14"/>
      <c r="AL1770" s="14"/>
      <c r="AM1770" s="14"/>
      <c r="AN1770" s="14"/>
      <c r="AO1770" s="14"/>
    </row>
    <row r="1771" spans="8:41">
      <c r="H1771" s="23"/>
      <c r="I1771" s="18"/>
      <c r="S1771" s="23"/>
      <c r="AF1771" s="14"/>
      <c r="AG1771" s="14"/>
      <c r="AH1771" s="14"/>
      <c r="AI1771" s="14"/>
      <c r="AJ1771" s="14"/>
      <c r="AK1771" s="14"/>
      <c r="AL1771" s="14"/>
      <c r="AM1771" s="14"/>
      <c r="AN1771" s="14"/>
      <c r="AO1771" s="14"/>
    </row>
    <row r="1772" spans="8:41">
      <c r="H1772" s="23"/>
      <c r="I1772" s="18"/>
      <c r="S1772" s="23"/>
      <c r="AF1772" s="14"/>
      <c r="AG1772" s="14"/>
      <c r="AH1772" s="14"/>
      <c r="AI1772" s="14"/>
      <c r="AJ1772" s="14"/>
      <c r="AK1772" s="14"/>
      <c r="AL1772" s="14"/>
      <c r="AM1772" s="14"/>
      <c r="AN1772" s="14"/>
      <c r="AO1772" s="14"/>
    </row>
    <row r="1773" spans="8:41">
      <c r="H1773" s="23"/>
      <c r="I1773" s="18"/>
      <c r="S1773" s="23"/>
      <c r="AF1773" s="14"/>
      <c r="AG1773" s="14"/>
      <c r="AH1773" s="14"/>
      <c r="AI1773" s="14"/>
      <c r="AJ1773" s="14"/>
      <c r="AK1773" s="14"/>
      <c r="AL1773" s="14"/>
      <c r="AM1773" s="14"/>
      <c r="AN1773" s="14"/>
      <c r="AO1773" s="14"/>
    </row>
    <row r="1774" spans="8:41">
      <c r="H1774" s="23"/>
      <c r="I1774" s="18"/>
      <c r="S1774" s="23"/>
      <c r="AF1774" s="14"/>
      <c r="AG1774" s="14"/>
      <c r="AH1774" s="14"/>
      <c r="AI1774" s="14"/>
      <c r="AJ1774" s="14"/>
      <c r="AK1774" s="14"/>
      <c r="AL1774" s="14"/>
      <c r="AM1774" s="14"/>
      <c r="AN1774" s="14"/>
      <c r="AO1774" s="14"/>
    </row>
    <row r="1775" spans="8:41">
      <c r="H1775" s="23"/>
      <c r="I1775" s="18"/>
      <c r="S1775" s="23"/>
      <c r="AF1775" s="14"/>
      <c r="AG1775" s="14"/>
      <c r="AH1775" s="14"/>
      <c r="AI1775" s="14"/>
      <c r="AJ1775" s="14"/>
      <c r="AK1775" s="14"/>
      <c r="AL1775" s="14"/>
      <c r="AM1775" s="14"/>
      <c r="AN1775" s="14"/>
      <c r="AO1775" s="14"/>
    </row>
    <row r="1776" spans="8:41">
      <c r="H1776" s="23"/>
      <c r="I1776" s="18"/>
      <c r="S1776" s="23"/>
      <c r="AF1776" s="14"/>
      <c r="AG1776" s="14"/>
      <c r="AH1776" s="14"/>
      <c r="AI1776" s="14"/>
      <c r="AJ1776" s="14"/>
      <c r="AK1776" s="14"/>
      <c r="AL1776" s="14"/>
      <c r="AM1776" s="14"/>
      <c r="AN1776" s="14"/>
      <c r="AO1776" s="14"/>
    </row>
    <row r="1777" spans="8:41">
      <c r="H1777" s="23"/>
      <c r="I1777" s="18"/>
      <c r="S1777" s="23"/>
      <c r="AF1777" s="14"/>
      <c r="AG1777" s="14"/>
      <c r="AH1777" s="14"/>
      <c r="AI1777" s="14"/>
      <c r="AJ1777" s="14"/>
      <c r="AK1777" s="14"/>
      <c r="AL1777" s="14"/>
      <c r="AM1777" s="14"/>
      <c r="AN1777" s="14"/>
      <c r="AO1777" s="14"/>
    </row>
    <row r="1778" spans="8:41">
      <c r="H1778" s="23"/>
      <c r="I1778" s="18"/>
      <c r="S1778" s="23"/>
      <c r="AF1778" s="14"/>
      <c r="AG1778" s="14"/>
      <c r="AH1778" s="14"/>
      <c r="AI1778" s="14"/>
      <c r="AJ1778" s="14"/>
      <c r="AK1778" s="14"/>
      <c r="AL1778" s="14"/>
      <c r="AM1778" s="14"/>
      <c r="AN1778" s="14"/>
      <c r="AO1778" s="14"/>
    </row>
    <row r="1779" spans="8:41">
      <c r="H1779" s="23"/>
      <c r="I1779" s="18"/>
      <c r="S1779" s="23"/>
      <c r="AF1779" s="14"/>
      <c r="AG1779" s="14"/>
      <c r="AH1779" s="14"/>
      <c r="AI1779" s="14"/>
      <c r="AJ1779" s="14"/>
      <c r="AK1779" s="14"/>
      <c r="AL1779" s="14"/>
      <c r="AM1779" s="14"/>
      <c r="AN1779" s="14"/>
      <c r="AO1779" s="14"/>
    </row>
    <row r="1780" spans="8:41">
      <c r="H1780" s="23"/>
      <c r="I1780" s="18"/>
      <c r="S1780" s="23"/>
      <c r="AF1780" s="14"/>
      <c r="AG1780" s="14"/>
      <c r="AH1780" s="14"/>
      <c r="AI1780" s="14"/>
      <c r="AJ1780" s="14"/>
      <c r="AK1780" s="14"/>
      <c r="AL1780" s="14"/>
      <c r="AM1780" s="14"/>
      <c r="AN1780" s="14"/>
      <c r="AO1780" s="14"/>
    </row>
    <row r="1781" spans="8:41">
      <c r="H1781" s="23"/>
      <c r="I1781" s="18"/>
      <c r="S1781" s="23"/>
      <c r="AF1781" s="14"/>
      <c r="AG1781" s="14"/>
      <c r="AH1781" s="14"/>
      <c r="AI1781" s="14"/>
      <c r="AJ1781" s="14"/>
      <c r="AK1781" s="14"/>
      <c r="AL1781" s="14"/>
      <c r="AM1781" s="14"/>
      <c r="AN1781" s="14"/>
      <c r="AO1781" s="14"/>
    </row>
    <row r="1782" spans="8:41">
      <c r="H1782" s="23"/>
      <c r="I1782" s="18"/>
      <c r="S1782" s="23"/>
      <c r="AF1782" s="14"/>
      <c r="AG1782" s="14"/>
      <c r="AH1782" s="14"/>
      <c r="AI1782" s="14"/>
      <c r="AJ1782" s="14"/>
      <c r="AK1782" s="14"/>
      <c r="AL1782" s="14"/>
      <c r="AM1782" s="14"/>
      <c r="AN1782" s="14"/>
      <c r="AO1782" s="14"/>
    </row>
    <row r="1783" spans="8:41">
      <c r="H1783" s="23"/>
      <c r="I1783" s="18"/>
      <c r="S1783" s="23"/>
      <c r="AF1783" s="14"/>
      <c r="AG1783" s="14"/>
      <c r="AH1783" s="14"/>
      <c r="AI1783" s="14"/>
      <c r="AJ1783" s="14"/>
      <c r="AK1783" s="14"/>
      <c r="AL1783" s="14"/>
      <c r="AM1783" s="14"/>
      <c r="AN1783" s="14"/>
      <c r="AO1783" s="14"/>
    </row>
    <row r="1784" spans="8:41">
      <c r="H1784" s="23"/>
      <c r="I1784" s="18"/>
      <c r="S1784" s="23"/>
      <c r="AF1784" s="14"/>
      <c r="AG1784" s="14"/>
      <c r="AH1784" s="14"/>
      <c r="AI1784" s="14"/>
      <c r="AJ1784" s="14"/>
      <c r="AK1784" s="14"/>
      <c r="AL1784" s="14"/>
      <c r="AM1784" s="14"/>
      <c r="AN1784" s="14"/>
      <c r="AO1784" s="14"/>
    </row>
    <row r="1785" spans="8:41">
      <c r="H1785" s="23"/>
      <c r="I1785" s="18"/>
      <c r="S1785" s="23"/>
      <c r="AF1785" s="14"/>
      <c r="AG1785" s="14"/>
      <c r="AH1785" s="14"/>
      <c r="AI1785" s="14"/>
      <c r="AJ1785" s="14"/>
      <c r="AK1785" s="14"/>
      <c r="AL1785" s="14"/>
      <c r="AM1785" s="14"/>
      <c r="AN1785" s="14"/>
      <c r="AO1785" s="14"/>
    </row>
    <row r="1786" spans="8:41">
      <c r="H1786" s="23"/>
      <c r="I1786" s="18"/>
      <c r="S1786" s="23"/>
      <c r="AF1786" s="14"/>
      <c r="AG1786" s="14"/>
      <c r="AH1786" s="14"/>
      <c r="AI1786" s="14"/>
      <c r="AJ1786" s="14"/>
      <c r="AK1786" s="14"/>
      <c r="AL1786" s="14"/>
      <c r="AM1786" s="14"/>
      <c r="AN1786" s="14"/>
      <c r="AO1786" s="14"/>
    </row>
    <row r="1787" spans="8:41">
      <c r="H1787" s="23"/>
      <c r="I1787" s="18"/>
      <c r="S1787" s="23"/>
      <c r="AF1787" s="14"/>
      <c r="AG1787" s="14"/>
      <c r="AH1787" s="14"/>
      <c r="AI1787" s="14"/>
      <c r="AJ1787" s="14"/>
      <c r="AK1787" s="14"/>
      <c r="AL1787" s="14"/>
      <c r="AM1787" s="14"/>
      <c r="AN1787" s="14"/>
      <c r="AO1787" s="14"/>
    </row>
    <row r="1788" spans="8:41">
      <c r="H1788" s="23"/>
      <c r="I1788" s="18"/>
      <c r="S1788" s="23"/>
      <c r="AF1788" s="14"/>
      <c r="AG1788" s="14"/>
      <c r="AH1788" s="14"/>
      <c r="AI1788" s="14"/>
      <c r="AJ1788" s="14"/>
      <c r="AK1788" s="14"/>
      <c r="AL1788" s="14"/>
      <c r="AM1788" s="14"/>
      <c r="AN1788" s="14"/>
      <c r="AO1788" s="14"/>
    </row>
    <row r="1789" spans="8:41">
      <c r="H1789" s="23"/>
      <c r="I1789" s="18"/>
      <c r="S1789" s="23"/>
      <c r="AF1789" s="14"/>
      <c r="AG1789" s="14"/>
      <c r="AH1789" s="14"/>
      <c r="AI1789" s="14"/>
      <c r="AJ1789" s="14"/>
      <c r="AK1789" s="14"/>
      <c r="AL1789" s="14"/>
      <c r="AM1789" s="14"/>
      <c r="AN1789" s="14"/>
      <c r="AO1789" s="14"/>
    </row>
    <row r="1790" spans="8:41">
      <c r="H1790" s="23"/>
      <c r="I1790" s="18"/>
      <c r="S1790" s="23"/>
      <c r="AF1790" s="14"/>
      <c r="AG1790" s="14"/>
      <c r="AH1790" s="14"/>
      <c r="AI1790" s="14"/>
      <c r="AJ1790" s="14"/>
      <c r="AK1790" s="14"/>
      <c r="AL1790" s="14"/>
      <c r="AM1790" s="14"/>
      <c r="AN1790" s="14"/>
      <c r="AO1790" s="14"/>
    </row>
    <row r="1791" spans="8:41">
      <c r="H1791" s="23"/>
      <c r="I1791" s="18"/>
      <c r="S1791" s="23"/>
      <c r="AF1791" s="14"/>
      <c r="AG1791" s="14"/>
      <c r="AH1791" s="14"/>
      <c r="AI1791" s="14"/>
      <c r="AJ1791" s="14"/>
      <c r="AK1791" s="14"/>
      <c r="AL1791" s="14"/>
      <c r="AM1791" s="14"/>
      <c r="AN1791" s="14"/>
      <c r="AO1791" s="14"/>
    </row>
    <row r="1792" spans="8:41">
      <c r="H1792" s="23"/>
      <c r="I1792" s="18"/>
      <c r="S1792" s="23"/>
      <c r="AF1792" s="14"/>
      <c r="AG1792" s="14"/>
      <c r="AH1792" s="14"/>
      <c r="AI1792" s="14"/>
      <c r="AJ1792" s="14"/>
      <c r="AK1792" s="14"/>
      <c r="AL1792" s="14"/>
      <c r="AM1792" s="14"/>
      <c r="AN1792" s="14"/>
      <c r="AO1792" s="14"/>
    </row>
    <row r="1793" spans="8:41">
      <c r="H1793" s="23"/>
      <c r="I1793" s="18"/>
      <c r="S1793" s="23"/>
      <c r="AF1793" s="14"/>
      <c r="AG1793" s="14"/>
      <c r="AH1793" s="14"/>
      <c r="AI1793" s="14"/>
      <c r="AJ1793" s="14"/>
      <c r="AK1793" s="14"/>
      <c r="AL1793" s="14"/>
      <c r="AM1793" s="14"/>
      <c r="AN1793" s="14"/>
      <c r="AO1793" s="14"/>
    </row>
    <row r="1794" spans="8:41">
      <c r="H1794" s="23"/>
      <c r="I1794" s="18"/>
      <c r="S1794" s="23"/>
      <c r="AF1794" s="14"/>
      <c r="AG1794" s="14"/>
      <c r="AH1794" s="14"/>
      <c r="AI1794" s="14"/>
      <c r="AJ1794" s="14"/>
      <c r="AK1794" s="14"/>
      <c r="AL1794" s="14"/>
      <c r="AM1794" s="14"/>
      <c r="AN1794" s="14"/>
      <c r="AO1794" s="14"/>
    </row>
    <row r="1795" spans="8:41">
      <c r="H1795" s="23"/>
      <c r="I1795" s="18"/>
      <c r="S1795" s="23"/>
      <c r="AF1795" s="14"/>
      <c r="AG1795" s="14"/>
      <c r="AH1795" s="14"/>
      <c r="AI1795" s="14"/>
      <c r="AJ1795" s="14"/>
      <c r="AK1795" s="14"/>
      <c r="AL1795" s="14"/>
      <c r="AM1795" s="14"/>
      <c r="AN1795" s="14"/>
      <c r="AO1795" s="14"/>
    </row>
    <row r="1796" spans="8:41">
      <c r="H1796" s="23"/>
      <c r="I1796" s="18"/>
      <c r="S1796" s="23"/>
      <c r="AF1796" s="14"/>
      <c r="AG1796" s="14"/>
      <c r="AH1796" s="14"/>
      <c r="AI1796" s="14"/>
      <c r="AJ1796" s="14"/>
      <c r="AK1796" s="14"/>
      <c r="AL1796" s="14"/>
      <c r="AM1796" s="14"/>
      <c r="AN1796" s="14"/>
      <c r="AO1796" s="14"/>
    </row>
    <row r="1797" spans="8:41">
      <c r="H1797" s="23"/>
      <c r="I1797" s="18"/>
      <c r="S1797" s="23"/>
      <c r="AF1797" s="14"/>
      <c r="AG1797" s="14"/>
      <c r="AH1797" s="14"/>
      <c r="AI1797" s="14"/>
      <c r="AJ1797" s="14"/>
      <c r="AK1797" s="14"/>
      <c r="AL1797" s="14"/>
      <c r="AM1797" s="14"/>
      <c r="AN1797" s="14"/>
      <c r="AO1797" s="14"/>
    </row>
    <row r="1798" spans="8:41">
      <c r="H1798" s="23"/>
      <c r="I1798" s="18"/>
      <c r="S1798" s="23"/>
      <c r="AF1798" s="14"/>
      <c r="AG1798" s="14"/>
      <c r="AH1798" s="14"/>
      <c r="AI1798" s="14"/>
      <c r="AJ1798" s="14"/>
      <c r="AK1798" s="14"/>
      <c r="AL1798" s="14"/>
      <c r="AM1798" s="14"/>
      <c r="AN1798" s="14"/>
      <c r="AO1798" s="14"/>
    </row>
    <row r="1799" spans="8:41">
      <c r="H1799" s="23"/>
      <c r="I1799" s="18"/>
      <c r="S1799" s="23"/>
      <c r="AF1799" s="14"/>
      <c r="AG1799" s="14"/>
      <c r="AH1799" s="14"/>
      <c r="AI1799" s="14"/>
      <c r="AJ1799" s="14"/>
      <c r="AK1799" s="14"/>
      <c r="AL1799" s="14"/>
      <c r="AM1799" s="14"/>
      <c r="AN1799" s="14"/>
      <c r="AO1799" s="14"/>
    </row>
    <row r="1800" spans="8:41">
      <c r="H1800" s="23"/>
      <c r="I1800" s="18"/>
      <c r="S1800" s="23"/>
      <c r="AF1800" s="14"/>
      <c r="AG1800" s="14"/>
      <c r="AH1800" s="14"/>
      <c r="AI1800" s="14"/>
      <c r="AJ1800" s="14"/>
      <c r="AK1800" s="14"/>
      <c r="AL1800" s="14"/>
      <c r="AM1800" s="14"/>
      <c r="AN1800" s="14"/>
      <c r="AO1800" s="14"/>
    </row>
    <row r="1801" spans="8:41">
      <c r="H1801" s="23"/>
      <c r="I1801" s="18"/>
      <c r="S1801" s="23"/>
      <c r="AF1801" s="14"/>
      <c r="AG1801" s="14"/>
      <c r="AH1801" s="14"/>
      <c r="AI1801" s="14"/>
      <c r="AJ1801" s="14"/>
      <c r="AK1801" s="14"/>
      <c r="AL1801" s="14"/>
      <c r="AM1801" s="14"/>
      <c r="AN1801" s="14"/>
      <c r="AO1801" s="14"/>
    </row>
    <row r="1802" spans="8:41">
      <c r="H1802" s="23"/>
      <c r="I1802" s="18"/>
      <c r="S1802" s="23"/>
      <c r="AF1802" s="14"/>
      <c r="AG1802" s="14"/>
      <c r="AH1802" s="14"/>
      <c r="AI1802" s="14"/>
      <c r="AJ1802" s="14"/>
      <c r="AK1802" s="14"/>
      <c r="AL1802" s="14"/>
      <c r="AM1802" s="14"/>
      <c r="AN1802" s="14"/>
      <c r="AO1802" s="14"/>
    </row>
    <row r="1803" spans="8:41">
      <c r="H1803" s="23"/>
      <c r="I1803" s="18"/>
      <c r="S1803" s="23"/>
      <c r="AF1803" s="14"/>
      <c r="AG1803" s="14"/>
      <c r="AH1803" s="14"/>
      <c r="AI1803" s="14"/>
      <c r="AJ1803" s="14"/>
      <c r="AK1803" s="14"/>
      <c r="AL1803" s="14"/>
      <c r="AM1803" s="14"/>
      <c r="AN1803" s="14"/>
      <c r="AO1803" s="14"/>
    </row>
    <row r="1804" spans="8:41">
      <c r="H1804" s="23"/>
      <c r="I1804" s="18"/>
      <c r="S1804" s="23"/>
      <c r="AF1804" s="14"/>
      <c r="AG1804" s="14"/>
      <c r="AH1804" s="14"/>
      <c r="AI1804" s="14"/>
      <c r="AJ1804" s="14"/>
      <c r="AK1804" s="14"/>
      <c r="AL1804" s="14"/>
      <c r="AM1804" s="14"/>
      <c r="AN1804" s="14"/>
      <c r="AO1804" s="14"/>
    </row>
    <row r="1805" spans="8:41">
      <c r="H1805" s="23"/>
      <c r="I1805" s="18"/>
      <c r="S1805" s="23"/>
      <c r="AF1805" s="14"/>
      <c r="AG1805" s="14"/>
      <c r="AH1805" s="14"/>
      <c r="AI1805" s="14"/>
      <c r="AJ1805" s="14"/>
      <c r="AK1805" s="14"/>
      <c r="AL1805" s="14"/>
      <c r="AM1805" s="14"/>
      <c r="AN1805" s="14"/>
      <c r="AO1805" s="14"/>
    </row>
    <row r="1806" spans="8:41">
      <c r="H1806" s="23"/>
      <c r="I1806" s="18"/>
      <c r="S1806" s="23"/>
      <c r="AF1806" s="14"/>
      <c r="AG1806" s="14"/>
      <c r="AH1806" s="14"/>
      <c r="AI1806" s="14"/>
      <c r="AJ1806" s="14"/>
      <c r="AK1806" s="14"/>
      <c r="AL1806" s="14"/>
      <c r="AM1806" s="14"/>
      <c r="AN1806" s="14"/>
      <c r="AO1806" s="14"/>
    </row>
    <row r="1807" spans="8:41">
      <c r="H1807" s="23"/>
      <c r="I1807" s="18"/>
      <c r="S1807" s="23"/>
      <c r="AF1807" s="14"/>
      <c r="AG1807" s="14"/>
      <c r="AH1807" s="14"/>
      <c r="AI1807" s="14"/>
      <c r="AJ1807" s="14"/>
      <c r="AK1807" s="14"/>
      <c r="AL1807" s="14"/>
      <c r="AM1807" s="14"/>
      <c r="AN1807" s="14"/>
      <c r="AO1807" s="14"/>
    </row>
    <row r="1808" spans="8:41">
      <c r="H1808" s="23"/>
      <c r="I1808" s="18"/>
      <c r="S1808" s="23"/>
      <c r="AF1808" s="14"/>
      <c r="AG1808" s="14"/>
      <c r="AH1808" s="14"/>
      <c r="AI1808" s="14"/>
      <c r="AJ1808" s="14"/>
      <c r="AK1808" s="14"/>
      <c r="AL1808" s="14"/>
      <c r="AM1808" s="14"/>
      <c r="AN1808" s="14"/>
      <c r="AO1808" s="14"/>
    </row>
    <row r="1809" spans="8:41">
      <c r="H1809" s="23"/>
      <c r="I1809" s="18"/>
      <c r="S1809" s="23"/>
      <c r="AF1809" s="14"/>
      <c r="AG1809" s="14"/>
      <c r="AH1809" s="14"/>
      <c r="AI1809" s="14"/>
      <c r="AJ1809" s="14"/>
      <c r="AK1809" s="14"/>
      <c r="AL1809" s="14"/>
      <c r="AM1809" s="14"/>
      <c r="AN1809" s="14"/>
      <c r="AO1809" s="14"/>
    </row>
    <row r="1810" spans="8:41">
      <c r="H1810" s="23"/>
      <c r="I1810" s="18"/>
      <c r="S1810" s="23"/>
      <c r="AF1810" s="14"/>
      <c r="AG1810" s="14"/>
      <c r="AH1810" s="14"/>
      <c r="AI1810" s="14"/>
      <c r="AJ1810" s="14"/>
      <c r="AK1810" s="14"/>
      <c r="AL1810" s="14"/>
      <c r="AM1810" s="14"/>
      <c r="AN1810" s="14"/>
      <c r="AO1810" s="14"/>
    </row>
    <row r="1811" spans="8:41">
      <c r="H1811" s="23"/>
      <c r="I1811" s="18"/>
      <c r="S1811" s="23"/>
      <c r="AF1811" s="14"/>
      <c r="AG1811" s="14"/>
      <c r="AH1811" s="14"/>
      <c r="AI1811" s="14"/>
      <c r="AJ1811" s="14"/>
      <c r="AK1811" s="14"/>
      <c r="AL1811" s="14"/>
      <c r="AM1811" s="14"/>
      <c r="AN1811" s="14"/>
      <c r="AO1811" s="14"/>
    </row>
    <row r="1812" spans="8:41">
      <c r="H1812" s="23"/>
      <c r="I1812" s="18"/>
      <c r="S1812" s="23"/>
      <c r="AF1812" s="14"/>
      <c r="AG1812" s="14"/>
      <c r="AH1812" s="14"/>
      <c r="AI1812" s="14"/>
      <c r="AJ1812" s="14"/>
      <c r="AK1812" s="14"/>
      <c r="AL1812" s="14"/>
      <c r="AM1812" s="14"/>
      <c r="AN1812" s="14"/>
      <c r="AO1812" s="14"/>
    </row>
    <row r="1813" spans="8:41">
      <c r="H1813" s="23"/>
      <c r="I1813" s="18"/>
      <c r="S1813" s="23"/>
      <c r="AF1813" s="14"/>
      <c r="AG1813" s="14"/>
      <c r="AH1813" s="14"/>
      <c r="AI1813" s="14"/>
      <c r="AJ1813" s="14"/>
      <c r="AK1813" s="14"/>
      <c r="AL1813" s="14"/>
      <c r="AM1813" s="14"/>
      <c r="AN1813" s="14"/>
      <c r="AO1813" s="14"/>
    </row>
    <row r="1814" spans="8:41">
      <c r="H1814" s="23"/>
      <c r="I1814" s="18"/>
      <c r="S1814" s="23"/>
      <c r="AF1814" s="14"/>
      <c r="AG1814" s="14"/>
      <c r="AH1814" s="14"/>
      <c r="AI1814" s="14"/>
      <c r="AJ1814" s="14"/>
      <c r="AK1814" s="14"/>
      <c r="AL1814" s="14"/>
      <c r="AM1814" s="14"/>
      <c r="AN1814" s="14"/>
      <c r="AO1814" s="14"/>
    </row>
    <row r="1815" spans="8:41">
      <c r="H1815" s="23"/>
      <c r="I1815" s="18"/>
      <c r="S1815" s="23"/>
      <c r="AF1815" s="14"/>
      <c r="AG1815" s="14"/>
      <c r="AH1815" s="14"/>
      <c r="AI1815" s="14"/>
      <c r="AJ1815" s="14"/>
      <c r="AK1815" s="14"/>
      <c r="AL1815" s="14"/>
      <c r="AM1815" s="14"/>
      <c r="AN1815" s="14"/>
      <c r="AO1815" s="14"/>
    </row>
    <row r="1816" spans="8:41">
      <c r="H1816" s="23"/>
      <c r="I1816" s="18"/>
      <c r="S1816" s="23"/>
      <c r="AF1816" s="14"/>
      <c r="AG1816" s="14"/>
      <c r="AH1816" s="14"/>
      <c r="AI1816" s="14"/>
      <c r="AJ1816" s="14"/>
      <c r="AK1816" s="14"/>
      <c r="AL1816" s="14"/>
      <c r="AM1816" s="14"/>
      <c r="AN1816" s="14"/>
      <c r="AO1816" s="14"/>
    </row>
    <row r="1817" spans="8:41">
      <c r="H1817" s="23"/>
      <c r="I1817" s="18"/>
      <c r="S1817" s="23"/>
      <c r="AF1817" s="14"/>
      <c r="AG1817" s="14"/>
      <c r="AH1817" s="14"/>
      <c r="AI1817" s="14"/>
      <c r="AJ1817" s="14"/>
      <c r="AK1817" s="14"/>
      <c r="AL1817" s="14"/>
      <c r="AM1817" s="14"/>
      <c r="AN1817" s="14"/>
      <c r="AO1817" s="14"/>
    </row>
    <row r="1818" spans="8:41">
      <c r="H1818" s="23"/>
      <c r="I1818" s="18"/>
      <c r="S1818" s="23"/>
      <c r="AF1818" s="14"/>
      <c r="AG1818" s="14"/>
      <c r="AH1818" s="14"/>
      <c r="AI1818" s="14"/>
      <c r="AJ1818" s="14"/>
      <c r="AK1818" s="14"/>
      <c r="AL1818" s="14"/>
      <c r="AM1818" s="14"/>
      <c r="AN1818" s="14"/>
      <c r="AO1818" s="14"/>
    </row>
    <row r="1819" spans="8:41">
      <c r="H1819" s="23"/>
      <c r="I1819" s="18"/>
      <c r="S1819" s="23"/>
      <c r="AF1819" s="14"/>
      <c r="AG1819" s="14"/>
      <c r="AH1819" s="14"/>
      <c r="AI1819" s="14"/>
      <c r="AJ1819" s="14"/>
      <c r="AK1819" s="14"/>
      <c r="AL1819" s="14"/>
      <c r="AM1819" s="14"/>
      <c r="AN1819" s="14"/>
      <c r="AO1819" s="14"/>
    </row>
    <row r="1820" spans="8:41">
      <c r="H1820" s="23"/>
      <c r="I1820" s="18"/>
      <c r="S1820" s="23"/>
      <c r="AF1820" s="14"/>
      <c r="AG1820" s="14"/>
      <c r="AH1820" s="14"/>
      <c r="AI1820" s="14"/>
      <c r="AJ1820" s="14"/>
      <c r="AK1820" s="14"/>
      <c r="AL1820" s="14"/>
      <c r="AM1820" s="14"/>
      <c r="AN1820" s="14"/>
      <c r="AO1820" s="14"/>
    </row>
    <row r="1821" spans="8:41">
      <c r="H1821" s="23"/>
      <c r="I1821" s="18"/>
      <c r="S1821" s="23"/>
      <c r="AF1821" s="14"/>
      <c r="AG1821" s="14"/>
      <c r="AH1821" s="14"/>
      <c r="AI1821" s="14"/>
      <c r="AJ1821" s="14"/>
      <c r="AK1821" s="14"/>
      <c r="AL1821" s="14"/>
      <c r="AM1821" s="14"/>
      <c r="AN1821" s="14"/>
      <c r="AO1821" s="14"/>
    </row>
    <row r="1822" spans="8:41">
      <c r="H1822" s="23"/>
      <c r="I1822" s="18"/>
      <c r="S1822" s="23"/>
      <c r="AF1822" s="14"/>
      <c r="AG1822" s="14"/>
      <c r="AH1822" s="14"/>
      <c r="AI1822" s="14"/>
      <c r="AJ1822" s="14"/>
      <c r="AK1822" s="14"/>
      <c r="AL1822" s="14"/>
      <c r="AM1822" s="14"/>
      <c r="AN1822" s="14"/>
      <c r="AO1822" s="14"/>
    </row>
    <row r="1823" spans="8:41">
      <c r="H1823" s="23"/>
      <c r="I1823" s="18"/>
      <c r="S1823" s="23"/>
      <c r="AF1823" s="14"/>
      <c r="AG1823" s="14"/>
      <c r="AH1823" s="14"/>
      <c r="AI1823" s="14"/>
      <c r="AJ1823" s="14"/>
      <c r="AK1823" s="14"/>
      <c r="AL1823" s="14"/>
      <c r="AM1823" s="14"/>
      <c r="AN1823" s="14"/>
      <c r="AO1823" s="14"/>
    </row>
    <row r="1824" spans="8:41">
      <c r="H1824" s="23"/>
      <c r="I1824" s="18"/>
      <c r="S1824" s="23"/>
      <c r="AF1824" s="14"/>
      <c r="AG1824" s="14"/>
      <c r="AH1824" s="14"/>
      <c r="AI1824" s="14"/>
      <c r="AJ1824" s="14"/>
      <c r="AK1824" s="14"/>
      <c r="AL1824" s="14"/>
      <c r="AM1824" s="14"/>
      <c r="AN1824" s="14"/>
      <c r="AO1824" s="14"/>
    </row>
    <row r="1825" spans="8:41">
      <c r="H1825" s="23"/>
      <c r="I1825" s="18"/>
      <c r="S1825" s="23"/>
      <c r="AF1825" s="14"/>
      <c r="AG1825" s="14"/>
      <c r="AH1825" s="14"/>
      <c r="AI1825" s="14"/>
      <c r="AJ1825" s="14"/>
      <c r="AK1825" s="14"/>
      <c r="AL1825" s="14"/>
      <c r="AM1825" s="14"/>
      <c r="AN1825" s="14"/>
      <c r="AO1825" s="14"/>
    </row>
    <row r="1826" spans="8:41">
      <c r="H1826" s="23"/>
      <c r="I1826" s="18"/>
      <c r="S1826" s="23"/>
      <c r="AF1826" s="14"/>
      <c r="AG1826" s="14"/>
      <c r="AH1826" s="14"/>
      <c r="AI1826" s="14"/>
      <c r="AJ1826" s="14"/>
      <c r="AK1826" s="14"/>
      <c r="AL1826" s="14"/>
      <c r="AM1826" s="14"/>
      <c r="AN1826" s="14"/>
      <c r="AO1826" s="14"/>
    </row>
    <row r="1827" spans="8:41">
      <c r="H1827" s="23"/>
      <c r="I1827" s="18"/>
      <c r="S1827" s="23"/>
      <c r="AF1827" s="14"/>
      <c r="AG1827" s="14"/>
      <c r="AH1827" s="14"/>
      <c r="AI1827" s="14"/>
      <c r="AJ1827" s="14"/>
      <c r="AK1827" s="14"/>
      <c r="AL1827" s="14"/>
      <c r="AM1827" s="14"/>
      <c r="AN1827" s="14"/>
      <c r="AO1827" s="14"/>
    </row>
    <row r="1828" spans="8:41">
      <c r="H1828" s="23"/>
      <c r="I1828" s="18"/>
      <c r="S1828" s="23"/>
      <c r="AF1828" s="14"/>
      <c r="AG1828" s="14"/>
      <c r="AH1828" s="14"/>
      <c r="AI1828" s="14"/>
      <c r="AJ1828" s="14"/>
      <c r="AK1828" s="14"/>
      <c r="AL1828" s="14"/>
      <c r="AM1828" s="14"/>
      <c r="AN1828" s="14"/>
      <c r="AO1828" s="14"/>
    </row>
    <row r="1829" spans="8:41">
      <c r="H1829" s="23"/>
      <c r="I1829" s="18"/>
      <c r="S1829" s="23"/>
      <c r="AF1829" s="14"/>
      <c r="AG1829" s="14"/>
      <c r="AH1829" s="14"/>
      <c r="AI1829" s="14"/>
      <c r="AJ1829" s="14"/>
      <c r="AK1829" s="14"/>
      <c r="AL1829" s="14"/>
      <c r="AM1829" s="14"/>
      <c r="AN1829" s="14"/>
      <c r="AO1829" s="14"/>
    </row>
    <row r="1830" spans="8:41">
      <c r="H1830" s="23"/>
      <c r="I1830" s="18"/>
      <c r="S1830" s="23"/>
      <c r="AF1830" s="14"/>
      <c r="AG1830" s="14"/>
      <c r="AH1830" s="14"/>
      <c r="AI1830" s="14"/>
      <c r="AJ1830" s="14"/>
      <c r="AK1830" s="14"/>
      <c r="AL1830" s="14"/>
      <c r="AM1830" s="14"/>
      <c r="AN1830" s="14"/>
      <c r="AO1830" s="14"/>
    </row>
    <row r="1831" spans="8:41">
      <c r="H1831" s="23"/>
      <c r="I1831" s="18"/>
      <c r="S1831" s="23"/>
      <c r="AF1831" s="14"/>
      <c r="AG1831" s="14"/>
      <c r="AH1831" s="14"/>
      <c r="AI1831" s="14"/>
      <c r="AJ1831" s="14"/>
      <c r="AK1831" s="14"/>
      <c r="AL1831" s="14"/>
      <c r="AM1831" s="14"/>
      <c r="AN1831" s="14"/>
      <c r="AO1831" s="14"/>
    </row>
    <row r="1832" spans="8:41">
      <c r="H1832" s="23"/>
      <c r="I1832" s="18"/>
      <c r="S1832" s="23"/>
      <c r="AF1832" s="14"/>
      <c r="AG1832" s="14"/>
      <c r="AH1832" s="14"/>
      <c r="AI1832" s="14"/>
      <c r="AJ1832" s="14"/>
      <c r="AK1832" s="14"/>
      <c r="AL1832" s="14"/>
      <c r="AM1832" s="14"/>
      <c r="AN1832" s="14"/>
      <c r="AO1832" s="14"/>
    </row>
    <row r="1833" spans="8:41">
      <c r="H1833" s="23"/>
      <c r="I1833" s="18"/>
      <c r="S1833" s="23"/>
      <c r="AF1833" s="14"/>
      <c r="AG1833" s="14"/>
      <c r="AH1833" s="14"/>
      <c r="AI1833" s="14"/>
      <c r="AJ1833" s="14"/>
      <c r="AK1833" s="14"/>
      <c r="AL1833" s="14"/>
      <c r="AM1833" s="14"/>
      <c r="AN1833" s="14"/>
      <c r="AO1833" s="14"/>
    </row>
    <row r="1834" spans="8:41">
      <c r="H1834" s="23"/>
      <c r="I1834" s="18"/>
      <c r="S1834" s="23"/>
      <c r="AF1834" s="14"/>
      <c r="AG1834" s="14"/>
      <c r="AH1834" s="14"/>
      <c r="AI1834" s="14"/>
      <c r="AJ1834" s="14"/>
      <c r="AK1834" s="14"/>
      <c r="AL1834" s="14"/>
      <c r="AM1834" s="14"/>
      <c r="AN1834" s="14"/>
      <c r="AO1834" s="14"/>
    </row>
    <row r="1835" spans="8:41">
      <c r="H1835" s="23"/>
      <c r="I1835" s="18"/>
      <c r="S1835" s="23"/>
      <c r="AF1835" s="14"/>
      <c r="AG1835" s="14"/>
      <c r="AH1835" s="14"/>
      <c r="AI1835" s="14"/>
      <c r="AJ1835" s="14"/>
      <c r="AK1835" s="14"/>
      <c r="AL1835" s="14"/>
      <c r="AM1835" s="14"/>
      <c r="AN1835" s="14"/>
      <c r="AO1835" s="14"/>
    </row>
    <row r="1836" spans="8:41">
      <c r="H1836" s="23"/>
      <c r="I1836" s="18"/>
      <c r="S1836" s="23"/>
      <c r="AF1836" s="14"/>
      <c r="AG1836" s="14"/>
      <c r="AH1836" s="14"/>
      <c r="AI1836" s="14"/>
      <c r="AJ1836" s="14"/>
      <c r="AK1836" s="14"/>
      <c r="AL1836" s="14"/>
      <c r="AM1836" s="14"/>
      <c r="AN1836" s="14"/>
      <c r="AO1836" s="14"/>
    </row>
    <row r="1837" spans="8:41">
      <c r="H1837" s="23"/>
      <c r="I1837" s="18"/>
      <c r="S1837" s="23"/>
      <c r="AF1837" s="14"/>
      <c r="AG1837" s="14"/>
      <c r="AH1837" s="14"/>
      <c r="AI1837" s="14"/>
      <c r="AJ1837" s="14"/>
      <c r="AK1837" s="14"/>
      <c r="AL1837" s="14"/>
      <c r="AM1837" s="14"/>
      <c r="AN1837" s="14"/>
      <c r="AO1837" s="14"/>
    </row>
    <row r="1838" spans="8:41">
      <c r="H1838" s="23"/>
      <c r="I1838" s="18"/>
      <c r="S1838" s="23"/>
      <c r="AF1838" s="14"/>
      <c r="AG1838" s="14"/>
      <c r="AH1838" s="14"/>
      <c r="AI1838" s="14"/>
      <c r="AJ1838" s="14"/>
      <c r="AK1838" s="14"/>
      <c r="AL1838" s="14"/>
      <c r="AM1838" s="14"/>
      <c r="AN1838" s="14"/>
      <c r="AO1838" s="14"/>
    </row>
    <row r="1839" spans="8:41">
      <c r="H1839" s="23"/>
      <c r="I1839" s="18"/>
      <c r="S1839" s="23"/>
      <c r="AF1839" s="14"/>
      <c r="AG1839" s="14"/>
      <c r="AH1839" s="14"/>
      <c r="AI1839" s="14"/>
      <c r="AJ1839" s="14"/>
      <c r="AK1839" s="14"/>
      <c r="AL1839" s="14"/>
      <c r="AM1839" s="14"/>
      <c r="AN1839" s="14"/>
      <c r="AO1839" s="14"/>
    </row>
    <row r="1840" spans="8:41">
      <c r="H1840" s="23"/>
      <c r="I1840" s="18"/>
      <c r="S1840" s="23"/>
      <c r="AF1840" s="14"/>
      <c r="AG1840" s="14"/>
      <c r="AH1840" s="14"/>
      <c r="AI1840" s="14"/>
      <c r="AJ1840" s="14"/>
      <c r="AK1840" s="14"/>
      <c r="AL1840" s="14"/>
      <c r="AM1840" s="14"/>
      <c r="AN1840" s="14"/>
      <c r="AO1840" s="14"/>
    </row>
    <row r="1841" spans="8:41">
      <c r="H1841" s="23"/>
      <c r="I1841" s="18"/>
      <c r="S1841" s="23"/>
      <c r="AF1841" s="14"/>
      <c r="AG1841" s="14"/>
      <c r="AH1841" s="14"/>
      <c r="AI1841" s="14"/>
      <c r="AJ1841" s="14"/>
      <c r="AK1841" s="14"/>
      <c r="AL1841" s="14"/>
      <c r="AM1841" s="14"/>
      <c r="AN1841" s="14"/>
      <c r="AO1841" s="14"/>
    </row>
    <row r="1842" spans="8:41">
      <c r="H1842" s="23"/>
      <c r="I1842" s="18"/>
      <c r="S1842" s="23"/>
      <c r="AF1842" s="14"/>
      <c r="AG1842" s="14"/>
      <c r="AH1842" s="14"/>
      <c r="AI1842" s="14"/>
      <c r="AJ1842" s="14"/>
      <c r="AK1842" s="14"/>
      <c r="AL1842" s="14"/>
      <c r="AM1842" s="14"/>
      <c r="AN1842" s="14"/>
      <c r="AO1842" s="14"/>
    </row>
    <row r="1843" spans="8:41">
      <c r="H1843" s="23"/>
      <c r="I1843" s="18"/>
      <c r="S1843" s="23"/>
      <c r="AF1843" s="14"/>
      <c r="AG1843" s="14"/>
      <c r="AH1843" s="14"/>
      <c r="AI1843" s="14"/>
      <c r="AJ1843" s="14"/>
      <c r="AK1843" s="14"/>
      <c r="AL1843" s="14"/>
      <c r="AM1843" s="14"/>
      <c r="AN1843" s="14"/>
      <c r="AO1843" s="14"/>
    </row>
    <row r="1844" spans="8:41">
      <c r="H1844" s="23"/>
      <c r="I1844" s="18"/>
      <c r="S1844" s="23"/>
      <c r="AF1844" s="14"/>
      <c r="AG1844" s="14"/>
      <c r="AH1844" s="14"/>
      <c r="AI1844" s="14"/>
      <c r="AJ1844" s="14"/>
      <c r="AK1844" s="14"/>
      <c r="AL1844" s="14"/>
      <c r="AM1844" s="14"/>
      <c r="AN1844" s="14"/>
      <c r="AO1844" s="14"/>
    </row>
    <row r="1845" spans="8:41">
      <c r="H1845" s="23"/>
      <c r="I1845" s="18"/>
      <c r="S1845" s="23"/>
      <c r="AF1845" s="14"/>
      <c r="AG1845" s="14"/>
      <c r="AH1845" s="14"/>
      <c r="AI1845" s="14"/>
      <c r="AJ1845" s="14"/>
      <c r="AK1845" s="14"/>
      <c r="AL1845" s="14"/>
      <c r="AM1845" s="14"/>
      <c r="AN1845" s="14"/>
      <c r="AO1845" s="14"/>
    </row>
    <row r="1846" spans="8:41">
      <c r="H1846" s="23"/>
      <c r="I1846" s="18"/>
      <c r="S1846" s="23"/>
      <c r="AF1846" s="14"/>
      <c r="AG1846" s="14"/>
      <c r="AH1846" s="14"/>
      <c r="AI1846" s="14"/>
      <c r="AJ1846" s="14"/>
      <c r="AK1846" s="14"/>
      <c r="AL1846" s="14"/>
      <c r="AM1846" s="14"/>
      <c r="AN1846" s="14"/>
      <c r="AO1846" s="14"/>
    </row>
    <row r="1847" spans="8:41">
      <c r="H1847" s="23"/>
      <c r="I1847" s="18"/>
      <c r="S1847" s="23"/>
      <c r="AF1847" s="14"/>
      <c r="AG1847" s="14"/>
      <c r="AH1847" s="14"/>
      <c r="AI1847" s="14"/>
      <c r="AJ1847" s="14"/>
      <c r="AK1847" s="14"/>
      <c r="AL1847" s="14"/>
      <c r="AM1847" s="14"/>
      <c r="AN1847" s="14"/>
      <c r="AO1847" s="14"/>
    </row>
    <row r="1848" spans="8:41">
      <c r="H1848" s="23"/>
      <c r="I1848" s="18"/>
      <c r="S1848" s="23"/>
      <c r="AF1848" s="14"/>
      <c r="AG1848" s="14"/>
      <c r="AH1848" s="14"/>
      <c r="AI1848" s="14"/>
      <c r="AJ1848" s="14"/>
      <c r="AK1848" s="14"/>
      <c r="AL1848" s="14"/>
      <c r="AM1848" s="14"/>
      <c r="AN1848" s="14"/>
      <c r="AO1848" s="14"/>
    </row>
    <row r="1849" spans="8:41">
      <c r="H1849" s="23"/>
      <c r="I1849" s="18"/>
      <c r="S1849" s="23"/>
      <c r="AF1849" s="14"/>
      <c r="AG1849" s="14"/>
      <c r="AH1849" s="14"/>
      <c r="AI1849" s="14"/>
      <c r="AJ1849" s="14"/>
      <c r="AK1849" s="14"/>
      <c r="AL1849" s="14"/>
      <c r="AM1849" s="14"/>
      <c r="AN1849" s="14"/>
      <c r="AO1849" s="14"/>
    </row>
    <row r="1850" spans="8:41">
      <c r="H1850" s="23"/>
      <c r="I1850" s="18"/>
      <c r="S1850" s="23"/>
      <c r="AF1850" s="14"/>
      <c r="AG1850" s="14"/>
      <c r="AH1850" s="14"/>
      <c r="AI1850" s="14"/>
      <c r="AJ1850" s="14"/>
      <c r="AK1850" s="14"/>
      <c r="AL1850" s="14"/>
      <c r="AM1850" s="14"/>
      <c r="AN1850" s="14"/>
      <c r="AO1850" s="14"/>
    </row>
    <row r="1851" spans="8:41">
      <c r="H1851" s="23"/>
      <c r="I1851" s="18"/>
      <c r="S1851" s="23"/>
      <c r="AF1851" s="14"/>
      <c r="AG1851" s="14"/>
      <c r="AH1851" s="14"/>
      <c r="AI1851" s="14"/>
      <c r="AJ1851" s="14"/>
      <c r="AK1851" s="14"/>
      <c r="AL1851" s="14"/>
      <c r="AM1851" s="14"/>
      <c r="AN1851" s="14"/>
      <c r="AO1851" s="14"/>
    </row>
    <row r="1852" spans="8:41">
      <c r="H1852" s="23"/>
      <c r="I1852" s="18"/>
      <c r="S1852" s="23"/>
      <c r="AF1852" s="14"/>
      <c r="AG1852" s="14"/>
      <c r="AH1852" s="14"/>
      <c r="AI1852" s="14"/>
      <c r="AJ1852" s="14"/>
      <c r="AK1852" s="14"/>
      <c r="AL1852" s="14"/>
      <c r="AM1852" s="14"/>
      <c r="AN1852" s="14"/>
      <c r="AO1852" s="14"/>
    </row>
    <row r="1853" spans="8:41">
      <c r="H1853" s="23"/>
      <c r="I1853" s="18"/>
      <c r="S1853" s="23"/>
      <c r="AF1853" s="14"/>
      <c r="AG1853" s="14"/>
      <c r="AH1853" s="14"/>
      <c r="AI1853" s="14"/>
      <c r="AJ1853" s="14"/>
      <c r="AK1853" s="14"/>
      <c r="AL1853" s="14"/>
      <c r="AM1853" s="14"/>
      <c r="AN1853" s="14"/>
      <c r="AO1853" s="14"/>
    </row>
    <row r="1854" spans="8:41">
      <c r="H1854" s="23"/>
      <c r="I1854" s="18"/>
      <c r="S1854" s="23"/>
      <c r="AF1854" s="14"/>
      <c r="AG1854" s="14"/>
      <c r="AH1854" s="14"/>
      <c r="AI1854" s="14"/>
      <c r="AJ1854" s="14"/>
      <c r="AK1854" s="14"/>
      <c r="AL1854" s="14"/>
      <c r="AM1854" s="14"/>
      <c r="AN1854" s="14"/>
      <c r="AO1854" s="14"/>
    </row>
    <row r="1855" spans="8:41">
      <c r="H1855" s="23"/>
      <c r="I1855" s="18"/>
      <c r="S1855" s="23"/>
      <c r="AF1855" s="14"/>
      <c r="AG1855" s="14"/>
      <c r="AH1855" s="14"/>
      <c r="AI1855" s="14"/>
      <c r="AJ1855" s="14"/>
      <c r="AK1855" s="14"/>
      <c r="AL1855" s="14"/>
      <c r="AM1855" s="14"/>
      <c r="AN1855" s="14"/>
      <c r="AO1855" s="14"/>
    </row>
    <row r="1856" spans="8:41">
      <c r="H1856" s="23"/>
      <c r="I1856" s="18"/>
      <c r="S1856" s="23"/>
      <c r="AF1856" s="14"/>
      <c r="AG1856" s="14"/>
      <c r="AH1856" s="14"/>
      <c r="AI1856" s="14"/>
      <c r="AJ1856" s="14"/>
      <c r="AK1856" s="14"/>
      <c r="AL1856" s="14"/>
      <c r="AM1856" s="14"/>
      <c r="AN1856" s="14"/>
      <c r="AO1856" s="14"/>
    </row>
    <row r="1857" spans="8:41">
      <c r="H1857" s="23"/>
      <c r="I1857" s="18"/>
      <c r="S1857" s="23"/>
      <c r="AF1857" s="14"/>
      <c r="AG1857" s="14"/>
      <c r="AH1857" s="14"/>
      <c r="AI1857" s="14"/>
      <c r="AJ1857" s="14"/>
      <c r="AK1857" s="14"/>
      <c r="AL1857" s="14"/>
      <c r="AM1857" s="14"/>
      <c r="AN1857" s="14"/>
      <c r="AO1857" s="14"/>
    </row>
    <row r="1858" spans="8:41">
      <c r="H1858" s="23"/>
      <c r="I1858" s="18"/>
      <c r="S1858" s="23"/>
      <c r="AF1858" s="14"/>
      <c r="AG1858" s="14"/>
      <c r="AH1858" s="14"/>
      <c r="AI1858" s="14"/>
      <c r="AJ1858" s="14"/>
      <c r="AK1858" s="14"/>
      <c r="AL1858" s="14"/>
      <c r="AM1858" s="14"/>
      <c r="AN1858" s="14"/>
      <c r="AO1858" s="14"/>
    </row>
    <row r="1859" spans="8:41">
      <c r="H1859" s="23"/>
      <c r="I1859" s="18"/>
      <c r="S1859" s="23"/>
      <c r="AF1859" s="14"/>
      <c r="AG1859" s="14"/>
      <c r="AH1859" s="14"/>
      <c r="AI1859" s="14"/>
      <c r="AJ1859" s="14"/>
      <c r="AK1859" s="14"/>
      <c r="AL1859" s="14"/>
      <c r="AM1859" s="14"/>
      <c r="AN1859" s="14"/>
      <c r="AO1859" s="14"/>
    </row>
    <row r="1860" spans="8:41">
      <c r="H1860" s="23"/>
      <c r="I1860" s="18"/>
      <c r="S1860" s="23"/>
      <c r="AF1860" s="14"/>
      <c r="AG1860" s="14"/>
      <c r="AH1860" s="14"/>
      <c r="AI1860" s="14"/>
      <c r="AJ1860" s="14"/>
      <c r="AK1860" s="14"/>
      <c r="AL1860" s="14"/>
      <c r="AM1860" s="14"/>
      <c r="AN1860" s="14"/>
      <c r="AO1860" s="14"/>
    </row>
    <row r="1861" spans="8:41">
      <c r="H1861" s="23"/>
      <c r="I1861" s="18"/>
      <c r="S1861" s="23"/>
      <c r="AF1861" s="14"/>
      <c r="AG1861" s="14"/>
      <c r="AH1861" s="14"/>
      <c r="AI1861" s="14"/>
      <c r="AJ1861" s="14"/>
      <c r="AK1861" s="14"/>
      <c r="AL1861" s="14"/>
      <c r="AM1861" s="14"/>
      <c r="AN1861" s="14"/>
      <c r="AO1861" s="14"/>
    </row>
    <row r="1862" spans="8:41">
      <c r="H1862" s="23"/>
      <c r="I1862" s="18"/>
      <c r="S1862" s="23"/>
      <c r="AF1862" s="14"/>
      <c r="AG1862" s="14"/>
      <c r="AH1862" s="14"/>
      <c r="AI1862" s="14"/>
      <c r="AJ1862" s="14"/>
      <c r="AK1862" s="14"/>
      <c r="AL1862" s="14"/>
      <c r="AM1862" s="14"/>
      <c r="AN1862" s="14"/>
      <c r="AO1862" s="14"/>
    </row>
    <row r="1863" spans="8:41">
      <c r="H1863" s="23"/>
      <c r="I1863" s="18"/>
      <c r="S1863" s="23"/>
      <c r="AF1863" s="14"/>
      <c r="AG1863" s="14"/>
      <c r="AH1863" s="14"/>
      <c r="AI1863" s="14"/>
      <c r="AJ1863" s="14"/>
      <c r="AK1863" s="14"/>
      <c r="AL1863" s="14"/>
      <c r="AM1863" s="14"/>
      <c r="AN1863" s="14"/>
      <c r="AO1863" s="14"/>
    </row>
    <row r="1864" spans="8:41">
      <c r="H1864" s="23"/>
      <c r="I1864" s="18"/>
      <c r="S1864" s="23"/>
      <c r="AF1864" s="14"/>
      <c r="AG1864" s="14"/>
      <c r="AH1864" s="14"/>
      <c r="AI1864" s="14"/>
      <c r="AJ1864" s="14"/>
      <c r="AK1864" s="14"/>
      <c r="AL1864" s="14"/>
      <c r="AM1864" s="14"/>
      <c r="AN1864" s="14"/>
      <c r="AO1864" s="14"/>
    </row>
    <row r="1865" spans="8:41">
      <c r="H1865" s="23"/>
      <c r="I1865" s="18"/>
      <c r="S1865" s="23"/>
      <c r="AF1865" s="14"/>
      <c r="AG1865" s="14"/>
      <c r="AH1865" s="14"/>
      <c r="AI1865" s="14"/>
      <c r="AJ1865" s="14"/>
      <c r="AK1865" s="14"/>
      <c r="AL1865" s="14"/>
      <c r="AM1865" s="14"/>
      <c r="AN1865" s="14"/>
      <c r="AO1865" s="14"/>
    </row>
    <row r="1866" spans="8:41">
      <c r="H1866" s="23"/>
      <c r="I1866" s="18"/>
      <c r="S1866" s="23"/>
      <c r="AF1866" s="14"/>
      <c r="AG1866" s="14"/>
      <c r="AH1866" s="14"/>
      <c r="AI1866" s="14"/>
      <c r="AJ1866" s="14"/>
      <c r="AK1866" s="14"/>
      <c r="AL1866" s="14"/>
      <c r="AM1866" s="14"/>
      <c r="AN1866" s="14"/>
      <c r="AO1866" s="14"/>
    </row>
    <row r="1867" spans="8:41">
      <c r="H1867" s="23"/>
      <c r="I1867" s="18"/>
      <c r="S1867" s="23"/>
      <c r="AF1867" s="14"/>
      <c r="AG1867" s="14"/>
      <c r="AH1867" s="14"/>
      <c r="AI1867" s="14"/>
      <c r="AJ1867" s="14"/>
      <c r="AK1867" s="14"/>
      <c r="AL1867" s="14"/>
      <c r="AM1867" s="14"/>
      <c r="AN1867" s="14"/>
      <c r="AO1867" s="14"/>
    </row>
    <row r="1868" spans="8:41">
      <c r="H1868" s="23"/>
      <c r="I1868" s="18"/>
      <c r="S1868" s="23"/>
      <c r="AF1868" s="14"/>
      <c r="AG1868" s="14"/>
      <c r="AH1868" s="14"/>
      <c r="AI1868" s="14"/>
      <c r="AJ1868" s="14"/>
      <c r="AK1868" s="14"/>
      <c r="AL1868" s="14"/>
      <c r="AM1868" s="14"/>
      <c r="AN1868" s="14"/>
      <c r="AO1868" s="14"/>
    </row>
    <row r="1869" spans="8:41">
      <c r="H1869" s="23"/>
      <c r="I1869" s="18"/>
      <c r="S1869" s="23"/>
      <c r="AF1869" s="14"/>
      <c r="AG1869" s="14"/>
      <c r="AH1869" s="14"/>
      <c r="AI1869" s="14"/>
      <c r="AJ1869" s="14"/>
      <c r="AK1869" s="14"/>
      <c r="AL1869" s="14"/>
      <c r="AM1869" s="14"/>
      <c r="AN1869" s="14"/>
      <c r="AO1869" s="14"/>
    </row>
    <row r="1870" spans="8:41">
      <c r="H1870" s="23"/>
      <c r="I1870" s="18"/>
      <c r="S1870" s="23"/>
      <c r="AF1870" s="14"/>
      <c r="AG1870" s="14"/>
      <c r="AH1870" s="14"/>
      <c r="AI1870" s="14"/>
      <c r="AJ1870" s="14"/>
      <c r="AK1870" s="14"/>
      <c r="AL1870" s="14"/>
      <c r="AM1870" s="14"/>
      <c r="AN1870" s="14"/>
      <c r="AO1870" s="14"/>
    </row>
    <row r="1871" spans="8:41">
      <c r="H1871" s="23"/>
      <c r="I1871" s="18"/>
      <c r="S1871" s="23"/>
      <c r="AF1871" s="14"/>
      <c r="AG1871" s="14"/>
      <c r="AH1871" s="14"/>
      <c r="AI1871" s="14"/>
      <c r="AJ1871" s="14"/>
      <c r="AK1871" s="14"/>
      <c r="AL1871" s="14"/>
      <c r="AM1871" s="14"/>
      <c r="AN1871" s="14"/>
      <c r="AO1871" s="14"/>
    </row>
    <row r="1872" spans="8:41">
      <c r="H1872" s="23"/>
      <c r="I1872" s="18"/>
      <c r="S1872" s="23"/>
      <c r="AF1872" s="14"/>
      <c r="AG1872" s="14"/>
      <c r="AH1872" s="14"/>
      <c r="AI1872" s="14"/>
      <c r="AJ1872" s="14"/>
      <c r="AK1872" s="14"/>
      <c r="AL1872" s="14"/>
      <c r="AM1872" s="14"/>
      <c r="AN1872" s="14"/>
      <c r="AO1872" s="14"/>
    </row>
    <row r="1873" spans="8:41">
      <c r="H1873" s="23"/>
      <c r="I1873" s="18"/>
      <c r="S1873" s="23"/>
      <c r="AF1873" s="14"/>
      <c r="AG1873" s="14"/>
      <c r="AH1873" s="14"/>
      <c r="AI1873" s="14"/>
      <c r="AJ1873" s="14"/>
      <c r="AK1873" s="14"/>
      <c r="AL1873" s="14"/>
      <c r="AM1873" s="14"/>
      <c r="AN1873" s="14"/>
      <c r="AO1873" s="14"/>
    </row>
    <row r="1874" spans="8:41">
      <c r="H1874" s="23"/>
      <c r="I1874" s="18"/>
      <c r="S1874" s="23"/>
      <c r="AF1874" s="14"/>
      <c r="AG1874" s="14"/>
      <c r="AH1874" s="14"/>
      <c r="AI1874" s="14"/>
      <c r="AJ1874" s="14"/>
      <c r="AK1874" s="14"/>
      <c r="AL1874" s="14"/>
      <c r="AM1874" s="14"/>
      <c r="AN1874" s="14"/>
      <c r="AO1874" s="14"/>
    </row>
    <row r="1875" spans="8:41">
      <c r="H1875" s="23"/>
      <c r="I1875" s="18"/>
      <c r="S1875" s="23"/>
      <c r="AF1875" s="14"/>
      <c r="AG1875" s="14"/>
      <c r="AH1875" s="14"/>
      <c r="AI1875" s="14"/>
      <c r="AJ1875" s="14"/>
      <c r="AK1875" s="14"/>
      <c r="AL1875" s="14"/>
      <c r="AM1875" s="14"/>
      <c r="AN1875" s="14"/>
      <c r="AO1875" s="14"/>
    </row>
    <row r="1876" spans="8:41">
      <c r="H1876" s="23"/>
      <c r="I1876" s="18"/>
      <c r="S1876" s="23"/>
      <c r="AF1876" s="14"/>
      <c r="AG1876" s="14"/>
      <c r="AH1876" s="14"/>
      <c r="AI1876" s="14"/>
      <c r="AJ1876" s="14"/>
      <c r="AK1876" s="14"/>
      <c r="AL1876" s="14"/>
      <c r="AM1876" s="14"/>
      <c r="AN1876" s="14"/>
      <c r="AO1876" s="14"/>
    </row>
    <row r="1877" spans="8:41">
      <c r="H1877" s="23"/>
      <c r="I1877" s="18"/>
      <c r="S1877" s="23"/>
      <c r="AF1877" s="14"/>
      <c r="AG1877" s="14"/>
      <c r="AH1877" s="14"/>
      <c r="AI1877" s="14"/>
      <c r="AJ1877" s="14"/>
      <c r="AK1877" s="14"/>
      <c r="AL1877" s="14"/>
      <c r="AM1877" s="14"/>
      <c r="AN1877" s="14"/>
      <c r="AO1877" s="14"/>
    </row>
    <row r="1878" spans="8:41">
      <c r="H1878" s="23"/>
      <c r="I1878" s="18"/>
      <c r="S1878" s="23"/>
      <c r="AF1878" s="14"/>
      <c r="AG1878" s="14"/>
      <c r="AH1878" s="14"/>
      <c r="AI1878" s="14"/>
      <c r="AJ1878" s="14"/>
      <c r="AK1878" s="14"/>
      <c r="AL1878" s="14"/>
      <c r="AM1878" s="14"/>
      <c r="AN1878" s="14"/>
      <c r="AO1878" s="14"/>
    </row>
    <row r="1879" spans="8:41">
      <c r="H1879" s="23"/>
      <c r="I1879" s="18"/>
      <c r="S1879" s="23"/>
      <c r="AF1879" s="14"/>
      <c r="AG1879" s="14"/>
      <c r="AH1879" s="14"/>
      <c r="AI1879" s="14"/>
      <c r="AJ1879" s="14"/>
      <c r="AK1879" s="14"/>
      <c r="AL1879" s="14"/>
      <c r="AM1879" s="14"/>
      <c r="AN1879" s="14"/>
      <c r="AO1879" s="14"/>
    </row>
    <row r="1880" spans="8:41">
      <c r="H1880" s="23"/>
      <c r="I1880" s="18"/>
      <c r="S1880" s="23"/>
      <c r="AF1880" s="14"/>
      <c r="AG1880" s="14"/>
      <c r="AH1880" s="14"/>
      <c r="AI1880" s="14"/>
      <c r="AJ1880" s="14"/>
      <c r="AK1880" s="14"/>
      <c r="AL1880" s="14"/>
      <c r="AM1880" s="14"/>
      <c r="AN1880" s="14"/>
      <c r="AO1880" s="14"/>
    </row>
    <row r="1881" spans="8:41">
      <c r="H1881" s="23"/>
      <c r="I1881" s="18"/>
      <c r="S1881" s="23"/>
      <c r="AF1881" s="14"/>
      <c r="AG1881" s="14"/>
      <c r="AH1881" s="14"/>
      <c r="AI1881" s="14"/>
      <c r="AJ1881" s="14"/>
      <c r="AK1881" s="14"/>
      <c r="AL1881" s="14"/>
      <c r="AM1881" s="14"/>
      <c r="AN1881" s="14"/>
      <c r="AO1881" s="14"/>
    </row>
    <row r="1882" spans="8:41">
      <c r="H1882" s="23"/>
      <c r="I1882" s="18"/>
      <c r="S1882" s="23"/>
      <c r="AF1882" s="14"/>
      <c r="AG1882" s="14"/>
      <c r="AH1882" s="14"/>
      <c r="AI1882" s="14"/>
      <c r="AJ1882" s="14"/>
      <c r="AK1882" s="14"/>
      <c r="AL1882" s="14"/>
      <c r="AM1882" s="14"/>
      <c r="AN1882" s="14"/>
      <c r="AO1882" s="14"/>
    </row>
    <row r="1883" spans="8:41">
      <c r="H1883" s="23"/>
      <c r="I1883" s="18"/>
      <c r="S1883" s="23"/>
      <c r="AF1883" s="14"/>
      <c r="AG1883" s="14"/>
      <c r="AH1883" s="14"/>
      <c r="AI1883" s="14"/>
      <c r="AJ1883" s="14"/>
      <c r="AK1883" s="14"/>
      <c r="AL1883" s="14"/>
      <c r="AM1883" s="14"/>
      <c r="AN1883" s="14"/>
      <c r="AO1883" s="14"/>
    </row>
    <row r="1884" spans="8:41">
      <c r="H1884" s="23"/>
      <c r="I1884" s="18"/>
      <c r="S1884" s="23"/>
      <c r="AF1884" s="14"/>
      <c r="AG1884" s="14"/>
      <c r="AH1884" s="14"/>
      <c r="AI1884" s="14"/>
      <c r="AJ1884" s="14"/>
      <c r="AK1884" s="14"/>
      <c r="AL1884" s="14"/>
      <c r="AM1884" s="14"/>
      <c r="AN1884" s="14"/>
      <c r="AO1884" s="14"/>
    </row>
    <row r="1885" spans="8:41">
      <c r="H1885" s="23"/>
      <c r="I1885" s="18"/>
      <c r="S1885" s="23"/>
      <c r="AF1885" s="14"/>
      <c r="AG1885" s="14"/>
      <c r="AH1885" s="14"/>
      <c r="AI1885" s="14"/>
      <c r="AJ1885" s="14"/>
      <c r="AK1885" s="14"/>
      <c r="AL1885" s="14"/>
      <c r="AM1885" s="14"/>
      <c r="AN1885" s="14"/>
      <c r="AO1885" s="14"/>
    </row>
    <row r="1886" spans="8:41">
      <c r="H1886" s="23"/>
      <c r="I1886" s="18"/>
      <c r="S1886" s="23"/>
      <c r="AF1886" s="14"/>
      <c r="AG1886" s="14"/>
      <c r="AH1886" s="14"/>
      <c r="AI1886" s="14"/>
      <c r="AJ1886" s="14"/>
      <c r="AK1886" s="14"/>
      <c r="AL1886" s="14"/>
      <c r="AM1886" s="14"/>
      <c r="AN1886" s="14"/>
      <c r="AO1886" s="14"/>
    </row>
    <row r="1887" spans="8:41">
      <c r="H1887" s="23"/>
      <c r="I1887" s="18"/>
      <c r="S1887" s="23"/>
      <c r="AF1887" s="14"/>
      <c r="AG1887" s="14"/>
      <c r="AH1887" s="14"/>
      <c r="AI1887" s="14"/>
      <c r="AJ1887" s="14"/>
      <c r="AK1887" s="14"/>
      <c r="AL1887" s="14"/>
      <c r="AM1887" s="14"/>
      <c r="AN1887" s="14"/>
      <c r="AO1887" s="14"/>
    </row>
    <row r="1888" spans="8:41">
      <c r="H1888" s="23"/>
      <c r="I1888" s="18"/>
      <c r="S1888" s="23"/>
      <c r="AF1888" s="14"/>
      <c r="AG1888" s="14"/>
      <c r="AH1888" s="14"/>
      <c r="AI1888" s="14"/>
      <c r="AJ1888" s="14"/>
      <c r="AK1888" s="14"/>
      <c r="AL1888" s="14"/>
      <c r="AM1888" s="14"/>
      <c r="AN1888" s="14"/>
      <c r="AO1888" s="14"/>
    </row>
    <row r="1889" spans="8:41">
      <c r="H1889" s="23"/>
      <c r="I1889" s="18"/>
      <c r="S1889" s="23"/>
      <c r="AF1889" s="14"/>
      <c r="AG1889" s="14"/>
      <c r="AH1889" s="14"/>
      <c r="AI1889" s="14"/>
      <c r="AJ1889" s="14"/>
      <c r="AK1889" s="14"/>
      <c r="AL1889" s="14"/>
      <c r="AM1889" s="14"/>
      <c r="AN1889" s="14"/>
      <c r="AO1889" s="14"/>
    </row>
    <row r="1890" spans="8:41">
      <c r="H1890" s="23"/>
      <c r="I1890" s="18"/>
      <c r="S1890" s="23"/>
      <c r="AF1890" s="14"/>
      <c r="AG1890" s="14"/>
      <c r="AH1890" s="14"/>
      <c r="AI1890" s="14"/>
      <c r="AJ1890" s="14"/>
      <c r="AK1890" s="14"/>
      <c r="AL1890" s="14"/>
      <c r="AM1890" s="14"/>
      <c r="AN1890" s="14"/>
      <c r="AO1890" s="14"/>
    </row>
    <row r="1891" spans="8:41">
      <c r="H1891" s="23"/>
      <c r="I1891" s="18"/>
      <c r="S1891" s="23"/>
      <c r="AF1891" s="14"/>
      <c r="AG1891" s="14"/>
      <c r="AH1891" s="14"/>
      <c r="AI1891" s="14"/>
      <c r="AJ1891" s="14"/>
      <c r="AK1891" s="14"/>
      <c r="AL1891" s="14"/>
      <c r="AM1891" s="14"/>
      <c r="AN1891" s="14"/>
      <c r="AO1891" s="14"/>
    </row>
    <row r="1892" spans="8:41">
      <c r="H1892" s="23"/>
      <c r="I1892" s="18"/>
      <c r="S1892" s="23"/>
      <c r="AF1892" s="14"/>
      <c r="AG1892" s="14"/>
      <c r="AH1892" s="14"/>
      <c r="AI1892" s="14"/>
      <c r="AJ1892" s="14"/>
      <c r="AK1892" s="14"/>
      <c r="AL1892" s="14"/>
      <c r="AM1892" s="14"/>
      <c r="AN1892" s="14"/>
      <c r="AO1892" s="14"/>
    </row>
    <row r="1893" spans="8:41">
      <c r="H1893" s="23"/>
      <c r="I1893" s="18"/>
      <c r="S1893" s="23"/>
      <c r="AF1893" s="14"/>
      <c r="AG1893" s="14"/>
      <c r="AH1893" s="14"/>
      <c r="AI1893" s="14"/>
      <c r="AJ1893" s="14"/>
      <c r="AK1893" s="14"/>
      <c r="AL1893" s="14"/>
      <c r="AM1893" s="14"/>
      <c r="AN1893" s="14"/>
      <c r="AO1893" s="14"/>
    </row>
    <row r="1894" spans="8:41">
      <c r="H1894" s="23"/>
      <c r="I1894" s="18"/>
      <c r="S1894" s="23"/>
      <c r="AF1894" s="14"/>
      <c r="AG1894" s="14"/>
      <c r="AH1894" s="14"/>
      <c r="AI1894" s="14"/>
      <c r="AJ1894" s="14"/>
      <c r="AK1894" s="14"/>
      <c r="AL1894" s="14"/>
      <c r="AM1894" s="14"/>
      <c r="AN1894" s="14"/>
      <c r="AO1894" s="14"/>
    </row>
    <row r="1895" spans="8:41">
      <c r="H1895" s="23"/>
      <c r="I1895" s="18"/>
      <c r="S1895" s="23"/>
      <c r="AF1895" s="14"/>
      <c r="AG1895" s="14"/>
      <c r="AH1895" s="14"/>
      <c r="AI1895" s="14"/>
      <c r="AJ1895" s="14"/>
      <c r="AK1895" s="14"/>
      <c r="AL1895" s="14"/>
      <c r="AM1895" s="14"/>
      <c r="AN1895" s="14"/>
      <c r="AO1895" s="14"/>
    </row>
    <row r="1896" spans="8:41">
      <c r="H1896" s="23"/>
      <c r="I1896" s="18"/>
      <c r="S1896" s="23"/>
      <c r="AF1896" s="14"/>
      <c r="AG1896" s="14"/>
      <c r="AH1896" s="14"/>
      <c r="AI1896" s="14"/>
      <c r="AJ1896" s="14"/>
      <c r="AK1896" s="14"/>
      <c r="AL1896" s="14"/>
      <c r="AM1896" s="14"/>
      <c r="AN1896" s="14"/>
      <c r="AO1896" s="14"/>
    </row>
    <row r="1897" spans="8:41">
      <c r="H1897" s="23"/>
      <c r="I1897" s="18"/>
      <c r="S1897" s="23"/>
      <c r="AF1897" s="14"/>
      <c r="AG1897" s="14"/>
      <c r="AH1897" s="14"/>
      <c r="AI1897" s="14"/>
      <c r="AJ1897" s="14"/>
      <c r="AK1897" s="14"/>
      <c r="AL1897" s="14"/>
      <c r="AM1897" s="14"/>
      <c r="AN1897" s="14"/>
      <c r="AO1897" s="14"/>
    </row>
    <row r="1898" spans="8:41">
      <c r="H1898" s="23"/>
      <c r="I1898" s="18"/>
      <c r="S1898" s="23"/>
      <c r="AF1898" s="14"/>
      <c r="AG1898" s="14"/>
      <c r="AH1898" s="14"/>
      <c r="AI1898" s="14"/>
      <c r="AJ1898" s="14"/>
      <c r="AK1898" s="14"/>
      <c r="AL1898" s="14"/>
      <c r="AM1898" s="14"/>
      <c r="AN1898" s="14"/>
      <c r="AO1898" s="14"/>
    </row>
    <row r="1899" spans="8:41">
      <c r="H1899" s="23"/>
      <c r="I1899" s="18"/>
      <c r="S1899" s="23"/>
      <c r="AF1899" s="14"/>
      <c r="AG1899" s="14"/>
      <c r="AH1899" s="14"/>
      <c r="AI1899" s="14"/>
      <c r="AJ1899" s="14"/>
      <c r="AK1899" s="14"/>
      <c r="AL1899" s="14"/>
      <c r="AM1899" s="14"/>
      <c r="AN1899" s="14"/>
      <c r="AO1899" s="14"/>
    </row>
    <row r="1900" spans="8:41">
      <c r="H1900" s="23"/>
      <c r="I1900" s="18"/>
      <c r="S1900" s="23"/>
      <c r="AF1900" s="14"/>
      <c r="AG1900" s="14"/>
      <c r="AH1900" s="14"/>
      <c r="AI1900" s="14"/>
      <c r="AJ1900" s="14"/>
      <c r="AK1900" s="14"/>
      <c r="AL1900" s="14"/>
      <c r="AM1900" s="14"/>
      <c r="AN1900" s="14"/>
      <c r="AO1900" s="14"/>
    </row>
    <row r="1901" spans="8:41">
      <c r="H1901" s="23"/>
      <c r="I1901" s="18"/>
      <c r="S1901" s="23"/>
      <c r="AF1901" s="14"/>
      <c r="AG1901" s="14"/>
      <c r="AH1901" s="14"/>
      <c r="AI1901" s="14"/>
      <c r="AJ1901" s="14"/>
      <c r="AK1901" s="14"/>
      <c r="AL1901" s="14"/>
      <c r="AM1901" s="14"/>
      <c r="AN1901" s="14"/>
      <c r="AO1901" s="14"/>
    </row>
    <row r="1902" spans="8:41">
      <c r="H1902" s="23"/>
      <c r="I1902" s="18"/>
      <c r="S1902" s="23"/>
      <c r="AF1902" s="14"/>
      <c r="AG1902" s="14"/>
      <c r="AH1902" s="14"/>
      <c r="AI1902" s="14"/>
      <c r="AJ1902" s="14"/>
      <c r="AK1902" s="14"/>
      <c r="AL1902" s="14"/>
      <c r="AM1902" s="14"/>
      <c r="AN1902" s="14"/>
      <c r="AO1902" s="14"/>
    </row>
    <row r="1903" spans="8:41">
      <c r="H1903" s="23"/>
      <c r="I1903" s="18"/>
      <c r="S1903" s="23"/>
      <c r="AF1903" s="14"/>
      <c r="AG1903" s="14"/>
      <c r="AH1903" s="14"/>
      <c r="AI1903" s="14"/>
      <c r="AJ1903" s="14"/>
      <c r="AK1903" s="14"/>
      <c r="AL1903" s="14"/>
      <c r="AM1903" s="14"/>
      <c r="AN1903" s="14"/>
      <c r="AO1903" s="14"/>
    </row>
    <row r="1904" spans="8:41">
      <c r="H1904" s="23"/>
      <c r="I1904" s="18"/>
      <c r="S1904" s="23"/>
      <c r="AF1904" s="14"/>
      <c r="AG1904" s="14"/>
      <c r="AH1904" s="14"/>
      <c r="AI1904" s="14"/>
      <c r="AJ1904" s="14"/>
      <c r="AK1904" s="14"/>
      <c r="AL1904" s="14"/>
      <c r="AM1904" s="14"/>
      <c r="AN1904" s="14"/>
      <c r="AO1904" s="14"/>
    </row>
    <row r="1905" spans="8:41">
      <c r="H1905" s="23"/>
      <c r="I1905" s="18"/>
      <c r="S1905" s="23"/>
      <c r="AF1905" s="14"/>
      <c r="AG1905" s="14"/>
      <c r="AH1905" s="14"/>
      <c r="AI1905" s="14"/>
      <c r="AJ1905" s="14"/>
      <c r="AK1905" s="14"/>
      <c r="AL1905" s="14"/>
      <c r="AM1905" s="14"/>
      <c r="AN1905" s="14"/>
      <c r="AO1905" s="14"/>
    </row>
    <row r="1906" spans="8:41">
      <c r="H1906" s="23"/>
      <c r="I1906" s="18"/>
      <c r="S1906" s="23"/>
      <c r="AF1906" s="14"/>
      <c r="AG1906" s="14"/>
      <c r="AH1906" s="14"/>
      <c r="AI1906" s="14"/>
      <c r="AJ1906" s="14"/>
      <c r="AK1906" s="14"/>
      <c r="AL1906" s="14"/>
      <c r="AM1906" s="14"/>
      <c r="AN1906" s="14"/>
      <c r="AO1906" s="14"/>
    </row>
    <row r="1907" spans="8:41">
      <c r="H1907" s="23"/>
      <c r="I1907" s="18"/>
      <c r="S1907" s="23"/>
      <c r="AF1907" s="14"/>
      <c r="AG1907" s="14"/>
      <c r="AH1907" s="14"/>
      <c r="AI1907" s="14"/>
      <c r="AJ1907" s="14"/>
      <c r="AK1907" s="14"/>
      <c r="AL1907" s="14"/>
      <c r="AM1907" s="14"/>
      <c r="AN1907" s="14"/>
      <c r="AO1907" s="14"/>
    </row>
    <row r="1908" spans="8:41">
      <c r="H1908" s="23"/>
      <c r="I1908" s="18"/>
      <c r="S1908" s="23"/>
      <c r="AF1908" s="14"/>
      <c r="AG1908" s="14"/>
      <c r="AH1908" s="14"/>
      <c r="AI1908" s="14"/>
      <c r="AJ1908" s="14"/>
      <c r="AK1908" s="14"/>
      <c r="AL1908" s="14"/>
      <c r="AM1908" s="14"/>
      <c r="AN1908" s="14"/>
      <c r="AO1908" s="14"/>
    </row>
    <row r="1909" spans="8:41">
      <c r="H1909" s="23"/>
      <c r="I1909" s="18"/>
      <c r="S1909" s="23"/>
      <c r="AF1909" s="14"/>
      <c r="AG1909" s="14"/>
      <c r="AH1909" s="14"/>
      <c r="AI1909" s="14"/>
      <c r="AJ1909" s="14"/>
      <c r="AK1909" s="14"/>
      <c r="AL1909" s="14"/>
      <c r="AM1909" s="14"/>
      <c r="AN1909" s="14"/>
      <c r="AO1909" s="14"/>
    </row>
    <row r="1910" spans="8:41">
      <c r="H1910" s="23"/>
      <c r="I1910" s="18"/>
      <c r="S1910" s="23"/>
      <c r="AF1910" s="14"/>
      <c r="AG1910" s="14"/>
      <c r="AH1910" s="14"/>
      <c r="AI1910" s="14"/>
      <c r="AJ1910" s="14"/>
      <c r="AK1910" s="14"/>
      <c r="AL1910" s="14"/>
      <c r="AM1910" s="14"/>
      <c r="AN1910" s="14"/>
      <c r="AO1910" s="14"/>
    </row>
    <row r="1911" spans="8:41">
      <c r="H1911" s="23"/>
      <c r="I1911" s="18"/>
      <c r="S1911" s="23"/>
      <c r="AF1911" s="14"/>
      <c r="AG1911" s="14"/>
      <c r="AH1911" s="14"/>
      <c r="AI1911" s="14"/>
      <c r="AJ1911" s="14"/>
      <c r="AK1911" s="14"/>
      <c r="AL1911" s="14"/>
      <c r="AM1911" s="14"/>
      <c r="AN1911" s="14"/>
      <c r="AO1911" s="14"/>
    </row>
    <row r="1912" spans="8:41">
      <c r="H1912" s="23"/>
      <c r="I1912" s="18"/>
      <c r="S1912" s="23"/>
      <c r="AF1912" s="14"/>
      <c r="AG1912" s="14"/>
      <c r="AH1912" s="14"/>
      <c r="AI1912" s="14"/>
      <c r="AJ1912" s="14"/>
      <c r="AK1912" s="14"/>
      <c r="AL1912" s="14"/>
      <c r="AM1912" s="14"/>
      <c r="AN1912" s="14"/>
      <c r="AO1912" s="14"/>
    </row>
    <row r="1913" spans="8:41">
      <c r="H1913" s="23"/>
      <c r="I1913" s="18"/>
      <c r="S1913" s="23"/>
      <c r="AF1913" s="14"/>
      <c r="AG1913" s="14"/>
      <c r="AH1913" s="14"/>
      <c r="AI1913" s="14"/>
      <c r="AJ1913" s="14"/>
      <c r="AK1913" s="14"/>
      <c r="AL1913" s="14"/>
      <c r="AM1913" s="14"/>
      <c r="AN1913" s="14"/>
      <c r="AO1913" s="14"/>
    </row>
    <row r="1914" spans="8:41">
      <c r="H1914" s="23"/>
      <c r="I1914" s="18"/>
      <c r="S1914" s="23"/>
      <c r="AF1914" s="14"/>
      <c r="AG1914" s="14"/>
      <c r="AH1914" s="14"/>
      <c r="AI1914" s="14"/>
      <c r="AJ1914" s="14"/>
      <c r="AK1914" s="14"/>
      <c r="AL1914" s="14"/>
      <c r="AM1914" s="14"/>
      <c r="AN1914" s="14"/>
      <c r="AO1914" s="14"/>
    </row>
    <row r="1915" spans="8:41">
      <c r="H1915" s="23"/>
      <c r="I1915" s="18"/>
      <c r="S1915" s="23"/>
      <c r="AF1915" s="14"/>
      <c r="AG1915" s="14"/>
      <c r="AH1915" s="14"/>
      <c r="AI1915" s="14"/>
      <c r="AJ1915" s="14"/>
      <c r="AK1915" s="14"/>
      <c r="AL1915" s="14"/>
      <c r="AM1915" s="14"/>
      <c r="AN1915" s="14"/>
      <c r="AO1915" s="14"/>
    </row>
    <row r="1916" spans="8:41">
      <c r="H1916" s="23"/>
      <c r="I1916" s="18"/>
      <c r="S1916" s="23"/>
      <c r="AF1916" s="14"/>
      <c r="AG1916" s="14"/>
      <c r="AH1916" s="14"/>
      <c r="AI1916" s="14"/>
      <c r="AJ1916" s="14"/>
      <c r="AK1916" s="14"/>
      <c r="AL1916" s="14"/>
      <c r="AM1916" s="14"/>
      <c r="AN1916" s="14"/>
      <c r="AO1916" s="14"/>
    </row>
    <row r="1917" spans="8:41">
      <c r="H1917" s="23"/>
      <c r="I1917" s="18"/>
      <c r="S1917" s="23"/>
      <c r="AF1917" s="14"/>
      <c r="AG1917" s="14"/>
      <c r="AH1917" s="14"/>
      <c r="AI1917" s="14"/>
      <c r="AJ1917" s="14"/>
      <c r="AK1917" s="14"/>
      <c r="AL1917" s="14"/>
      <c r="AM1917" s="14"/>
      <c r="AN1917" s="14"/>
      <c r="AO1917" s="14"/>
    </row>
    <row r="1918" spans="8:41">
      <c r="H1918" s="23"/>
      <c r="I1918" s="18"/>
      <c r="S1918" s="23"/>
      <c r="AF1918" s="14"/>
      <c r="AG1918" s="14"/>
      <c r="AH1918" s="14"/>
      <c r="AI1918" s="14"/>
      <c r="AJ1918" s="14"/>
      <c r="AK1918" s="14"/>
      <c r="AL1918" s="14"/>
      <c r="AM1918" s="14"/>
      <c r="AN1918" s="14"/>
      <c r="AO1918" s="14"/>
    </row>
    <row r="1919" spans="8:41">
      <c r="H1919" s="23"/>
      <c r="I1919" s="18"/>
      <c r="S1919" s="23"/>
      <c r="AF1919" s="14"/>
      <c r="AG1919" s="14"/>
      <c r="AH1919" s="14"/>
      <c r="AI1919" s="14"/>
      <c r="AJ1919" s="14"/>
      <c r="AK1919" s="14"/>
      <c r="AL1919" s="14"/>
      <c r="AM1919" s="14"/>
      <c r="AN1919" s="14"/>
      <c r="AO1919" s="14"/>
    </row>
    <row r="1920" spans="8:41">
      <c r="H1920" s="23"/>
      <c r="I1920" s="18"/>
      <c r="S1920" s="23"/>
      <c r="AF1920" s="14"/>
      <c r="AG1920" s="14"/>
      <c r="AH1920" s="14"/>
      <c r="AI1920" s="14"/>
      <c r="AJ1920" s="14"/>
      <c r="AK1920" s="14"/>
      <c r="AL1920" s="14"/>
      <c r="AM1920" s="14"/>
      <c r="AN1920" s="14"/>
      <c r="AO1920" s="14"/>
    </row>
    <row r="1921" spans="8:41">
      <c r="H1921" s="23"/>
      <c r="I1921" s="18"/>
      <c r="S1921" s="23"/>
      <c r="AF1921" s="14"/>
      <c r="AG1921" s="14"/>
      <c r="AH1921" s="14"/>
      <c r="AI1921" s="14"/>
      <c r="AJ1921" s="14"/>
      <c r="AK1921" s="14"/>
      <c r="AL1921" s="14"/>
      <c r="AM1921" s="14"/>
      <c r="AN1921" s="14"/>
      <c r="AO1921" s="14"/>
    </row>
    <row r="1922" spans="8:41">
      <c r="H1922" s="23"/>
      <c r="I1922" s="18"/>
      <c r="S1922" s="23"/>
      <c r="AF1922" s="14"/>
      <c r="AG1922" s="14"/>
      <c r="AH1922" s="14"/>
      <c r="AI1922" s="14"/>
      <c r="AJ1922" s="14"/>
      <c r="AK1922" s="14"/>
      <c r="AL1922" s="14"/>
      <c r="AM1922" s="14"/>
      <c r="AN1922" s="14"/>
      <c r="AO1922" s="14"/>
    </row>
    <row r="1923" spans="8:41">
      <c r="H1923" s="23"/>
      <c r="I1923" s="18"/>
      <c r="S1923" s="23"/>
      <c r="AF1923" s="14"/>
      <c r="AG1923" s="14"/>
      <c r="AH1923" s="14"/>
      <c r="AI1923" s="14"/>
      <c r="AJ1923" s="14"/>
      <c r="AK1923" s="14"/>
      <c r="AL1923" s="14"/>
      <c r="AM1923" s="14"/>
      <c r="AN1923" s="14"/>
      <c r="AO1923" s="14"/>
    </row>
    <row r="1924" spans="8:41">
      <c r="H1924" s="23"/>
      <c r="I1924" s="18"/>
      <c r="S1924" s="23"/>
      <c r="AF1924" s="14"/>
      <c r="AG1924" s="14"/>
      <c r="AH1924" s="14"/>
      <c r="AI1924" s="14"/>
      <c r="AJ1924" s="14"/>
      <c r="AK1924" s="14"/>
      <c r="AL1924" s="14"/>
      <c r="AM1924" s="14"/>
      <c r="AN1924" s="14"/>
      <c r="AO1924" s="14"/>
    </row>
    <row r="1925" spans="8:41">
      <c r="H1925" s="23"/>
      <c r="I1925" s="18"/>
      <c r="S1925" s="23"/>
      <c r="AF1925" s="14"/>
      <c r="AG1925" s="14"/>
      <c r="AH1925" s="14"/>
      <c r="AI1925" s="14"/>
      <c r="AJ1925" s="14"/>
      <c r="AK1925" s="14"/>
      <c r="AL1925" s="14"/>
      <c r="AM1925" s="14"/>
      <c r="AN1925" s="14"/>
      <c r="AO1925" s="14"/>
    </row>
    <row r="1926" spans="8:41">
      <c r="H1926" s="23"/>
      <c r="I1926" s="18"/>
      <c r="S1926" s="23"/>
      <c r="AF1926" s="14"/>
      <c r="AG1926" s="14"/>
      <c r="AH1926" s="14"/>
      <c r="AI1926" s="14"/>
      <c r="AJ1926" s="14"/>
      <c r="AK1926" s="14"/>
      <c r="AL1926" s="14"/>
      <c r="AM1926" s="14"/>
      <c r="AN1926" s="14"/>
      <c r="AO1926" s="14"/>
    </row>
    <row r="1927" spans="8:41">
      <c r="H1927" s="23"/>
      <c r="I1927" s="18"/>
      <c r="S1927" s="23"/>
      <c r="AF1927" s="14"/>
      <c r="AG1927" s="14"/>
      <c r="AH1927" s="14"/>
      <c r="AI1927" s="14"/>
      <c r="AJ1927" s="14"/>
      <c r="AK1927" s="14"/>
      <c r="AL1927" s="14"/>
      <c r="AM1927" s="14"/>
      <c r="AN1927" s="14"/>
      <c r="AO1927" s="14"/>
    </row>
    <row r="1928" spans="8:41">
      <c r="H1928" s="23"/>
      <c r="I1928" s="18"/>
      <c r="S1928" s="23"/>
      <c r="AF1928" s="14"/>
      <c r="AG1928" s="14"/>
      <c r="AH1928" s="14"/>
      <c r="AI1928" s="14"/>
      <c r="AJ1928" s="14"/>
      <c r="AK1928" s="14"/>
      <c r="AL1928" s="14"/>
      <c r="AM1928" s="14"/>
      <c r="AN1928" s="14"/>
      <c r="AO1928" s="14"/>
    </row>
    <row r="1929" spans="8:41">
      <c r="H1929" s="23"/>
      <c r="I1929" s="18"/>
      <c r="S1929" s="23"/>
      <c r="AF1929" s="14"/>
      <c r="AG1929" s="14"/>
      <c r="AH1929" s="14"/>
      <c r="AI1929" s="14"/>
      <c r="AJ1929" s="14"/>
      <c r="AK1929" s="14"/>
      <c r="AL1929" s="14"/>
      <c r="AM1929" s="14"/>
      <c r="AN1929" s="14"/>
      <c r="AO1929" s="14"/>
    </row>
    <row r="1930" spans="8:41">
      <c r="H1930" s="23"/>
      <c r="I1930" s="18"/>
      <c r="S1930" s="23"/>
      <c r="AF1930" s="14"/>
      <c r="AG1930" s="14"/>
      <c r="AH1930" s="14"/>
      <c r="AI1930" s="14"/>
      <c r="AJ1930" s="14"/>
      <c r="AK1930" s="14"/>
      <c r="AL1930" s="14"/>
      <c r="AM1930" s="14"/>
      <c r="AN1930" s="14"/>
      <c r="AO1930" s="14"/>
    </row>
    <row r="1931" spans="8:41">
      <c r="H1931" s="23"/>
      <c r="I1931" s="18"/>
      <c r="S1931" s="23"/>
      <c r="AF1931" s="14"/>
      <c r="AG1931" s="14"/>
      <c r="AH1931" s="14"/>
      <c r="AI1931" s="14"/>
      <c r="AJ1931" s="14"/>
      <c r="AK1931" s="14"/>
      <c r="AL1931" s="14"/>
      <c r="AM1931" s="14"/>
      <c r="AN1931" s="14"/>
      <c r="AO1931" s="14"/>
    </row>
    <row r="1932" spans="8:41">
      <c r="H1932" s="23"/>
      <c r="I1932" s="18"/>
      <c r="S1932" s="23"/>
      <c r="AF1932" s="14"/>
      <c r="AG1932" s="14"/>
      <c r="AH1932" s="14"/>
      <c r="AI1932" s="14"/>
      <c r="AJ1932" s="14"/>
      <c r="AK1932" s="14"/>
      <c r="AL1932" s="14"/>
      <c r="AM1932" s="14"/>
      <c r="AN1932" s="14"/>
      <c r="AO1932" s="14"/>
    </row>
    <row r="1933" spans="8:41">
      <c r="H1933" s="23"/>
      <c r="I1933" s="18"/>
      <c r="S1933" s="23"/>
      <c r="AF1933" s="14"/>
      <c r="AG1933" s="14"/>
      <c r="AH1933" s="14"/>
      <c r="AI1933" s="14"/>
      <c r="AJ1933" s="14"/>
      <c r="AK1933" s="14"/>
      <c r="AL1933" s="14"/>
      <c r="AM1933" s="14"/>
      <c r="AN1933" s="14"/>
      <c r="AO1933" s="14"/>
    </row>
    <row r="1934" spans="8:41">
      <c r="H1934" s="23"/>
      <c r="I1934" s="18"/>
      <c r="S1934" s="23"/>
      <c r="AF1934" s="14"/>
      <c r="AG1934" s="14"/>
      <c r="AH1934" s="14"/>
      <c r="AI1934" s="14"/>
      <c r="AJ1934" s="14"/>
      <c r="AK1934" s="14"/>
      <c r="AL1934" s="14"/>
      <c r="AM1934" s="14"/>
      <c r="AN1934" s="14"/>
      <c r="AO1934" s="14"/>
    </row>
    <row r="1935" spans="8:41">
      <c r="H1935" s="23"/>
      <c r="I1935" s="18"/>
      <c r="S1935" s="23"/>
      <c r="AF1935" s="14"/>
      <c r="AG1935" s="14"/>
      <c r="AH1935" s="14"/>
      <c r="AI1935" s="14"/>
      <c r="AJ1935" s="14"/>
      <c r="AK1935" s="14"/>
      <c r="AL1935" s="14"/>
      <c r="AM1935" s="14"/>
      <c r="AN1935" s="14"/>
      <c r="AO1935" s="14"/>
    </row>
    <row r="1936" spans="8:41">
      <c r="H1936" s="23"/>
      <c r="I1936" s="18"/>
      <c r="S1936" s="23"/>
      <c r="AF1936" s="14"/>
      <c r="AG1936" s="14"/>
      <c r="AH1936" s="14"/>
      <c r="AI1936" s="14"/>
      <c r="AJ1936" s="14"/>
      <c r="AK1936" s="14"/>
      <c r="AL1936" s="14"/>
      <c r="AM1936" s="14"/>
      <c r="AN1936" s="14"/>
      <c r="AO1936" s="14"/>
    </row>
    <row r="1937" spans="8:41">
      <c r="H1937" s="23"/>
      <c r="I1937" s="18"/>
      <c r="S1937" s="23"/>
      <c r="AF1937" s="14"/>
      <c r="AG1937" s="14"/>
      <c r="AH1937" s="14"/>
      <c r="AI1937" s="14"/>
      <c r="AJ1937" s="14"/>
      <c r="AK1937" s="14"/>
      <c r="AL1937" s="14"/>
      <c r="AM1937" s="14"/>
      <c r="AN1937" s="14"/>
      <c r="AO1937" s="14"/>
    </row>
    <row r="1938" spans="8:41">
      <c r="H1938" s="23"/>
      <c r="I1938" s="18"/>
      <c r="S1938" s="23"/>
      <c r="AF1938" s="14"/>
      <c r="AG1938" s="14"/>
      <c r="AH1938" s="14"/>
      <c r="AI1938" s="14"/>
      <c r="AJ1938" s="14"/>
      <c r="AK1938" s="14"/>
      <c r="AL1938" s="14"/>
      <c r="AM1938" s="14"/>
      <c r="AN1938" s="14"/>
      <c r="AO1938" s="14"/>
    </row>
    <row r="1939" spans="8:41">
      <c r="H1939" s="23"/>
      <c r="I1939" s="18"/>
      <c r="S1939" s="23"/>
      <c r="AF1939" s="14"/>
      <c r="AG1939" s="14"/>
      <c r="AH1939" s="14"/>
      <c r="AI1939" s="14"/>
      <c r="AJ1939" s="14"/>
      <c r="AK1939" s="14"/>
      <c r="AL1939" s="14"/>
      <c r="AM1939" s="14"/>
      <c r="AN1939" s="14"/>
      <c r="AO1939" s="14"/>
    </row>
    <row r="1940" spans="8:41">
      <c r="H1940" s="23"/>
      <c r="I1940" s="18"/>
      <c r="S1940" s="23"/>
      <c r="AF1940" s="14"/>
      <c r="AG1940" s="14"/>
      <c r="AH1940" s="14"/>
      <c r="AI1940" s="14"/>
      <c r="AJ1940" s="14"/>
      <c r="AK1940" s="14"/>
      <c r="AL1940" s="14"/>
      <c r="AM1940" s="14"/>
      <c r="AN1940" s="14"/>
      <c r="AO1940" s="14"/>
    </row>
    <row r="1941" spans="8:41">
      <c r="H1941" s="23"/>
      <c r="I1941" s="18"/>
      <c r="S1941" s="23"/>
      <c r="AF1941" s="14"/>
      <c r="AG1941" s="14"/>
      <c r="AH1941" s="14"/>
      <c r="AI1941" s="14"/>
      <c r="AJ1941" s="14"/>
      <c r="AK1941" s="14"/>
      <c r="AL1941" s="14"/>
      <c r="AM1941" s="14"/>
      <c r="AN1941" s="14"/>
      <c r="AO1941" s="14"/>
    </row>
    <row r="1942" spans="8:41">
      <c r="H1942" s="23"/>
      <c r="I1942" s="18"/>
      <c r="S1942" s="23"/>
      <c r="AF1942" s="14"/>
      <c r="AG1942" s="14"/>
      <c r="AH1942" s="14"/>
      <c r="AI1942" s="14"/>
      <c r="AJ1942" s="14"/>
      <c r="AK1942" s="14"/>
      <c r="AL1942" s="14"/>
      <c r="AM1942" s="14"/>
      <c r="AN1942" s="14"/>
      <c r="AO1942" s="14"/>
    </row>
    <row r="1943" spans="8:41">
      <c r="H1943" s="23"/>
      <c r="I1943" s="18"/>
      <c r="S1943" s="23"/>
      <c r="AF1943" s="14"/>
      <c r="AG1943" s="14"/>
      <c r="AH1943" s="14"/>
      <c r="AI1943" s="14"/>
      <c r="AJ1943" s="14"/>
      <c r="AK1943" s="14"/>
      <c r="AL1943" s="14"/>
      <c r="AM1943" s="14"/>
      <c r="AN1943" s="14"/>
      <c r="AO1943" s="14"/>
    </row>
    <row r="1944" spans="8:41">
      <c r="H1944" s="23"/>
      <c r="I1944" s="18"/>
      <c r="S1944" s="23"/>
      <c r="AF1944" s="14"/>
      <c r="AG1944" s="14"/>
      <c r="AH1944" s="14"/>
      <c r="AI1944" s="14"/>
      <c r="AJ1944" s="14"/>
      <c r="AK1944" s="14"/>
      <c r="AL1944" s="14"/>
      <c r="AM1944" s="14"/>
      <c r="AN1944" s="14"/>
      <c r="AO1944" s="14"/>
    </row>
    <row r="1945" spans="8:41">
      <c r="H1945" s="23"/>
      <c r="I1945" s="18"/>
      <c r="S1945" s="23"/>
      <c r="AF1945" s="14"/>
      <c r="AG1945" s="14"/>
      <c r="AH1945" s="14"/>
      <c r="AI1945" s="14"/>
      <c r="AJ1945" s="14"/>
      <c r="AK1945" s="14"/>
      <c r="AL1945" s="14"/>
      <c r="AM1945" s="14"/>
      <c r="AN1945" s="14"/>
      <c r="AO1945" s="14"/>
    </row>
    <row r="1946" spans="8:41">
      <c r="H1946" s="23"/>
      <c r="I1946" s="18"/>
      <c r="S1946" s="23"/>
      <c r="AF1946" s="14"/>
      <c r="AG1946" s="14"/>
      <c r="AH1946" s="14"/>
      <c r="AI1946" s="14"/>
      <c r="AJ1946" s="14"/>
      <c r="AK1946" s="14"/>
      <c r="AL1946" s="14"/>
      <c r="AM1946" s="14"/>
      <c r="AN1946" s="14"/>
      <c r="AO1946" s="14"/>
    </row>
    <row r="1947" spans="8:41">
      <c r="H1947" s="23"/>
      <c r="I1947" s="18"/>
      <c r="S1947" s="23"/>
      <c r="AF1947" s="14"/>
      <c r="AG1947" s="14"/>
      <c r="AH1947" s="14"/>
      <c r="AI1947" s="14"/>
      <c r="AJ1947" s="14"/>
      <c r="AK1947" s="14"/>
      <c r="AL1947" s="14"/>
      <c r="AM1947" s="14"/>
      <c r="AN1947" s="14"/>
      <c r="AO1947" s="14"/>
    </row>
    <row r="1948" spans="8:41">
      <c r="H1948" s="23"/>
      <c r="I1948" s="18"/>
      <c r="S1948" s="23"/>
      <c r="AF1948" s="14"/>
      <c r="AG1948" s="14"/>
      <c r="AH1948" s="14"/>
      <c r="AI1948" s="14"/>
      <c r="AJ1948" s="14"/>
      <c r="AK1948" s="14"/>
      <c r="AL1948" s="14"/>
      <c r="AM1948" s="14"/>
      <c r="AN1948" s="14"/>
      <c r="AO1948" s="14"/>
    </row>
    <row r="1949" spans="8:41">
      <c r="H1949" s="23"/>
      <c r="I1949" s="18"/>
      <c r="S1949" s="23"/>
      <c r="AF1949" s="14"/>
      <c r="AG1949" s="14"/>
      <c r="AH1949" s="14"/>
      <c r="AI1949" s="14"/>
      <c r="AJ1949" s="14"/>
      <c r="AK1949" s="14"/>
      <c r="AL1949" s="14"/>
      <c r="AM1949" s="14"/>
      <c r="AN1949" s="14"/>
      <c r="AO1949" s="14"/>
    </row>
    <row r="1950" spans="8:41">
      <c r="H1950" s="23"/>
      <c r="I1950" s="18"/>
      <c r="S1950" s="23"/>
      <c r="AF1950" s="14"/>
      <c r="AG1950" s="14"/>
      <c r="AH1950" s="14"/>
      <c r="AI1950" s="14"/>
      <c r="AJ1950" s="14"/>
      <c r="AK1950" s="14"/>
      <c r="AL1950" s="14"/>
      <c r="AM1950" s="14"/>
      <c r="AN1950" s="14"/>
      <c r="AO1950" s="14"/>
    </row>
    <row r="1951" spans="8:41">
      <c r="H1951" s="23"/>
      <c r="I1951" s="18"/>
      <c r="S1951" s="23"/>
      <c r="AF1951" s="14"/>
      <c r="AG1951" s="14"/>
      <c r="AH1951" s="14"/>
      <c r="AI1951" s="14"/>
      <c r="AJ1951" s="14"/>
      <c r="AK1951" s="14"/>
      <c r="AL1951" s="14"/>
      <c r="AM1951" s="14"/>
      <c r="AN1951" s="14"/>
      <c r="AO1951" s="14"/>
    </row>
    <row r="1952" spans="8:41">
      <c r="H1952" s="23"/>
      <c r="I1952" s="18"/>
      <c r="S1952" s="23"/>
      <c r="AF1952" s="14"/>
      <c r="AG1952" s="14"/>
      <c r="AH1952" s="14"/>
      <c r="AI1952" s="14"/>
      <c r="AJ1952" s="14"/>
      <c r="AK1952" s="14"/>
      <c r="AL1952" s="14"/>
      <c r="AM1952" s="14"/>
      <c r="AN1952" s="14"/>
      <c r="AO1952" s="14"/>
    </row>
    <row r="1953" spans="8:41">
      <c r="H1953" s="23"/>
      <c r="I1953" s="18"/>
      <c r="S1953" s="23"/>
      <c r="AF1953" s="14"/>
      <c r="AG1953" s="14"/>
      <c r="AH1953" s="14"/>
      <c r="AI1953" s="14"/>
      <c r="AJ1953" s="14"/>
      <c r="AK1953" s="14"/>
      <c r="AL1953" s="14"/>
      <c r="AM1953" s="14"/>
      <c r="AN1953" s="14"/>
      <c r="AO1953" s="14"/>
    </row>
    <row r="1954" spans="8:41">
      <c r="H1954" s="23"/>
      <c r="I1954" s="18"/>
      <c r="S1954" s="23"/>
      <c r="AF1954" s="14"/>
      <c r="AG1954" s="14"/>
      <c r="AH1954" s="14"/>
      <c r="AI1954" s="14"/>
      <c r="AJ1954" s="14"/>
      <c r="AK1954" s="14"/>
      <c r="AL1954" s="14"/>
      <c r="AM1954" s="14"/>
      <c r="AN1954" s="14"/>
      <c r="AO1954" s="14"/>
    </row>
    <row r="1955" spans="8:41">
      <c r="H1955" s="23"/>
      <c r="I1955" s="18"/>
      <c r="S1955" s="23"/>
      <c r="AF1955" s="14"/>
      <c r="AG1955" s="14"/>
      <c r="AH1955" s="14"/>
      <c r="AI1955" s="14"/>
      <c r="AJ1955" s="14"/>
      <c r="AK1955" s="14"/>
      <c r="AL1955" s="14"/>
      <c r="AM1955" s="14"/>
      <c r="AN1955" s="14"/>
      <c r="AO1955" s="14"/>
    </row>
    <row r="1956" spans="8:41">
      <c r="H1956" s="23"/>
      <c r="I1956" s="18"/>
      <c r="S1956" s="23"/>
      <c r="AF1956" s="14"/>
      <c r="AG1956" s="14"/>
      <c r="AH1956" s="14"/>
      <c r="AI1956" s="14"/>
      <c r="AJ1956" s="14"/>
      <c r="AK1956" s="14"/>
      <c r="AL1956" s="14"/>
      <c r="AM1956" s="14"/>
      <c r="AN1956" s="14"/>
      <c r="AO1956" s="14"/>
    </row>
    <row r="1957" spans="8:41">
      <c r="H1957" s="23"/>
      <c r="I1957" s="18"/>
      <c r="S1957" s="23"/>
      <c r="AF1957" s="14"/>
      <c r="AG1957" s="14"/>
      <c r="AH1957" s="14"/>
      <c r="AI1957" s="14"/>
      <c r="AJ1957" s="14"/>
      <c r="AK1957" s="14"/>
      <c r="AL1957" s="14"/>
      <c r="AM1957" s="14"/>
      <c r="AN1957" s="14"/>
      <c r="AO1957" s="14"/>
    </row>
    <row r="1958" spans="8:41">
      <c r="H1958" s="23"/>
      <c r="I1958" s="18"/>
      <c r="S1958" s="23"/>
      <c r="AF1958" s="14"/>
      <c r="AG1958" s="14"/>
      <c r="AH1958" s="14"/>
      <c r="AI1958" s="14"/>
      <c r="AJ1958" s="14"/>
      <c r="AK1958" s="14"/>
      <c r="AL1958" s="14"/>
      <c r="AM1958" s="14"/>
      <c r="AN1958" s="14"/>
      <c r="AO1958" s="14"/>
    </row>
    <row r="1959" spans="8:41">
      <c r="H1959" s="23"/>
      <c r="I1959" s="18"/>
      <c r="S1959" s="23"/>
      <c r="AF1959" s="14"/>
      <c r="AG1959" s="14"/>
      <c r="AH1959" s="14"/>
      <c r="AI1959" s="14"/>
      <c r="AJ1959" s="14"/>
      <c r="AK1959" s="14"/>
      <c r="AL1959" s="14"/>
      <c r="AM1959" s="14"/>
      <c r="AN1959" s="14"/>
      <c r="AO1959" s="14"/>
    </row>
    <row r="1960" spans="8:41">
      <c r="H1960" s="23"/>
      <c r="I1960" s="18"/>
      <c r="S1960" s="23"/>
      <c r="AF1960" s="14"/>
      <c r="AG1960" s="14"/>
      <c r="AH1960" s="14"/>
      <c r="AI1960" s="14"/>
      <c r="AJ1960" s="14"/>
      <c r="AK1960" s="14"/>
      <c r="AL1960" s="14"/>
      <c r="AM1960" s="14"/>
      <c r="AN1960" s="14"/>
      <c r="AO1960" s="14"/>
    </row>
    <row r="1961" spans="8:41">
      <c r="H1961" s="23"/>
      <c r="I1961" s="18"/>
      <c r="S1961" s="23"/>
      <c r="AF1961" s="14"/>
      <c r="AG1961" s="14"/>
      <c r="AH1961" s="14"/>
      <c r="AI1961" s="14"/>
      <c r="AJ1961" s="14"/>
      <c r="AK1961" s="14"/>
      <c r="AL1961" s="14"/>
      <c r="AM1961" s="14"/>
      <c r="AN1961" s="14"/>
      <c r="AO1961" s="14"/>
    </row>
    <row r="1962" spans="8:41">
      <c r="H1962" s="23"/>
      <c r="I1962" s="18"/>
      <c r="S1962" s="23"/>
      <c r="AF1962" s="14"/>
      <c r="AG1962" s="14"/>
      <c r="AH1962" s="14"/>
      <c r="AI1962" s="14"/>
      <c r="AJ1962" s="14"/>
      <c r="AK1962" s="14"/>
      <c r="AL1962" s="14"/>
      <c r="AM1962" s="14"/>
      <c r="AN1962" s="14"/>
      <c r="AO1962" s="14"/>
    </row>
    <row r="1963" spans="8:41">
      <c r="H1963" s="23"/>
      <c r="I1963" s="18"/>
      <c r="S1963" s="23"/>
      <c r="AF1963" s="14"/>
      <c r="AG1963" s="14"/>
      <c r="AH1963" s="14"/>
      <c r="AI1963" s="14"/>
      <c r="AJ1963" s="14"/>
      <c r="AK1963" s="14"/>
      <c r="AL1963" s="14"/>
      <c r="AM1963" s="14"/>
      <c r="AN1963" s="14"/>
      <c r="AO1963" s="14"/>
    </row>
    <row r="1964" spans="8:41">
      <c r="H1964" s="23"/>
      <c r="I1964" s="18"/>
      <c r="S1964" s="23"/>
      <c r="AF1964" s="14"/>
      <c r="AG1964" s="14"/>
      <c r="AH1964" s="14"/>
      <c r="AI1964" s="14"/>
      <c r="AJ1964" s="14"/>
      <c r="AK1964" s="14"/>
      <c r="AL1964" s="14"/>
      <c r="AM1964" s="14"/>
      <c r="AN1964" s="14"/>
      <c r="AO1964" s="14"/>
    </row>
    <row r="1965" spans="8:41">
      <c r="H1965" s="23"/>
      <c r="I1965" s="18"/>
      <c r="S1965" s="23"/>
      <c r="AF1965" s="14"/>
      <c r="AG1965" s="14"/>
      <c r="AH1965" s="14"/>
      <c r="AI1965" s="14"/>
      <c r="AJ1965" s="14"/>
      <c r="AK1965" s="14"/>
      <c r="AL1965" s="14"/>
      <c r="AM1965" s="14"/>
      <c r="AN1965" s="14"/>
      <c r="AO1965" s="14"/>
    </row>
    <row r="1966" spans="8:41">
      <c r="H1966" s="23"/>
      <c r="I1966" s="18"/>
      <c r="S1966" s="23"/>
      <c r="AF1966" s="14"/>
      <c r="AG1966" s="14"/>
      <c r="AH1966" s="14"/>
      <c r="AI1966" s="14"/>
      <c r="AJ1966" s="14"/>
      <c r="AK1966" s="14"/>
      <c r="AL1966" s="14"/>
      <c r="AM1966" s="14"/>
      <c r="AN1966" s="14"/>
      <c r="AO1966" s="14"/>
    </row>
    <row r="1967" spans="8:41">
      <c r="H1967" s="23"/>
      <c r="I1967" s="18"/>
      <c r="S1967" s="23"/>
      <c r="AF1967" s="14"/>
      <c r="AG1967" s="14"/>
      <c r="AH1967" s="14"/>
      <c r="AI1967" s="14"/>
      <c r="AJ1967" s="14"/>
      <c r="AK1967" s="14"/>
      <c r="AL1967" s="14"/>
      <c r="AM1967" s="14"/>
      <c r="AN1967" s="14"/>
      <c r="AO1967" s="14"/>
    </row>
    <row r="1968" spans="8:41">
      <c r="H1968" s="23"/>
      <c r="I1968" s="18"/>
      <c r="S1968" s="23"/>
      <c r="AF1968" s="14"/>
      <c r="AG1968" s="14"/>
      <c r="AH1968" s="14"/>
      <c r="AI1968" s="14"/>
      <c r="AJ1968" s="14"/>
      <c r="AK1968" s="14"/>
      <c r="AL1968" s="14"/>
      <c r="AM1968" s="14"/>
      <c r="AN1968" s="14"/>
      <c r="AO1968" s="14"/>
    </row>
    <row r="1969" spans="8:41">
      <c r="H1969" s="23"/>
      <c r="I1969" s="18"/>
      <c r="S1969" s="23"/>
      <c r="AF1969" s="14"/>
      <c r="AG1969" s="14"/>
      <c r="AH1969" s="14"/>
      <c r="AI1969" s="14"/>
      <c r="AJ1969" s="14"/>
      <c r="AK1969" s="14"/>
      <c r="AL1969" s="14"/>
      <c r="AM1969" s="14"/>
      <c r="AN1969" s="14"/>
      <c r="AO1969" s="14"/>
    </row>
    <row r="1970" spans="8:41">
      <c r="H1970" s="23"/>
      <c r="I1970" s="18"/>
      <c r="S1970" s="23"/>
      <c r="AF1970" s="14"/>
      <c r="AG1970" s="14"/>
      <c r="AH1970" s="14"/>
      <c r="AI1970" s="14"/>
      <c r="AJ1970" s="14"/>
      <c r="AK1970" s="14"/>
      <c r="AL1970" s="14"/>
      <c r="AM1970" s="14"/>
      <c r="AN1970" s="14"/>
      <c r="AO1970" s="14"/>
    </row>
    <row r="1971" spans="8:41">
      <c r="H1971" s="23"/>
      <c r="I1971" s="18"/>
      <c r="S1971" s="23"/>
      <c r="AF1971" s="14"/>
      <c r="AG1971" s="14"/>
      <c r="AH1971" s="14"/>
      <c r="AI1971" s="14"/>
      <c r="AJ1971" s="14"/>
      <c r="AK1971" s="14"/>
      <c r="AL1971" s="14"/>
      <c r="AM1971" s="14"/>
      <c r="AN1971" s="14"/>
      <c r="AO1971" s="14"/>
    </row>
    <row r="1972" spans="8:41">
      <c r="H1972" s="23"/>
      <c r="I1972" s="18"/>
      <c r="S1972" s="23"/>
      <c r="AF1972" s="14"/>
      <c r="AG1972" s="14"/>
      <c r="AH1972" s="14"/>
      <c r="AI1972" s="14"/>
      <c r="AJ1972" s="14"/>
      <c r="AK1972" s="14"/>
      <c r="AL1972" s="14"/>
      <c r="AM1972" s="14"/>
      <c r="AN1972" s="14"/>
      <c r="AO1972" s="14"/>
    </row>
    <row r="1973" spans="8:41">
      <c r="H1973" s="23"/>
      <c r="I1973" s="18"/>
      <c r="S1973" s="23"/>
      <c r="AF1973" s="14"/>
      <c r="AG1973" s="14"/>
      <c r="AH1973" s="14"/>
      <c r="AI1973" s="14"/>
      <c r="AJ1973" s="14"/>
      <c r="AK1973" s="14"/>
      <c r="AL1973" s="14"/>
      <c r="AM1973" s="14"/>
      <c r="AN1973" s="14"/>
      <c r="AO1973" s="14"/>
    </row>
    <row r="1974" spans="8:41">
      <c r="H1974" s="23"/>
      <c r="I1974" s="18"/>
      <c r="S1974" s="23"/>
      <c r="AF1974" s="14"/>
      <c r="AG1974" s="14"/>
      <c r="AH1974" s="14"/>
      <c r="AI1974" s="14"/>
      <c r="AJ1974" s="14"/>
      <c r="AK1974" s="14"/>
      <c r="AL1974" s="14"/>
      <c r="AM1974" s="14"/>
      <c r="AN1974" s="14"/>
      <c r="AO1974" s="14"/>
    </row>
    <row r="1975" spans="8:41">
      <c r="H1975" s="23"/>
      <c r="I1975" s="18"/>
      <c r="S1975" s="23"/>
      <c r="AF1975" s="14"/>
      <c r="AG1975" s="14"/>
      <c r="AH1975" s="14"/>
      <c r="AI1975" s="14"/>
      <c r="AJ1975" s="14"/>
      <c r="AK1975" s="14"/>
      <c r="AL1975" s="14"/>
      <c r="AM1975" s="14"/>
      <c r="AN1975" s="14"/>
      <c r="AO1975" s="14"/>
    </row>
    <row r="1976" spans="8:41">
      <c r="H1976" s="23"/>
      <c r="I1976" s="18"/>
      <c r="S1976" s="23"/>
      <c r="AF1976" s="14"/>
      <c r="AG1976" s="14"/>
      <c r="AH1976" s="14"/>
      <c r="AI1976" s="14"/>
      <c r="AJ1976" s="14"/>
      <c r="AK1976" s="14"/>
      <c r="AL1976" s="14"/>
      <c r="AM1976" s="14"/>
      <c r="AN1976" s="14"/>
      <c r="AO1976" s="14"/>
    </row>
    <row r="1977" spans="8:41">
      <c r="H1977" s="23"/>
      <c r="I1977" s="18"/>
      <c r="S1977" s="23"/>
      <c r="AF1977" s="14"/>
      <c r="AG1977" s="14"/>
      <c r="AH1977" s="14"/>
      <c r="AI1977" s="14"/>
      <c r="AJ1977" s="14"/>
      <c r="AK1977" s="14"/>
      <c r="AL1977" s="14"/>
      <c r="AM1977" s="14"/>
      <c r="AN1977" s="14"/>
      <c r="AO1977" s="14"/>
    </row>
    <row r="1978" spans="8:41">
      <c r="H1978" s="23"/>
      <c r="I1978" s="18"/>
      <c r="S1978" s="23"/>
      <c r="AF1978" s="14"/>
      <c r="AG1978" s="14"/>
      <c r="AH1978" s="14"/>
      <c r="AI1978" s="14"/>
      <c r="AJ1978" s="14"/>
      <c r="AK1978" s="14"/>
      <c r="AL1978" s="14"/>
      <c r="AM1978" s="14"/>
      <c r="AN1978" s="14"/>
      <c r="AO1978" s="14"/>
    </row>
    <row r="1979" spans="8:41">
      <c r="H1979" s="23"/>
      <c r="I1979" s="18"/>
      <c r="S1979" s="23"/>
      <c r="AF1979" s="14"/>
      <c r="AG1979" s="14"/>
      <c r="AH1979" s="14"/>
      <c r="AI1979" s="14"/>
      <c r="AJ1979" s="14"/>
      <c r="AK1979" s="14"/>
      <c r="AL1979" s="14"/>
      <c r="AM1979" s="14"/>
      <c r="AN1979" s="14"/>
      <c r="AO1979" s="14"/>
    </row>
    <row r="1980" spans="8:41">
      <c r="H1980" s="23"/>
      <c r="I1980" s="18"/>
      <c r="S1980" s="23"/>
      <c r="AF1980" s="14"/>
      <c r="AG1980" s="14"/>
      <c r="AH1980" s="14"/>
      <c r="AI1980" s="14"/>
      <c r="AJ1980" s="14"/>
      <c r="AK1980" s="14"/>
      <c r="AL1980" s="14"/>
      <c r="AM1980" s="14"/>
      <c r="AN1980" s="14"/>
      <c r="AO1980" s="14"/>
    </row>
    <row r="1981" spans="8:41">
      <c r="H1981" s="23"/>
      <c r="I1981" s="18"/>
      <c r="S1981" s="23"/>
      <c r="AF1981" s="14"/>
      <c r="AG1981" s="14"/>
      <c r="AH1981" s="14"/>
      <c r="AI1981" s="14"/>
      <c r="AJ1981" s="14"/>
      <c r="AK1981" s="14"/>
      <c r="AL1981" s="14"/>
      <c r="AM1981" s="14"/>
      <c r="AN1981" s="14"/>
      <c r="AO1981" s="14"/>
    </row>
    <row r="1982" spans="8:41">
      <c r="H1982" s="23"/>
      <c r="I1982" s="18"/>
      <c r="S1982" s="23"/>
      <c r="AF1982" s="14"/>
      <c r="AG1982" s="14"/>
      <c r="AH1982" s="14"/>
      <c r="AI1982" s="14"/>
      <c r="AJ1982" s="14"/>
      <c r="AK1982" s="14"/>
      <c r="AL1982" s="14"/>
      <c r="AM1982" s="14"/>
      <c r="AN1982" s="14"/>
      <c r="AO1982" s="14"/>
    </row>
    <row r="1983" spans="8:41">
      <c r="H1983" s="23"/>
      <c r="I1983" s="18"/>
      <c r="S1983" s="23"/>
      <c r="AF1983" s="14"/>
      <c r="AG1983" s="14"/>
      <c r="AH1983" s="14"/>
      <c r="AI1983" s="14"/>
      <c r="AJ1983" s="14"/>
      <c r="AK1983" s="14"/>
      <c r="AL1983" s="14"/>
      <c r="AM1983" s="14"/>
      <c r="AN1983" s="14"/>
      <c r="AO1983" s="14"/>
    </row>
    <row r="1984" spans="8:41">
      <c r="H1984" s="23"/>
      <c r="I1984" s="18"/>
      <c r="S1984" s="23"/>
      <c r="AF1984" s="14"/>
      <c r="AG1984" s="14"/>
      <c r="AH1984" s="14"/>
      <c r="AI1984" s="14"/>
      <c r="AJ1984" s="14"/>
      <c r="AK1984" s="14"/>
      <c r="AL1984" s="14"/>
      <c r="AM1984" s="14"/>
      <c r="AN1984" s="14"/>
      <c r="AO1984" s="14"/>
    </row>
    <row r="1985" spans="8:41">
      <c r="H1985" s="23"/>
      <c r="I1985" s="18"/>
      <c r="S1985" s="23"/>
      <c r="AF1985" s="14"/>
      <c r="AG1985" s="14"/>
      <c r="AH1985" s="14"/>
      <c r="AI1985" s="14"/>
      <c r="AJ1985" s="14"/>
      <c r="AK1985" s="14"/>
      <c r="AL1985" s="14"/>
      <c r="AM1985" s="14"/>
      <c r="AN1985" s="14"/>
      <c r="AO1985" s="14"/>
    </row>
    <row r="1986" spans="8:41">
      <c r="H1986" s="23"/>
      <c r="I1986" s="18"/>
      <c r="S1986" s="23"/>
      <c r="AF1986" s="14"/>
      <c r="AG1986" s="14"/>
      <c r="AH1986" s="14"/>
      <c r="AI1986" s="14"/>
      <c r="AJ1986" s="14"/>
      <c r="AK1986" s="14"/>
      <c r="AL1986" s="14"/>
      <c r="AM1986" s="14"/>
      <c r="AN1986" s="14"/>
      <c r="AO1986" s="14"/>
    </row>
    <row r="1987" spans="8:41">
      <c r="H1987" s="23"/>
      <c r="I1987" s="18"/>
      <c r="S1987" s="23"/>
      <c r="AF1987" s="14"/>
      <c r="AG1987" s="14"/>
      <c r="AH1987" s="14"/>
      <c r="AI1987" s="14"/>
      <c r="AJ1987" s="14"/>
      <c r="AK1987" s="14"/>
      <c r="AL1987" s="14"/>
      <c r="AM1987" s="14"/>
      <c r="AN1987" s="14"/>
      <c r="AO1987" s="14"/>
    </row>
    <row r="1988" spans="8:41">
      <c r="H1988" s="23"/>
      <c r="I1988" s="18"/>
      <c r="S1988" s="23"/>
      <c r="AF1988" s="14"/>
      <c r="AG1988" s="14"/>
      <c r="AH1988" s="14"/>
      <c r="AI1988" s="14"/>
      <c r="AJ1988" s="14"/>
      <c r="AK1988" s="14"/>
      <c r="AL1988" s="14"/>
      <c r="AM1988" s="14"/>
      <c r="AN1988" s="14"/>
      <c r="AO1988" s="14"/>
    </row>
    <row r="1989" spans="8:41">
      <c r="H1989" s="23"/>
      <c r="I1989" s="18"/>
      <c r="S1989" s="23"/>
      <c r="AF1989" s="14"/>
      <c r="AG1989" s="14"/>
      <c r="AH1989" s="14"/>
      <c r="AI1989" s="14"/>
      <c r="AJ1989" s="14"/>
      <c r="AK1989" s="14"/>
      <c r="AL1989" s="14"/>
      <c r="AM1989" s="14"/>
      <c r="AN1989" s="14"/>
      <c r="AO1989" s="14"/>
    </row>
    <row r="1990" spans="8:41">
      <c r="H1990" s="23"/>
      <c r="I1990" s="18"/>
      <c r="S1990" s="23"/>
      <c r="AF1990" s="14"/>
      <c r="AG1990" s="14"/>
      <c r="AH1990" s="14"/>
      <c r="AI1990" s="14"/>
      <c r="AJ1990" s="14"/>
      <c r="AK1990" s="14"/>
      <c r="AL1990" s="14"/>
      <c r="AM1990" s="14"/>
      <c r="AN1990" s="14"/>
      <c r="AO1990" s="14"/>
    </row>
    <row r="1991" spans="8:41">
      <c r="H1991" s="23"/>
      <c r="I1991" s="18"/>
      <c r="S1991" s="23"/>
      <c r="AF1991" s="14"/>
      <c r="AG1991" s="14"/>
      <c r="AH1991" s="14"/>
      <c r="AI1991" s="14"/>
      <c r="AJ1991" s="14"/>
      <c r="AK1991" s="14"/>
      <c r="AL1991" s="14"/>
      <c r="AM1991" s="14"/>
      <c r="AN1991" s="14"/>
      <c r="AO1991" s="14"/>
    </row>
    <row r="1992" spans="8:41">
      <c r="H1992" s="23"/>
      <c r="I1992" s="18"/>
      <c r="S1992" s="23"/>
      <c r="AF1992" s="14"/>
      <c r="AG1992" s="14"/>
      <c r="AH1992" s="14"/>
      <c r="AI1992" s="14"/>
      <c r="AJ1992" s="14"/>
      <c r="AK1992" s="14"/>
      <c r="AL1992" s="14"/>
      <c r="AM1992" s="14"/>
      <c r="AN1992" s="14"/>
      <c r="AO1992" s="14"/>
    </row>
    <row r="1993" spans="8:41">
      <c r="H1993" s="23"/>
      <c r="I1993" s="18"/>
      <c r="S1993" s="23"/>
      <c r="AF1993" s="14"/>
      <c r="AG1993" s="14"/>
      <c r="AH1993" s="14"/>
      <c r="AI1993" s="14"/>
      <c r="AJ1993" s="14"/>
      <c r="AK1993" s="14"/>
      <c r="AL1993" s="14"/>
      <c r="AM1993" s="14"/>
      <c r="AN1993" s="14"/>
      <c r="AO1993" s="14"/>
    </row>
    <row r="1994" spans="8:41">
      <c r="H1994" s="23"/>
      <c r="I1994" s="18"/>
      <c r="S1994" s="23"/>
      <c r="AF1994" s="14"/>
      <c r="AG1994" s="14"/>
      <c r="AH1994" s="14"/>
      <c r="AI1994" s="14"/>
      <c r="AJ1994" s="14"/>
      <c r="AK1994" s="14"/>
      <c r="AL1994" s="14"/>
      <c r="AM1994" s="14"/>
      <c r="AN1994" s="14"/>
      <c r="AO1994" s="14"/>
    </row>
    <row r="1995" spans="8:41">
      <c r="H1995" s="23"/>
      <c r="I1995" s="18"/>
      <c r="S1995" s="23"/>
      <c r="AF1995" s="14"/>
      <c r="AG1995" s="14"/>
      <c r="AH1995" s="14"/>
      <c r="AI1995" s="14"/>
      <c r="AJ1995" s="14"/>
      <c r="AK1995" s="14"/>
      <c r="AL1995" s="14"/>
      <c r="AM1995" s="14"/>
      <c r="AN1995" s="14"/>
      <c r="AO1995" s="14"/>
    </row>
    <row r="1996" spans="8:41">
      <c r="H1996" s="23"/>
      <c r="I1996" s="18"/>
      <c r="S1996" s="23"/>
      <c r="AF1996" s="14"/>
      <c r="AG1996" s="14"/>
      <c r="AH1996" s="14"/>
      <c r="AI1996" s="14"/>
      <c r="AJ1996" s="14"/>
      <c r="AK1996" s="14"/>
      <c r="AL1996" s="14"/>
      <c r="AM1996" s="14"/>
      <c r="AN1996" s="14"/>
      <c r="AO1996" s="14"/>
    </row>
    <row r="1997" spans="8:41">
      <c r="H1997" s="23"/>
      <c r="I1997" s="18"/>
      <c r="S1997" s="23"/>
      <c r="AF1997" s="14"/>
      <c r="AG1997" s="14"/>
      <c r="AH1997" s="14"/>
      <c r="AI1997" s="14"/>
      <c r="AJ1997" s="14"/>
      <c r="AK1997" s="14"/>
      <c r="AL1997" s="14"/>
      <c r="AM1997" s="14"/>
      <c r="AN1997" s="14"/>
      <c r="AO1997" s="14"/>
    </row>
    <row r="1998" spans="8:41">
      <c r="H1998" s="23"/>
      <c r="I1998" s="18"/>
      <c r="S1998" s="23"/>
      <c r="AF1998" s="14"/>
      <c r="AG1998" s="14"/>
      <c r="AH1998" s="14"/>
      <c r="AI1998" s="14"/>
      <c r="AJ1998" s="14"/>
      <c r="AK1998" s="14"/>
      <c r="AL1998" s="14"/>
      <c r="AM1998" s="14"/>
      <c r="AN1998" s="14"/>
      <c r="AO1998" s="14"/>
    </row>
    <row r="1999" spans="8:41">
      <c r="H1999" s="23"/>
      <c r="I1999" s="18"/>
      <c r="S1999" s="23"/>
      <c r="AF1999" s="14"/>
      <c r="AG1999" s="14"/>
      <c r="AH1999" s="14"/>
      <c r="AI1999" s="14"/>
      <c r="AJ1999" s="14"/>
      <c r="AK1999" s="14"/>
      <c r="AL1999" s="14"/>
      <c r="AM1999" s="14"/>
      <c r="AN1999" s="14"/>
      <c r="AO1999" s="14"/>
    </row>
    <row r="2000" spans="8:41">
      <c r="H2000" s="23"/>
      <c r="I2000" s="18"/>
      <c r="S2000" s="23"/>
      <c r="AF2000" s="14"/>
      <c r="AG2000" s="14"/>
      <c r="AH2000" s="14"/>
      <c r="AI2000" s="14"/>
      <c r="AJ2000" s="14"/>
      <c r="AK2000" s="14"/>
      <c r="AL2000" s="14"/>
      <c r="AM2000" s="14"/>
      <c r="AN2000" s="14"/>
      <c r="AO2000" s="14"/>
    </row>
    <row r="2001" spans="8:41">
      <c r="H2001" s="23"/>
      <c r="I2001" s="18"/>
      <c r="S2001" s="23"/>
      <c r="AF2001" s="14"/>
      <c r="AG2001" s="14"/>
      <c r="AH2001" s="14"/>
      <c r="AI2001" s="14"/>
      <c r="AJ2001" s="14"/>
      <c r="AK2001" s="14"/>
      <c r="AL2001" s="14"/>
      <c r="AM2001" s="14"/>
      <c r="AN2001" s="14"/>
      <c r="AO2001" s="14"/>
    </row>
    <row r="2002" spans="8:41">
      <c r="H2002" s="23"/>
      <c r="I2002" s="18"/>
      <c r="S2002" s="23"/>
      <c r="AF2002" s="14"/>
      <c r="AG2002" s="14"/>
      <c r="AH2002" s="14"/>
      <c r="AI2002" s="14"/>
      <c r="AJ2002" s="14"/>
      <c r="AK2002" s="14"/>
      <c r="AL2002" s="14"/>
      <c r="AM2002" s="14"/>
      <c r="AN2002" s="14"/>
      <c r="AO2002" s="14"/>
    </row>
    <row r="2003" spans="8:41">
      <c r="H2003" s="23"/>
      <c r="I2003" s="18"/>
      <c r="S2003" s="23"/>
      <c r="AF2003" s="14"/>
      <c r="AG2003" s="14"/>
      <c r="AH2003" s="14"/>
      <c r="AI2003" s="14"/>
      <c r="AJ2003" s="14"/>
      <c r="AK2003" s="14"/>
      <c r="AL2003" s="14"/>
      <c r="AM2003" s="14"/>
      <c r="AN2003" s="14"/>
      <c r="AO2003" s="14"/>
    </row>
    <row r="2004" spans="8:41">
      <c r="H2004" s="23"/>
      <c r="I2004" s="18"/>
      <c r="S2004" s="23"/>
      <c r="AF2004" s="14"/>
      <c r="AG2004" s="14"/>
      <c r="AH2004" s="14"/>
      <c r="AI2004" s="14"/>
      <c r="AJ2004" s="14"/>
      <c r="AK2004" s="14"/>
      <c r="AL2004" s="14"/>
      <c r="AM2004" s="14"/>
      <c r="AN2004" s="14"/>
      <c r="AO2004" s="14"/>
    </row>
    <row r="2005" spans="8:41">
      <c r="H2005" s="23"/>
      <c r="I2005" s="18"/>
      <c r="S2005" s="23"/>
      <c r="AF2005" s="14"/>
      <c r="AG2005" s="14"/>
      <c r="AH2005" s="14"/>
      <c r="AI2005" s="14"/>
      <c r="AJ2005" s="14"/>
      <c r="AK2005" s="14"/>
      <c r="AL2005" s="14"/>
      <c r="AM2005" s="14"/>
      <c r="AN2005" s="14"/>
      <c r="AO2005" s="14"/>
    </row>
    <row r="2006" spans="8:41">
      <c r="H2006" s="23"/>
      <c r="I2006" s="18"/>
      <c r="S2006" s="23"/>
      <c r="AF2006" s="14"/>
      <c r="AG2006" s="14"/>
      <c r="AH2006" s="14"/>
      <c r="AI2006" s="14"/>
      <c r="AJ2006" s="14"/>
      <c r="AK2006" s="14"/>
      <c r="AL2006" s="14"/>
      <c r="AM2006" s="14"/>
      <c r="AN2006" s="14"/>
      <c r="AO2006" s="14"/>
    </row>
    <row r="2007" spans="8:41">
      <c r="H2007" s="23"/>
      <c r="I2007" s="18"/>
      <c r="S2007" s="23"/>
      <c r="AF2007" s="14"/>
      <c r="AG2007" s="14"/>
      <c r="AH2007" s="14"/>
      <c r="AI2007" s="14"/>
      <c r="AJ2007" s="14"/>
      <c r="AK2007" s="14"/>
      <c r="AL2007" s="14"/>
      <c r="AM2007" s="14"/>
      <c r="AN2007" s="14"/>
      <c r="AO2007" s="14"/>
    </row>
    <row r="2008" spans="8:41">
      <c r="H2008" s="23"/>
      <c r="I2008" s="18"/>
      <c r="S2008" s="23"/>
      <c r="AF2008" s="14"/>
      <c r="AG2008" s="14"/>
      <c r="AH2008" s="14"/>
      <c r="AI2008" s="14"/>
      <c r="AJ2008" s="14"/>
      <c r="AK2008" s="14"/>
      <c r="AL2008" s="14"/>
      <c r="AM2008" s="14"/>
      <c r="AN2008" s="14"/>
      <c r="AO2008" s="14"/>
    </row>
    <row r="2009" spans="8:41">
      <c r="H2009" s="23"/>
      <c r="I2009" s="18"/>
      <c r="S2009" s="23"/>
      <c r="AF2009" s="14"/>
      <c r="AG2009" s="14"/>
      <c r="AH2009" s="14"/>
      <c r="AI2009" s="14"/>
      <c r="AJ2009" s="14"/>
      <c r="AK2009" s="14"/>
      <c r="AL2009" s="14"/>
      <c r="AM2009" s="14"/>
      <c r="AN2009" s="14"/>
      <c r="AO2009" s="14"/>
    </row>
    <row r="2010" spans="8:41">
      <c r="H2010" s="23"/>
      <c r="I2010" s="18"/>
      <c r="S2010" s="23"/>
      <c r="AF2010" s="14"/>
      <c r="AG2010" s="14"/>
      <c r="AH2010" s="14"/>
      <c r="AI2010" s="14"/>
      <c r="AJ2010" s="14"/>
      <c r="AK2010" s="14"/>
      <c r="AL2010" s="14"/>
      <c r="AM2010" s="14"/>
      <c r="AN2010" s="14"/>
      <c r="AO2010" s="14"/>
    </row>
    <row r="2011" spans="8:41">
      <c r="H2011" s="23"/>
      <c r="I2011" s="18"/>
      <c r="S2011" s="23"/>
      <c r="AF2011" s="14"/>
      <c r="AG2011" s="14"/>
      <c r="AH2011" s="14"/>
      <c r="AI2011" s="14"/>
      <c r="AJ2011" s="14"/>
      <c r="AK2011" s="14"/>
      <c r="AL2011" s="14"/>
      <c r="AM2011" s="14"/>
      <c r="AN2011" s="14"/>
      <c r="AO2011" s="14"/>
    </row>
    <row r="2012" spans="8:41">
      <c r="H2012" s="24"/>
      <c r="I2012" s="17"/>
      <c r="S2012" s="24"/>
      <c r="AF2012" s="14"/>
      <c r="AG2012" s="14"/>
      <c r="AH2012" s="14"/>
      <c r="AI2012" s="14"/>
      <c r="AJ2012" s="14"/>
      <c r="AK2012" s="14"/>
      <c r="AL2012" s="14"/>
      <c r="AM2012" s="14"/>
      <c r="AN2012" s="14"/>
      <c r="AO2012" s="14"/>
    </row>
    <row r="2013" spans="8:41">
      <c r="H2013" s="16"/>
      <c r="I2013" s="15"/>
      <c r="S2013" s="16"/>
      <c r="AF2013" s="14"/>
      <c r="AG2013" s="14"/>
      <c r="AH2013" s="14"/>
      <c r="AI2013" s="14"/>
      <c r="AJ2013" s="14"/>
      <c r="AK2013" s="14"/>
      <c r="AL2013" s="14"/>
      <c r="AM2013" s="14"/>
      <c r="AN2013" s="14"/>
      <c r="AO2013" s="14"/>
    </row>
    <row r="2014" spans="8:41">
      <c r="H2014" s="16"/>
      <c r="I2014" s="15"/>
      <c r="S2014" s="16"/>
      <c r="AF2014" s="14"/>
      <c r="AG2014" s="14"/>
      <c r="AH2014" s="14"/>
      <c r="AI2014" s="14"/>
      <c r="AJ2014" s="14"/>
      <c r="AK2014" s="14"/>
      <c r="AL2014" s="14"/>
      <c r="AM2014" s="14"/>
      <c r="AN2014" s="14"/>
      <c r="AO2014" s="14"/>
    </row>
    <row r="2015" spans="8:41">
      <c r="H2015" s="16"/>
      <c r="I2015" s="15"/>
      <c r="S2015" s="16"/>
      <c r="AF2015" s="14"/>
      <c r="AG2015" s="14"/>
      <c r="AH2015" s="14"/>
      <c r="AI2015" s="14"/>
      <c r="AJ2015" s="14"/>
      <c r="AK2015" s="14"/>
      <c r="AL2015" s="14"/>
      <c r="AM2015" s="14"/>
      <c r="AN2015" s="14"/>
      <c r="AO2015" s="14"/>
    </row>
    <row r="2016" spans="8:41">
      <c r="H2016" s="16"/>
      <c r="I2016" s="15"/>
      <c r="S2016" s="16"/>
      <c r="AF2016" s="14"/>
      <c r="AG2016" s="14"/>
      <c r="AH2016" s="14"/>
      <c r="AI2016" s="14"/>
      <c r="AJ2016" s="14"/>
      <c r="AK2016" s="14"/>
      <c r="AL2016" s="14"/>
      <c r="AM2016" s="14"/>
      <c r="AN2016" s="14"/>
      <c r="AO2016" s="14"/>
    </row>
    <row r="2017" spans="8:41">
      <c r="H2017" s="16"/>
      <c r="I2017" s="15"/>
      <c r="S2017" s="16"/>
      <c r="AF2017" s="14"/>
      <c r="AG2017" s="14"/>
      <c r="AH2017" s="14"/>
      <c r="AI2017" s="14"/>
      <c r="AJ2017" s="14"/>
      <c r="AK2017" s="14"/>
      <c r="AL2017" s="14"/>
      <c r="AM2017" s="14"/>
      <c r="AN2017" s="14"/>
      <c r="AO2017" s="14"/>
    </row>
    <row r="2018" spans="8:41">
      <c r="H2018" s="16"/>
      <c r="I2018" s="15"/>
      <c r="S2018" s="16"/>
      <c r="AF2018" s="14"/>
      <c r="AG2018" s="14"/>
      <c r="AH2018" s="14"/>
      <c r="AI2018" s="14"/>
      <c r="AJ2018" s="14"/>
      <c r="AK2018" s="14"/>
      <c r="AL2018" s="14"/>
      <c r="AM2018" s="14"/>
      <c r="AN2018" s="14"/>
      <c r="AO2018" s="14"/>
    </row>
    <row r="2019" spans="8:41">
      <c r="H2019" s="16"/>
      <c r="I2019" s="15"/>
      <c r="S2019" s="16"/>
      <c r="AF2019" s="14"/>
      <c r="AG2019" s="14"/>
      <c r="AH2019" s="14"/>
      <c r="AI2019" s="14"/>
      <c r="AJ2019" s="14"/>
      <c r="AK2019" s="14"/>
      <c r="AL2019" s="14"/>
      <c r="AM2019" s="14"/>
      <c r="AN2019" s="14"/>
      <c r="AO2019" s="14"/>
    </row>
    <row r="2020" spans="8:41">
      <c r="H2020" s="16"/>
      <c r="I2020" s="15"/>
      <c r="S2020" s="16"/>
      <c r="AF2020" s="14"/>
      <c r="AG2020" s="14"/>
      <c r="AH2020" s="14"/>
      <c r="AI2020" s="14"/>
      <c r="AJ2020" s="14"/>
      <c r="AK2020" s="14"/>
      <c r="AL2020" s="14"/>
      <c r="AM2020" s="14"/>
      <c r="AN2020" s="14"/>
      <c r="AO2020" s="14"/>
    </row>
    <row r="2021" spans="8:41">
      <c r="H2021" s="16"/>
      <c r="I2021" s="15"/>
      <c r="S2021" s="16"/>
      <c r="AF2021" s="14"/>
      <c r="AG2021" s="14"/>
      <c r="AH2021" s="14"/>
      <c r="AI2021" s="14"/>
      <c r="AJ2021" s="14"/>
      <c r="AK2021" s="14"/>
      <c r="AL2021" s="14"/>
      <c r="AM2021" s="14"/>
      <c r="AN2021" s="14"/>
      <c r="AO2021" s="14"/>
    </row>
    <row r="2022" spans="8:41">
      <c r="H2022" s="16"/>
      <c r="I2022" s="15"/>
      <c r="S2022" s="16"/>
      <c r="AF2022" s="14"/>
      <c r="AG2022" s="14"/>
      <c r="AH2022" s="14"/>
      <c r="AI2022" s="14"/>
      <c r="AJ2022" s="14"/>
      <c r="AK2022" s="14"/>
      <c r="AL2022" s="14"/>
      <c r="AM2022" s="14"/>
      <c r="AN2022" s="14"/>
      <c r="AO2022" s="14"/>
    </row>
    <row r="2023" spans="8:41">
      <c r="H2023" s="16"/>
      <c r="I2023" s="15"/>
      <c r="S2023" s="16"/>
      <c r="AF2023" s="14"/>
      <c r="AG2023" s="14"/>
      <c r="AH2023" s="14"/>
      <c r="AI2023" s="14"/>
      <c r="AJ2023" s="14"/>
      <c r="AK2023" s="14"/>
      <c r="AL2023" s="14"/>
      <c r="AM2023" s="14"/>
      <c r="AN2023" s="14"/>
      <c r="AO2023" s="14"/>
    </row>
    <row r="2024" spans="8:41">
      <c r="H2024" s="16"/>
      <c r="I2024" s="15"/>
      <c r="S2024" s="16"/>
      <c r="AF2024" s="14"/>
      <c r="AG2024" s="14"/>
      <c r="AH2024" s="14"/>
      <c r="AI2024" s="14"/>
      <c r="AJ2024" s="14"/>
      <c r="AK2024" s="14"/>
      <c r="AL2024" s="14"/>
      <c r="AM2024" s="14"/>
      <c r="AN2024" s="14"/>
      <c r="AO2024" s="14"/>
    </row>
    <row r="2025" spans="8:41">
      <c r="H2025" s="16"/>
      <c r="I2025" s="15"/>
      <c r="S2025" s="16"/>
      <c r="AF2025" s="14"/>
      <c r="AG2025" s="14"/>
      <c r="AH2025" s="14"/>
      <c r="AI2025" s="14"/>
      <c r="AJ2025" s="14"/>
      <c r="AK2025" s="14"/>
      <c r="AL2025" s="14"/>
      <c r="AM2025" s="14"/>
      <c r="AN2025" s="14"/>
      <c r="AO2025" s="14"/>
    </row>
    <row r="2026" spans="8:41">
      <c r="H2026" s="16"/>
      <c r="I2026" s="15"/>
      <c r="S2026" s="16"/>
      <c r="AF2026" s="14"/>
      <c r="AG2026" s="14"/>
      <c r="AH2026" s="14"/>
      <c r="AI2026" s="14"/>
      <c r="AJ2026" s="14"/>
      <c r="AK2026" s="14"/>
      <c r="AL2026" s="14"/>
      <c r="AM2026" s="14"/>
      <c r="AN2026" s="14"/>
      <c r="AO2026" s="14"/>
    </row>
    <row r="2027" spans="8:41">
      <c r="H2027" s="16"/>
      <c r="I2027" s="15"/>
      <c r="S2027" s="16"/>
      <c r="AF2027" s="14"/>
      <c r="AG2027" s="14"/>
      <c r="AH2027" s="14"/>
      <c r="AI2027" s="14"/>
      <c r="AJ2027" s="14"/>
      <c r="AK2027" s="14"/>
      <c r="AL2027" s="14"/>
      <c r="AM2027" s="14"/>
      <c r="AN2027" s="14"/>
      <c r="AO2027" s="14"/>
    </row>
    <row r="2028" spans="8:41">
      <c r="H2028" s="16"/>
      <c r="I2028" s="15"/>
      <c r="S2028" s="16"/>
      <c r="AF2028" s="14"/>
      <c r="AG2028" s="14"/>
      <c r="AH2028" s="14"/>
      <c r="AI2028" s="14"/>
      <c r="AJ2028" s="14"/>
      <c r="AK2028" s="14"/>
      <c r="AL2028" s="14"/>
      <c r="AM2028" s="14"/>
      <c r="AN2028" s="14"/>
      <c r="AO2028" s="14"/>
    </row>
    <row r="2029" spans="8:41">
      <c r="H2029" s="16"/>
      <c r="I2029" s="15"/>
      <c r="S2029" s="16"/>
      <c r="AF2029" s="14"/>
      <c r="AG2029" s="14"/>
      <c r="AH2029" s="14"/>
      <c r="AI2029" s="14"/>
      <c r="AJ2029" s="14"/>
      <c r="AK2029" s="14"/>
      <c r="AL2029" s="14"/>
      <c r="AM2029" s="14"/>
      <c r="AN2029" s="14"/>
      <c r="AO2029" s="14"/>
    </row>
    <row r="2030" spans="8:41">
      <c r="H2030" s="16"/>
      <c r="I2030" s="15"/>
      <c r="S2030" s="16"/>
      <c r="AF2030" s="14"/>
      <c r="AG2030" s="14"/>
      <c r="AH2030" s="14"/>
      <c r="AI2030" s="14"/>
      <c r="AJ2030" s="14"/>
      <c r="AK2030" s="14"/>
      <c r="AL2030" s="14"/>
      <c r="AM2030" s="14"/>
      <c r="AN2030" s="14"/>
      <c r="AO2030" s="14"/>
    </row>
    <row r="2031" spans="8:41">
      <c r="H2031" s="16"/>
      <c r="I2031" s="15"/>
      <c r="S2031" s="16"/>
      <c r="AF2031" s="14"/>
      <c r="AG2031" s="14"/>
      <c r="AH2031" s="14"/>
      <c r="AI2031" s="14"/>
      <c r="AJ2031" s="14"/>
      <c r="AK2031" s="14"/>
      <c r="AL2031" s="14"/>
      <c r="AM2031" s="14"/>
      <c r="AN2031" s="14"/>
      <c r="AO2031" s="14"/>
    </row>
    <row r="2032" spans="8:41">
      <c r="H2032" s="16"/>
      <c r="I2032" s="15"/>
      <c r="S2032" s="16"/>
      <c r="AF2032" s="14"/>
      <c r="AG2032" s="14"/>
      <c r="AH2032" s="14"/>
      <c r="AI2032" s="14"/>
      <c r="AJ2032" s="14"/>
      <c r="AK2032" s="14"/>
      <c r="AL2032" s="14"/>
      <c r="AM2032" s="14"/>
      <c r="AN2032" s="14"/>
      <c r="AO2032" s="14"/>
    </row>
    <row r="2033" spans="8:41">
      <c r="H2033" s="16"/>
      <c r="I2033" s="15"/>
      <c r="S2033" s="16"/>
      <c r="AF2033" s="14"/>
      <c r="AG2033" s="14"/>
      <c r="AH2033" s="14"/>
      <c r="AI2033" s="14"/>
      <c r="AJ2033" s="14"/>
      <c r="AK2033" s="14"/>
      <c r="AL2033" s="14"/>
      <c r="AM2033" s="14"/>
      <c r="AN2033" s="14"/>
      <c r="AO2033" s="14"/>
    </row>
    <row r="2034" spans="8:41">
      <c r="H2034" s="16"/>
      <c r="I2034" s="15"/>
      <c r="S2034" s="16"/>
      <c r="AF2034" s="14"/>
      <c r="AG2034" s="14"/>
      <c r="AH2034" s="14"/>
      <c r="AI2034" s="14"/>
      <c r="AJ2034" s="14"/>
      <c r="AK2034" s="14"/>
      <c r="AL2034" s="14"/>
      <c r="AM2034" s="14"/>
      <c r="AN2034" s="14"/>
      <c r="AO2034" s="14"/>
    </row>
    <row r="2035" spans="8:41">
      <c r="H2035" s="16"/>
      <c r="I2035" s="15"/>
      <c r="S2035" s="16"/>
      <c r="AF2035" s="14"/>
      <c r="AG2035" s="14"/>
      <c r="AH2035" s="14"/>
      <c r="AI2035" s="14"/>
      <c r="AJ2035" s="14"/>
      <c r="AK2035" s="14"/>
      <c r="AL2035" s="14"/>
      <c r="AM2035" s="14"/>
      <c r="AN2035" s="14"/>
      <c r="AO2035" s="14"/>
    </row>
    <row r="2036" spans="8:41">
      <c r="H2036" s="16"/>
      <c r="I2036" s="15"/>
      <c r="S2036" s="16"/>
      <c r="AF2036" s="14"/>
      <c r="AG2036" s="14"/>
      <c r="AH2036" s="14"/>
      <c r="AI2036" s="14"/>
      <c r="AJ2036" s="14"/>
      <c r="AK2036" s="14"/>
      <c r="AL2036" s="14"/>
      <c r="AM2036" s="14"/>
      <c r="AN2036" s="14"/>
      <c r="AO2036" s="14"/>
    </row>
    <row r="2037" spans="8:41">
      <c r="H2037" s="16"/>
      <c r="I2037" s="15"/>
      <c r="S2037" s="16"/>
      <c r="AF2037" s="14"/>
      <c r="AG2037" s="14"/>
      <c r="AH2037" s="14"/>
      <c r="AI2037" s="14"/>
      <c r="AJ2037" s="14"/>
      <c r="AK2037" s="14"/>
      <c r="AL2037" s="14"/>
      <c r="AM2037" s="14"/>
      <c r="AN2037" s="14"/>
      <c r="AO2037" s="14"/>
    </row>
    <row r="2038" spans="8:41">
      <c r="H2038" s="16"/>
      <c r="I2038" s="15"/>
      <c r="S2038" s="16"/>
      <c r="AF2038" s="14"/>
      <c r="AG2038" s="14"/>
      <c r="AH2038" s="14"/>
      <c r="AI2038" s="14"/>
      <c r="AJ2038" s="14"/>
      <c r="AK2038" s="14"/>
      <c r="AL2038" s="14"/>
      <c r="AM2038" s="14"/>
      <c r="AN2038" s="14"/>
      <c r="AO2038" s="14"/>
    </row>
    <row r="2039" spans="8:41">
      <c r="H2039" s="16"/>
      <c r="I2039" s="15"/>
      <c r="S2039" s="16"/>
      <c r="AF2039" s="14"/>
      <c r="AG2039" s="14"/>
      <c r="AH2039" s="14"/>
      <c r="AI2039" s="14"/>
      <c r="AJ2039" s="14"/>
      <c r="AK2039" s="14"/>
      <c r="AL2039" s="14"/>
      <c r="AM2039" s="14"/>
      <c r="AN2039" s="14"/>
      <c r="AO2039" s="14"/>
    </row>
    <row r="2040" spans="8:41">
      <c r="H2040" s="16"/>
      <c r="I2040" s="15"/>
      <c r="S2040" s="16"/>
      <c r="AF2040" s="14"/>
      <c r="AG2040" s="14"/>
      <c r="AH2040" s="14"/>
      <c r="AI2040" s="14"/>
      <c r="AJ2040" s="14"/>
      <c r="AK2040" s="14"/>
      <c r="AL2040" s="14"/>
      <c r="AM2040" s="14"/>
      <c r="AN2040" s="14"/>
      <c r="AO2040" s="14"/>
    </row>
    <row r="2041" spans="8:41">
      <c r="H2041" s="16"/>
      <c r="I2041" s="15"/>
      <c r="S2041" s="16"/>
      <c r="AF2041" s="14"/>
      <c r="AG2041" s="14"/>
      <c r="AH2041" s="14"/>
      <c r="AI2041" s="14"/>
      <c r="AJ2041" s="14"/>
      <c r="AK2041" s="14"/>
      <c r="AL2041" s="14"/>
      <c r="AM2041" s="14"/>
      <c r="AN2041" s="14"/>
      <c r="AO2041" s="14"/>
    </row>
    <row r="2042" spans="8:41">
      <c r="H2042" s="16"/>
      <c r="I2042" s="15"/>
      <c r="S2042" s="16"/>
      <c r="AF2042" s="14"/>
      <c r="AG2042" s="14"/>
      <c r="AH2042" s="14"/>
      <c r="AI2042" s="14"/>
      <c r="AJ2042" s="14"/>
      <c r="AK2042" s="14"/>
      <c r="AL2042" s="14"/>
      <c r="AM2042" s="14"/>
      <c r="AN2042" s="14"/>
      <c r="AO2042" s="14"/>
    </row>
    <row r="2043" spans="8:41">
      <c r="H2043" s="16"/>
      <c r="I2043" s="15"/>
      <c r="S2043" s="16"/>
      <c r="AF2043" s="14"/>
      <c r="AG2043" s="14"/>
      <c r="AH2043" s="14"/>
      <c r="AI2043" s="14"/>
      <c r="AJ2043" s="14"/>
      <c r="AK2043" s="14"/>
      <c r="AL2043" s="14"/>
      <c r="AM2043" s="14"/>
      <c r="AN2043" s="14"/>
      <c r="AO2043" s="14"/>
    </row>
    <row r="2044" spans="8:41">
      <c r="H2044" s="16"/>
      <c r="I2044" s="15"/>
      <c r="S2044" s="16"/>
      <c r="AF2044" s="14"/>
      <c r="AG2044" s="14"/>
      <c r="AH2044" s="14"/>
      <c r="AI2044" s="14"/>
      <c r="AJ2044" s="14"/>
      <c r="AK2044" s="14"/>
      <c r="AL2044" s="14"/>
      <c r="AM2044" s="14"/>
      <c r="AN2044" s="14"/>
      <c r="AO2044" s="14"/>
    </row>
    <row r="2045" spans="8:41">
      <c r="H2045" s="16"/>
      <c r="I2045" s="15"/>
      <c r="S2045" s="16"/>
      <c r="AF2045" s="14"/>
      <c r="AG2045" s="14"/>
      <c r="AH2045" s="14"/>
      <c r="AI2045" s="14"/>
      <c r="AJ2045" s="14"/>
      <c r="AK2045" s="14"/>
      <c r="AL2045" s="14"/>
      <c r="AM2045" s="14"/>
      <c r="AN2045" s="14"/>
      <c r="AO2045" s="14"/>
    </row>
    <row r="2046" spans="8:41">
      <c r="H2046" s="16"/>
      <c r="I2046" s="15"/>
      <c r="S2046" s="16"/>
      <c r="AF2046" s="14"/>
      <c r="AG2046" s="14"/>
      <c r="AH2046" s="14"/>
      <c r="AI2046" s="14"/>
      <c r="AJ2046" s="14"/>
      <c r="AK2046" s="14"/>
      <c r="AL2046" s="14"/>
      <c r="AM2046" s="14"/>
      <c r="AN2046" s="14"/>
      <c r="AO2046" s="14"/>
    </row>
    <row r="2047" spans="8:41">
      <c r="H2047" s="16"/>
      <c r="I2047" s="15"/>
      <c r="S2047" s="16"/>
      <c r="AF2047" s="14"/>
      <c r="AG2047" s="14"/>
      <c r="AH2047" s="14"/>
      <c r="AI2047" s="14"/>
      <c r="AJ2047" s="14"/>
      <c r="AK2047" s="14"/>
      <c r="AL2047" s="14"/>
      <c r="AM2047" s="14"/>
      <c r="AN2047" s="14"/>
      <c r="AO2047" s="14"/>
    </row>
    <row r="2048" spans="8:41">
      <c r="H2048" s="16"/>
      <c r="I2048" s="15"/>
      <c r="S2048" s="16"/>
      <c r="AF2048" s="14"/>
      <c r="AG2048" s="14"/>
      <c r="AH2048" s="14"/>
      <c r="AI2048" s="14"/>
      <c r="AJ2048" s="14"/>
      <c r="AK2048" s="14"/>
      <c r="AL2048" s="14"/>
      <c r="AM2048" s="14"/>
      <c r="AN2048" s="14"/>
      <c r="AO2048" s="14"/>
    </row>
    <row r="2049" spans="8:41">
      <c r="H2049" s="16"/>
      <c r="I2049" s="15"/>
      <c r="S2049" s="16"/>
      <c r="AF2049" s="14"/>
      <c r="AG2049" s="14"/>
      <c r="AH2049" s="14"/>
      <c r="AI2049" s="14"/>
      <c r="AJ2049" s="14"/>
      <c r="AK2049" s="14"/>
      <c r="AL2049" s="14"/>
      <c r="AM2049" s="14"/>
      <c r="AN2049" s="14"/>
      <c r="AO2049" s="14"/>
    </row>
    <row r="2050" spans="8:41">
      <c r="H2050" s="16"/>
      <c r="I2050" s="15"/>
      <c r="S2050" s="16"/>
      <c r="AF2050" s="14"/>
      <c r="AG2050" s="14"/>
      <c r="AH2050" s="14"/>
      <c r="AI2050" s="14"/>
      <c r="AJ2050" s="14"/>
      <c r="AK2050" s="14"/>
      <c r="AL2050" s="14"/>
      <c r="AM2050" s="14"/>
      <c r="AN2050" s="14"/>
      <c r="AO2050" s="14"/>
    </row>
    <row r="2051" spans="8:41">
      <c r="H2051" s="16"/>
      <c r="I2051" s="15"/>
      <c r="S2051" s="16"/>
      <c r="AF2051" s="14"/>
      <c r="AG2051" s="14"/>
      <c r="AH2051" s="14"/>
      <c r="AI2051" s="14"/>
      <c r="AJ2051" s="14"/>
      <c r="AK2051" s="14"/>
      <c r="AL2051" s="14"/>
      <c r="AM2051" s="14"/>
      <c r="AN2051" s="14"/>
      <c r="AO2051" s="14"/>
    </row>
    <row r="2052" spans="8:41">
      <c r="H2052" s="16"/>
      <c r="I2052" s="15"/>
      <c r="S2052" s="16"/>
      <c r="AF2052" s="14"/>
      <c r="AG2052" s="14"/>
      <c r="AH2052" s="14"/>
      <c r="AI2052" s="14"/>
      <c r="AJ2052" s="14"/>
      <c r="AK2052" s="14"/>
      <c r="AL2052" s="14"/>
      <c r="AM2052" s="14"/>
      <c r="AN2052" s="14"/>
      <c r="AO2052" s="14"/>
    </row>
    <row r="2053" spans="8:41">
      <c r="H2053" s="16"/>
      <c r="I2053" s="15"/>
      <c r="S2053" s="16"/>
      <c r="AF2053" s="14"/>
      <c r="AG2053" s="14"/>
      <c r="AH2053" s="14"/>
      <c r="AI2053" s="14"/>
      <c r="AJ2053" s="14"/>
      <c r="AK2053" s="14"/>
      <c r="AL2053" s="14"/>
      <c r="AM2053" s="14"/>
      <c r="AN2053" s="14"/>
      <c r="AO2053" s="14"/>
    </row>
    <row r="2054" spans="8:41">
      <c r="H2054" s="16"/>
      <c r="I2054" s="15"/>
      <c r="S2054" s="16"/>
      <c r="AF2054" s="14"/>
      <c r="AG2054" s="14"/>
      <c r="AH2054" s="14"/>
      <c r="AI2054" s="14"/>
      <c r="AJ2054" s="14"/>
      <c r="AK2054" s="14"/>
      <c r="AL2054" s="14"/>
      <c r="AM2054" s="14"/>
      <c r="AN2054" s="14"/>
      <c r="AO2054" s="14"/>
    </row>
    <row r="2055" spans="8:41">
      <c r="H2055" s="16"/>
      <c r="I2055" s="15"/>
      <c r="S2055" s="16"/>
      <c r="AF2055" s="14"/>
      <c r="AG2055" s="14"/>
      <c r="AH2055" s="14"/>
      <c r="AI2055" s="14"/>
      <c r="AJ2055" s="14"/>
      <c r="AK2055" s="14"/>
      <c r="AL2055" s="14"/>
      <c r="AM2055" s="14"/>
      <c r="AN2055" s="14"/>
      <c r="AO2055" s="14"/>
    </row>
    <row r="2056" spans="8:41">
      <c r="H2056" s="16"/>
      <c r="I2056" s="15"/>
      <c r="S2056" s="16"/>
      <c r="AF2056" s="14"/>
      <c r="AG2056" s="14"/>
      <c r="AH2056" s="14"/>
      <c r="AI2056" s="14"/>
      <c r="AJ2056" s="14"/>
      <c r="AK2056" s="14"/>
      <c r="AL2056" s="14"/>
      <c r="AM2056" s="14"/>
      <c r="AN2056" s="14"/>
      <c r="AO2056" s="14"/>
    </row>
    <row r="2057" spans="8:41">
      <c r="H2057" s="16"/>
      <c r="I2057" s="15"/>
      <c r="S2057" s="16"/>
      <c r="AF2057" s="14"/>
      <c r="AG2057" s="14"/>
      <c r="AH2057" s="14"/>
      <c r="AI2057" s="14"/>
      <c r="AJ2057" s="14"/>
      <c r="AK2057" s="14"/>
      <c r="AL2057" s="14"/>
      <c r="AM2057" s="14"/>
      <c r="AN2057" s="14"/>
      <c r="AO2057" s="14"/>
    </row>
    <row r="2058" spans="8:41">
      <c r="H2058" s="16"/>
      <c r="I2058" s="15"/>
      <c r="S2058" s="16"/>
      <c r="AF2058" s="14"/>
      <c r="AG2058" s="14"/>
      <c r="AH2058" s="14"/>
      <c r="AI2058" s="14"/>
      <c r="AJ2058" s="14"/>
      <c r="AK2058" s="14"/>
      <c r="AL2058" s="14"/>
      <c r="AM2058" s="14"/>
      <c r="AN2058" s="14"/>
      <c r="AO2058" s="14"/>
    </row>
    <row r="2059" spans="8:41">
      <c r="H2059" s="16"/>
      <c r="I2059" s="15"/>
      <c r="S2059" s="16"/>
      <c r="AF2059" s="14"/>
      <c r="AG2059" s="14"/>
      <c r="AH2059" s="14"/>
      <c r="AI2059" s="14"/>
      <c r="AJ2059" s="14"/>
      <c r="AK2059" s="14"/>
      <c r="AL2059" s="14"/>
      <c r="AM2059" s="14"/>
      <c r="AN2059" s="14"/>
      <c r="AO2059" s="14"/>
    </row>
    <row r="2060" spans="8:41">
      <c r="H2060" s="16"/>
      <c r="I2060" s="15"/>
      <c r="S2060" s="16"/>
      <c r="AF2060" s="14"/>
      <c r="AG2060" s="14"/>
      <c r="AH2060" s="14"/>
      <c r="AI2060" s="14"/>
      <c r="AJ2060" s="14"/>
      <c r="AK2060" s="14"/>
      <c r="AL2060" s="14"/>
      <c r="AM2060" s="14"/>
      <c r="AN2060" s="14"/>
      <c r="AO2060" s="14"/>
    </row>
    <row r="2061" spans="8:41">
      <c r="H2061" s="16"/>
      <c r="I2061" s="15"/>
      <c r="S2061" s="16"/>
      <c r="AF2061" s="14"/>
      <c r="AG2061" s="14"/>
      <c r="AH2061" s="14"/>
      <c r="AI2061" s="14"/>
      <c r="AJ2061" s="14"/>
      <c r="AK2061" s="14"/>
      <c r="AL2061" s="14"/>
      <c r="AM2061" s="14"/>
      <c r="AN2061" s="14"/>
      <c r="AO2061" s="14"/>
    </row>
    <row r="2062" spans="8:41">
      <c r="H2062" s="16"/>
      <c r="I2062" s="15"/>
      <c r="S2062" s="16"/>
      <c r="AF2062" s="14"/>
      <c r="AG2062" s="14"/>
      <c r="AH2062" s="14"/>
      <c r="AI2062" s="14"/>
      <c r="AJ2062" s="14"/>
      <c r="AK2062" s="14"/>
      <c r="AL2062" s="14"/>
      <c r="AM2062" s="14"/>
      <c r="AN2062" s="14"/>
      <c r="AO2062" s="14"/>
    </row>
    <row r="2063" spans="8:41">
      <c r="H2063" s="16"/>
      <c r="I2063" s="15"/>
      <c r="S2063" s="16"/>
      <c r="AF2063" s="14"/>
      <c r="AG2063" s="14"/>
      <c r="AH2063" s="14"/>
      <c r="AI2063" s="14"/>
      <c r="AJ2063" s="14"/>
      <c r="AK2063" s="14"/>
      <c r="AL2063" s="14"/>
      <c r="AM2063" s="14"/>
      <c r="AN2063" s="14"/>
      <c r="AO2063" s="14"/>
    </row>
    <row r="2064" spans="8:41">
      <c r="H2064" s="16"/>
      <c r="I2064" s="15"/>
      <c r="S2064" s="16"/>
      <c r="AF2064" s="14"/>
      <c r="AG2064" s="14"/>
      <c r="AH2064" s="14"/>
      <c r="AI2064" s="14"/>
      <c r="AJ2064" s="14"/>
      <c r="AK2064" s="14"/>
      <c r="AL2064" s="14"/>
      <c r="AM2064" s="14"/>
      <c r="AN2064" s="14"/>
      <c r="AO2064" s="14"/>
    </row>
    <row r="2065" spans="8:41">
      <c r="H2065" s="16"/>
      <c r="I2065" s="15"/>
      <c r="S2065" s="16"/>
      <c r="AF2065" s="14"/>
      <c r="AG2065" s="14"/>
      <c r="AH2065" s="14"/>
      <c r="AI2065" s="14"/>
      <c r="AJ2065" s="14"/>
      <c r="AK2065" s="14"/>
      <c r="AL2065" s="14"/>
      <c r="AM2065" s="14"/>
      <c r="AN2065" s="14"/>
      <c r="AO2065" s="14"/>
    </row>
    <row r="2066" spans="8:41">
      <c r="H2066" s="16"/>
      <c r="I2066" s="15"/>
      <c r="S2066" s="16"/>
      <c r="AF2066" s="14"/>
      <c r="AG2066" s="14"/>
      <c r="AH2066" s="14"/>
      <c r="AI2066" s="14"/>
      <c r="AJ2066" s="14"/>
      <c r="AK2066" s="14"/>
      <c r="AL2066" s="14"/>
      <c r="AM2066" s="14"/>
      <c r="AN2066" s="14"/>
      <c r="AO2066" s="14"/>
    </row>
    <row r="2067" spans="8:41">
      <c r="H2067" s="16"/>
      <c r="I2067" s="15"/>
      <c r="S2067" s="16"/>
      <c r="AF2067" s="14"/>
      <c r="AG2067" s="14"/>
      <c r="AH2067" s="14"/>
      <c r="AI2067" s="14"/>
      <c r="AJ2067" s="14"/>
      <c r="AK2067" s="14"/>
      <c r="AL2067" s="14"/>
      <c r="AM2067" s="14"/>
      <c r="AN2067" s="14"/>
      <c r="AO2067" s="14"/>
    </row>
    <row r="2068" spans="8:41">
      <c r="H2068" s="16"/>
      <c r="I2068" s="15"/>
      <c r="S2068" s="16"/>
      <c r="AF2068" s="14"/>
      <c r="AG2068" s="14"/>
      <c r="AH2068" s="14"/>
      <c r="AI2068" s="14"/>
      <c r="AJ2068" s="14"/>
      <c r="AK2068" s="14"/>
      <c r="AL2068" s="14"/>
      <c r="AM2068" s="14"/>
      <c r="AN2068" s="14"/>
      <c r="AO2068" s="14"/>
    </row>
    <row r="2069" spans="8:41">
      <c r="H2069" s="16"/>
      <c r="I2069" s="15"/>
      <c r="S2069" s="16"/>
      <c r="AF2069" s="14"/>
      <c r="AG2069" s="14"/>
      <c r="AH2069" s="14"/>
      <c r="AI2069" s="14"/>
      <c r="AJ2069" s="14"/>
      <c r="AK2069" s="14"/>
      <c r="AL2069" s="14"/>
      <c r="AM2069" s="14"/>
      <c r="AN2069" s="14"/>
      <c r="AO2069" s="14"/>
    </row>
    <row r="2070" spans="8:41">
      <c r="H2070" s="16"/>
      <c r="I2070" s="15"/>
      <c r="S2070" s="16"/>
      <c r="AF2070" s="14"/>
      <c r="AG2070" s="14"/>
      <c r="AH2070" s="14"/>
      <c r="AI2070" s="14"/>
      <c r="AJ2070" s="14"/>
      <c r="AK2070" s="14"/>
      <c r="AL2070" s="14"/>
      <c r="AM2070" s="14"/>
      <c r="AN2070" s="14"/>
      <c r="AO2070" s="14"/>
    </row>
    <row r="2071" spans="8:41">
      <c r="H2071" s="16"/>
      <c r="I2071" s="15"/>
      <c r="S2071" s="16"/>
      <c r="AF2071" s="14"/>
      <c r="AG2071" s="14"/>
      <c r="AH2071" s="14"/>
      <c r="AI2071" s="14"/>
      <c r="AJ2071" s="14"/>
      <c r="AK2071" s="14"/>
      <c r="AL2071" s="14"/>
      <c r="AM2071" s="14"/>
      <c r="AN2071" s="14"/>
      <c r="AO2071" s="14"/>
    </row>
    <row r="2072" spans="8:41">
      <c r="H2072" s="16"/>
      <c r="I2072" s="15"/>
      <c r="S2072" s="16"/>
      <c r="AF2072" s="14"/>
      <c r="AG2072" s="14"/>
      <c r="AH2072" s="14"/>
      <c r="AI2072" s="14"/>
      <c r="AJ2072" s="14"/>
      <c r="AK2072" s="14"/>
      <c r="AL2072" s="14"/>
      <c r="AM2072" s="14"/>
      <c r="AN2072" s="14"/>
      <c r="AO2072" s="14"/>
    </row>
    <row r="2073" spans="8:41">
      <c r="H2073" s="16"/>
      <c r="I2073" s="15"/>
      <c r="S2073" s="16"/>
      <c r="AF2073" s="14"/>
      <c r="AG2073" s="14"/>
      <c r="AH2073" s="14"/>
      <c r="AI2073" s="14"/>
      <c r="AJ2073" s="14"/>
      <c r="AK2073" s="14"/>
      <c r="AL2073" s="14"/>
      <c r="AM2073" s="14"/>
      <c r="AN2073" s="14"/>
      <c r="AO2073" s="14"/>
    </row>
    <row r="2074" spans="8:41">
      <c r="H2074" s="16"/>
      <c r="I2074" s="15"/>
      <c r="S2074" s="16"/>
      <c r="AF2074" s="14"/>
      <c r="AG2074" s="14"/>
      <c r="AH2074" s="14"/>
      <c r="AI2074" s="14"/>
      <c r="AJ2074" s="14"/>
      <c r="AK2074" s="14"/>
      <c r="AL2074" s="14"/>
      <c r="AM2074" s="14"/>
      <c r="AN2074" s="14"/>
      <c r="AO2074" s="14"/>
    </row>
    <row r="2075" spans="8:41">
      <c r="H2075" s="16"/>
      <c r="I2075" s="15"/>
      <c r="S2075" s="16"/>
      <c r="AF2075" s="14"/>
      <c r="AG2075" s="14"/>
      <c r="AH2075" s="14"/>
      <c r="AI2075" s="14"/>
      <c r="AJ2075" s="14"/>
      <c r="AK2075" s="14"/>
      <c r="AL2075" s="14"/>
      <c r="AM2075" s="14"/>
      <c r="AN2075" s="14"/>
      <c r="AO2075" s="14"/>
    </row>
    <row r="2076" spans="8:41">
      <c r="H2076" s="16"/>
      <c r="I2076" s="15"/>
      <c r="S2076" s="16"/>
      <c r="AF2076" s="14"/>
      <c r="AG2076" s="14"/>
      <c r="AH2076" s="14"/>
      <c r="AI2076" s="14"/>
      <c r="AJ2076" s="14"/>
      <c r="AK2076" s="14"/>
      <c r="AL2076" s="14"/>
      <c r="AM2076" s="14"/>
      <c r="AN2076" s="14"/>
      <c r="AO2076" s="14"/>
    </row>
    <row r="2077" spans="8:41">
      <c r="H2077" s="16"/>
      <c r="I2077" s="15"/>
      <c r="S2077" s="16"/>
      <c r="AF2077" s="14"/>
      <c r="AG2077" s="14"/>
      <c r="AH2077" s="14"/>
      <c r="AI2077" s="14"/>
      <c r="AJ2077" s="14"/>
      <c r="AK2077" s="14"/>
      <c r="AL2077" s="14"/>
      <c r="AM2077" s="14"/>
      <c r="AN2077" s="14"/>
      <c r="AO2077" s="14"/>
    </row>
    <row r="2078" spans="8:41">
      <c r="H2078" s="16"/>
      <c r="I2078" s="15"/>
      <c r="S2078" s="16"/>
      <c r="AF2078" s="14"/>
      <c r="AG2078" s="14"/>
      <c r="AH2078" s="14"/>
      <c r="AI2078" s="14"/>
      <c r="AJ2078" s="14"/>
      <c r="AK2078" s="14"/>
      <c r="AL2078" s="14"/>
      <c r="AM2078" s="14"/>
      <c r="AN2078" s="14"/>
      <c r="AO2078" s="14"/>
    </row>
    <row r="2079" spans="8:41">
      <c r="H2079" s="16"/>
      <c r="I2079" s="15"/>
      <c r="S2079" s="16"/>
      <c r="AF2079" s="14"/>
      <c r="AG2079" s="14"/>
      <c r="AH2079" s="14"/>
      <c r="AI2079" s="14"/>
      <c r="AJ2079" s="14"/>
      <c r="AK2079" s="14"/>
      <c r="AL2079" s="14"/>
      <c r="AM2079" s="14"/>
      <c r="AN2079" s="14"/>
      <c r="AO2079" s="14"/>
    </row>
    <row r="2080" spans="8:41">
      <c r="H2080" s="16"/>
      <c r="I2080" s="15"/>
      <c r="S2080" s="16"/>
      <c r="AF2080" s="14"/>
      <c r="AG2080" s="14"/>
      <c r="AH2080" s="14"/>
      <c r="AI2080" s="14"/>
      <c r="AJ2080" s="14"/>
      <c r="AK2080" s="14"/>
      <c r="AL2080" s="14"/>
      <c r="AM2080" s="14"/>
      <c r="AN2080" s="14"/>
      <c r="AO2080" s="14"/>
    </row>
    <row r="2081" spans="8:41">
      <c r="H2081" s="16"/>
      <c r="I2081" s="15"/>
      <c r="S2081" s="16"/>
      <c r="AF2081" s="14"/>
      <c r="AG2081" s="14"/>
      <c r="AH2081" s="14"/>
      <c r="AI2081" s="14"/>
      <c r="AJ2081" s="14"/>
      <c r="AK2081" s="14"/>
      <c r="AL2081" s="14"/>
      <c r="AM2081" s="14"/>
      <c r="AN2081" s="14"/>
      <c r="AO2081" s="14"/>
    </row>
    <row r="2082" spans="8:41">
      <c r="H2082" s="16"/>
      <c r="I2082" s="15"/>
      <c r="S2082" s="16"/>
      <c r="AF2082" s="14"/>
      <c r="AG2082" s="14"/>
      <c r="AH2082" s="14"/>
      <c r="AI2082" s="14"/>
      <c r="AJ2082" s="14"/>
      <c r="AK2082" s="14"/>
      <c r="AL2082" s="14"/>
      <c r="AM2082" s="14"/>
      <c r="AN2082" s="14"/>
      <c r="AO2082" s="14"/>
    </row>
    <row r="2083" spans="8:41">
      <c r="H2083" s="16"/>
      <c r="I2083" s="15"/>
      <c r="S2083" s="16"/>
      <c r="AF2083" s="14"/>
      <c r="AG2083" s="14"/>
      <c r="AH2083" s="14"/>
      <c r="AI2083" s="14"/>
      <c r="AJ2083" s="14"/>
      <c r="AK2083" s="14"/>
      <c r="AL2083" s="14"/>
      <c r="AM2083" s="14"/>
      <c r="AN2083" s="14"/>
      <c r="AO2083" s="14"/>
    </row>
    <row r="2084" spans="8:41">
      <c r="H2084" s="16"/>
      <c r="I2084" s="15"/>
      <c r="S2084" s="16"/>
      <c r="AF2084" s="14"/>
      <c r="AG2084" s="14"/>
      <c r="AH2084" s="14"/>
      <c r="AI2084" s="14"/>
      <c r="AJ2084" s="14"/>
      <c r="AK2084" s="14"/>
      <c r="AL2084" s="14"/>
      <c r="AM2084" s="14"/>
      <c r="AN2084" s="14"/>
      <c r="AO2084" s="14"/>
    </row>
    <row r="2085" spans="8:41">
      <c r="H2085" s="16"/>
      <c r="I2085" s="15"/>
      <c r="S2085" s="16"/>
      <c r="AF2085" s="14"/>
      <c r="AG2085" s="14"/>
      <c r="AH2085" s="14"/>
      <c r="AI2085" s="14"/>
      <c r="AJ2085" s="14"/>
      <c r="AK2085" s="14"/>
      <c r="AL2085" s="14"/>
      <c r="AM2085" s="14"/>
      <c r="AN2085" s="14"/>
      <c r="AO2085" s="14"/>
    </row>
    <row r="2086" spans="8:41">
      <c r="H2086" s="16"/>
      <c r="I2086" s="15"/>
      <c r="S2086" s="16"/>
      <c r="AF2086" s="14"/>
      <c r="AG2086" s="14"/>
      <c r="AH2086" s="14"/>
      <c r="AI2086" s="14"/>
      <c r="AJ2086" s="14"/>
      <c r="AK2086" s="14"/>
      <c r="AL2086" s="14"/>
      <c r="AM2086" s="14"/>
      <c r="AN2086" s="14"/>
      <c r="AO2086" s="14"/>
    </row>
    <row r="2087" spans="8:41">
      <c r="H2087" s="16"/>
      <c r="I2087" s="15"/>
      <c r="S2087" s="16"/>
      <c r="AF2087" s="14"/>
      <c r="AG2087" s="14"/>
      <c r="AH2087" s="14"/>
      <c r="AI2087" s="14"/>
      <c r="AJ2087" s="14"/>
      <c r="AK2087" s="14"/>
      <c r="AL2087" s="14"/>
      <c r="AM2087" s="14"/>
      <c r="AN2087" s="14"/>
      <c r="AO2087" s="14"/>
    </row>
    <row r="2088" spans="8:41">
      <c r="H2088" s="16"/>
      <c r="I2088" s="15"/>
      <c r="S2088" s="16"/>
      <c r="AF2088" s="14"/>
      <c r="AG2088" s="14"/>
      <c r="AH2088" s="14"/>
      <c r="AI2088" s="14"/>
      <c r="AJ2088" s="14"/>
      <c r="AK2088" s="14"/>
      <c r="AL2088" s="14"/>
      <c r="AM2088" s="14"/>
      <c r="AN2088" s="14"/>
      <c r="AO2088" s="14"/>
    </row>
    <row r="2089" spans="8:41">
      <c r="H2089" s="16"/>
      <c r="I2089" s="15"/>
      <c r="S2089" s="16"/>
      <c r="AF2089" s="14"/>
      <c r="AG2089" s="14"/>
      <c r="AH2089" s="14"/>
      <c r="AI2089" s="14"/>
      <c r="AJ2089" s="14"/>
      <c r="AK2089" s="14"/>
      <c r="AL2089" s="14"/>
      <c r="AM2089" s="14"/>
      <c r="AN2089" s="14"/>
      <c r="AO2089" s="14"/>
    </row>
    <row r="2090" spans="8:41">
      <c r="H2090" s="16"/>
      <c r="I2090" s="15"/>
      <c r="S2090" s="16"/>
      <c r="AF2090" s="14"/>
      <c r="AG2090" s="14"/>
      <c r="AH2090" s="14"/>
      <c r="AI2090" s="14"/>
      <c r="AJ2090" s="14"/>
      <c r="AK2090" s="14"/>
      <c r="AL2090" s="14"/>
      <c r="AM2090" s="14"/>
      <c r="AN2090" s="14"/>
      <c r="AO2090" s="14"/>
    </row>
    <row r="2091" spans="8:41">
      <c r="H2091" s="16"/>
      <c r="I2091" s="15"/>
      <c r="S2091" s="16"/>
      <c r="AF2091" s="14"/>
      <c r="AG2091" s="14"/>
      <c r="AH2091" s="14"/>
      <c r="AI2091" s="14"/>
      <c r="AJ2091" s="14"/>
      <c r="AK2091" s="14"/>
      <c r="AL2091" s="14"/>
      <c r="AM2091" s="14"/>
      <c r="AN2091" s="14"/>
      <c r="AO2091" s="14"/>
    </row>
    <row r="2092" spans="8:41">
      <c r="H2092" s="16"/>
      <c r="I2092" s="15"/>
      <c r="S2092" s="16"/>
      <c r="AF2092" s="14"/>
      <c r="AG2092" s="14"/>
      <c r="AH2092" s="14"/>
      <c r="AI2092" s="14"/>
      <c r="AJ2092" s="14"/>
      <c r="AK2092" s="14"/>
      <c r="AL2092" s="14"/>
      <c r="AM2092" s="14"/>
      <c r="AN2092" s="14"/>
      <c r="AO2092" s="14"/>
    </row>
    <row r="2093" spans="8:41">
      <c r="H2093" s="16"/>
      <c r="I2093" s="15"/>
      <c r="S2093" s="16"/>
      <c r="AF2093" s="14"/>
      <c r="AG2093" s="14"/>
      <c r="AH2093" s="14"/>
      <c r="AI2093" s="14"/>
      <c r="AJ2093" s="14"/>
      <c r="AK2093" s="14"/>
      <c r="AL2093" s="14"/>
      <c r="AM2093" s="14"/>
      <c r="AN2093" s="14"/>
      <c r="AO2093" s="14"/>
    </row>
    <row r="2094" spans="8:41">
      <c r="H2094" s="16"/>
      <c r="I2094" s="15"/>
      <c r="S2094" s="16"/>
      <c r="AF2094" s="14"/>
      <c r="AG2094" s="14"/>
      <c r="AH2094" s="14"/>
      <c r="AI2094" s="14"/>
      <c r="AJ2094" s="14"/>
      <c r="AK2094" s="14"/>
      <c r="AL2094" s="14"/>
      <c r="AM2094" s="14"/>
      <c r="AN2094" s="14"/>
      <c r="AO2094" s="14"/>
    </row>
    <row r="2095" spans="8:41">
      <c r="H2095" s="16"/>
      <c r="I2095" s="15"/>
      <c r="S2095" s="16"/>
      <c r="AF2095" s="14"/>
      <c r="AG2095" s="14"/>
      <c r="AH2095" s="14"/>
      <c r="AI2095" s="14"/>
      <c r="AJ2095" s="14"/>
      <c r="AK2095" s="14"/>
      <c r="AL2095" s="14"/>
      <c r="AM2095" s="14"/>
      <c r="AN2095" s="14"/>
      <c r="AO2095" s="14"/>
    </row>
    <row r="2096" spans="8:41">
      <c r="H2096" s="16"/>
      <c r="I2096" s="15"/>
      <c r="S2096" s="16"/>
      <c r="AF2096" s="14"/>
      <c r="AG2096" s="14"/>
      <c r="AH2096" s="14"/>
      <c r="AI2096" s="14"/>
      <c r="AJ2096" s="14"/>
      <c r="AK2096" s="14"/>
      <c r="AL2096" s="14"/>
      <c r="AM2096" s="14"/>
      <c r="AN2096" s="14"/>
      <c r="AO2096" s="14"/>
    </row>
    <row r="2097" spans="8:41">
      <c r="H2097" s="16"/>
      <c r="I2097" s="15"/>
      <c r="S2097" s="16"/>
      <c r="AF2097" s="14"/>
      <c r="AG2097" s="14"/>
      <c r="AH2097" s="14"/>
      <c r="AI2097" s="14"/>
      <c r="AJ2097" s="14"/>
      <c r="AK2097" s="14"/>
      <c r="AL2097" s="14"/>
      <c r="AM2097" s="14"/>
      <c r="AN2097" s="14"/>
      <c r="AO2097" s="14"/>
    </row>
    <row r="2098" spans="8:41">
      <c r="H2098" s="16"/>
      <c r="I2098" s="15"/>
      <c r="S2098" s="16"/>
      <c r="AF2098" s="14"/>
      <c r="AG2098" s="14"/>
      <c r="AH2098" s="14"/>
      <c r="AI2098" s="14"/>
      <c r="AJ2098" s="14"/>
      <c r="AK2098" s="14"/>
      <c r="AL2098" s="14"/>
      <c r="AM2098" s="14"/>
      <c r="AN2098" s="14"/>
      <c r="AO2098" s="14"/>
    </row>
    <row r="2099" spans="8:41">
      <c r="H2099" s="16"/>
      <c r="I2099" s="15"/>
      <c r="S2099" s="16"/>
      <c r="AF2099" s="14"/>
      <c r="AG2099" s="14"/>
      <c r="AH2099" s="14"/>
      <c r="AI2099" s="14"/>
      <c r="AJ2099" s="14"/>
      <c r="AK2099" s="14"/>
      <c r="AL2099" s="14"/>
      <c r="AM2099" s="14"/>
      <c r="AN2099" s="14"/>
      <c r="AO2099" s="14"/>
    </row>
    <row r="2100" spans="8:41">
      <c r="H2100" s="16"/>
      <c r="I2100" s="15"/>
      <c r="S2100" s="16"/>
      <c r="AF2100" s="14"/>
      <c r="AG2100" s="14"/>
      <c r="AH2100" s="14"/>
      <c r="AI2100" s="14"/>
      <c r="AJ2100" s="14"/>
      <c r="AK2100" s="14"/>
      <c r="AL2100" s="14"/>
      <c r="AM2100" s="14"/>
      <c r="AN2100" s="14"/>
      <c r="AO2100" s="14"/>
    </row>
    <row r="2101" spans="8:41">
      <c r="H2101" s="16"/>
      <c r="I2101" s="15"/>
      <c r="S2101" s="16"/>
      <c r="AF2101" s="14"/>
      <c r="AG2101" s="14"/>
      <c r="AH2101" s="14"/>
      <c r="AI2101" s="14"/>
      <c r="AJ2101" s="14"/>
      <c r="AK2101" s="14"/>
      <c r="AL2101" s="14"/>
      <c r="AM2101" s="14"/>
      <c r="AN2101" s="14"/>
      <c r="AO2101" s="14"/>
    </row>
    <row r="2102" spans="8:41">
      <c r="H2102" s="16"/>
      <c r="I2102" s="15"/>
      <c r="S2102" s="16"/>
      <c r="AF2102" s="14"/>
      <c r="AG2102" s="14"/>
      <c r="AH2102" s="14"/>
      <c r="AI2102" s="14"/>
      <c r="AJ2102" s="14"/>
      <c r="AK2102" s="14"/>
      <c r="AL2102" s="14"/>
      <c r="AM2102" s="14"/>
      <c r="AN2102" s="14"/>
      <c r="AO2102" s="14"/>
    </row>
    <row r="2103" spans="8:41">
      <c r="H2103" s="16"/>
      <c r="I2103" s="15"/>
      <c r="S2103" s="16"/>
      <c r="AF2103" s="14"/>
      <c r="AG2103" s="14"/>
      <c r="AH2103" s="14"/>
      <c r="AI2103" s="14"/>
      <c r="AJ2103" s="14"/>
      <c r="AK2103" s="14"/>
      <c r="AL2103" s="14"/>
      <c r="AM2103" s="14"/>
      <c r="AN2103" s="14"/>
      <c r="AO2103" s="14"/>
    </row>
    <row r="2104" spans="8:41">
      <c r="H2104" s="16"/>
      <c r="I2104" s="15"/>
      <c r="S2104" s="16"/>
      <c r="AF2104" s="14"/>
      <c r="AG2104" s="14"/>
      <c r="AH2104" s="14"/>
      <c r="AI2104" s="14"/>
      <c r="AJ2104" s="14"/>
      <c r="AK2104" s="14"/>
      <c r="AL2104" s="14"/>
      <c r="AM2104" s="14"/>
      <c r="AN2104" s="14"/>
      <c r="AO2104" s="14"/>
    </row>
    <row r="2105" spans="8:41">
      <c r="H2105" s="16"/>
      <c r="I2105" s="15"/>
      <c r="S2105" s="16"/>
      <c r="AF2105" s="14"/>
      <c r="AG2105" s="14"/>
      <c r="AH2105" s="14"/>
      <c r="AI2105" s="14"/>
      <c r="AJ2105" s="14"/>
      <c r="AK2105" s="14"/>
      <c r="AL2105" s="14"/>
      <c r="AM2105" s="14"/>
      <c r="AN2105" s="14"/>
      <c r="AO2105" s="14"/>
    </row>
    <row r="2106" spans="8:41">
      <c r="H2106" s="16"/>
      <c r="I2106" s="15"/>
      <c r="S2106" s="16"/>
      <c r="AF2106" s="14"/>
      <c r="AG2106" s="14"/>
      <c r="AH2106" s="14"/>
      <c r="AI2106" s="14"/>
      <c r="AJ2106" s="14"/>
      <c r="AK2106" s="14"/>
      <c r="AL2106" s="14"/>
      <c r="AM2106" s="14"/>
      <c r="AN2106" s="14"/>
      <c r="AO2106" s="14"/>
    </row>
    <row r="2107" spans="8:41">
      <c r="H2107" s="16"/>
      <c r="I2107" s="15"/>
      <c r="S2107" s="16"/>
      <c r="AF2107" s="14"/>
      <c r="AG2107" s="14"/>
      <c r="AH2107" s="14"/>
      <c r="AI2107" s="14"/>
      <c r="AJ2107" s="14"/>
      <c r="AK2107" s="14"/>
      <c r="AL2107" s="14"/>
      <c r="AM2107" s="14"/>
      <c r="AN2107" s="14"/>
      <c r="AO2107" s="14"/>
    </row>
    <row r="2108" spans="8:41">
      <c r="H2108" s="16"/>
      <c r="I2108" s="15"/>
      <c r="S2108" s="16"/>
      <c r="AF2108" s="14"/>
      <c r="AG2108" s="14"/>
      <c r="AH2108" s="14"/>
      <c r="AI2108" s="14"/>
      <c r="AJ2108" s="14"/>
      <c r="AK2108" s="14"/>
      <c r="AL2108" s="14"/>
      <c r="AM2108" s="14"/>
      <c r="AN2108" s="14"/>
      <c r="AO2108" s="14"/>
    </row>
    <row r="2109" spans="8:41">
      <c r="H2109" s="16"/>
      <c r="I2109" s="15"/>
      <c r="S2109" s="16"/>
      <c r="AF2109" s="14"/>
      <c r="AG2109" s="14"/>
      <c r="AH2109" s="14"/>
      <c r="AI2109" s="14"/>
      <c r="AJ2109" s="14"/>
      <c r="AK2109" s="14"/>
      <c r="AL2109" s="14"/>
      <c r="AM2109" s="14"/>
      <c r="AN2109" s="14"/>
      <c r="AO2109" s="14"/>
    </row>
    <row r="2110" spans="8:41">
      <c r="H2110" s="16"/>
      <c r="I2110" s="15"/>
      <c r="S2110" s="16"/>
      <c r="AF2110" s="14"/>
      <c r="AG2110" s="14"/>
      <c r="AH2110" s="14"/>
      <c r="AI2110" s="14"/>
      <c r="AJ2110" s="14"/>
      <c r="AK2110" s="14"/>
      <c r="AL2110" s="14"/>
      <c r="AM2110" s="14"/>
      <c r="AN2110" s="14"/>
      <c r="AO2110" s="14"/>
    </row>
    <row r="2111" spans="8:41">
      <c r="H2111" s="16"/>
      <c r="I2111" s="15"/>
      <c r="S2111" s="16"/>
      <c r="AF2111" s="14"/>
      <c r="AG2111" s="14"/>
      <c r="AH2111" s="14"/>
      <c r="AI2111" s="14"/>
      <c r="AJ2111" s="14"/>
      <c r="AK2111" s="14"/>
      <c r="AL2111" s="14"/>
      <c r="AM2111" s="14"/>
      <c r="AN2111" s="14"/>
      <c r="AO2111" s="14"/>
    </row>
    <row r="2112" spans="8:41">
      <c r="H2112" s="16"/>
      <c r="I2112" s="15"/>
      <c r="S2112" s="16"/>
      <c r="AF2112" s="14"/>
      <c r="AG2112" s="14"/>
      <c r="AH2112" s="14"/>
      <c r="AI2112" s="14"/>
      <c r="AJ2112" s="14"/>
      <c r="AK2112" s="14"/>
      <c r="AL2112" s="14"/>
      <c r="AM2112" s="14"/>
      <c r="AN2112" s="14"/>
      <c r="AO2112" s="14"/>
    </row>
    <row r="2113" spans="8:41">
      <c r="H2113" s="16"/>
      <c r="I2113" s="15"/>
      <c r="S2113" s="16"/>
      <c r="AF2113" s="14"/>
      <c r="AG2113" s="14"/>
      <c r="AH2113" s="14"/>
      <c r="AI2113" s="14"/>
      <c r="AJ2113" s="14"/>
      <c r="AK2113" s="14"/>
      <c r="AL2113" s="14"/>
      <c r="AM2113" s="14"/>
      <c r="AN2113" s="14"/>
      <c r="AO2113" s="14"/>
    </row>
    <row r="2114" spans="8:41">
      <c r="H2114" s="16"/>
      <c r="I2114" s="15"/>
      <c r="S2114" s="16"/>
      <c r="AF2114" s="14"/>
      <c r="AG2114" s="14"/>
      <c r="AH2114" s="14"/>
      <c r="AI2114" s="14"/>
      <c r="AJ2114" s="14"/>
      <c r="AK2114" s="14"/>
      <c r="AL2114" s="14"/>
      <c r="AM2114" s="14"/>
      <c r="AN2114" s="14"/>
      <c r="AO2114" s="14"/>
    </row>
    <row r="2115" spans="8:41">
      <c r="H2115" s="16"/>
      <c r="I2115" s="15"/>
      <c r="S2115" s="16"/>
      <c r="AF2115" s="14"/>
      <c r="AG2115" s="14"/>
      <c r="AH2115" s="14"/>
      <c r="AI2115" s="14"/>
      <c r="AJ2115" s="14"/>
      <c r="AK2115" s="14"/>
      <c r="AL2115" s="14"/>
      <c r="AM2115" s="14"/>
      <c r="AN2115" s="14"/>
      <c r="AO2115" s="14"/>
    </row>
    <row r="2116" spans="8:41">
      <c r="H2116" s="16"/>
      <c r="I2116" s="15"/>
      <c r="S2116" s="16"/>
      <c r="AF2116" s="14"/>
      <c r="AG2116" s="14"/>
      <c r="AH2116" s="14"/>
      <c r="AI2116" s="14"/>
      <c r="AJ2116" s="14"/>
      <c r="AK2116" s="14"/>
      <c r="AL2116" s="14"/>
      <c r="AM2116" s="14"/>
      <c r="AN2116" s="14"/>
      <c r="AO2116" s="14"/>
    </row>
    <row r="2117" spans="8:41">
      <c r="H2117" s="16"/>
      <c r="I2117" s="15"/>
      <c r="S2117" s="16"/>
      <c r="AF2117" s="14"/>
      <c r="AG2117" s="14"/>
      <c r="AH2117" s="14"/>
      <c r="AI2117" s="14"/>
      <c r="AJ2117" s="14"/>
      <c r="AK2117" s="14"/>
      <c r="AL2117" s="14"/>
      <c r="AM2117" s="14"/>
      <c r="AN2117" s="14"/>
      <c r="AO2117" s="14"/>
    </row>
    <row r="2118" spans="8:41">
      <c r="H2118" s="16"/>
      <c r="I2118" s="15"/>
      <c r="S2118" s="16"/>
      <c r="AF2118" s="14"/>
      <c r="AG2118" s="14"/>
      <c r="AH2118" s="14"/>
      <c r="AI2118" s="14"/>
      <c r="AJ2118" s="14"/>
      <c r="AK2118" s="14"/>
      <c r="AL2118" s="14"/>
      <c r="AM2118" s="14"/>
      <c r="AN2118" s="14"/>
      <c r="AO2118" s="14"/>
    </row>
    <row r="2119" spans="8:41">
      <c r="H2119" s="16"/>
      <c r="I2119" s="15"/>
      <c r="S2119" s="16"/>
      <c r="AF2119" s="14"/>
      <c r="AG2119" s="14"/>
      <c r="AH2119" s="14"/>
      <c r="AI2119" s="14"/>
      <c r="AJ2119" s="14"/>
      <c r="AK2119" s="14"/>
      <c r="AL2119" s="14"/>
      <c r="AM2119" s="14"/>
      <c r="AN2119" s="14"/>
      <c r="AO2119" s="14"/>
    </row>
    <row r="2120" spans="8:41">
      <c r="H2120" s="16"/>
      <c r="I2120" s="15"/>
      <c r="S2120" s="16"/>
      <c r="AF2120" s="14"/>
      <c r="AG2120" s="14"/>
      <c r="AH2120" s="14"/>
      <c r="AI2120" s="14"/>
      <c r="AJ2120" s="14"/>
      <c r="AK2120" s="14"/>
      <c r="AL2120" s="14"/>
      <c r="AM2120" s="14"/>
      <c r="AN2120" s="14"/>
      <c r="AO2120" s="14"/>
    </row>
    <row r="2121" spans="8:41">
      <c r="H2121" s="16"/>
      <c r="I2121" s="15"/>
      <c r="S2121" s="16"/>
      <c r="AF2121" s="14"/>
      <c r="AG2121" s="14"/>
      <c r="AH2121" s="14"/>
      <c r="AI2121" s="14"/>
      <c r="AJ2121" s="14"/>
      <c r="AK2121" s="14"/>
      <c r="AL2121" s="14"/>
      <c r="AM2121" s="14"/>
      <c r="AN2121" s="14"/>
      <c r="AO2121" s="14"/>
    </row>
    <row r="2122" spans="8:41">
      <c r="H2122" s="16"/>
      <c r="I2122" s="15"/>
      <c r="S2122" s="16"/>
      <c r="AF2122" s="14"/>
      <c r="AG2122" s="14"/>
      <c r="AH2122" s="14"/>
      <c r="AI2122" s="14"/>
      <c r="AJ2122" s="14"/>
      <c r="AK2122" s="14"/>
      <c r="AL2122" s="14"/>
      <c r="AM2122" s="14"/>
      <c r="AN2122" s="14"/>
      <c r="AO2122" s="14"/>
    </row>
    <row r="2123" spans="8:41">
      <c r="H2123" s="16"/>
      <c r="I2123" s="15"/>
      <c r="S2123" s="16"/>
      <c r="AF2123" s="14"/>
      <c r="AG2123" s="14"/>
      <c r="AH2123" s="14"/>
      <c r="AI2123" s="14"/>
      <c r="AJ2123" s="14"/>
      <c r="AK2123" s="14"/>
      <c r="AL2123" s="14"/>
      <c r="AM2123" s="14"/>
      <c r="AN2123" s="14"/>
      <c r="AO2123" s="14"/>
    </row>
    <row r="2124" spans="8:41">
      <c r="H2124" s="16"/>
      <c r="I2124" s="15"/>
      <c r="S2124" s="16"/>
      <c r="AF2124" s="14"/>
      <c r="AG2124" s="14"/>
      <c r="AH2124" s="14"/>
      <c r="AI2124" s="14"/>
      <c r="AJ2124" s="14"/>
      <c r="AK2124" s="14"/>
      <c r="AL2124" s="14"/>
      <c r="AM2124" s="14"/>
      <c r="AN2124" s="14"/>
      <c r="AO2124" s="14"/>
    </row>
    <row r="2125" spans="8:41">
      <c r="H2125" s="16"/>
      <c r="I2125" s="15"/>
      <c r="S2125" s="16"/>
      <c r="AF2125" s="14"/>
      <c r="AG2125" s="14"/>
      <c r="AH2125" s="14"/>
      <c r="AI2125" s="14"/>
      <c r="AJ2125" s="14"/>
      <c r="AK2125" s="14"/>
      <c r="AL2125" s="14"/>
      <c r="AM2125" s="14"/>
      <c r="AN2125" s="14"/>
      <c r="AO2125" s="14"/>
    </row>
    <row r="2126" spans="8:41">
      <c r="H2126" s="16"/>
      <c r="I2126" s="15"/>
      <c r="S2126" s="16"/>
      <c r="AF2126" s="14"/>
      <c r="AG2126" s="14"/>
      <c r="AH2126" s="14"/>
      <c r="AI2126" s="14"/>
      <c r="AJ2126" s="14"/>
      <c r="AK2126" s="14"/>
      <c r="AL2126" s="14"/>
      <c r="AM2126" s="14"/>
      <c r="AN2126" s="14"/>
      <c r="AO2126" s="14"/>
    </row>
    <row r="2127" spans="8:41">
      <c r="H2127" s="16"/>
      <c r="I2127" s="15"/>
      <c r="S2127" s="16"/>
      <c r="AF2127" s="14"/>
      <c r="AG2127" s="14"/>
      <c r="AH2127" s="14"/>
      <c r="AI2127" s="14"/>
      <c r="AJ2127" s="14"/>
      <c r="AK2127" s="14"/>
      <c r="AL2127" s="14"/>
      <c r="AM2127" s="14"/>
      <c r="AN2127" s="14"/>
      <c r="AO2127" s="14"/>
    </row>
    <row r="2128" spans="8:41">
      <c r="H2128" s="16"/>
      <c r="I2128" s="15"/>
      <c r="S2128" s="16"/>
      <c r="AF2128" s="14"/>
      <c r="AG2128" s="14"/>
      <c r="AH2128" s="14"/>
      <c r="AI2128" s="14"/>
      <c r="AJ2128" s="14"/>
      <c r="AK2128" s="14"/>
      <c r="AL2128" s="14"/>
      <c r="AM2128" s="14"/>
      <c r="AN2128" s="14"/>
      <c r="AO2128" s="14"/>
    </row>
    <row r="2129" spans="8:41">
      <c r="H2129" s="16"/>
      <c r="I2129" s="15"/>
      <c r="S2129" s="16"/>
      <c r="AF2129" s="14"/>
      <c r="AG2129" s="14"/>
      <c r="AH2129" s="14"/>
      <c r="AI2129" s="14"/>
      <c r="AJ2129" s="14"/>
      <c r="AK2129" s="14"/>
      <c r="AL2129" s="14"/>
      <c r="AM2129" s="14"/>
      <c r="AN2129" s="14"/>
      <c r="AO2129" s="14"/>
    </row>
    <row r="2130" spans="8:41">
      <c r="H2130" s="16"/>
      <c r="I2130" s="15"/>
      <c r="S2130" s="16"/>
      <c r="AF2130" s="14"/>
      <c r="AG2130" s="14"/>
      <c r="AH2130" s="14"/>
      <c r="AI2130" s="14"/>
      <c r="AJ2130" s="14"/>
      <c r="AK2130" s="14"/>
      <c r="AL2130" s="14"/>
      <c r="AM2130" s="14"/>
      <c r="AN2130" s="14"/>
      <c r="AO2130" s="14"/>
    </row>
    <row r="2131" spans="8:41">
      <c r="H2131" s="16"/>
      <c r="I2131" s="15"/>
      <c r="S2131" s="16"/>
      <c r="AF2131" s="14"/>
      <c r="AG2131" s="14"/>
      <c r="AH2131" s="14"/>
      <c r="AI2131" s="14"/>
      <c r="AJ2131" s="14"/>
      <c r="AK2131" s="14"/>
      <c r="AL2131" s="14"/>
      <c r="AM2131" s="14"/>
      <c r="AN2131" s="14"/>
      <c r="AO2131" s="14"/>
    </row>
    <row r="2132" spans="8:41">
      <c r="H2132" s="16"/>
      <c r="I2132" s="15"/>
      <c r="S2132" s="16"/>
      <c r="AF2132" s="14"/>
      <c r="AG2132" s="14"/>
      <c r="AH2132" s="14"/>
      <c r="AI2132" s="14"/>
      <c r="AJ2132" s="14"/>
      <c r="AK2132" s="14"/>
      <c r="AL2132" s="14"/>
      <c r="AM2132" s="14"/>
      <c r="AN2132" s="14"/>
      <c r="AO2132" s="14"/>
    </row>
    <row r="2133" spans="8:41">
      <c r="H2133" s="16"/>
      <c r="I2133" s="15"/>
      <c r="S2133" s="16"/>
      <c r="AF2133" s="14"/>
      <c r="AG2133" s="14"/>
      <c r="AH2133" s="14"/>
      <c r="AI2133" s="14"/>
      <c r="AJ2133" s="14"/>
      <c r="AK2133" s="14"/>
      <c r="AL2133" s="14"/>
      <c r="AM2133" s="14"/>
      <c r="AN2133" s="14"/>
      <c r="AO2133" s="14"/>
    </row>
    <row r="2134" spans="8:41">
      <c r="H2134" s="16"/>
      <c r="I2134" s="15"/>
      <c r="S2134" s="16"/>
      <c r="AF2134" s="14"/>
      <c r="AG2134" s="14"/>
      <c r="AH2134" s="14"/>
      <c r="AI2134" s="14"/>
      <c r="AJ2134" s="14"/>
      <c r="AK2134" s="14"/>
      <c r="AL2134" s="14"/>
      <c r="AM2134" s="14"/>
      <c r="AN2134" s="14"/>
      <c r="AO2134" s="14"/>
    </row>
    <row r="2135" spans="8:41">
      <c r="H2135" s="16"/>
      <c r="I2135" s="15"/>
      <c r="S2135" s="16"/>
      <c r="AF2135" s="14"/>
      <c r="AG2135" s="14"/>
      <c r="AH2135" s="14"/>
      <c r="AI2135" s="14"/>
      <c r="AJ2135" s="14"/>
      <c r="AK2135" s="14"/>
      <c r="AL2135" s="14"/>
      <c r="AM2135" s="14"/>
      <c r="AN2135" s="14"/>
      <c r="AO2135" s="14"/>
    </row>
    <row r="2136" spans="8:41">
      <c r="H2136" s="16"/>
      <c r="I2136" s="15"/>
      <c r="S2136" s="16"/>
      <c r="AF2136" s="14"/>
      <c r="AG2136" s="14"/>
      <c r="AH2136" s="14"/>
      <c r="AI2136" s="14"/>
      <c r="AJ2136" s="14"/>
      <c r="AK2136" s="14"/>
      <c r="AL2136" s="14"/>
      <c r="AM2136" s="14"/>
      <c r="AN2136" s="14"/>
      <c r="AO2136" s="14"/>
    </row>
    <row r="2137" spans="8:41">
      <c r="H2137" s="16"/>
      <c r="I2137" s="15"/>
      <c r="S2137" s="16"/>
      <c r="AF2137" s="14"/>
      <c r="AG2137" s="14"/>
      <c r="AH2137" s="14"/>
      <c r="AI2137" s="14"/>
      <c r="AJ2137" s="14"/>
      <c r="AK2137" s="14"/>
      <c r="AL2137" s="14"/>
      <c r="AM2137" s="14"/>
      <c r="AN2137" s="14"/>
      <c r="AO2137" s="14"/>
    </row>
    <row r="2138" spans="8:41">
      <c r="H2138" s="16"/>
      <c r="I2138" s="15"/>
      <c r="S2138" s="16"/>
      <c r="AF2138" s="14"/>
      <c r="AG2138" s="14"/>
      <c r="AH2138" s="14"/>
      <c r="AI2138" s="14"/>
      <c r="AJ2138" s="14"/>
      <c r="AK2138" s="14"/>
      <c r="AL2138" s="14"/>
      <c r="AM2138" s="14"/>
      <c r="AN2138" s="14"/>
      <c r="AO2138" s="14"/>
    </row>
    <row r="2139" spans="8:41">
      <c r="H2139" s="16"/>
      <c r="I2139" s="15"/>
      <c r="S2139" s="16"/>
      <c r="AF2139" s="14"/>
      <c r="AG2139" s="14"/>
      <c r="AH2139" s="14"/>
      <c r="AI2139" s="14"/>
      <c r="AJ2139" s="14"/>
      <c r="AK2139" s="14"/>
      <c r="AL2139" s="14"/>
      <c r="AM2139" s="14"/>
      <c r="AN2139" s="14"/>
      <c r="AO2139" s="14"/>
    </row>
    <row r="2140" spans="8:41">
      <c r="H2140" s="16"/>
      <c r="I2140" s="15"/>
      <c r="S2140" s="16"/>
      <c r="AF2140" s="14"/>
      <c r="AG2140" s="14"/>
      <c r="AH2140" s="14"/>
      <c r="AI2140" s="14"/>
      <c r="AJ2140" s="14"/>
      <c r="AK2140" s="14"/>
      <c r="AL2140" s="14"/>
      <c r="AM2140" s="14"/>
      <c r="AN2140" s="14"/>
      <c r="AO2140" s="14"/>
    </row>
    <row r="2141" spans="8:41">
      <c r="H2141" s="16"/>
      <c r="I2141" s="15"/>
      <c r="S2141" s="16"/>
      <c r="AF2141" s="14"/>
      <c r="AG2141" s="14"/>
      <c r="AH2141" s="14"/>
      <c r="AI2141" s="14"/>
      <c r="AJ2141" s="14"/>
      <c r="AK2141" s="14"/>
      <c r="AL2141" s="14"/>
      <c r="AM2141" s="14"/>
      <c r="AN2141" s="14"/>
      <c r="AO2141" s="14"/>
    </row>
    <row r="2142" spans="8:41">
      <c r="H2142" s="16"/>
      <c r="I2142" s="15"/>
      <c r="S2142" s="16"/>
      <c r="AF2142" s="14"/>
      <c r="AG2142" s="14"/>
      <c r="AH2142" s="14"/>
      <c r="AI2142" s="14"/>
      <c r="AJ2142" s="14"/>
      <c r="AK2142" s="14"/>
      <c r="AL2142" s="14"/>
      <c r="AM2142" s="14"/>
      <c r="AN2142" s="14"/>
      <c r="AO2142" s="14"/>
    </row>
    <row r="2143" spans="8:41">
      <c r="H2143" s="16"/>
      <c r="I2143" s="15"/>
      <c r="S2143" s="16"/>
      <c r="AF2143" s="14"/>
      <c r="AG2143" s="14"/>
      <c r="AH2143" s="14"/>
      <c r="AI2143" s="14"/>
      <c r="AJ2143" s="14"/>
      <c r="AK2143" s="14"/>
      <c r="AL2143" s="14"/>
      <c r="AM2143" s="14"/>
      <c r="AN2143" s="14"/>
      <c r="AO2143" s="14"/>
    </row>
    <row r="2144" spans="8:41">
      <c r="H2144" s="16"/>
      <c r="I2144" s="15"/>
      <c r="S2144" s="16"/>
      <c r="AF2144" s="14"/>
      <c r="AG2144" s="14"/>
      <c r="AH2144" s="14"/>
      <c r="AI2144" s="14"/>
      <c r="AJ2144" s="14"/>
      <c r="AK2144" s="14"/>
      <c r="AL2144" s="14"/>
      <c r="AM2144" s="14"/>
      <c r="AN2144" s="14"/>
      <c r="AO2144" s="14"/>
    </row>
    <row r="2145" spans="8:41">
      <c r="H2145" s="16"/>
      <c r="I2145" s="15"/>
      <c r="S2145" s="16"/>
      <c r="AF2145" s="14"/>
      <c r="AG2145" s="14"/>
      <c r="AH2145" s="14"/>
      <c r="AI2145" s="14"/>
      <c r="AJ2145" s="14"/>
      <c r="AK2145" s="14"/>
      <c r="AL2145" s="14"/>
      <c r="AM2145" s="14"/>
      <c r="AN2145" s="14"/>
      <c r="AO2145" s="14"/>
    </row>
    <row r="2146" spans="8:41">
      <c r="H2146" s="16"/>
      <c r="I2146" s="15"/>
      <c r="S2146" s="16"/>
      <c r="AF2146" s="14"/>
      <c r="AG2146" s="14"/>
      <c r="AH2146" s="14"/>
      <c r="AI2146" s="14"/>
      <c r="AJ2146" s="14"/>
      <c r="AK2146" s="14"/>
      <c r="AL2146" s="14"/>
      <c r="AM2146" s="14"/>
      <c r="AN2146" s="14"/>
      <c r="AO2146" s="14"/>
    </row>
    <row r="2147" spans="8:41">
      <c r="H2147" s="16"/>
      <c r="I2147" s="15"/>
      <c r="S2147" s="16"/>
      <c r="AF2147" s="14"/>
      <c r="AG2147" s="14"/>
      <c r="AH2147" s="14"/>
      <c r="AI2147" s="14"/>
      <c r="AJ2147" s="14"/>
      <c r="AK2147" s="14"/>
      <c r="AL2147" s="14"/>
      <c r="AM2147" s="14"/>
      <c r="AN2147" s="14"/>
      <c r="AO2147" s="14"/>
    </row>
    <row r="2148" spans="8:41">
      <c r="H2148" s="16"/>
      <c r="I2148" s="15"/>
      <c r="S2148" s="16"/>
      <c r="AF2148" s="14"/>
      <c r="AG2148" s="14"/>
      <c r="AH2148" s="14"/>
      <c r="AI2148" s="14"/>
      <c r="AJ2148" s="14"/>
      <c r="AK2148" s="14"/>
      <c r="AL2148" s="14"/>
      <c r="AM2148" s="14"/>
      <c r="AN2148" s="14"/>
      <c r="AO2148" s="14"/>
    </row>
    <row r="2149" spans="8:41">
      <c r="H2149" s="16"/>
      <c r="I2149" s="15"/>
      <c r="S2149" s="16"/>
      <c r="AF2149" s="14"/>
      <c r="AG2149" s="14"/>
      <c r="AH2149" s="14"/>
      <c r="AI2149" s="14"/>
      <c r="AJ2149" s="14"/>
      <c r="AK2149" s="14"/>
      <c r="AL2149" s="14"/>
      <c r="AM2149" s="14"/>
      <c r="AN2149" s="14"/>
      <c r="AO2149" s="14"/>
    </row>
    <row r="2150" spans="8:41">
      <c r="H2150" s="16"/>
      <c r="I2150" s="15"/>
      <c r="S2150" s="16"/>
      <c r="AF2150" s="14"/>
      <c r="AG2150" s="14"/>
      <c r="AH2150" s="14"/>
      <c r="AI2150" s="14"/>
      <c r="AJ2150" s="14"/>
      <c r="AK2150" s="14"/>
      <c r="AL2150" s="14"/>
      <c r="AM2150" s="14"/>
      <c r="AN2150" s="14"/>
      <c r="AO2150" s="14"/>
    </row>
    <row r="2151" spans="8:41">
      <c r="H2151" s="16"/>
      <c r="I2151" s="15"/>
      <c r="S2151" s="16"/>
      <c r="AF2151" s="14"/>
      <c r="AG2151" s="14"/>
      <c r="AH2151" s="14"/>
      <c r="AI2151" s="14"/>
      <c r="AJ2151" s="14"/>
      <c r="AK2151" s="14"/>
      <c r="AL2151" s="14"/>
      <c r="AM2151" s="14"/>
      <c r="AN2151" s="14"/>
      <c r="AO2151" s="14"/>
    </row>
    <row r="2152" spans="8:41">
      <c r="H2152" s="16"/>
      <c r="I2152" s="15"/>
      <c r="S2152" s="16"/>
      <c r="AF2152" s="14"/>
      <c r="AG2152" s="14"/>
      <c r="AH2152" s="14"/>
      <c r="AI2152" s="14"/>
      <c r="AJ2152" s="14"/>
      <c r="AK2152" s="14"/>
      <c r="AL2152" s="14"/>
      <c r="AM2152" s="14"/>
      <c r="AN2152" s="14"/>
      <c r="AO2152" s="14"/>
    </row>
    <row r="2153" spans="8:41">
      <c r="H2153" s="16"/>
      <c r="I2153" s="15"/>
      <c r="S2153" s="16"/>
      <c r="AF2153" s="14"/>
      <c r="AG2153" s="14"/>
      <c r="AH2153" s="14"/>
      <c r="AI2153" s="14"/>
      <c r="AJ2153" s="14"/>
      <c r="AK2153" s="14"/>
      <c r="AL2153" s="14"/>
      <c r="AM2153" s="14"/>
      <c r="AN2153" s="14"/>
      <c r="AO2153" s="14"/>
    </row>
    <row r="2154" spans="8:41">
      <c r="H2154" s="16"/>
      <c r="I2154" s="15"/>
      <c r="S2154" s="16"/>
      <c r="AF2154" s="14"/>
      <c r="AG2154" s="14"/>
      <c r="AH2154" s="14"/>
      <c r="AI2154" s="14"/>
      <c r="AJ2154" s="14"/>
      <c r="AK2154" s="14"/>
      <c r="AL2154" s="14"/>
      <c r="AM2154" s="14"/>
      <c r="AN2154" s="14"/>
      <c r="AO2154" s="14"/>
    </row>
    <row r="2155" spans="8:41">
      <c r="H2155" s="16"/>
      <c r="I2155" s="15"/>
      <c r="S2155" s="16"/>
      <c r="AF2155" s="14"/>
      <c r="AG2155" s="14"/>
      <c r="AH2155" s="14"/>
      <c r="AI2155" s="14"/>
      <c r="AJ2155" s="14"/>
      <c r="AK2155" s="14"/>
      <c r="AL2155" s="14"/>
      <c r="AM2155" s="14"/>
      <c r="AN2155" s="14"/>
      <c r="AO2155" s="14"/>
    </row>
    <row r="2156" spans="8:41">
      <c r="H2156" s="16"/>
      <c r="I2156" s="15"/>
      <c r="S2156" s="16"/>
      <c r="AF2156" s="14"/>
      <c r="AG2156" s="14"/>
      <c r="AH2156" s="14"/>
      <c r="AI2156" s="14"/>
      <c r="AJ2156" s="14"/>
      <c r="AK2156" s="14"/>
      <c r="AL2156" s="14"/>
      <c r="AM2156" s="14"/>
      <c r="AN2156" s="14"/>
      <c r="AO2156" s="14"/>
    </row>
    <row r="2157" spans="8:41">
      <c r="H2157" s="16"/>
      <c r="I2157" s="15"/>
      <c r="S2157" s="16"/>
      <c r="AF2157" s="14"/>
      <c r="AG2157" s="14"/>
      <c r="AH2157" s="14"/>
      <c r="AI2157" s="14"/>
      <c r="AJ2157" s="14"/>
      <c r="AK2157" s="14"/>
      <c r="AL2157" s="14"/>
      <c r="AM2157" s="14"/>
      <c r="AN2157" s="14"/>
      <c r="AO2157" s="14"/>
    </row>
    <row r="2158" spans="8:41">
      <c r="H2158" s="16"/>
      <c r="I2158" s="15"/>
      <c r="S2158" s="16"/>
      <c r="AF2158" s="14"/>
      <c r="AG2158" s="14"/>
      <c r="AH2158" s="14"/>
      <c r="AI2158" s="14"/>
      <c r="AJ2158" s="14"/>
      <c r="AK2158" s="14"/>
      <c r="AL2158" s="14"/>
      <c r="AM2158" s="14"/>
      <c r="AN2158" s="14"/>
      <c r="AO2158" s="14"/>
    </row>
    <row r="2159" spans="8:41">
      <c r="H2159" s="16"/>
      <c r="I2159" s="15"/>
      <c r="S2159" s="16"/>
      <c r="AF2159" s="14"/>
      <c r="AG2159" s="14"/>
      <c r="AH2159" s="14"/>
      <c r="AI2159" s="14"/>
      <c r="AJ2159" s="14"/>
      <c r="AK2159" s="14"/>
      <c r="AL2159" s="14"/>
      <c r="AM2159" s="14"/>
      <c r="AN2159" s="14"/>
      <c r="AO2159" s="14"/>
    </row>
    <row r="2160" spans="8:41">
      <c r="H2160" s="16"/>
      <c r="I2160" s="15"/>
      <c r="S2160" s="16"/>
      <c r="AF2160" s="14"/>
      <c r="AG2160" s="14"/>
      <c r="AH2160" s="14"/>
      <c r="AI2160" s="14"/>
      <c r="AJ2160" s="14"/>
      <c r="AK2160" s="14"/>
      <c r="AL2160" s="14"/>
      <c r="AM2160" s="14"/>
      <c r="AN2160" s="14"/>
      <c r="AO2160" s="14"/>
    </row>
    <row r="2161" spans="8:41">
      <c r="H2161" s="16"/>
      <c r="I2161" s="15"/>
      <c r="S2161" s="16"/>
      <c r="AF2161" s="14"/>
      <c r="AG2161" s="14"/>
      <c r="AH2161" s="14"/>
      <c r="AI2161" s="14"/>
      <c r="AJ2161" s="14"/>
      <c r="AK2161" s="14"/>
      <c r="AL2161" s="14"/>
      <c r="AM2161" s="14"/>
      <c r="AN2161" s="14"/>
      <c r="AO2161" s="14"/>
    </row>
    <row r="2162" spans="8:41">
      <c r="H2162" s="16"/>
      <c r="I2162" s="15"/>
      <c r="S2162" s="16"/>
      <c r="AF2162" s="14"/>
      <c r="AG2162" s="14"/>
      <c r="AH2162" s="14"/>
      <c r="AI2162" s="14"/>
      <c r="AJ2162" s="14"/>
      <c r="AK2162" s="14"/>
      <c r="AL2162" s="14"/>
      <c r="AM2162" s="14"/>
      <c r="AN2162" s="14"/>
      <c r="AO2162" s="14"/>
    </row>
    <row r="2163" spans="8:41">
      <c r="H2163" s="16"/>
      <c r="I2163" s="15"/>
      <c r="S2163" s="16"/>
      <c r="AF2163" s="14"/>
      <c r="AG2163" s="14"/>
      <c r="AH2163" s="14"/>
      <c r="AI2163" s="14"/>
      <c r="AJ2163" s="14"/>
      <c r="AK2163" s="14"/>
      <c r="AL2163" s="14"/>
      <c r="AM2163" s="14"/>
      <c r="AN2163" s="14"/>
      <c r="AO2163" s="14"/>
    </row>
    <row r="2164" spans="8:41">
      <c r="H2164" s="16"/>
      <c r="I2164" s="15"/>
      <c r="S2164" s="16"/>
      <c r="AF2164" s="14"/>
      <c r="AG2164" s="14"/>
      <c r="AH2164" s="14"/>
      <c r="AI2164" s="14"/>
      <c r="AJ2164" s="14"/>
      <c r="AK2164" s="14"/>
      <c r="AL2164" s="14"/>
      <c r="AM2164" s="14"/>
      <c r="AN2164" s="14"/>
      <c r="AO2164" s="14"/>
    </row>
    <row r="2165" spans="8:41">
      <c r="H2165" s="16"/>
      <c r="I2165" s="15"/>
      <c r="S2165" s="16"/>
      <c r="AF2165" s="14"/>
      <c r="AG2165" s="14"/>
      <c r="AH2165" s="14"/>
      <c r="AI2165" s="14"/>
      <c r="AJ2165" s="14"/>
      <c r="AK2165" s="14"/>
      <c r="AL2165" s="14"/>
      <c r="AM2165" s="14"/>
      <c r="AN2165" s="14"/>
      <c r="AO2165" s="14"/>
    </row>
    <row r="2166" spans="8:41">
      <c r="H2166" s="16"/>
      <c r="I2166" s="15"/>
      <c r="S2166" s="16"/>
      <c r="AF2166" s="14"/>
      <c r="AG2166" s="14"/>
      <c r="AH2166" s="14"/>
      <c r="AI2166" s="14"/>
      <c r="AJ2166" s="14"/>
      <c r="AK2166" s="14"/>
      <c r="AL2166" s="14"/>
      <c r="AM2166" s="14"/>
      <c r="AN2166" s="14"/>
      <c r="AO2166" s="14"/>
    </row>
    <row r="2167" spans="8:41">
      <c r="H2167" s="16"/>
      <c r="I2167" s="15"/>
      <c r="S2167" s="16"/>
      <c r="AF2167" s="14"/>
      <c r="AG2167" s="14"/>
      <c r="AH2167" s="14"/>
      <c r="AI2167" s="14"/>
      <c r="AJ2167" s="14"/>
      <c r="AK2167" s="14"/>
      <c r="AL2167" s="14"/>
      <c r="AM2167" s="14"/>
      <c r="AN2167" s="14"/>
      <c r="AO2167" s="14"/>
    </row>
    <row r="2168" spans="8:41">
      <c r="H2168" s="16"/>
      <c r="I2168" s="15"/>
      <c r="S2168" s="16"/>
      <c r="AF2168" s="14"/>
      <c r="AG2168" s="14"/>
      <c r="AH2168" s="14"/>
      <c r="AI2168" s="14"/>
      <c r="AJ2168" s="14"/>
      <c r="AK2168" s="14"/>
      <c r="AL2168" s="14"/>
      <c r="AM2168" s="14"/>
      <c r="AN2168" s="14"/>
      <c r="AO2168" s="14"/>
    </row>
    <row r="2169" spans="8:41">
      <c r="H2169" s="16"/>
      <c r="I2169" s="15"/>
      <c r="S2169" s="16"/>
      <c r="AF2169" s="14"/>
      <c r="AG2169" s="14"/>
      <c r="AH2169" s="14"/>
      <c r="AI2169" s="14"/>
      <c r="AJ2169" s="14"/>
      <c r="AK2169" s="14"/>
      <c r="AL2169" s="14"/>
      <c r="AM2169" s="14"/>
      <c r="AN2169" s="14"/>
      <c r="AO2169" s="14"/>
    </row>
    <row r="2170" spans="8:41">
      <c r="H2170" s="16"/>
      <c r="I2170" s="15"/>
      <c r="S2170" s="16"/>
      <c r="AF2170" s="14"/>
      <c r="AG2170" s="14"/>
      <c r="AH2170" s="14"/>
      <c r="AI2170" s="14"/>
      <c r="AJ2170" s="14"/>
      <c r="AK2170" s="14"/>
      <c r="AL2170" s="14"/>
      <c r="AM2170" s="14"/>
      <c r="AN2170" s="14"/>
      <c r="AO2170" s="14"/>
    </row>
    <row r="2171" spans="8:41">
      <c r="H2171" s="16"/>
      <c r="I2171" s="15"/>
      <c r="S2171" s="16"/>
      <c r="AF2171" s="14"/>
      <c r="AG2171" s="14"/>
      <c r="AH2171" s="14"/>
      <c r="AI2171" s="14"/>
      <c r="AJ2171" s="14"/>
      <c r="AK2171" s="14"/>
      <c r="AL2171" s="14"/>
      <c r="AM2171" s="14"/>
      <c r="AN2171" s="14"/>
      <c r="AO2171" s="14"/>
    </row>
    <row r="2172" spans="8:41">
      <c r="H2172" s="16"/>
      <c r="I2172" s="15"/>
      <c r="S2172" s="16"/>
      <c r="AF2172" s="14"/>
      <c r="AG2172" s="14"/>
      <c r="AH2172" s="14"/>
      <c r="AI2172" s="14"/>
      <c r="AJ2172" s="14"/>
      <c r="AK2172" s="14"/>
      <c r="AL2172" s="14"/>
      <c r="AM2172" s="14"/>
      <c r="AN2172" s="14"/>
      <c r="AO2172" s="14"/>
    </row>
    <row r="2173" spans="8:41">
      <c r="H2173" s="16"/>
      <c r="I2173" s="15"/>
      <c r="S2173" s="16"/>
      <c r="AF2173" s="14"/>
      <c r="AG2173" s="14"/>
      <c r="AH2173" s="14"/>
      <c r="AI2173" s="14"/>
      <c r="AJ2173" s="14"/>
      <c r="AK2173" s="14"/>
      <c r="AL2173" s="14"/>
      <c r="AM2173" s="14"/>
      <c r="AN2173" s="14"/>
      <c r="AO2173" s="14"/>
    </row>
    <row r="2174" spans="8:41">
      <c r="H2174" s="16"/>
      <c r="I2174" s="15"/>
      <c r="S2174" s="16"/>
      <c r="AF2174" s="14"/>
      <c r="AG2174" s="14"/>
      <c r="AH2174" s="14"/>
      <c r="AI2174" s="14"/>
      <c r="AJ2174" s="14"/>
      <c r="AK2174" s="14"/>
      <c r="AL2174" s="14"/>
      <c r="AM2174" s="14"/>
      <c r="AN2174" s="14"/>
      <c r="AO2174" s="14"/>
    </row>
    <row r="2175" spans="8:41">
      <c r="H2175" s="16"/>
      <c r="I2175" s="15"/>
      <c r="S2175" s="16"/>
      <c r="AF2175" s="14"/>
      <c r="AG2175" s="14"/>
      <c r="AH2175" s="14"/>
      <c r="AI2175" s="14"/>
      <c r="AJ2175" s="14"/>
      <c r="AK2175" s="14"/>
      <c r="AL2175" s="14"/>
      <c r="AM2175" s="14"/>
      <c r="AN2175" s="14"/>
      <c r="AO2175" s="14"/>
    </row>
    <row r="2176" spans="8:41">
      <c r="H2176" s="16"/>
      <c r="I2176" s="15"/>
      <c r="S2176" s="16"/>
      <c r="AF2176" s="14"/>
      <c r="AG2176" s="14"/>
      <c r="AH2176" s="14"/>
      <c r="AI2176" s="14"/>
      <c r="AJ2176" s="14"/>
      <c r="AK2176" s="14"/>
      <c r="AL2176" s="14"/>
      <c r="AM2176" s="14"/>
      <c r="AN2176" s="14"/>
      <c r="AO2176" s="14"/>
    </row>
    <row r="2177" spans="8:41">
      <c r="H2177" s="16"/>
      <c r="I2177" s="15"/>
      <c r="S2177" s="16"/>
      <c r="AF2177" s="14"/>
      <c r="AG2177" s="14"/>
      <c r="AH2177" s="14"/>
      <c r="AI2177" s="14"/>
      <c r="AJ2177" s="14"/>
      <c r="AK2177" s="14"/>
      <c r="AL2177" s="14"/>
      <c r="AM2177" s="14"/>
      <c r="AN2177" s="14"/>
      <c r="AO2177" s="14"/>
    </row>
    <row r="2178" spans="8:41">
      <c r="H2178" s="16"/>
      <c r="I2178" s="15"/>
      <c r="S2178" s="16"/>
      <c r="AF2178" s="14"/>
      <c r="AG2178" s="14"/>
      <c r="AH2178" s="14"/>
      <c r="AI2178" s="14"/>
      <c r="AJ2178" s="14"/>
      <c r="AK2178" s="14"/>
      <c r="AL2178" s="14"/>
      <c r="AM2178" s="14"/>
      <c r="AN2178" s="14"/>
      <c r="AO2178" s="14"/>
    </row>
    <row r="2179" spans="8:41">
      <c r="H2179" s="16"/>
      <c r="I2179" s="15"/>
      <c r="S2179" s="16"/>
      <c r="AF2179" s="14"/>
      <c r="AG2179" s="14"/>
      <c r="AH2179" s="14"/>
      <c r="AI2179" s="14"/>
      <c r="AJ2179" s="14"/>
      <c r="AK2179" s="14"/>
      <c r="AL2179" s="14"/>
      <c r="AM2179" s="14"/>
      <c r="AN2179" s="14"/>
      <c r="AO2179" s="14"/>
    </row>
    <row r="2180" spans="8:41">
      <c r="H2180" s="16"/>
      <c r="I2180" s="15"/>
      <c r="S2180" s="16"/>
      <c r="AF2180" s="14"/>
      <c r="AG2180" s="14"/>
      <c r="AH2180" s="14"/>
      <c r="AI2180" s="14"/>
      <c r="AJ2180" s="14"/>
      <c r="AK2180" s="14"/>
      <c r="AL2180" s="14"/>
      <c r="AM2180" s="14"/>
      <c r="AN2180" s="14"/>
      <c r="AO2180" s="14"/>
    </row>
    <row r="2181" spans="8:41">
      <c r="H2181" s="16"/>
      <c r="I2181" s="15"/>
      <c r="S2181" s="16"/>
      <c r="AF2181" s="14"/>
      <c r="AG2181" s="14"/>
      <c r="AH2181" s="14"/>
      <c r="AI2181" s="14"/>
      <c r="AJ2181" s="14"/>
      <c r="AK2181" s="14"/>
      <c r="AL2181" s="14"/>
      <c r="AM2181" s="14"/>
      <c r="AN2181" s="14"/>
      <c r="AO2181" s="14"/>
    </row>
    <row r="2182" spans="8:41">
      <c r="H2182" s="16"/>
      <c r="I2182" s="15"/>
      <c r="S2182" s="16"/>
      <c r="AF2182" s="14"/>
      <c r="AG2182" s="14"/>
      <c r="AH2182" s="14"/>
      <c r="AI2182" s="14"/>
      <c r="AJ2182" s="14"/>
      <c r="AK2182" s="14"/>
      <c r="AL2182" s="14"/>
      <c r="AM2182" s="14"/>
      <c r="AN2182" s="14"/>
      <c r="AO2182" s="14"/>
    </row>
    <row r="2183" spans="8:41">
      <c r="H2183" s="16"/>
      <c r="I2183" s="15"/>
      <c r="S2183" s="16"/>
      <c r="AF2183" s="14"/>
      <c r="AG2183" s="14"/>
      <c r="AH2183" s="14"/>
      <c r="AI2183" s="14"/>
      <c r="AJ2183" s="14"/>
      <c r="AK2183" s="14"/>
      <c r="AL2183" s="14"/>
      <c r="AM2183" s="14"/>
      <c r="AN2183" s="14"/>
      <c r="AO2183" s="14"/>
    </row>
    <row r="2184" spans="8:41">
      <c r="H2184" s="16"/>
      <c r="I2184" s="15"/>
      <c r="S2184" s="16"/>
      <c r="AF2184" s="14"/>
      <c r="AG2184" s="14"/>
      <c r="AH2184" s="14"/>
      <c r="AI2184" s="14"/>
      <c r="AJ2184" s="14"/>
      <c r="AK2184" s="14"/>
      <c r="AL2184" s="14"/>
      <c r="AM2184" s="14"/>
      <c r="AN2184" s="14"/>
      <c r="AO2184" s="14"/>
    </row>
    <row r="2185" spans="8:41">
      <c r="H2185" s="16"/>
      <c r="I2185" s="15"/>
      <c r="S2185" s="16"/>
      <c r="AF2185" s="14"/>
      <c r="AG2185" s="14"/>
      <c r="AH2185" s="14"/>
      <c r="AI2185" s="14"/>
      <c r="AJ2185" s="14"/>
      <c r="AK2185" s="14"/>
      <c r="AL2185" s="14"/>
      <c r="AM2185" s="14"/>
      <c r="AN2185" s="14"/>
      <c r="AO2185" s="14"/>
    </row>
    <row r="2186" spans="8:41">
      <c r="H2186" s="16"/>
      <c r="I2186" s="15"/>
      <c r="S2186" s="16"/>
      <c r="AF2186" s="14"/>
      <c r="AG2186" s="14"/>
      <c r="AH2186" s="14"/>
      <c r="AI2186" s="14"/>
      <c r="AJ2186" s="14"/>
      <c r="AK2186" s="14"/>
      <c r="AL2186" s="14"/>
      <c r="AM2186" s="14"/>
      <c r="AN2186" s="14"/>
      <c r="AO2186" s="14"/>
    </row>
    <row r="2187" spans="8:41">
      <c r="H2187" s="16"/>
      <c r="I2187" s="15"/>
      <c r="S2187" s="16"/>
      <c r="AF2187" s="14"/>
      <c r="AG2187" s="14"/>
      <c r="AH2187" s="14"/>
      <c r="AI2187" s="14"/>
      <c r="AJ2187" s="14"/>
      <c r="AK2187" s="14"/>
      <c r="AL2187" s="14"/>
      <c r="AM2187" s="14"/>
      <c r="AN2187" s="14"/>
      <c r="AO2187" s="14"/>
    </row>
    <row r="2188" spans="8:41">
      <c r="H2188" s="16"/>
      <c r="I2188" s="15"/>
      <c r="S2188" s="16"/>
      <c r="AF2188" s="14"/>
      <c r="AG2188" s="14"/>
      <c r="AH2188" s="14"/>
      <c r="AI2188" s="14"/>
      <c r="AJ2188" s="14"/>
      <c r="AK2188" s="14"/>
      <c r="AL2188" s="14"/>
      <c r="AM2188" s="14"/>
      <c r="AN2188" s="14"/>
      <c r="AO2188" s="14"/>
    </row>
    <row r="2189" spans="8:41">
      <c r="H2189" s="16"/>
      <c r="I2189" s="15"/>
      <c r="S2189" s="16"/>
      <c r="AF2189" s="14"/>
      <c r="AG2189" s="14"/>
      <c r="AH2189" s="14"/>
      <c r="AI2189" s="14"/>
      <c r="AJ2189" s="14"/>
      <c r="AK2189" s="14"/>
      <c r="AL2189" s="14"/>
      <c r="AM2189" s="14"/>
      <c r="AN2189" s="14"/>
      <c r="AO2189" s="14"/>
    </row>
    <row r="2190" spans="8:41">
      <c r="H2190" s="16"/>
      <c r="I2190" s="15"/>
      <c r="S2190" s="16"/>
      <c r="AF2190" s="14"/>
      <c r="AG2190" s="14"/>
      <c r="AH2190" s="14"/>
      <c r="AI2190" s="14"/>
      <c r="AJ2190" s="14"/>
      <c r="AK2190" s="14"/>
      <c r="AL2190" s="14"/>
      <c r="AM2190" s="14"/>
      <c r="AN2190" s="14"/>
      <c r="AO2190" s="14"/>
    </row>
    <row r="2191" spans="8:41">
      <c r="H2191" s="16"/>
      <c r="I2191" s="15"/>
      <c r="S2191" s="16"/>
      <c r="AF2191" s="14"/>
      <c r="AG2191" s="14"/>
      <c r="AH2191" s="14"/>
      <c r="AI2191" s="14"/>
      <c r="AJ2191" s="14"/>
      <c r="AK2191" s="14"/>
      <c r="AL2191" s="14"/>
      <c r="AM2191" s="14"/>
      <c r="AN2191" s="14"/>
      <c r="AO2191" s="14"/>
    </row>
    <row r="2192" spans="8:41">
      <c r="H2192" s="16"/>
      <c r="I2192" s="15"/>
      <c r="S2192" s="16"/>
      <c r="AF2192" s="14"/>
      <c r="AG2192" s="14"/>
      <c r="AH2192" s="14"/>
      <c r="AI2192" s="14"/>
      <c r="AJ2192" s="14"/>
      <c r="AK2192" s="14"/>
      <c r="AL2192" s="14"/>
      <c r="AM2192" s="14"/>
      <c r="AN2192" s="14"/>
      <c r="AO2192" s="14"/>
    </row>
    <row r="2193" spans="8:41">
      <c r="H2193" s="16"/>
      <c r="I2193" s="15"/>
      <c r="S2193" s="16"/>
      <c r="AF2193" s="14"/>
      <c r="AG2193" s="14"/>
      <c r="AH2193" s="14"/>
      <c r="AI2193" s="14"/>
      <c r="AJ2193" s="14"/>
      <c r="AK2193" s="14"/>
      <c r="AL2193" s="14"/>
      <c r="AM2193" s="14"/>
      <c r="AN2193" s="14"/>
      <c r="AO2193" s="14"/>
    </row>
    <row r="2194" spans="8:41">
      <c r="H2194" s="16"/>
      <c r="I2194" s="15"/>
      <c r="S2194" s="16"/>
      <c r="AF2194" s="14"/>
      <c r="AG2194" s="14"/>
      <c r="AH2194" s="14"/>
      <c r="AI2194" s="14"/>
      <c r="AJ2194" s="14"/>
      <c r="AK2194" s="14"/>
      <c r="AL2194" s="14"/>
      <c r="AM2194" s="14"/>
      <c r="AN2194" s="14"/>
      <c r="AO2194" s="14"/>
    </row>
    <row r="2195" spans="8:41">
      <c r="H2195" s="16"/>
      <c r="I2195" s="15"/>
      <c r="S2195" s="16"/>
      <c r="AF2195" s="14"/>
      <c r="AG2195" s="14"/>
      <c r="AH2195" s="14"/>
      <c r="AI2195" s="14"/>
      <c r="AJ2195" s="14"/>
      <c r="AK2195" s="14"/>
      <c r="AL2195" s="14"/>
      <c r="AM2195" s="14"/>
      <c r="AN2195" s="14"/>
      <c r="AO2195" s="14"/>
    </row>
    <row r="2196" spans="8:41">
      <c r="H2196" s="16"/>
      <c r="I2196" s="15"/>
      <c r="S2196" s="16"/>
      <c r="AF2196" s="14"/>
      <c r="AG2196" s="14"/>
      <c r="AH2196" s="14"/>
      <c r="AI2196" s="14"/>
      <c r="AJ2196" s="14"/>
      <c r="AK2196" s="14"/>
      <c r="AL2196" s="14"/>
      <c r="AM2196" s="14"/>
      <c r="AN2196" s="14"/>
      <c r="AO2196" s="14"/>
    </row>
    <row r="2197" spans="8:41">
      <c r="H2197" s="16"/>
      <c r="I2197" s="15"/>
      <c r="S2197" s="16"/>
      <c r="AF2197" s="14"/>
      <c r="AG2197" s="14"/>
      <c r="AH2197" s="14"/>
      <c r="AI2197" s="14"/>
      <c r="AJ2197" s="14"/>
      <c r="AK2197" s="14"/>
      <c r="AL2197" s="14"/>
      <c r="AM2197" s="14"/>
      <c r="AN2197" s="14"/>
      <c r="AO2197" s="14"/>
    </row>
    <row r="2198" spans="8:41">
      <c r="H2198" s="16"/>
      <c r="I2198" s="15"/>
      <c r="S2198" s="16"/>
      <c r="AF2198" s="14"/>
      <c r="AG2198" s="14"/>
      <c r="AH2198" s="14"/>
      <c r="AI2198" s="14"/>
      <c r="AJ2198" s="14"/>
      <c r="AK2198" s="14"/>
      <c r="AL2198" s="14"/>
      <c r="AM2198" s="14"/>
      <c r="AN2198" s="14"/>
      <c r="AO2198" s="14"/>
    </row>
    <row r="2199" spans="8:41">
      <c r="H2199" s="16"/>
      <c r="I2199" s="15"/>
      <c r="S2199" s="16"/>
      <c r="AF2199" s="14"/>
      <c r="AG2199" s="14"/>
      <c r="AH2199" s="14"/>
      <c r="AI2199" s="14"/>
      <c r="AJ2199" s="14"/>
      <c r="AK2199" s="14"/>
      <c r="AL2199" s="14"/>
      <c r="AM2199" s="14"/>
      <c r="AN2199" s="14"/>
      <c r="AO2199" s="14"/>
    </row>
    <row r="2200" spans="8:41">
      <c r="H2200" s="16"/>
      <c r="I2200" s="15"/>
      <c r="S2200" s="16"/>
      <c r="AF2200" s="14"/>
      <c r="AG2200" s="14"/>
      <c r="AH2200" s="14"/>
      <c r="AI2200" s="14"/>
      <c r="AJ2200" s="14"/>
      <c r="AK2200" s="14"/>
      <c r="AL2200" s="14"/>
      <c r="AM2200" s="14"/>
      <c r="AN2200" s="14"/>
      <c r="AO2200" s="14"/>
    </row>
    <row r="2201" spans="8:41">
      <c r="H2201" s="16"/>
      <c r="I2201" s="15"/>
      <c r="S2201" s="16"/>
      <c r="AF2201" s="14"/>
      <c r="AG2201" s="14"/>
      <c r="AH2201" s="14"/>
      <c r="AI2201" s="14"/>
      <c r="AJ2201" s="14"/>
      <c r="AK2201" s="14"/>
      <c r="AL2201" s="14"/>
      <c r="AM2201" s="14"/>
      <c r="AN2201" s="14"/>
      <c r="AO2201" s="14"/>
    </row>
    <row r="2202" spans="8:41">
      <c r="H2202" s="16"/>
      <c r="I2202" s="15"/>
      <c r="S2202" s="16"/>
      <c r="AF2202" s="14"/>
      <c r="AG2202" s="14"/>
      <c r="AH2202" s="14"/>
      <c r="AI2202" s="14"/>
      <c r="AJ2202" s="14"/>
      <c r="AK2202" s="14"/>
      <c r="AL2202" s="14"/>
      <c r="AM2202" s="14"/>
      <c r="AN2202" s="14"/>
      <c r="AO2202" s="14"/>
    </row>
    <row r="2203" spans="8:41">
      <c r="H2203" s="16"/>
      <c r="I2203" s="15"/>
      <c r="S2203" s="16"/>
      <c r="AF2203" s="14"/>
      <c r="AG2203" s="14"/>
      <c r="AH2203" s="14"/>
      <c r="AI2203" s="14"/>
      <c r="AJ2203" s="14"/>
      <c r="AK2203" s="14"/>
      <c r="AL2203" s="14"/>
      <c r="AM2203" s="14"/>
      <c r="AN2203" s="14"/>
      <c r="AO2203" s="14"/>
    </row>
    <row r="2204" spans="8:41">
      <c r="H2204" s="16"/>
      <c r="I2204" s="15"/>
      <c r="S2204" s="16"/>
      <c r="AF2204" s="14"/>
      <c r="AG2204" s="14"/>
      <c r="AH2204" s="14"/>
      <c r="AI2204" s="14"/>
      <c r="AJ2204" s="14"/>
      <c r="AK2204" s="14"/>
      <c r="AL2204" s="14"/>
      <c r="AM2204" s="14"/>
      <c r="AN2204" s="14"/>
      <c r="AO2204" s="14"/>
    </row>
    <row r="2205" spans="8:41">
      <c r="H2205" s="16"/>
      <c r="I2205" s="15"/>
      <c r="S2205" s="16"/>
      <c r="AF2205" s="14"/>
      <c r="AG2205" s="14"/>
      <c r="AH2205" s="14"/>
      <c r="AI2205" s="14"/>
      <c r="AJ2205" s="14"/>
      <c r="AK2205" s="14"/>
      <c r="AL2205" s="14"/>
      <c r="AM2205" s="14"/>
      <c r="AN2205" s="14"/>
      <c r="AO2205" s="14"/>
    </row>
    <row r="2206" spans="8:41">
      <c r="H2206" s="16"/>
      <c r="I2206" s="15"/>
      <c r="S2206" s="16"/>
      <c r="AF2206" s="14"/>
      <c r="AG2206" s="14"/>
      <c r="AH2206" s="14"/>
      <c r="AI2206" s="14"/>
      <c r="AJ2206" s="14"/>
      <c r="AK2206" s="14"/>
      <c r="AL2206" s="14"/>
      <c r="AM2206" s="14"/>
      <c r="AN2206" s="14"/>
      <c r="AO2206" s="14"/>
    </row>
    <row r="2207" spans="8:41">
      <c r="H2207" s="16"/>
      <c r="I2207" s="15"/>
      <c r="S2207" s="16"/>
      <c r="AF2207" s="14"/>
      <c r="AG2207" s="14"/>
      <c r="AH2207" s="14"/>
      <c r="AI2207" s="14"/>
      <c r="AJ2207" s="14"/>
      <c r="AK2207" s="14"/>
      <c r="AL2207" s="14"/>
      <c r="AM2207" s="14"/>
      <c r="AN2207" s="14"/>
      <c r="AO2207" s="14"/>
    </row>
    <row r="2208" spans="8:41">
      <c r="H2208" s="16"/>
      <c r="I2208" s="15"/>
      <c r="S2208" s="16"/>
      <c r="AF2208" s="14"/>
      <c r="AG2208" s="14"/>
      <c r="AH2208" s="14"/>
      <c r="AI2208" s="14"/>
      <c r="AJ2208" s="14"/>
      <c r="AK2208" s="14"/>
      <c r="AL2208" s="14"/>
      <c r="AM2208" s="14"/>
      <c r="AN2208" s="14"/>
      <c r="AO2208" s="14"/>
    </row>
    <row r="2209" spans="8:41">
      <c r="H2209" s="16"/>
      <c r="I2209" s="15"/>
      <c r="S2209" s="16"/>
      <c r="AF2209" s="14"/>
      <c r="AG2209" s="14"/>
      <c r="AH2209" s="14"/>
      <c r="AI2209" s="14"/>
      <c r="AJ2209" s="14"/>
      <c r="AK2209" s="14"/>
      <c r="AL2209" s="14"/>
      <c r="AM2209" s="14"/>
      <c r="AN2209" s="14"/>
      <c r="AO2209" s="14"/>
    </row>
    <row r="2210" spans="8:41">
      <c r="H2210" s="16"/>
      <c r="I2210" s="15"/>
      <c r="S2210" s="16"/>
      <c r="AF2210" s="14"/>
      <c r="AG2210" s="14"/>
      <c r="AH2210" s="14"/>
      <c r="AI2210" s="14"/>
      <c r="AJ2210" s="14"/>
      <c r="AK2210" s="14"/>
      <c r="AL2210" s="14"/>
      <c r="AM2210" s="14"/>
      <c r="AN2210" s="14"/>
      <c r="AO2210" s="14"/>
    </row>
    <row r="2211" spans="8:41">
      <c r="H2211" s="16"/>
      <c r="I2211" s="15"/>
      <c r="S2211" s="16"/>
      <c r="AF2211" s="14"/>
      <c r="AG2211" s="14"/>
      <c r="AH2211" s="14"/>
      <c r="AI2211" s="14"/>
      <c r="AJ2211" s="14"/>
      <c r="AK2211" s="14"/>
      <c r="AL2211" s="14"/>
      <c r="AM2211" s="14"/>
      <c r="AN2211" s="14"/>
      <c r="AO2211" s="14"/>
    </row>
    <row r="2212" spans="8:41">
      <c r="H2212" s="16"/>
      <c r="I2212" s="15"/>
      <c r="S2212" s="16"/>
      <c r="AF2212" s="14"/>
      <c r="AG2212" s="14"/>
      <c r="AH2212" s="14"/>
      <c r="AI2212" s="14"/>
      <c r="AJ2212" s="14"/>
      <c r="AK2212" s="14"/>
      <c r="AL2212" s="14"/>
      <c r="AM2212" s="14"/>
      <c r="AN2212" s="14"/>
      <c r="AO2212" s="14"/>
    </row>
    <row r="2213" spans="8:41">
      <c r="H2213" s="16"/>
      <c r="I2213" s="15"/>
      <c r="S2213" s="16"/>
      <c r="AF2213" s="14"/>
      <c r="AG2213" s="14"/>
      <c r="AH2213" s="14"/>
      <c r="AI2213" s="14"/>
      <c r="AJ2213" s="14"/>
      <c r="AK2213" s="14"/>
      <c r="AL2213" s="14"/>
      <c r="AM2213" s="14"/>
      <c r="AN2213" s="14"/>
      <c r="AO2213" s="14"/>
    </row>
    <row r="2214" spans="8:41">
      <c r="H2214" s="16"/>
      <c r="I2214" s="15"/>
      <c r="S2214" s="16"/>
      <c r="AF2214" s="14"/>
      <c r="AG2214" s="14"/>
      <c r="AH2214" s="14"/>
      <c r="AI2214" s="14"/>
      <c r="AJ2214" s="14"/>
      <c r="AK2214" s="14"/>
      <c r="AL2214" s="14"/>
      <c r="AM2214" s="14"/>
      <c r="AN2214" s="14"/>
      <c r="AO2214" s="14"/>
    </row>
    <row r="2215" spans="8:41">
      <c r="H2215" s="16"/>
      <c r="I2215" s="15"/>
      <c r="S2215" s="16"/>
      <c r="AF2215" s="14"/>
      <c r="AG2215" s="14"/>
      <c r="AH2215" s="14"/>
      <c r="AI2215" s="14"/>
      <c r="AJ2215" s="14"/>
      <c r="AK2215" s="14"/>
      <c r="AL2215" s="14"/>
      <c r="AM2215" s="14"/>
      <c r="AN2215" s="14"/>
      <c r="AO2215" s="14"/>
    </row>
    <row r="2216" spans="8:41">
      <c r="H2216" s="16"/>
      <c r="I2216" s="15"/>
      <c r="S2216" s="16"/>
      <c r="AF2216" s="14"/>
      <c r="AG2216" s="14"/>
      <c r="AH2216" s="14"/>
      <c r="AI2216" s="14"/>
      <c r="AJ2216" s="14"/>
      <c r="AK2216" s="14"/>
      <c r="AL2216" s="14"/>
      <c r="AM2216" s="14"/>
      <c r="AN2216" s="14"/>
      <c r="AO2216" s="14"/>
    </row>
    <row r="2217" spans="8:41">
      <c r="H2217" s="16"/>
      <c r="I2217" s="15"/>
      <c r="S2217" s="16"/>
      <c r="AF2217" s="14"/>
      <c r="AG2217" s="14"/>
      <c r="AH2217" s="14"/>
      <c r="AI2217" s="14"/>
      <c r="AJ2217" s="14"/>
      <c r="AK2217" s="14"/>
      <c r="AL2217" s="14"/>
      <c r="AM2217" s="14"/>
      <c r="AN2217" s="14"/>
      <c r="AO2217" s="14"/>
    </row>
    <row r="2218" spans="8:41">
      <c r="H2218" s="16"/>
      <c r="I2218" s="15"/>
      <c r="S2218" s="16"/>
      <c r="AF2218" s="14"/>
      <c r="AG2218" s="14"/>
      <c r="AH2218" s="14"/>
      <c r="AI2218" s="14"/>
      <c r="AJ2218" s="14"/>
      <c r="AK2218" s="14"/>
      <c r="AL2218" s="14"/>
      <c r="AM2218" s="14"/>
      <c r="AN2218" s="14"/>
      <c r="AO2218" s="14"/>
    </row>
    <row r="2219" spans="8:41">
      <c r="H2219" s="16"/>
      <c r="I2219" s="15"/>
      <c r="S2219" s="16"/>
      <c r="AF2219" s="14"/>
      <c r="AG2219" s="14"/>
      <c r="AH2219" s="14"/>
      <c r="AI2219" s="14"/>
      <c r="AJ2219" s="14"/>
      <c r="AK2219" s="14"/>
      <c r="AL2219" s="14"/>
      <c r="AM2219" s="14"/>
      <c r="AN2219" s="14"/>
      <c r="AO2219" s="14"/>
    </row>
    <row r="2220" spans="8:41">
      <c r="H2220" s="16"/>
      <c r="I2220" s="15"/>
      <c r="S2220" s="16"/>
      <c r="AF2220" s="14"/>
      <c r="AG2220" s="14"/>
      <c r="AH2220" s="14"/>
      <c r="AI2220" s="14"/>
      <c r="AJ2220" s="14"/>
      <c r="AK2220" s="14"/>
      <c r="AL2220" s="14"/>
      <c r="AM2220" s="14"/>
      <c r="AN2220" s="14"/>
      <c r="AO2220" s="14"/>
    </row>
    <row r="2221" spans="8:41">
      <c r="H2221" s="16"/>
      <c r="I2221" s="15"/>
      <c r="S2221" s="16"/>
      <c r="AF2221" s="14"/>
      <c r="AG2221" s="14"/>
      <c r="AH2221" s="14"/>
      <c r="AI2221" s="14"/>
      <c r="AJ2221" s="14"/>
      <c r="AK2221" s="14"/>
      <c r="AL2221" s="14"/>
      <c r="AM2221" s="14"/>
      <c r="AN2221" s="14"/>
      <c r="AO2221" s="14"/>
    </row>
    <row r="2222" spans="8:41">
      <c r="H2222" s="16"/>
      <c r="I2222" s="15"/>
      <c r="S2222" s="16"/>
      <c r="AF2222" s="14"/>
      <c r="AG2222" s="14"/>
      <c r="AH2222" s="14"/>
      <c r="AI2222" s="14"/>
      <c r="AJ2222" s="14"/>
      <c r="AK2222" s="14"/>
      <c r="AL2222" s="14"/>
      <c r="AM2222" s="14"/>
      <c r="AN2222" s="14"/>
      <c r="AO2222" s="14"/>
    </row>
    <row r="2223" spans="8:41">
      <c r="H2223" s="16"/>
      <c r="I2223" s="15"/>
      <c r="S2223" s="16"/>
      <c r="AF2223" s="14"/>
      <c r="AG2223" s="14"/>
      <c r="AH2223" s="14"/>
      <c r="AI2223" s="14"/>
      <c r="AJ2223" s="14"/>
      <c r="AK2223" s="14"/>
      <c r="AL2223" s="14"/>
      <c r="AM2223" s="14"/>
      <c r="AN2223" s="14"/>
      <c r="AO2223" s="14"/>
    </row>
    <row r="2224" spans="8:41">
      <c r="H2224" s="16"/>
      <c r="I2224" s="15"/>
      <c r="S2224" s="16"/>
      <c r="AF2224" s="14"/>
      <c r="AG2224" s="14"/>
      <c r="AH2224" s="14"/>
      <c r="AI2224" s="14"/>
      <c r="AJ2224" s="14"/>
      <c r="AK2224" s="14"/>
      <c r="AL2224" s="14"/>
      <c r="AM2224" s="14"/>
      <c r="AN2224" s="14"/>
      <c r="AO2224" s="14"/>
    </row>
    <row r="2225" spans="8:41">
      <c r="H2225" s="16"/>
      <c r="I2225" s="15"/>
      <c r="S2225" s="16"/>
      <c r="AF2225" s="14"/>
      <c r="AG2225" s="14"/>
      <c r="AH2225" s="14"/>
      <c r="AI2225" s="14"/>
      <c r="AJ2225" s="14"/>
      <c r="AK2225" s="14"/>
      <c r="AL2225" s="14"/>
      <c r="AM2225" s="14"/>
      <c r="AN2225" s="14"/>
      <c r="AO2225" s="14"/>
    </row>
    <row r="2226" spans="8:41">
      <c r="H2226" s="16"/>
      <c r="I2226" s="15"/>
      <c r="S2226" s="16"/>
      <c r="AF2226" s="14"/>
      <c r="AG2226" s="14"/>
      <c r="AH2226" s="14"/>
      <c r="AI2226" s="14"/>
      <c r="AJ2226" s="14"/>
      <c r="AK2226" s="14"/>
      <c r="AL2226" s="14"/>
      <c r="AM2226" s="14"/>
      <c r="AN2226" s="14"/>
      <c r="AO2226" s="14"/>
    </row>
    <row r="2227" spans="8:41">
      <c r="H2227" s="16"/>
      <c r="I2227" s="15"/>
      <c r="S2227" s="16"/>
      <c r="AF2227" s="14"/>
      <c r="AG2227" s="14"/>
      <c r="AH2227" s="14"/>
      <c r="AI2227" s="14"/>
      <c r="AJ2227" s="14"/>
      <c r="AK2227" s="14"/>
      <c r="AL2227" s="14"/>
      <c r="AM2227" s="14"/>
      <c r="AN2227" s="14"/>
      <c r="AO2227" s="14"/>
    </row>
    <row r="2228" spans="8:41">
      <c r="H2228" s="16"/>
      <c r="I2228" s="15"/>
      <c r="S2228" s="16"/>
      <c r="AF2228" s="14"/>
      <c r="AG2228" s="14"/>
      <c r="AH2228" s="14"/>
      <c r="AI2228" s="14"/>
      <c r="AJ2228" s="14"/>
      <c r="AK2228" s="14"/>
      <c r="AL2228" s="14"/>
      <c r="AM2228" s="14"/>
      <c r="AN2228" s="14"/>
      <c r="AO2228" s="14"/>
    </row>
    <row r="2229" spans="8:41">
      <c r="H2229" s="16"/>
      <c r="I2229" s="15"/>
      <c r="S2229" s="16"/>
      <c r="AF2229" s="14"/>
      <c r="AG2229" s="14"/>
      <c r="AH2229" s="14"/>
      <c r="AI2229" s="14"/>
      <c r="AJ2229" s="14"/>
      <c r="AK2229" s="14"/>
      <c r="AL2229" s="14"/>
      <c r="AM2229" s="14"/>
      <c r="AN2229" s="14"/>
      <c r="AO2229" s="14"/>
    </row>
    <row r="2230" spans="8:41">
      <c r="H2230" s="16"/>
      <c r="I2230" s="15"/>
      <c r="S2230" s="16"/>
      <c r="AF2230" s="14"/>
      <c r="AG2230" s="14"/>
      <c r="AH2230" s="14"/>
      <c r="AI2230" s="14"/>
      <c r="AJ2230" s="14"/>
      <c r="AK2230" s="14"/>
      <c r="AL2230" s="14"/>
      <c r="AM2230" s="14"/>
      <c r="AN2230" s="14"/>
      <c r="AO2230" s="14"/>
    </row>
    <row r="2231" spans="8:41">
      <c r="H2231" s="16"/>
      <c r="I2231" s="15"/>
      <c r="S2231" s="16"/>
      <c r="AF2231" s="14"/>
      <c r="AG2231" s="14"/>
      <c r="AH2231" s="14"/>
      <c r="AI2231" s="14"/>
      <c r="AJ2231" s="14"/>
      <c r="AK2231" s="14"/>
      <c r="AL2231" s="14"/>
      <c r="AM2231" s="14"/>
      <c r="AN2231" s="14"/>
      <c r="AO2231" s="14"/>
    </row>
    <row r="2232" spans="8:41">
      <c r="H2232" s="16"/>
      <c r="I2232" s="15"/>
      <c r="S2232" s="16"/>
      <c r="AF2232" s="14"/>
      <c r="AG2232" s="14"/>
      <c r="AH2232" s="14"/>
      <c r="AI2232" s="14"/>
      <c r="AJ2232" s="14"/>
      <c r="AK2232" s="14"/>
      <c r="AL2232" s="14"/>
      <c r="AM2232" s="14"/>
      <c r="AN2232" s="14"/>
      <c r="AO2232" s="14"/>
    </row>
    <row r="2233" spans="8:41">
      <c r="H2233" s="16"/>
      <c r="I2233" s="15"/>
      <c r="S2233" s="16"/>
      <c r="AF2233" s="14"/>
      <c r="AG2233" s="14"/>
      <c r="AH2233" s="14"/>
      <c r="AI2233" s="14"/>
      <c r="AJ2233" s="14"/>
      <c r="AK2233" s="14"/>
      <c r="AL2233" s="14"/>
      <c r="AM2233" s="14"/>
      <c r="AN2233" s="14"/>
      <c r="AO2233" s="14"/>
    </row>
    <row r="2234" spans="8:41">
      <c r="H2234" s="16"/>
      <c r="I2234" s="15"/>
      <c r="S2234" s="16"/>
      <c r="AF2234" s="14"/>
      <c r="AG2234" s="14"/>
      <c r="AH2234" s="14"/>
      <c r="AI2234" s="14"/>
      <c r="AJ2234" s="14"/>
      <c r="AK2234" s="14"/>
      <c r="AL2234" s="14"/>
      <c r="AM2234" s="14"/>
      <c r="AN2234" s="14"/>
      <c r="AO2234" s="14"/>
    </row>
    <row r="2235" spans="8:41">
      <c r="H2235" s="16"/>
      <c r="I2235" s="15"/>
      <c r="S2235" s="16"/>
      <c r="AF2235" s="14"/>
      <c r="AG2235" s="14"/>
      <c r="AH2235" s="14"/>
      <c r="AI2235" s="14"/>
      <c r="AJ2235" s="14"/>
      <c r="AK2235" s="14"/>
      <c r="AL2235" s="14"/>
      <c r="AM2235" s="14"/>
      <c r="AN2235" s="14"/>
      <c r="AO2235" s="14"/>
    </row>
    <row r="2236" spans="8:41">
      <c r="H2236" s="16"/>
      <c r="I2236" s="15"/>
      <c r="S2236" s="16"/>
      <c r="AF2236" s="14"/>
      <c r="AG2236" s="14"/>
      <c r="AH2236" s="14"/>
      <c r="AI2236" s="14"/>
      <c r="AJ2236" s="14"/>
      <c r="AK2236" s="14"/>
      <c r="AL2236" s="14"/>
      <c r="AM2236" s="14"/>
      <c r="AN2236" s="14"/>
      <c r="AO2236" s="14"/>
    </row>
    <row r="2237" spans="8:41">
      <c r="H2237" s="16"/>
      <c r="I2237" s="15"/>
      <c r="S2237" s="16"/>
      <c r="AF2237" s="14"/>
      <c r="AG2237" s="14"/>
      <c r="AH2237" s="14"/>
      <c r="AI2237" s="14"/>
      <c r="AJ2237" s="14"/>
      <c r="AK2237" s="14"/>
      <c r="AL2237" s="14"/>
      <c r="AM2237" s="14"/>
      <c r="AN2237" s="14"/>
      <c r="AO2237" s="14"/>
    </row>
    <row r="2238" spans="8:41">
      <c r="H2238" s="16"/>
      <c r="I2238" s="15"/>
      <c r="S2238" s="16"/>
      <c r="AF2238" s="14"/>
      <c r="AG2238" s="14"/>
      <c r="AH2238" s="14"/>
      <c r="AI2238" s="14"/>
      <c r="AJ2238" s="14"/>
      <c r="AK2238" s="14"/>
      <c r="AL2238" s="14"/>
      <c r="AM2238" s="14"/>
      <c r="AN2238" s="14"/>
      <c r="AO2238" s="14"/>
    </row>
    <row r="2239" spans="8:41">
      <c r="H2239" s="16"/>
      <c r="I2239" s="15"/>
      <c r="S2239" s="16"/>
      <c r="AF2239" s="14"/>
      <c r="AG2239" s="14"/>
      <c r="AH2239" s="14"/>
      <c r="AI2239" s="14"/>
      <c r="AJ2239" s="14"/>
      <c r="AK2239" s="14"/>
      <c r="AL2239" s="14"/>
      <c r="AM2239" s="14"/>
      <c r="AN2239" s="14"/>
      <c r="AO2239" s="14"/>
    </row>
    <row r="2240" spans="8:41">
      <c r="H2240" s="16"/>
      <c r="I2240" s="15"/>
      <c r="S2240" s="16"/>
      <c r="AF2240" s="14"/>
      <c r="AG2240" s="14"/>
      <c r="AH2240" s="14"/>
      <c r="AI2240" s="14"/>
      <c r="AJ2240" s="14"/>
      <c r="AK2240" s="14"/>
      <c r="AL2240" s="14"/>
      <c r="AM2240" s="14"/>
      <c r="AN2240" s="14"/>
      <c r="AO2240" s="14"/>
    </row>
    <row r="2241" spans="8:41">
      <c r="H2241" s="16"/>
      <c r="I2241" s="15"/>
      <c r="S2241" s="16"/>
      <c r="AF2241" s="14"/>
      <c r="AG2241" s="14"/>
      <c r="AH2241" s="14"/>
      <c r="AI2241" s="14"/>
      <c r="AJ2241" s="14"/>
      <c r="AK2241" s="14"/>
      <c r="AL2241" s="14"/>
      <c r="AM2241" s="14"/>
      <c r="AN2241" s="14"/>
      <c r="AO2241" s="14"/>
    </row>
    <row r="2242" spans="8:41">
      <c r="H2242" s="16"/>
      <c r="I2242" s="15"/>
      <c r="S2242" s="16"/>
      <c r="AF2242" s="14"/>
      <c r="AG2242" s="14"/>
      <c r="AH2242" s="14"/>
      <c r="AI2242" s="14"/>
      <c r="AJ2242" s="14"/>
      <c r="AK2242" s="14"/>
      <c r="AL2242" s="14"/>
      <c r="AM2242" s="14"/>
      <c r="AN2242" s="14"/>
      <c r="AO2242" s="14"/>
    </row>
    <row r="2243" spans="8:41">
      <c r="H2243" s="16"/>
      <c r="I2243" s="15"/>
      <c r="S2243" s="16"/>
      <c r="AF2243" s="14"/>
      <c r="AG2243" s="14"/>
      <c r="AH2243" s="14"/>
      <c r="AI2243" s="14"/>
      <c r="AJ2243" s="14"/>
      <c r="AK2243" s="14"/>
      <c r="AL2243" s="14"/>
      <c r="AM2243" s="14"/>
      <c r="AN2243" s="14"/>
      <c r="AO2243" s="14"/>
    </row>
    <row r="2244" spans="8:41">
      <c r="H2244" s="16"/>
      <c r="I2244" s="15"/>
      <c r="S2244" s="16"/>
      <c r="AF2244" s="14"/>
      <c r="AG2244" s="14"/>
      <c r="AH2244" s="14"/>
      <c r="AI2244" s="14"/>
      <c r="AJ2244" s="14"/>
      <c r="AK2244" s="14"/>
      <c r="AL2244" s="14"/>
      <c r="AM2244" s="14"/>
      <c r="AN2244" s="14"/>
      <c r="AO2244" s="14"/>
    </row>
    <row r="2245" spans="8:41">
      <c r="H2245" s="16"/>
      <c r="I2245" s="15"/>
      <c r="S2245" s="16"/>
      <c r="AF2245" s="14"/>
      <c r="AG2245" s="14"/>
      <c r="AH2245" s="14"/>
      <c r="AI2245" s="14"/>
      <c r="AJ2245" s="14"/>
      <c r="AK2245" s="14"/>
      <c r="AL2245" s="14"/>
      <c r="AM2245" s="14"/>
      <c r="AN2245" s="14"/>
      <c r="AO2245" s="14"/>
    </row>
    <row r="2246" spans="8:41">
      <c r="H2246" s="16"/>
      <c r="I2246" s="15"/>
      <c r="S2246" s="16"/>
      <c r="AF2246" s="14"/>
      <c r="AG2246" s="14"/>
      <c r="AH2246" s="14"/>
      <c r="AI2246" s="14"/>
      <c r="AJ2246" s="14"/>
      <c r="AK2246" s="14"/>
      <c r="AL2246" s="14"/>
      <c r="AM2246" s="14"/>
      <c r="AN2246" s="14"/>
      <c r="AO2246" s="14"/>
    </row>
    <row r="2247" spans="8:41">
      <c r="H2247" s="16"/>
      <c r="I2247" s="15"/>
      <c r="S2247" s="16"/>
      <c r="AF2247" s="14"/>
      <c r="AG2247" s="14"/>
      <c r="AH2247" s="14"/>
      <c r="AI2247" s="14"/>
      <c r="AJ2247" s="14"/>
      <c r="AK2247" s="14"/>
      <c r="AL2247" s="14"/>
      <c r="AM2247" s="14"/>
      <c r="AN2247" s="14"/>
      <c r="AO2247" s="14"/>
    </row>
    <row r="2248" spans="8:41">
      <c r="H2248" s="16"/>
      <c r="I2248" s="15"/>
      <c r="S2248" s="16"/>
      <c r="AF2248" s="14"/>
      <c r="AG2248" s="14"/>
      <c r="AH2248" s="14"/>
      <c r="AI2248" s="14"/>
      <c r="AJ2248" s="14"/>
      <c r="AK2248" s="14"/>
      <c r="AL2248" s="14"/>
      <c r="AM2248" s="14"/>
      <c r="AN2248" s="14"/>
      <c r="AO2248" s="14"/>
    </row>
    <row r="2249" spans="8:41">
      <c r="H2249" s="16"/>
      <c r="I2249" s="15"/>
      <c r="S2249" s="16"/>
      <c r="AF2249" s="14"/>
      <c r="AG2249" s="14"/>
      <c r="AH2249" s="14"/>
      <c r="AI2249" s="14"/>
      <c r="AJ2249" s="14"/>
      <c r="AK2249" s="14"/>
      <c r="AL2249" s="14"/>
      <c r="AM2249" s="14"/>
      <c r="AN2249" s="14"/>
      <c r="AO2249" s="14"/>
    </row>
    <row r="2250" spans="8:41">
      <c r="H2250" s="16"/>
      <c r="I2250" s="15"/>
      <c r="S2250" s="16"/>
      <c r="AF2250" s="14"/>
      <c r="AG2250" s="14"/>
      <c r="AH2250" s="14"/>
      <c r="AI2250" s="14"/>
      <c r="AJ2250" s="14"/>
      <c r="AK2250" s="14"/>
      <c r="AL2250" s="14"/>
      <c r="AM2250" s="14"/>
      <c r="AN2250" s="14"/>
      <c r="AO2250" s="14"/>
    </row>
    <row r="2251" spans="8:41">
      <c r="H2251" s="16"/>
      <c r="I2251" s="15"/>
      <c r="S2251" s="16"/>
      <c r="AF2251" s="14"/>
      <c r="AG2251" s="14"/>
      <c r="AH2251" s="14"/>
      <c r="AI2251" s="14"/>
      <c r="AJ2251" s="14"/>
      <c r="AK2251" s="14"/>
      <c r="AL2251" s="14"/>
      <c r="AM2251" s="14"/>
      <c r="AN2251" s="14"/>
      <c r="AO2251" s="14"/>
    </row>
    <row r="2252" spans="8:41">
      <c r="H2252" s="16"/>
      <c r="I2252" s="15"/>
      <c r="S2252" s="16"/>
      <c r="AF2252" s="14"/>
      <c r="AG2252" s="14"/>
      <c r="AH2252" s="14"/>
      <c r="AI2252" s="14"/>
      <c r="AJ2252" s="14"/>
      <c r="AK2252" s="14"/>
      <c r="AL2252" s="14"/>
      <c r="AM2252" s="14"/>
      <c r="AN2252" s="14"/>
      <c r="AO2252" s="14"/>
    </row>
    <row r="2253" spans="8:41">
      <c r="H2253" s="16"/>
      <c r="I2253" s="15"/>
      <c r="S2253" s="16"/>
      <c r="AF2253" s="14"/>
      <c r="AG2253" s="14"/>
      <c r="AH2253" s="14"/>
      <c r="AI2253" s="14"/>
      <c r="AJ2253" s="14"/>
      <c r="AK2253" s="14"/>
      <c r="AL2253" s="14"/>
      <c r="AM2253" s="14"/>
      <c r="AN2253" s="14"/>
      <c r="AO2253" s="14"/>
    </row>
    <row r="2254" spans="8:41">
      <c r="H2254" s="16"/>
      <c r="I2254" s="15"/>
      <c r="S2254" s="16"/>
      <c r="AF2254" s="14"/>
      <c r="AG2254" s="14"/>
      <c r="AH2254" s="14"/>
      <c r="AI2254" s="14"/>
      <c r="AJ2254" s="14"/>
      <c r="AK2254" s="14"/>
      <c r="AL2254" s="14"/>
      <c r="AM2254" s="14"/>
      <c r="AN2254" s="14"/>
      <c r="AO2254" s="14"/>
    </row>
    <row r="2255" spans="8:41">
      <c r="H2255" s="16"/>
      <c r="I2255" s="15"/>
      <c r="S2255" s="16"/>
      <c r="AF2255" s="14"/>
      <c r="AG2255" s="14"/>
      <c r="AH2255" s="14"/>
      <c r="AI2255" s="14"/>
      <c r="AJ2255" s="14"/>
      <c r="AK2255" s="14"/>
      <c r="AL2255" s="14"/>
      <c r="AM2255" s="14"/>
      <c r="AN2255" s="14"/>
      <c r="AO2255" s="14"/>
    </row>
    <row r="2256" spans="8:41">
      <c r="H2256" s="16"/>
      <c r="I2256" s="15"/>
      <c r="S2256" s="16"/>
      <c r="AF2256" s="14"/>
      <c r="AG2256" s="14"/>
      <c r="AH2256" s="14"/>
      <c r="AI2256" s="14"/>
      <c r="AJ2256" s="14"/>
      <c r="AK2256" s="14"/>
      <c r="AL2256" s="14"/>
      <c r="AM2256" s="14"/>
      <c r="AN2256" s="14"/>
      <c r="AO2256" s="14"/>
    </row>
    <row r="2257" spans="8:41">
      <c r="H2257" s="16"/>
      <c r="I2257" s="15"/>
      <c r="S2257" s="16"/>
      <c r="AF2257" s="14"/>
      <c r="AG2257" s="14"/>
      <c r="AH2257" s="14"/>
      <c r="AI2257" s="14"/>
      <c r="AJ2257" s="14"/>
      <c r="AK2257" s="14"/>
      <c r="AL2257" s="14"/>
      <c r="AM2257" s="14"/>
      <c r="AN2257" s="14"/>
      <c r="AO2257" s="14"/>
    </row>
    <row r="2258" spans="8:41">
      <c r="H2258" s="16"/>
      <c r="I2258" s="15"/>
      <c r="S2258" s="16"/>
      <c r="AF2258" s="14"/>
      <c r="AG2258" s="14"/>
      <c r="AH2258" s="14"/>
      <c r="AI2258" s="14"/>
      <c r="AJ2258" s="14"/>
      <c r="AK2258" s="14"/>
      <c r="AL2258" s="14"/>
      <c r="AM2258" s="14"/>
      <c r="AN2258" s="14"/>
      <c r="AO2258" s="14"/>
    </row>
    <row r="2259" spans="8:41">
      <c r="H2259" s="16"/>
      <c r="I2259" s="15"/>
      <c r="S2259" s="16"/>
      <c r="AF2259" s="14"/>
      <c r="AG2259" s="14"/>
      <c r="AH2259" s="14"/>
      <c r="AI2259" s="14"/>
      <c r="AJ2259" s="14"/>
      <c r="AK2259" s="14"/>
      <c r="AL2259" s="14"/>
      <c r="AM2259" s="14"/>
      <c r="AN2259" s="14"/>
      <c r="AO2259" s="14"/>
    </row>
    <row r="2260" spans="8:41">
      <c r="H2260" s="16"/>
      <c r="I2260" s="15"/>
      <c r="S2260" s="16"/>
      <c r="AF2260" s="14"/>
      <c r="AG2260" s="14"/>
      <c r="AH2260" s="14"/>
      <c r="AI2260" s="14"/>
      <c r="AJ2260" s="14"/>
      <c r="AK2260" s="14"/>
      <c r="AL2260" s="14"/>
      <c r="AM2260" s="14"/>
      <c r="AN2260" s="14"/>
      <c r="AO2260" s="14"/>
    </row>
    <row r="2261" spans="8:41">
      <c r="H2261" s="16"/>
      <c r="I2261" s="15"/>
      <c r="S2261" s="16"/>
      <c r="AF2261" s="14"/>
      <c r="AG2261" s="14"/>
      <c r="AH2261" s="14"/>
      <c r="AI2261" s="14"/>
      <c r="AJ2261" s="14"/>
      <c r="AK2261" s="14"/>
      <c r="AL2261" s="14"/>
      <c r="AM2261" s="14"/>
      <c r="AN2261" s="14"/>
      <c r="AO2261" s="14"/>
    </row>
    <row r="2262" spans="8:41">
      <c r="H2262" s="16"/>
      <c r="I2262" s="15"/>
      <c r="S2262" s="16"/>
      <c r="AF2262" s="14"/>
      <c r="AG2262" s="14"/>
      <c r="AH2262" s="14"/>
      <c r="AI2262" s="14"/>
      <c r="AJ2262" s="14"/>
      <c r="AK2262" s="14"/>
      <c r="AL2262" s="14"/>
      <c r="AM2262" s="14"/>
      <c r="AN2262" s="14"/>
      <c r="AO2262" s="14"/>
    </row>
    <row r="2263" spans="8:41">
      <c r="H2263" s="16"/>
      <c r="I2263" s="15"/>
      <c r="S2263" s="16"/>
      <c r="AF2263" s="14"/>
      <c r="AG2263" s="14"/>
      <c r="AH2263" s="14"/>
      <c r="AI2263" s="14"/>
      <c r="AJ2263" s="14"/>
      <c r="AK2263" s="14"/>
      <c r="AL2263" s="14"/>
      <c r="AM2263" s="14"/>
      <c r="AN2263" s="14"/>
      <c r="AO2263" s="14"/>
    </row>
    <row r="2264" spans="8:41">
      <c r="H2264" s="16"/>
      <c r="I2264" s="15"/>
      <c r="S2264" s="16"/>
      <c r="AF2264" s="14"/>
      <c r="AG2264" s="14"/>
      <c r="AH2264" s="14"/>
      <c r="AI2264" s="14"/>
      <c r="AJ2264" s="14"/>
      <c r="AK2264" s="14"/>
      <c r="AL2264" s="14"/>
      <c r="AM2264" s="14"/>
      <c r="AN2264" s="14"/>
      <c r="AO2264" s="14"/>
    </row>
    <row r="2265" spans="8:41">
      <c r="H2265" s="16"/>
      <c r="I2265" s="15"/>
      <c r="S2265" s="16"/>
      <c r="AF2265" s="14"/>
      <c r="AG2265" s="14"/>
      <c r="AH2265" s="14"/>
      <c r="AI2265" s="14"/>
      <c r="AJ2265" s="14"/>
      <c r="AK2265" s="14"/>
      <c r="AL2265" s="14"/>
      <c r="AM2265" s="14"/>
      <c r="AN2265" s="14"/>
      <c r="AO2265" s="14"/>
    </row>
    <row r="2266" spans="8:41">
      <c r="H2266" s="16"/>
      <c r="I2266" s="15"/>
      <c r="S2266" s="16"/>
      <c r="AF2266" s="14"/>
      <c r="AG2266" s="14"/>
      <c r="AH2266" s="14"/>
      <c r="AI2266" s="14"/>
      <c r="AJ2266" s="14"/>
      <c r="AK2266" s="14"/>
      <c r="AL2266" s="14"/>
      <c r="AM2266" s="14"/>
      <c r="AN2266" s="14"/>
      <c r="AO2266" s="14"/>
    </row>
    <row r="2267" spans="8:41">
      <c r="H2267" s="16"/>
      <c r="I2267" s="15"/>
      <c r="S2267" s="16"/>
      <c r="AF2267" s="14"/>
      <c r="AG2267" s="14"/>
      <c r="AH2267" s="14"/>
      <c r="AI2267" s="14"/>
      <c r="AJ2267" s="14"/>
      <c r="AK2267" s="14"/>
      <c r="AL2267" s="14"/>
      <c r="AM2267" s="14"/>
      <c r="AN2267" s="14"/>
      <c r="AO2267" s="14"/>
    </row>
    <row r="2268" spans="8:41">
      <c r="H2268" s="16"/>
      <c r="I2268" s="15"/>
      <c r="S2268" s="16"/>
      <c r="AF2268" s="14"/>
      <c r="AG2268" s="14"/>
      <c r="AH2268" s="14"/>
      <c r="AI2268" s="14"/>
      <c r="AJ2268" s="14"/>
      <c r="AK2268" s="14"/>
      <c r="AL2268" s="14"/>
      <c r="AM2268" s="14"/>
      <c r="AN2268" s="14"/>
      <c r="AO2268" s="14"/>
    </row>
    <row r="2269" spans="8:41">
      <c r="H2269" s="16"/>
      <c r="I2269" s="15"/>
      <c r="S2269" s="16"/>
      <c r="AF2269" s="14"/>
      <c r="AG2269" s="14"/>
      <c r="AH2269" s="14"/>
      <c r="AI2269" s="14"/>
      <c r="AJ2269" s="14"/>
      <c r="AK2269" s="14"/>
      <c r="AL2269" s="14"/>
      <c r="AM2269" s="14"/>
      <c r="AN2269" s="14"/>
      <c r="AO2269" s="14"/>
    </row>
    <row r="2270" spans="8:41">
      <c r="H2270" s="16"/>
      <c r="I2270" s="15"/>
      <c r="S2270" s="16"/>
      <c r="AF2270" s="14"/>
      <c r="AG2270" s="14"/>
      <c r="AH2270" s="14"/>
      <c r="AI2270" s="14"/>
      <c r="AJ2270" s="14"/>
      <c r="AK2270" s="14"/>
      <c r="AL2270" s="14"/>
      <c r="AM2270" s="14"/>
      <c r="AN2270" s="14"/>
      <c r="AO2270" s="14"/>
    </row>
    <row r="2271" spans="8:41">
      <c r="H2271" s="16"/>
      <c r="I2271" s="15"/>
      <c r="S2271" s="16"/>
      <c r="AF2271" s="14"/>
      <c r="AG2271" s="14"/>
      <c r="AH2271" s="14"/>
      <c r="AI2271" s="14"/>
      <c r="AJ2271" s="14"/>
      <c r="AK2271" s="14"/>
      <c r="AL2271" s="14"/>
      <c r="AM2271" s="14"/>
      <c r="AN2271" s="14"/>
      <c r="AO2271" s="14"/>
    </row>
    <row r="2272" spans="8:41">
      <c r="H2272" s="16"/>
      <c r="I2272" s="15"/>
      <c r="S2272" s="16"/>
      <c r="AF2272" s="14"/>
      <c r="AG2272" s="14"/>
      <c r="AH2272" s="14"/>
      <c r="AI2272" s="14"/>
      <c r="AJ2272" s="14"/>
      <c r="AK2272" s="14"/>
      <c r="AL2272" s="14"/>
      <c r="AM2272" s="14"/>
      <c r="AN2272" s="14"/>
      <c r="AO2272" s="14"/>
    </row>
    <row r="2273" spans="8:41">
      <c r="H2273" s="16"/>
      <c r="I2273" s="15"/>
      <c r="S2273" s="16"/>
      <c r="AF2273" s="14"/>
      <c r="AG2273" s="14"/>
      <c r="AH2273" s="14"/>
      <c r="AI2273" s="14"/>
      <c r="AJ2273" s="14"/>
      <c r="AK2273" s="14"/>
      <c r="AL2273" s="14"/>
      <c r="AM2273" s="14"/>
      <c r="AN2273" s="14"/>
      <c r="AO2273" s="14"/>
    </row>
    <row r="2274" spans="8:41">
      <c r="H2274" s="16"/>
      <c r="I2274" s="15"/>
      <c r="S2274" s="16"/>
      <c r="AF2274" s="14"/>
      <c r="AG2274" s="14"/>
      <c r="AH2274" s="14"/>
      <c r="AI2274" s="14"/>
      <c r="AJ2274" s="14"/>
      <c r="AK2274" s="14"/>
      <c r="AL2274" s="14"/>
      <c r="AM2274" s="14"/>
      <c r="AN2274" s="14"/>
      <c r="AO2274" s="14"/>
    </row>
    <row r="2275" spans="8:41">
      <c r="H2275" s="16"/>
      <c r="I2275" s="15"/>
      <c r="S2275" s="16"/>
      <c r="AF2275" s="14"/>
      <c r="AG2275" s="14"/>
      <c r="AH2275" s="14"/>
      <c r="AI2275" s="14"/>
      <c r="AJ2275" s="14"/>
      <c r="AK2275" s="14"/>
      <c r="AL2275" s="14"/>
      <c r="AM2275" s="14"/>
      <c r="AN2275" s="14"/>
      <c r="AO2275" s="14"/>
    </row>
    <row r="2276" spans="8:41">
      <c r="H2276" s="16"/>
      <c r="I2276" s="15"/>
      <c r="S2276" s="16"/>
      <c r="AF2276" s="14"/>
      <c r="AG2276" s="14"/>
      <c r="AH2276" s="14"/>
      <c r="AI2276" s="14"/>
      <c r="AJ2276" s="14"/>
      <c r="AK2276" s="14"/>
      <c r="AL2276" s="14"/>
      <c r="AM2276" s="14"/>
      <c r="AN2276" s="14"/>
      <c r="AO2276" s="14"/>
    </row>
    <row r="2277" spans="8:41">
      <c r="H2277" s="16"/>
      <c r="I2277" s="15"/>
      <c r="S2277" s="16"/>
      <c r="AF2277" s="14"/>
      <c r="AG2277" s="14"/>
      <c r="AH2277" s="14"/>
      <c r="AI2277" s="14"/>
      <c r="AJ2277" s="14"/>
      <c r="AK2277" s="14"/>
      <c r="AL2277" s="14"/>
      <c r="AM2277" s="14"/>
      <c r="AN2277" s="14"/>
      <c r="AO2277" s="14"/>
    </row>
    <row r="2278" spans="8:41">
      <c r="H2278" s="16"/>
      <c r="I2278" s="15"/>
      <c r="S2278" s="16"/>
      <c r="AF2278" s="14"/>
      <c r="AG2278" s="14"/>
      <c r="AH2278" s="14"/>
      <c r="AI2278" s="14"/>
      <c r="AJ2278" s="14"/>
      <c r="AK2278" s="14"/>
      <c r="AL2278" s="14"/>
      <c r="AM2278" s="14"/>
      <c r="AN2278" s="14"/>
      <c r="AO2278" s="14"/>
    </row>
    <row r="2279" spans="8:41">
      <c r="H2279" s="16"/>
      <c r="I2279" s="15"/>
      <c r="S2279" s="16"/>
      <c r="AF2279" s="14"/>
      <c r="AG2279" s="14"/>
      <c r="AH2279" s="14"/>
      <c r="AI2279" s="14"/>
      <c r="AJ2279" s="14"/>
      <c r="AK2279" s="14"/>
      <c r="AL2279" s="14"/>
      <c r="AM2279" s="14"/>
      <c r="AN2279" s="14"/>
      <c r="AO2279" s="14"/>
    </row>
    <row r="2280" spans="8:41">
      <c r="H2280" s="16"/>
      <c r="I2280" s="15"/>
      <c r="S2280" s="16"/>
      <c r="AF2280" s="14"/>
      <c r="AG2280" s="14"/>
      <c r="AH2280" s="14"/>
      <c r="AI2280" s="14"/>
      <c r="AJ2280" s="14"/>
      <c r="AK2280" s="14"/>
      <c r="AL2280" s="14"/>
      <c r="AM2280" s="14"/>
      <c r="AN2280" s="14"/>
      <c r="AO2280" s="14"/>
    </row>
    <row r="2281" spans="8:41">
      <c r="H2281" s="16"/>
      <c r="I2281" s="15"/>
      <c r="S2281" s="16"/>
      <c r="AF2281" s="14"/>
      <c r="AG2281" s="14"/>
      <c r="AH2281" s="14"/>
      <c r="AI2281" s="14"/>
      <c r="AJ2281" s="14"/>
      <c r="AK2281" s="14"/>
      <c r="AL2281" s="14"/>
      <c r="AM2281" s="14"/>
      <c r="AN2281" s="14"/>
      <c r="AO2281" s="14"/>
    </row>
    <row r="2282" spans="8:41">
      <c r="H2282" s="16"/>
      <c r="I2282" s="15"/>
      <c r="S2282" s="16"/>
      <c r="AF2282" s="14"/>
      <c r="AG2282" s="14"/>
      <c r="AH2282" s="14"/>
      <c r="AI2282" s="14"/>
      <c r="AJ2282" s="14"/>
      <c r="AK2282" s="14"/>
      <c r="AL2282" s="14"/>
      <c r="AM2282" s="14"/>
      <c r="AN2282" s="14"/>
      <c r="AO2282" s="14"/>
    </row>
    <row r="2283" spans="8:41">
      <c r="H2283" s="16"/>
      <c r="I2283" s="15"/>
      <c r="S2283" s="16"/>
      <c r="AF2283" s="14"/>
      <c r="AG2283" s="14"/>
      <c r="AH2283" s="14"/>
      <c r="AI2283" s="14"/>
      <c r="AJ2283" s="14"/>
      <c r="AK2283" s="14"/>
      <c r="AL2283" s="14"/>
      <c r="AM2283" s="14"/>
      <c r="AN2283" s="14"/>
      <c r="AO2283" s="14"/>
    </row>
    <row r="2284" spans="8:41">
      <c r="H2284" s="16"/>
      <c r="I2284" s="15"/>
      <c r="S2284" s="16"/>
      <c r="AF2284" s="14"/>
      <c r="AG2284" s="14"/>
      <c r="AH2284" s="14"/>
      <c r="AI2284" s="14"/>
      <c r="AJ2284" s="14"/>
      <c r="AK2284" s="14"/>
      <c r="AL2284" s="14"/>
      <c r="AM2284" s="14"/>
      <c r="AN2284" s="14"/>
      <c r="AO2284" s="14"/>
    </row>
    <row r="2285" spans="8:41">
      <c r="H2285" s="16"/>
      <c r="I2285" s="15"/>
      <c r="S2285" s="16"/>
      <c r="AF2285" s="14"/>
      <c r="AG2285" s="14"/>
      <c r="AH2285" s="14"/>
      <c r="AI2285" s="14"/>
      <c r="AJ2285" s="14"/>
      <c r="AK2285" s="14"/>
      <c r="AL2285" s="14"/>
      <c r="AM2285" s="14"/>
      <c r="AN2285" s="14"/>
      <c r="AO2285" s="14"/>
    </row>
    <row r="2286" spans="8:41">
      <c r="H2286" s="16"/>
      <c r="I2286" s="15"/>
      <c r="S2286" s="16"/>
      <c r="AF2286" s="14"/>
      <c r="AG2286" s="14"/>
      <c r="AH2286" s="14"/>
      <c r="AI2286" s="14"/>
      <c r="AJ2286" s="14"/>
      <c r="AK2286" s="14"/>
      <c r="AL2286" s="14"/>
      <c r="AM2286" s="14"/>
      <c r="AN2286" s="14"/>
      <c r="AO2286" s="14"/>
    </row>
    <row r="2287" spans="8:41">
      <c r="H2287" s="16"/>
      <c r="I2287" s="15"/>
      <c r="S2287" s="16"/>
      <c r="AF2287" s="14"/>
      <c r="AG2287" s="14"/>
      <c r="AH2287" s="14"/>
      <c r="AI2287" s="14"/>
      <c r="AJ2287" s="14"/>
      <c r="AK2287" s="14"/>
      <c r="AL2287" s="14"/>
      <c r="AM2287" s="14"/>
      <c r="AN2287" s="14"/>
      <c r="AO2287" s="14"/>
    </row>
    <row r="2288" spans="8:41">
      <c r="H2288" s="16"/>
      <c r="I2288" s="15"/>
      <c r="S2288" s="16"/>
      <c r="AF2288" s="14"/>
      <c r="AG2288" s="14"/>
      <c r="AH2288" s="14"/>
      <c r="AI2288" s="14"/>
      <c r="AJ2288" s="14"/>
      <c r="AK2288" s="14"/>
      <c r="AL2288" s="14"/>
      <c r="AM2288" s="14"/>
      <c r="AN2288" s="14"/>
      <c r="AO2288" s="14"/>
    </row>
    <row r="2289" spans="8:41">
      <c r="H2289" s="16"/>
      <c r="I2289" s="15"/>
      <c r="S2289" s="16"/>
      <c r="AF2289" s="14"/>
      <c r="AG2289" s="14"/>
      <c r="AH2289" s="14"/>
      <c r="AI2289" s="14"/>
      <c r="AJ2289" s="14"/>
      <c r="AK2289" s="14"/>
      <c r="AL2289" s="14"/>
      <c r="AM2289" s="14"/>
      <c r="AN2289" s="14"/>
      <c r="AO2289" s="14"/>
    </row>
    <row r="2290" spans="8:41">
      <c r="H2290" s="16"/>
      <c r="I2290" s="15"/>
      <c r="S2290" s="16"/>
      <c r="AF2290" s="14"/>
      <c r="AG2290" s="14"/>
      <c r="AH2290" s="14"/>
      <c r="AI2290" s="14"/>
      <c r="AJ2290" s="14"/>
      <c r="AK2290" s="14"/>
      <c r="AL2290" s="14"/>
      <c r="AM2290" s="14"/>
      <c r="AN2290" s="14"/>
      <c r="AO2290" s="14"/>
    </row>
    <row r="2291" spans="8:41">
      <c r="H2291" s="16"/>
      <c r="I2291" s="15"/>
      <c r="S2291" s="16"/>
      <c r="AF2291" s="14"/>
      <c r="AG2291" s="14"/>
      <c r="AH2291" s="14"/>
      <c r="AI2291" s="14"/>
      <c r="AJ2291" s="14"/>
      <c r="AK2291" s="14"/>
      <c r="AL2291" s="14"/>
      <c r="AM2291" s="14"/>
      <c r="AN2291" s="14"/>
      <c r="AO2291" s="14"/>
    </row>
    <row r="2292" spans="8:41">
      <c r="H2292" s="16"/>
      <c r="I2292" s="15"/>
      <c r="S2292" s="16"/>
      <c r="AF2292" s="14"/>
      <c r="AG2292" s="14"/>
      <c r="AH2292" s="14"/>
      <c r="AI2292" s="14"/>
      <c r="AJ2292" s="14"/>
      <c r="AK2292" s="14"/>
      <c r="AL2292" s="14"/>
      <c r="AM2292" s="14"/>
      <c r="AN2292" s="14"/>
      <c r="AO2292" s="14"/>
    </row>
    <row r="2293" spans="8:41">
      <c r="H2293" s="16"/>
      <c r="I2293" s="15"/>
      <c r="S2293" s="16"/>
      <c r="AF2293" s="14"/>
      <c r="AG2293" s="14"/>
      <c r="AH2293" s="14"/>
      <c r="AI2293" s="14"/>
      <c r="AJ2293" s="14"/>
      <c r="AK2293" s="14"/>
      <c r="AL2293" s="14"/>
      <c r="AM2293" s="14"/>
      <c r="AN2293" s="14"/>
      <c r="AO2293" s="14"/>
    </row>
    <row r="2294" spans="8:41">
      <c r="H2294" s="16"/>
      <c r="I2294" s="15"/>
      <c r="S2294" s="16"/>
      <c r="AF2294" s="14"/>
      <c r="AG2294" s="14"/>
      <c r="AH2294" s="14"/>
      <c r="AI2294" s="14"/>
      <c r="AJ2294" s="14"/>
      <c r="AK2294" s="14"/>
      <c r="AL2294" s="14"/>
      <c r="AM2294" s="14"/>
      <c r="AN2294" s="14"/>
      <c r="AO2294" s="14"/>
    </row>
    <row r="2295" spans="8:41">
      <c r="H2295" s="16"/>
      <c r="I2295" s="15"/>
      <c r="S2295" s="16"/>
      <c r="AF2295" s="14"/>
      <c r="AG2295" s="14"/>
      <c r="AH2295" s="14"/>
      <c r="AI2295" s="14"/>
      <c r="AJ2295" s="14"/>
      <c r="AK2295" s="14"/>
      <c r="AL2295" s="14"/>
      <c r="AM2295" s="14"/>
      <c r="AN2295" s="14"/>
      <c r="AO2295" s="14"/>
    </row>
    <row r="2296" spans="8:41">
      <c r="H2296" s="16"/>
      <c r="I2296" s="15"/>
      <c r="S2296" s="16"/>
      <c r="AF2296" s="14"/>
      <c r="AG2296" s="14"/>
      <c r="AH2296" s="14"/>
      <c r="AI2296" s="14"/>
      <c r="AJ2296" s="14"/>
      <c r="AK2296" s="14"/>
      <c r="AL2296" s="14"/>
      <c r="AM2296" s="14"/>
      <c r="AN2296" s="14"/>
      <c r="AO2296" s="14"/>
    </row>
    <row r="2297" spans="8:41">
      <c r="H2297" s="16"/>
      <c r="I2297" s="15"/>
      <c r="S2297" s="16"/>
      <c r="AF2297" s="14"/>
      <c r="AG2297" s="14"/>
      <c r="AH2297" s="14"/>
      <c r="AI2297" s="14"/>
      <c r="AJ2297" s="14"/>
      <c r="AK2297" s="14"/>
      <c r="AL2297" s="14"/>
      <c r="AM2297" s="14"/>
      <c r="AN2297" s="14"/>
      <c r="AO2297" s="14"/>
    </row>
    <row r="2298" spans="8:41">
      <c r="H2298" s="16"/>
      <c r="I2298" s="15"/>
      <c r="S2298" s="16"/>
      <c r="AF2298" s="14"/>
      <c r="AG2298" s="14"/>
      <c r="AH2298" s="14"/>
      <c r="AI2298" s="14"/>
      <c r="AJ2298" s="14"/>
      <c r="AK2298" s="14"/>
      <c r="AL2298" s="14"/>
      <c r="AM2298" s="14"/>
      <c r="AN2298" s="14"/>
      <c r="AO2298" s="14"/>
    </row>
    <row r="2299" spans="8:41">
      <c r="H2299" s="16"/>
      <c r="I2299" s="15"/>
      <c r="S2299" s="16"/>
      <c r="AF2299" s="14"/>
      <c r="AG2299" s="14"/>
      <c r="AH2299" s="14"/>
      <c r="AI2299" s="14"/>
      <c r="AJ2299" s="14"/>
      <c r="AK2299" s="14"/>
      <c r="AL2299" s="14"/>
      <c r="AM2299" s="14"/>
      <c r="AN2299" s="14"/>
      <c r="AO2299" s="14"/>
    </row>
    <row r="2300" spans="8:41">
      <c r="H2300" s="16"/>
      <c r="I2300" s="15"/>
      <c r="S2300" s="16"/>
      <c r="AF2300" s="14"/>
      <c r="AG2300" s="14"/>
      <c r="AH2300" s="14"/>
      <c r="AI2300" s="14"/>
      <c r="AJ2300" s="14"/>
      <c r="AK2300" s="14"/>
      <c r="AL2300" s="14"/>
      <c r="AM2300" s="14"/>
      <c r="AN2300" s="14"/>
      <c r="AO2300" s="14"/>
    </row>
    <row r="2301" spans="8:41">
      <c r="H2301" s="16"/>
      <c r="I2301" s="15"/>
      <c r="S2301" s="16"/>
      <c r="AF2301" s="14"/>
      <c r="AG2301" s="14"/>
      <c r="AH2301" s="14"/>
      <c r="AI2301" s="14"/>
      <c r="AJ2301" s="14"/>
      <c r="AK2301" s="14"/>
      <c r="AL2301" s="14"/>
      <c r="AM2301" s="14"/>
      <c r="AN2301" s="14"/>
      <c r="AO2301" s="14"/>
    </row>
    <row r="2302" spans="8:41">
      <c r="H2302" s="16"/>
      <c r="I2302" s="15"/>
      <c r="S2302" s="16"/>
      <c r="AF2302" s="14"/>
      <c r="AG2302" s="14"/>
      <c r="AH2302" s="14"/>
      <c r="AI2302" s="14"/>
      <c r="AJ2302" s="14"/>
      <c r="AK2302" s="14"/>
      <c r="AL2302" s="14"/>
      <c r="AM2302" s="14"/>
      <c r="AN2302" s="14"/>
      <c r="AO2302" s="14"/>
    </row>
    <row r="2303" spans="8:41">
      <c r="H2303" s="16"/>
      <c r="I2303" s="15"/>
      <c r="S2303" s="16"/>
      <c r="AF2303" s="14"/>
      <c r="AG2303" s="14"/>
      <c r="AH2303" s="14"/>
      <c r="AI2303" s="14"/>
      <c r="AJ2303" s="14"/>
      <c r="AK2303" s="14"/>
      <c r="AL2303" s="14"/>
      <c r="AM2303" s="14"/>
      <c r="AN2303" s="14"/>
      <c r="AO2303" s="14"/>
    </row>
    <row r="2304" spans="8:41">
      <c r="H2304" s="16"/>
      <c r="I2304" s="15"/>
      <c r="S2304" s="16"/>
      <c r="AF2304" s="14"/>
      <c r="AG2304" s="14"/>
      <c r="AH2304" s="14"/>
      <c r="AI2304" s="14"/>
      <c r="AJ2304" s="14"/>
      <c r="AK2304" s="14"/>
      <c r="AL2304" s="14"/>
      <c r="AM2304" s="14"/>
      <c r="AN2304" s="14"/>
      <c r="AO2304" s="14"/>
    </row>
    <row r="2305" spans="8:41">
      <c r="H2305" s="16"/>
      <c r="I2305" s="15"/>
      <c r="S2305" s="16"/>
      <c r="AF2305" s="14"/>
      <c r="AG2305" s="14"/>
      <c r="AH2305" s="14"/>
      <c r="AI2305" s="14"/>
      <c r="AJ2305" s="14"/>
      <c r="AK2305" s="14"/>
      <c r="AL2305" s="14"/>
      <c r="AM2305" s="14"/>
      <c r="AN2305" s="14"/>
      <c r="AO2305" s="14"/>
    </row>
    <row r="2306" spans="8:41">
      <c r="H2306" s="16"/>
      <c r="I2306" s="15"/>
      <c r="S2306" s="16"/>
      <c r="AF2306" s="14"/>
      <c r="AG2306" s="14"/>
      <c r="AH2306" s="14"/>
      <c r="AI2306" s="14"/>
      <c r="AJ2306" s="14"/>
      <c r="AK2306" s="14"/>
      <c r="AL2306" s="14"/>
      <c r="AM2306" s="14"/>
      <c r="AN2306" s="14"/>
      <c r="AO2306" s="14"/>
    </row>
    <row r="2307" spans="8:41">
      <c r="H2307" s="16"/>
      <c r="I2307" s="15"/>
      <c r="S2307" s="16"/>
      <c r="AF2307" s="14"/>
      <c r="AG2307" s="14"/>
      <c r="AH2307" s="14"/>
      <c r="AI2307" s="14"/>
      <c r="AJ2307" s="14"/>
      <c r="AK2307" s="14"/>
      <c r="AL2307" s="14"/>
      <c r="AM2307" s="14"/>
      <c r="AN2307" s="14"/>
      <c r="AO2307" s="14"/>
    </row>
    <row r="2308" spans="8:41">
      <c r="H2308" s="16"/>
      <c r="I2308" s="15"/>
      <c r="S2308" s="16"/>
      <c r="AF2308" s="14"/>
      <c r="AG2308" s="14"/>
      <c r="AH2308" s="14"/>
      <c r="AI2308" s="14"/>
      <c r="AJ2308" s="14"/>
      <c r="AK2308" s="14"/>
      <c r="AL2308" s="14"/>
      <c r="AM2308" s="14"/>
      <c r="AN2308" s="14"/>
      <c r="AO2308" s="14"/>
    </row>
    <row r="2309" spans="8:41">
      <c r="H2309" s="16"/>
      <c r="I2309" s="15"/>
      <c r="S2309" s="16"/>
      <c r="AF2309" s="14"/>
      <c r="AG2309" s="14"/>
      <c r="AH2309" s="14"/>
      <c r="AI2309" s="14"/>
      <c r="AJ2309" s="14"/>
      <c r="AK2309" s="14"/>
      <c r="AL2309" s="14"/>
      <c r="AM2309" s="14"/>
      <c r="AN2309" s="14"/>
      <c r="AO2309" s="14"/>
    </row>
    <row r="2310" spans="8:41">
      <c r="H2310" s="16"/>
      <c r="I2310" s="15"/>
      <c r="S2310" s="16"/>
      <c r="AF2310" s="14"/>
      <c r="AG2310" s="14"/>
      <c r="AH2310" s="14"/>
      <c r="AI2310" s="14"/>
      <c r="AJ2310" s="14"/>
      <c r="AK2310" s="14"/>
      <c r="AL2310" s="14"/>
      <c r="AM2310" s="14"/>
      <c r="AN2310" s="14"/>
      <c r="AO2310" s="14"/>
    </row>
    <row r="2311" spans="8:41">
      <c r="H2311" s="16"/>
      <c r="I2311" s="15"/>
      <c r="S2311" s="16"/>
      <c r="AF2311" s="14"/>
      <c r="AG2311" s="14"/>
      <c r="AH2311" s="14"/>
      <c r="AI2311" s="14"/>
      <c r="AJ2311" s="14"/>
      <c r="AK2311" s="14"/>
      <c r="AL2311" s="14"/>
      <c r="AM2311" s="14"/>
      <c r="AN2311" s="14"/>
      <c r="AO2311" s="14"/>
    </row>
    <row r="2312" spans="8:41">
      <c r="H2312" s="16"/>
      <c r="I2312" s="15"/>
      <c r="S2312" s="16"/>
      <c r="AF2312" s="14"/>
      <c r="AG2312" s="14"/>
      <c r="AH2312" s="14"/>
      <c r="AI2312" s="14"/>
      <c r="AJ2312" s="14"/>
      <c r="AK2312" s="14"/>
      <c r="AL2312" s="14"/>
      <c r="AM2312" s="14"/>
      <c r="AN2312" s="14"/>
      <c r="AO2312" s="14"/>
    </row>
    <row r="2313" spans="8:41">
      <c r="H2313" s="16"/>
      <c r="I2313" s="15"/>
      <c r="S2313" s="16"/>
      <c r="AF2313" s="14"/>
      <c r="AG2313" s="14"/>
      <c r="AH2313" s="14"/>
      <c r="AI2313" s="14"/>
      <c r="AJ2313" s="14"/>
      <c r="AK2313" s="14"/>
      <c r="AL2313" s="14"/>
      <c r="AM2313" s="14"/>
      <c r="AN2313" s="14"/>
      <c r="AO2313" s="14"/>
    </row>
    <row r="2314" spans="8:41">
      <c r="H2314" s="16"/>
      <c r="I2314" s="15"/>
      <c r="S2314" s="16"/>
      <c r="AF2314" s="14"/>
      <c r="AG2314" s="14"/>
      <c r="AH2314" s="14"/>
      <c r="AI2314" s="14"/>
      <c r="AJ2314" s="14"/>
      <c r="AK2314" s="14"/>
      <c r="AL2314" s="14"/>
      <c r="AM2314" s="14"/>
      <c r="AN2314" s="14"/>
      <c r="AO2314" s="14"/>
    </row>
    <row r="2315" spans="8:41">
      <c r="H2315" s="16"/>
      <c r="I2315" s="15"/>
      <c r="S2315" s="16"/>
      <c r="AF2315" s="14"/>
      <c r="AG2315" s="14"/>
      <c r="AH2315" s="14"/>
      <c r="AI2315" s="14"/>
      <c r="AJ2315" s="14"/>
      <c r="AK2315" s="14"/>
      <c r="AL2315" s="14"/>
      <c r="AM2315" s="14"/>
      <c r="AN2315" s="14"/>
      <c r="AO2315" s="14"/>
    </row>
    <row r="2316" spans="8:41">
      <c r="H2316" s="16"/>
      <c r="I2316" s="15"/>
      <c r="S2316" s="16"/>
      <c r="AF2316" s="14"/>
      <c r="AG2316" s="14"/>
      <c r="AH2316" s="14"/>
      <c r="AI2316" s="14"/>
      <c r="AJ2316" s="14"/>
      <c r="AK2316" s="14"/>
      <c r="AL2316" s="14"/>
      <c r="AM2316" s="14"/>
      <c r="AN2316" s="14"/>
      <c r="AO2316" s="14"/>
    </row>
    <row r="2317" spans="8:41">
      <c r="H2317" s="16"/>
      <c r="I2317" s="15"/>
      <c r="S2317" s="16"/>
      <c r="AF2317" s="14"/>
      <c r="AG2317" s="14"/>
      <c r="AH2317" s="14"/>
      <c r="AI2317" s="14"/>
      <c r="AJ2317" s="14"/>
      <c r="AK2317" s="14"/>
      <c r="AL2317" s="14"/>
      <c r="AM2317" s="14"/>
      <c r="AN2317" s="14"/>
      <c r="AO2317" s="14"/>
    </row>
    <row r="2318" spans="8:41">
      <c r="H2318" s="16"/>
      <c r="I2318" s="15"/>
      <c r="S2318" s="16"/>
      <c r="AF2318" s="14"/>
      <c r="AG2318" s="14"/>
      <c r="AH2318" s="14"/>
      <c r="AI2318" s="14"/>
      <c r="AJ2318" s="14"/>
      <c r="AK2318" s="14"/>
      <c r="AL2318" s="14"/>
      <c r="AM2318" s="14"/>
      <c r="AN2318" s="14"/>
      <c r="AO2318" s="14"/>
    </row>
    <row r="2319" spans="8:41">
      <c r="H2319" s="16"/>
      <c r="I2319" s="15"/>
      <c r="S2319" s="16"/>
      <c r="AF2319" s="14"/>
      <c r="AG2319" s="14"/>
      <c r="AH2319" s="14"/>
      <c r="AI2319" s="14"/>
      <c r="AJ2319" s="14"/>
      <c r="AK2319" s="14"/>
      <c r="AL2319" s="14"/>
      <c r="AM2319" s="14"/>
      <c r="AN2319" s="14"/>
      <c r="AO2319" s="14"/>
    </row>
    <row r="2320" spans="8:41">
      <c r="H2320" s="16"/>
      <c r="I2320" s="15"/>
      <c r="S2320" s="16"/>
      <c r="AF2320" s="14"/>
      <c r="AG2320" s="14"/>
      <c r="AH2320" s="14"/>
      <c r="AI2320" s="14"/>
      <c r="AJ2320" s="14"/>
      <c r="AK2320" s="14"/>
      <c r="AL2320" s="14"/>
      <c r="AM2320" s="14"/>
      <c r="AN2320" s="14"/>
      <c r="AO2320" s="14"/>
    </row>
    <row r="2321" spans="8:41">
      <c r="H2321" s="16"/>
      <c r="I2321" s="15"/>
      <c r="S2321" s="16"/>
      <c r="AF2321" s="14"/>
      <c r="AG2321" s="14"/>
      <c r="AH2321" s="14"/>
      <c r="AI2321" s="14"/>
      <c r="AJ2321" s="14"/>
      <c r="AK2321" s="14"/>
      <c r="AL2321" s="14"/>
      <c r="AM2321" s="14"/>
      <c r="AN2321" s="14"/>
      <c r="AO2321" s="14"/>
    </row>
    <row r="2322" spans="8:41">
      <c r="H2322" s="16"/>
      <c r="I2322" s="15"/>
      <c r="S2322" s="16"/>
      <c r="AF2322" s="14"/>
      <c r="AG2322" s="14"/>
      <c r="AH2322" s="14"/>
      <c r="AI2322" s="14"/>
      <c r="AJ2322" s="14"/>
      <c r="AK2322" s="14"/>
      <c r="AL2322" s="14"/>
      <c r="AM2322" s="14"/>
      <c r="AN2322" s="14"/>
      <c r="AO2322" s="14"/>
    </row>
    <row r="2323" spans="8:41">
      <c r="H2323" s="16"/>
      <c r="I2323" s="15"/>
      <c r="S2323" s="16"/>
      <c r="AF2323" s="14"/>
      <c r="AG2323" s="14"/>
      <c r="AH2323" s="14"/>
      <c r="AI2323" s="14"/>
      <c r="AJ2323" s="14"/>
      <c r="AK2323" s="14"/>
      <c r="AL2323" s="14"/>
      <c r="AM2323" s="14"/>
      <c r="AN2323" s="14"/>
      <c r="AO2323" s="14"/>
    </row>
    <row r="2324" spans="8:41">
      <c r="H2324" s="16"/>
      <c r="I2324" s="15"/>
      <c r="S2324" s="16"/>
      <c r="AF2324" s="14"/>
      <c r="AG2324" s="14"/>
      <c r="AH2324" s="14"/>
      <c r="AI2324" s="14"/>
      <c r="AJ2324" s="14"/>
      <c r="AK2324" s="14"/>
      <c r="AL2324" s="14"/>
      <c r="AM2324" s="14"/>
      <c r="AN2324" s="14"/>
      <c r="AO2324" s="14"/>
    </row>
    <row r="2325" spans="8:41">
      <c r="H2325" s="16"/>
      <c r="I2325" s="15"/>
      <c r="S2325" s="16"/>
      <c r="AF2325" s="14"/>
      <c r="AG2325" s="14"/>
      <c r="AH2325" s="14"/>
      <c r="AI2325" s="14"/>
      <c r="AJ2325" s="14"/>
      <c r="AK2325" s="14"/>
      <c r="AL2325" s="14"/>
      <c r="AM2325" s="14"/>
      <c r="AN2325" s="14"/>
      <c r="AO2325" s="14"/>
    </row>
    <row r="2326" spans="8:41">
      <c r="H2326" s="16"/>
      <c r="I2326" s="15"/>
      <c r="S2326" s="16"/>
      <c r="AF2326" s="14"/>
      <c r="AG2326" s="14"/>
      <c r="AH2326" s="14"/>
      <c r="AI2326" s="14"/>
      <c r="AJ2326" s="14"/>
      <c r="AK2326" s="14"/>
      <c r="AL2326" s="14"/>
      <c r="AM2326" s="14"/>
      <c r="AN2326" s="14"/>
      <c r="AO2326" s="14"/>
    </row>
    <row r="2327" spans="8:41">
      <c r="H2327" s="16"/>
      <c r="I2327" s="15"/>
      <c r="S2327" s="16"/>
      <c r="AF2327" s="14"/>
      <c r="AG2327" s="14"/>
      <c r="AH2327" s="14"/>
      <c r="AI2327" s="14"/>
      <c r="AJ2327" s="14"/>
      <c r="AK2327" s="14"/>
      <c r="AL2327" s="14"/>
      <c r="AM2327" s="14"/>
      <c r="AN2327" s="14"/>
      <c r="AO2327" s="14"/>
    </row>
    <row r="2328" spans="8:41">
      <c r="H2328" s="16"/>
      <c r="I2328" s="15"/>
      <c r="S2328" s="16"/>
      <c r="AF2328" s="14"/>
      <c r="AG2328" s="14"/>
      <c r="AH2328" s="14"/>
      <c r="AI2328" s="14"/>
      <c r="AJ2328" s="14"/>
      <c r="AK2328" s="14"/>
      <c r="AL2328" s="14"/>
      <c r="AM2328" s="14"/>
      <c r="AN2328" s="14"/>
      <c r="AO2328" s="14"/>
    </row>
    <row r="2329" spans="8:41">
      <c r="H2329" s="16"/>
      <c r="I2329" s="15"/>
      <c r="S2329" s="16"/>
      <c r="AF2329" s="14"/>
      <c r="AG2329" s="14"/>
      <c r="AH2329" s="14"/>
      <c r="AI2329" s="14"/>
      <c r="AJ2329" s="14"/>
      <c r="AK2329" s="14"/>
      <c r="AL2329" s="14"/>
      <c r="AM2329" s="14"/>
      <c r="AN2329" s="14"/>
      <c r="AO2329" s="14"/>
    </row>
    <row r="2330" spans="8:41">
      <c r="H2330" s="16"/>
      <c r="I2330" s="15"/>
      <c r="S2330" s="16"/>
      <c r="AF2330" s="14"/>
      <c r="AG2330" s="14"/>
      <c r="AH2330" s="14"/>
      <c r="AI2330" s="14"/>
      <c r="AJ2330" s="14"/>
      <c r="AK2330" s="14"/>
      <c r="AL2330" s="14"/>
      <c r="AM2330" s="14"/>
      <c r="AN2330" s="14"/>
      <c r="AO2330" s="14"/>
    </row>
    <row r="2331" spans="8:41">
      <c r="H2331" s="16"/>
      <c r="I2331" s="15"/>
      <c r="S2331" s="16"/>
      <c r="AF2331" s="14"/>
      <c r="AG2331" s="14"/>
      <c r="AH2331" s="14"/>
      <c r="AI2331" s="14"/>
      <c r="AJ2331" s="14"/>
      <c r="AK2331" s="14"/>
      <c r="AL2331" s="14"/>
      <c r="AM2331" s="14"/>
      <c r="AN2331" s="14"/>
      <c r="AO2331" s="14"/>
    </row>
    <row r="2332" spans="8:41">
      <c r="H2332" s="16"/>
      <c r="I2332" s="15"/>
      <c r="S2332" s="16"/>
      <c r="AF2332" s="14"/>
      <c r="AG2332" s="14"/>
      <c r="AH2332" s="14"/>
      <c r="AI2332" s="14"/>
      <c r="AJ2332" s="14"/>
      <c r="AK2332" s="14"/>
      <c r="AL2332" s="14"/>
      <c r="AM2332" s="14"/>
      <c r="AN2332" s="14"/>
      <c r="AO2332" s="14"/>
    </row>
    <row r="2333" spans="8:41">
      <c r="H2333" s="16"/>
      <c r="I2333" s="15"/>
      <c r="S2333" s="16"/>
      <c r="AF2333" s="14"/>
      <c r="AG2333" s="14"/>
      <c r="AH2333" s="14"/>
      <c r="AI2333" s="14"/>
      <c r="AJ2333" s="14"/>
      <c r="AK2333" s="14"/>
      <c r="AL2333" s="14"/>
      <c r="AM2333" s="14"/>
      <c r="AN2333" s="14"/>
      <c r="AO2333" s="14"/>
    </row>
    <row r="2334" spans="8:41">
      <c r="H2334" s="16"/>
      <c r="I2334" s="15"/>
      <c r="S2334" s="16"/>
      <c r="AF2334" s="14"/>
      <c r="AG2334" s="14"/>
      <c r="AH2334" s="14"/>
      <c r="AI2334" s="14"/>
      <c r="AJ2334" s="14"/>
      <c r="AK2334" s="14"/>
      <c r="AL2334" s="14"/>
      <c r="AM2334" s="14"/>
      <c r="AN2334" s="14"/>
      <c r="AO2334" s="14"/>
    </row>
    <row r="2335" spans="8:41">
      <c r="H2335" s="16"/>
      <c r="I2335" s="15"/>
      <c r="S2335" s="16"/>
      <c r="AF2335" s="14"/>
      <c r="AG2335" s="14"/>
      <c r="AH2335" s="14"/>
      <c r="AI2335" s="14"/>
      <c r="AJ2335" s="14"/>
      <c r="AK2335" s="14"/>
      <c r="AL2335" s="14"/>
      <c r="AM2335" s="14"/>
      <c r="AN2335" s="14"/>
      <c r="AO2335" s="14"/>
    </row>
    <row r="2336" spans="8:41">
      <c r="H2336" s="16"/>
      <c r="I2336" s="15"/>
      <c r="S2336" s="16"/>
      <c r="AF2336" s="14"/>
      <c r="AG2336" s="14"/>
      <c r="AH2336" s="14"/>
      <c r="AI2336" s="14"/>
      <c r="AJ2336" s="14"/>
      <c r="AK2336" s="14"/>
      <c r="AL2336" s="14"/>
      <c r="AM2336" s="14"/>
      <c r="AN2336" s="14"/>
      <c r="AO2336" s="14"/>
    </row>
    <row r="2337" spans="8:41">
      <c r="H2337" s="16"/>
      <c r="I2337" s="15"/>
      <c r="S2337" s="16"/>
      <c r="AF2337" s="14"/>
      <c r="AG2337" s="14"/>
      <c r="AH2337" s="14"/>
      <c r="AI2337" s="14"/>
      <c r="AJ2337" s="14"/>
      <c r="AK2337" s="14"/>
      <c r="AL2337" s="14"/>
      <c r="AM2337" s="14"/>
      <c r="AN2337" s="14"/>
      <c r="AO2337" s="14"/>
    </row>
    <row r="2338" spans="8:41">
      <c r="H2338" s="16"/>
      <c r="I2338" s="15"/>
      <c r="S2338" s="16"/>
      <c r="AF2338" s="14"/>
      <c r="AG2338" s="14"/>
      <c r="AH2338" s="14"/>
      <c r="AI2338" s="14"/>
      <c r="AJ2338" s="14"/>
      <c r="AK2338" s="14"/>
      <c r="AL2338" s="14"/>
      <c r="AM2338" s="14"/>
      <c r="AN2338" s="14"/>
      <c r="AO2338" s="14"/>
    </row>
    <row r="2339" spans="8:41">
      <c r="H2339" s="16"/>
      <c r="I2339" s="15"/>
      <c r="S2339" s="16"/>
      <c r="AF2339" s="14"/>
      <c r="AG2339" s="14"/>
      <c r="AH2339" s="14"/>
      <c r="AI2339" s="14"/>
      <c r="AJ2339" s="14"/>
      <c r="AK2339" s="14"/>
      <c r="AL2339" s="14"/>
      <c r="AM2339" s="14"/>
      <c r="AN2339" s="14"/>
      <c r="AO2339" s="14"/>
    </row>
    <row r="2340" spans="8:41">
      <c r="H2340" s="16"/>
      <c r="I2340" s="15"/>
      <c r="S2340" s="16"/>
      <c r="AF2340" s="14"/>
      <c r="AG2340" s="14"/>
      <c r="AH2340" s="14"/>
      <c r="AI2340" s="14"/>
      <c r="AJ2340" s="14"/>
      <c r="AK2340" s="14"/>
      <c r="AL2340" s="14"/>
      <c r="AM2340" s="14"/>
      <c r="AN2340" s="14"/>
      <c r="AO2340" s="14"/>
    </row>
    <row r="2341" spans="8:41">
      <c r="H2341" s="16"/>
      <c r="I2341" s="15"/>
      <c r="S2341" s="16"/>
      <c r="AF2341" s="14"/>
      <c r="AG2341" s="14"/>
      <c r="AH2341" s="14"/>
      <c r="AI2341" s="14"/>
      <c r="AJ2341" s="14"/>
      <c r="AK2341" s="14"/>
      <c r="AL2341" s="14"/>
      <c r="AM2341" s="14"/>
      <c r="AN2341" s="14"/>
      <c r="AO2341" s="14"/>
    </row>
    <row r="2342" spans="8:41">
      <c r="H2342" s="16"/>
      <c r="I2342" s="15"/>
      <c r="S2342" s="16"/>
      <c r="AF2342" s="14"/>
      <c r="AG2342" s="14"/>
      <c r="AH2342" s="14"/>
      <c r="AI2342" s="14"/>
      <c r="AJ2342" s="14"/>
      <c r="AK2342" s="14"/>
      <c r="AL2342" s="14"/>
      <c r="AM2342" s="14"/>
      <c r="AN2342" s="14"/>
      <c r="AO2342" s="14"/>
    </row>
    <row r="2343" spans="8:41">
      <c r="H2343" s="16"/>
      <c r="I2343" s="15"/>
      <c r="S2343" s="16"/>
      <c r="AF2343" s="14"/>
      <c r="AG2343" s="14"/>
      <c r="AH2343" s="14"/>
      <c r="AI2343" s="14"/>
      <c r="AJ2343" s="14"/>
      <c r="AK2343" s="14"/>
      <c r="AL2343" s="14"/>
      <c r="AM2343" s="14"/>
      <c r="AN2343" s="14"/>
      <c r="AO2343" s="14"/>
    </row>
    <row r="2344" spans="8:41">
      <c r="H2344" s="16"/>
      <c r="I2344" s="15"/>
      <c r="S2344" s="16"/>
      <c r="AF2344" s="14"/>
      <c r="AG2344" s="14"/>
      <c r="AH2344" s="14"/>
      <c r="AI2344" s="14"/>
      <c r="AJ2344" s="14"/>
      <c r="AK2344" s="14"/>
      <c r="AL2344" s="14"/>
      <c r="AM2344" s="14"/>
      <c r="AN2344" s="14"/>
      <c r="AO2344" s="14"/>
    </row>
    <row r="2345" spans="8:41">
      <c r="H2345" s="16"/>
      <c r="I2345" s="15"/>
      <c r="S2345" s="16"/>
      <c r="AF2345" s="14"/>
      <c r="AG2345" s="14"/>
      <c r="AH2345" s="14"/>
      <c r="AI2345" s="14"/>
      <c r="AJ2345" s="14"/>
      <c r="AK2345" s="14"/>
      <c r="AL2345" s="14"/>
      <c r="AM2345" s="14"/>
      <c r="AN2345" s="14"/>
      <c r="AO2345" s="14"/>
    </row>
    <row r="2346" spans="8:41">
      <c r="H2346" s="16"/>
      <c r="I2346" s="15"/>
      <c r="S2346" s="16"/>
      <c r="AF2346" s="14"/>
      <c r="AG2346" s="14"/>
      <c r="AH2346" s="14"/>
      <c r="AI2346" s="14"/>
      <c r="AJ2346" s="14"/>
      <c r="AK2346" s="14"/>
      <c r="AL2346" s="14"/>
      <c r="AM2346" s="14"/>
      <c r="AN2346" s="14"/>
      <c r="AO2346" s="14"/>
    </row>
    <row r="2347" spans="8:41">
      <c r="H2347" s="16"/>
      <c r="I2347" s="15"/>
      <c r="S2347" s="16"/>
      <c r="AF2347" s="14"/>
      <c r="AG2347" s="14"/>
      <c r="AH2347" s="14"/>
      <c r="AI2347" s="14"/>
      <c r="AJ2347" s="14"/>
      <c r="AK2347" s="14"/>
      <c r="AL2347" s="14"/>
      <c r="AM2347" s="14"/>
      <c r="AN2347" s="14"/>
      <c r="AO2347" s="14"/>
    </row>
    <row r="2348" spans="8:41">
      <c r="H2348" s="16"/>
      <c r="I2348" s="15"/>
      <c r="S2348" s="16"/>
      <c r="AF2348" s="14"/>
      <c r="AG2348" s="14"/>
      <c r="AH2348" s="14"/>
      <c r="AI2348" s="14"/>
      <c r="AJ2348" s="14"/>
      <c r="AK2348" s="14"/>
      <c r="AL2348" s="14"/>
      <c r="AM2348" s="14"/>
      <c r="AN2348" s="14"/>
      <c r="AO2348" s="14"/>
    </row>
    <row r="2349" spans="8:41">
      <c r="H2349" s="16"/>
      <c r="I2349" s="15"/>
      <c r="S2349" s="16"/>
      <c r="AF2349" s="14"/>
      <c r="AG2349" s="14"/>
      <c r="AH2349" s="14"/>
      <c r="AI2349" s="14"/>
      <c r="AJ2349" s="14"/>
      <c r="AK2349" s="14"/>
      <c r="AL2349" s="14"/>
      <c r="AM2349" s="14"/>
      <c r="AN2349" s="14"/>
      <c r="AO2349" s="14"/>
    </row>
    <row r="2350" spans="8:41">
      <c r="H2350" s="16"/>
      <c r="I2350" s="15"/>
      <c r="S2350" s="16"/>
      <c r="AF2350" s="14"/>
      <c r="AG2350" s="14"/>
      <c r="AH2350" s="14"/>
      <c r="AI2350" s="14"/>
      <c r="AJ2350" s="14"/>
      <c r="AK2350" s="14"/>
      <c r="AL2350" s="14"/>
      <c r="AM2350" s="14"/>
      <c r="AN2350" s="14"/>
      <c r="AO2350" s="14"/>
    </row>
    <row r="2351" spans="8:41">
      <c r="H2351" s="16"/>
      <c r="I2351" s="15"/>
      <c r="S2351" s="16"/>
      <c r="AF2351" s="14"/>
      <c r="AG2351" s="14"/>
      <c r="AH2351" s="14"/>
      <c r="AI2351" s="14"/>
      <c r="AJ2351" s="14"/>
      <c r="AK2351" s="14"/>
      <c r="AL2351" s="14"/>
      <c r="AM2351" s="14"/>
      <c r="AN2351" s="14"/>
      <c r="AO2351" s="14"/>
    </row>
    <row r="2352" spans="8:41">
      <c r="H2352" s="16"/>
      <c r="I2352" s="15"/>
      <c r="S2352" s="16"/>
      <c r="AF2352" s="14"/>
      <c r="AG2352" s="14"/>
      <c r="AH2352" s="14"/>
      <c r="AI2352" s="14"/>
      <c r="AJ2352" s="14"/>
      <c r="AK2352" s="14"/>
      <c r="AL2352" s="14"/>
      <c r="AM2352" s="14"/>
      <c r="AN2352" s="14"/>
      <c r="AO2352" s="14"/>
    </row>
    <row r="2353" spans="8:41">
      <c r="H2353" s="16"/>
      <c r="I2353" s="15"/>
      <c r="S2353" s="16"/>
      <c r="AF2353" s="14"/>
      <c r="AG2353" s="14"/>
      <c r="AH2353" s="14"/>
      <c r="AI2353" s="14"/>
      <c r="AJ2353" s="14"/>
      <c r="AK2353" s="14"/>
      <c r="AL2353" s="14"/>
      <c r="AM2353" s="14"/>
      <c r="AN2353" s="14"/>
      <c r="AO2353" s="14"/>
    </row>
    <row r="2354" spans="8:41">
      <c r="H2354" s="16"/>
      <c r="I2354" s="15"/>
      <c r="S2354" s="16"/>
      <c r="AF2354" s="14"/>
      <c r="AG2354" s="14"/>
      <c r="AH2354" s="14"/>
      <c r="AI2354" s="14"/>
      <c r="AJ2354" s="14"/>
      <c r="AK2354" s="14"/>
      <c r="AL2354" s="14"/>
      <c r="AM2354" s="14"/>
      <c r="AN2354" s="14"/>
      <c r="AO2354" s="14"/>
    </row>
    <row r="2355" spans="8:41">
      <c r="H2355" s="16"/>
      <c r="I2355" s="15"/>
      <c r="S2355" s="16"/>
      <c r="AF2355" s="14"/>
      <c r="AG2355" s="14"/>
      <c r="AH2355" s="14"/>
      <c r="AI2355" s="14"/>
      <c r="AJ2355" s="14"/>
      <c r="AK2355" s="14"/>
      <c r="AL2355" s="14"/>
      <c r="AM2355" s="14"/>
      <c r="AN2355" s="14"/>
      <c r="AO2355" s="14"/>
    </row>
    <row r="2356" spans="8:41">
      <c r="H2356" s="16"/>
      <c r="I2356" s="15"/>
      <c r="S2356" s="16"/>
      <c r="AF2356" s="14"/>
      <c r="AG2356" s="14"/>
      <c r="AH2356" s="14"/>
      <c r="AI2356" s="14"/>
      <c r="AJ2356" s="14"/>
      <c r="AK2356" s="14"/>
      <c r="AL2356" s="14"/>
      <c r="AM2356" s="14"/>
      <c r="AN2356" s="14"/>
      <c r="AO2356" s="14"/>
    </row>
    <row r="2357" spans="8:41">
      <c r="H2357" s="16"/>
      <c r="I2357" s="15"/>
      <c r="S2357" s="16"/>
      <c r="AF2357" s="14"/>
      <c r="AG2357" s="14"/>
      <c r="AH2357" s="14"/>
      <c r="AI2357" s="14"/>
      <c r="AJ2357" s="14"/>
      <c r="AK2357" s="14"/>
      <c r="AL2357" s="14"/>
      <c r="AM2357" s="14"/>
      <c r="AN2357" s="14"/>
      <c r="AO2357" s="14"/>
    </row>
    <row r="2358" spans="8:41">
      <c r="H2358" s="16"/>
      <c r="I2358" s="15"/>
      <c r="S2358" s="16"/>
      <c r="AF2358" s="14"/>
      <c r="AG2358" s="14"/>
      <c r="AH2358" s="14"/>
      <c r="AI2358" s="14"/>
      <c r="AJ2358" s="14"/>
      <c r="AK2358" s="14"/>
      <c r="AL2358" s="14"/>
      <c r="AM2358" s="14"/>
      <c r="AN2358" s="14"/>
      <c r="AO2358" s="14"/>
    </row>
    <row r="2359" spans="8:41">
      <c r="H2359" s="16"/>
      <c r="I2359" s="15"/>
      <c r="S2359" s="16"/>
      <c r="AF2359" s="14"/>
      <c r="AG2359" s="14"/>
      <c r="AH2359" s="14"/>
      <c r="AI2359" s="14"/>
      <c r="AJ2359" s="14"/>
      <c r="AK2359" s="14"/>
      <c r="AL2359" s="14"/>
      <c r="AM2359" s="14"/>
      <c r="AN2359" s="14"/>
      <c r="AO2359" s="14"/>
    </row>
    <row r="2360" spans="8:41">
      <c r="H2360" s="16"/>
      <c r="I2360" s="15"/>
      <c r="S2360" s="16"/>
      <c r="AF2360" s="14"/>
      <c r="AG2360" s="14"/>
      <c r="AH2360" s="14"/>
      <c r="AI2360" s="14"/>
      <c r="AJ2360" s="14"/>
      <c r="AK2360" s="14"/>
      <c r="AL2360" s="14"/>
      <c r="AM2360" s="14"/>
      <c r="AN2360" s="14"/>
      <c r="AO2360" s="14"/>
    </row>
    <row r="2361" spans="8:41">
      <c r="H2361" s="16"/>
      <c r="I2361" s="15"/>
      <c r="S2361" s="16"/>
      <c r="AF2361" s="14"/>
      <c r="AG2361" s="14"/>
      <c r="AH2361" s="14"/>
      <c r="AI2361" s="14"/>
      <c r="AJ2361" s="14"/>
      <c r="AK2361" s="14"/>
      <c r="AL2361" s="14"/>
      <c r="AM2361" s="14"/>
      <c r="AN2361" s="14"/>
      <c r="AO2361" s="14"/>
    </row>
    <row r="2362" spans="8:41">
      <c r="H2362" s="16"/>
      <c r="I2362" s="15"/>
      <c r="S2362" s="16"/>
      <c r="AF2362" s="14"/>
      <c r="AG2362" s="14"/>
      <c r="AH2362" s="14"/>
      <c r="AI2362" s="14"/>
      <c r="AJ2362" s="14"/>
      <c r="AK2362" s="14"/>
      <c r="AL2362" s="14"/>
      <c r="AM2362" s="14"/>
      <c r="AN2362" s="14"/>
      <c r="AO2362" s="14"/>
    </row>
    <row r="2363" spans="8:41">
      <c r="H2363" s="16"/>
      <c r="I2363" s="15"/>
      <c r="S2363" s="16"/>
      <c r="AF2363" s="14"/>
      <c r="AG2363" s="14"/>
      <c r="AH2363" s="14"/>
      <c r="AI2363" s="14"/>
      <c r="AJ2363" s="14"/>
      <c r="AK2363" s="14"/>
      <c r="AL2363" s="14"/>
      <c r="AM2363" s="14"/>
      <c r="AN2363" s="14"/>
      <c r="AO2363" s="14"/>
    </row>
    <row r="2364" spans="8:41">
      <c r="H2364" s="16"/>
      <c r="I2364" s="15"/>
      <c r="S2364" s="16"/>
      <c r="AF2364" s="14"/>
      <c r="AG2364" s="14"/>
      <c r="AH2364" s="14"/>
      <c r="AI2364" s="14"/>
      <c r="AJ2364" s="14"/>
      <c r="AK2364" s="14"/>
      <c r="AL2364" s="14"/>
      <c r="AM2364" s="14"/>
      <c r="AN2364" s="14"/>
      <c r="AO2364" s="14"/>
    </row>
    <row r="2365" spans="8:41">
      <c r="H2365" s="16"/>
      <c r="I2365" s="15"/>
      <c r="S2365" s="16"/>
      <c r="AF2365" s="14"/>
      <c r="AG2365" s="14"/>
      <c r="AH2365" s="14"/>
      <c r="AI2365" s="14"/>
      <c r="AJ2365" s="14"/>
      <c r="AK2365" s="14"/>
      <c r="AL2365" s="14"/>
      <c r="AM2365" s="14"/>
      <c r="AN2365" s="14"/>
      <c r="AO2365" s="14"/>
    </row>
    <row r="2366" spans="8:41">
      <c r="H2366" s="16"/>
      <c r="I2366" s="15"/>
      <c r="S2366" s="16"/>
      <c r="AF2366" s="14"/>
      <c r="AG2366" s="14"/>
      <c r="AH2366" s="14"/>
      <c r="AI2366" s="14"/>
      <c r="AJ2366" s="14"/>
      <c r="AK2366" s="14"/>
      <c r="AL2366" s="14"/>
      <c r="AM2366" s="14"/>
      <c r="AN2366" s="14"/>
      <c r="AO2366" s="14"/>
    </row>
    <row r="2367" spans="8:41">
      <c r="H2367" s="16"/>
      <c r="I2367" s="15"/>
      <c r="S2367" s="16"/>
      <c r="AF2367" s="14"/>
      <c r="AG2367" s="14"/>
      <c r="AH2367" s="14"/>
      <c r="AI2367" s="14"/>
      <c r="AJ2367" s="14"/>
      <c r="AK2367" s="14"/>
      <c r="AL2367" s="14"/>
      <c r="AM2367" s="14"/>
      <c r="AN2367" s="14"/>
      <c r="AO2367" s="14"/>
    </row>
    <row r="2368" spans="8:41">
      <c r="H2368" s="16"/>
      <c r="I2368" s="15"/>
      <c r="S2368" s="16"/>
      <c r="AF2368" s="14"/>
      <c r="AG2368" s="14"/>
      <c r="AH2368" s="14"/>
      <c r="AI2368" s="14"/>
      <c r="AJ2368" s="14"/>
      <c r="AK2368" s="14"/>
      <c r="AL2368" s="14"/>
      <c r="AM2368" s="14"/>
      <c r="AN2368" s="14"/>
      <c r="AO2368" s="14"/>
    </row>
    <row r="2369" spans="8:41">
      <c r="H2369" s="16"/>
      <c r="I2369" s="15"/>
      <c r="S2369" s="16"/>
      <c r="AF2369" s="14"/>
      <c r="AG2369" s="14"/>
      <c r="AH2369" s="14"/>
      <c r="AI2369" s="14"/>
      <c r="AJ2369" s="14"/>
      <c r="AK2369" s="14"/>
      <c r="AL2369" s="14"/>
      <c r="AM2369" s="14"/>
      <c r="AN2369" s="14"/>
      <c r="AO2369" s="14"/>
    </row>
    <row r="2370" spans="8:41">
      <c r="H2370" s="16"/>
      <c r="I2370" s="15"/>
      <c r="S2370" s="16"/>
      <c r="AF2370" s="14"/>
      <c r="AG2370" s="14"/>
      <c r="AH2370" s="14"/>
      <c r="AI2370" s="14"/>
      <c r="AJ2370" s="14"/>
      <c r="AK2370" s="14"/>
      <c r="AL2370" s="14"/>
      <c r="AM2370" s="14"/>
      <c r="AN2370" s="14"/>
      <c r="AO2370" s="14"/>
    </row>
    <row r="2371" spans="8:41">
      <c r="H2371" s="16"/>
      <c r="I2371" s="15"/>
      <c r="S2371" s="16"/>
      <c r="AF2371" s="14"/>
      <c r="AG2371" s="14"/>
      <c r="AH2371" s="14"/>
      <c r="AI2371" s="14"/>
      <c r="AJ2371" s="14"/>
      <c r="AK2371" s="14"/>
      <c r="AL2371" s="14"/>
      <c r="AM2371" s="14"/>
      <c r="AN2371" s="14"/>
      <c r="AO2371" s="14"/>
    </row>
    <row r="2372" spans="8:41">
      <c r="H2372" s="16"/>
      <c r="I2372" s="15"/>
      <c r="S2372" s="16"/>
      <c r="AF2372" s="14"/>
      <c r="AG2372" s="14"/>
      <c r="AH2372" s="14"/>
      <c r="AI2372" s="14"/>
      <c r="AJ2372" s="14"/>
      <c r="AK2372" s="14"/>
      <c r="AL2372" s="14"/>
      <c r="AM2372" s="14"/>
      <c r="AN2372" s="14"/>
      <c r="AO2372" s="14"/>
    </row>
    <row r="2373" spans="8:41">
      <c r="H2373" s="16"/>
      <c r="I2373" s="15"/>
      <c r="S2373" s="16"/>
      <c r="AF2373" s="14"/>
      <c r="AG2373" s="14"/>
      <c r="AH2373" s="14"/>
      <c r="AI2373" s="14"/>
      <c r="AJ2373" s="14"/>
      <c r="AK2373" s="14"/>
      <c r="AL2373" s="14"/>
      <c r="AM2373" s="14"/>
      <c r="AN2373" s="14"/>
      <c r="AO2373" s="14"/>
    </row>
    <row r="2374" spans="8:41">
      <c r="H2374" s="16"/>
      <c r="I2374" s="15"/>
      <c r="S2374" s="16"/>
      <c r="AF2374" s="14"/>
      <c r="AG2374" s="14"/>
      <c r="AH2374" s="14"/>
      <c r="AI2374" s="14"/>
      <c r="AJ2374" s="14"/>
      <c r="AK2374" s="14"/>
      <c r="AL2374" s="14"/>
      <c r="AM2374" s="14"/>
      <c r="AN2374" s="14"/>
      <c r="AO2374" s="14"/>
    </row>
    <row r="2375" spans="8:41">
      <c r="H2375" s="16"/>
      <c r="I2375" s="15"/>
      <c r="S2375" s="16"/>
      <c r="AF2375" s="14"/>
      <c r="AG2375" s="14"/>
      <c r="AH2375" s="14"/>
      <c r="AI2375" s="14"/>
      <c r="AJ2375" s="14"/>
      <c r="AK2375" s="14"/>
      <c r="AL2375" s="14"/>
      <c r="AM2375" s="14"/>
      <c r="AN2375" s="14"/>
      <c r="AO2375" s="14"/>
    </row>
    <row r="2376" spans="8:41">
      <c r="H2376" s="16"/>
      <c r="I2376" s="15"/>
      <c r="S2376" s="16"/>
      <c r="AF2376" s="14"/>
      <c r="AG2376" s="14"/>
      <c r="AH2376" s="14"/>
      <c r="AI2376" s="14"/>
      <c r="AJ2376" s="14"/>
      <c r="AK2376" s="14"/>
      <c r="AL2376" s="14"/>
      <c r="AM2376" s="14"/>
      <c r="AN2376" s="14"/>
      <c r="AO2376" s="14"/>
    </row>
    <row r="2377" spans="8:41">
      <c r="H2377" s="16"/>
      <c r="I2377" s="15"/>
      <c r="S2377" s="16"/>
      <c r="AF2377" s="14"/>
      <c r="AG2377" s="14"/>
      <c r="AH2377" s="14"/>
      <c r="AI2377" s="14"/>
      <c r="AJ2377" s="14"/>
      <c r="AK2377" s="14"/>
      <c r="AL2377" s="14"/>
      <c r="AM2377" s="14"/>
      <c r="AN2377" s="14"/>
      <c r="AO2377" s="14"/>
    </row>
    <row r="2378" spans="8:41">
      <c r="H2378" s="16"/>
      <c r="I2378" s="15"/>
      <c r="S2378" s="16"/>
      <c r="AF2378" s="14"/>
      <c r="AG2378" s="14"/>
      <c r="AH2378" s="14"/>
      <c r="AI2378" s="14"/>
      <c r="AJ2378" s="14"/>
      <c r="AK2378" s="14"/>
      <c r="AL2378" s="14"/>
      <c r="AM2378" s="14"/>
      <c r="AN2378" s="14"/>
      <c r="AO2378" s="14"/>
    </row>
    <row r="2379" spans="8:41">
      <c r="H2379" s="16"/>
      <c r="I2379" s="15"/>
      <c r="S2379" s="16"/>
      <c r="AF2379" s="14"/>
      <c r="AG2379" s="14"/>
      <c r="AH2379" s="14"/>
      <c r="AI2379" s="14"/>
      <c r="AJ2379" s="14"/>
      <c r="AK2379" s="14"/>
      <c r="AL2379" s="14"/>
      <c r="AM2379" s="14"/>
      <c r="AN2379" s="14"/>
      <c r="AO2379" s="14"/>
    </row>
    <row r="2380" spans="8:41">
      <c r="H2380" s="16"/>
      <c r="I2380" s="15"/>
      <c r="S2380" s="16"/>
      <c r="AF2380" s="14"/>
      <c r="AG2380" s="14"/>
      <c r="AH2380" s="14"/>
      <c r="AI2380" s="14"/>
      <c r="AJ2380" s="14"/>
      <c r="AK2380" s="14"/>
      <c r="AL2380" s="14"/>
      <c r="AM2380" s="14"/>
      <c r="AN2380" s="14"/>
      <c r="AO2380" s="14"/>
    </row>
    <row r="2381" spans="8:41">
      <c r="H2381" s="16"/>
      <c r="I2381" s="15"/>
      <c r="S2381" s="16"/>
      <c r="AF2381" s="14"/>
      <c r="AG2381" s="14"/>
      <c r="AH2381" s="14"/>
      <c r="AI2381" s="14"/>
      <c r="AJ2381" s="14"/>
      <c r="AK2381" s="14"/>
      <c r="AL2381" s="14"/>
      <c r="AM2381" s="14"/>
      <c r="AN2381" s="14"/>
      <c r="AO2381" s="14"/>
    </row>
    <row r="2382" spans="8:41">
      <c r="H2382" s="16"/>
      <c r="I2382" s="15"/>
      <c r="S2382" s="16"/>
      <c r="AF2382" s="14"/>
      <c r="AG2382" s="14"/>
      <c r="AH2382" s="14"/>
      <c r="AI2382" s="14"/>
      <c r="AJ2382" s="14"/>
      <c r="AK2382" s="14"/>
      <c r="AL2382" s="14"/>
      <c r="AM2382" s="14"/>
      <c r="AN2382" s="14"/>
      <c r="AO2382" s="14"/>
    </row>
    <row r="2383" spans="8:41">
      <c r="H2383" s="16"/>
      <c r="I2383" s="15"/>
      <c r="S2383" s="16"/>
      <c r="AF2383" s="14"/>
      <c r="AG2383" s="14"/>
      <c r="AH2383" s="14"/>
      <c r="AI2383" s="14"/>
      <c r="AJ2383" s="14"/>
      <c r="AK2383" s="14"/>
      <c r="AL2383" s="14"/>
      <c r="AM2383" s="14"/>
      <c r="AN2383" s="14"/>
      <c r="AO2383" s="14"/>
    </row>
    <row r="2384" spans="8:41">
      <c r="H2384" s="16"/>
      <c r="I2384" s="15"/>
      <c r="S2384" s="16"/>
      <c r="AF2384" s="14"/>
      <c r="AG2384" s="14"/>
      <c r="AH2384" s="14"/>
      <c r="AI2384" s="14"/>
      <c r="AJ2384" s="14"/>
      <c r="AK2384" s="14"/>
      <c r="AL2384" s="14"/>
      <c r="AM2384" s="14"/>
      <c r="AN2384" s="14"/>
      <c r="AO2384" s="14"/>
    </row>
    <row r="2385" spans="8:41">
      <c r="H2385" s="16"/>
      <c r="I2385" s="15"/>
      <c r="S2385" s="16"/>
      <c r="AF2385" s="14"/>
      <c r="AG2385" s="14"/>
      <c r="AH2385" s="14"/>
      <c r="AI2385" s="14"/>
      <c r="AJ2385" s="14"/>
      <c r="AK2385" s="14"/>
      <c r="AL2385" s="14"/>
      <c r="AM2385" s="14"/>
      <c r="AN2385" s="14"/>
      <c r="AO2385" s="14"/>
    </row>
    <row r="2386" spans="8:41">
      <c r="H2386" s="16"/>
      <c r="I2386" s="15"/>
      <c r="S2386" s="16"/>
      <c r="AF2386" s="14"/>
      <c r="AG2386" s="14"/>
      <c r="AH2386" s="14"/>
      <c r="AI2386" s="14"/>
      <c r="AJ2386" s="14"/>
      <c r="AK2386" s="14"/>
      <c r="AL2386" s="14"/>
      <c r="AM2386" s="14"/>
      <c r="AN2386" s="14"/>
      <c r="AO2386" s="14"/>
    </row>
    <row r="2387" spans="8:41">
      <c r="H2387" s="16"/>
      <c r="I2387" s="15"/>
      <c r="S2387" s="16"/>
      <c r="AF2387" s="14"/>
      <c r="AG2387" s="14"/>
      <c r="AH2387" s="14"/>
      <c r="AI2387" s="14"/>
      <c r="AJ2387" s="14"/>
      <c r="AK2387" s="14"/>
      <c r="AL2387" s="14"/>
      <c r="AM2387" s="14"/>
      <c r="AN2387" s="14"/>
      <c r="AO2387" s="14"/>
    </row>
    <row r="2388" spans="8:41">
      <c r="H2388" s="16"/>
      <c r="I2388" s="15"/>
      <c r="S2388" s="16"/>
      <c r="AF2388" s="14"/>
      <c r="AG2388" s="14"/>
      <c r="AH2388" s="14"/>
      <c r="AI2388" s="14"/>
      <c r="AJ2388" s="14"/>
      <c r="AK2388" s="14"/>
      <c r="AL2388" s="14"/>
      <c r="AM2388" s="14"/>
      <c r="AN2388" s="14"/>
      <c r="AO2388" s="14"/>
    </row>
    <row r="2389" spans="8:41">
      <c r="H2389" s="16"/>
      <c r="I2389" s="15"/>
      <c r="S2389" s="16"/>
      <c r="AF2389" s="14"/>
      <c r="AG2389" s="14"/>
      <c r="AH2389" s="14"/>
      <c r="AI2389" s="14"/>
      <c r="AJ2389" s="14"/>
      <c r="AK2389" s="14"/>
      <c r="AL2389" s="14"/>
      <c r="AM2389" s="14"/>
      <c r="AN2389" s="14"/>
      <c r="AO2389" s="14"/>
    </row>
    <row r="2390" spans="8:41">
      <c r="H2390" s="16"/>
      <c r="I2390" s="15"/>
      <c r="S2390" s="16"/>
      <c r="AF2390" s="14"/>
      <c r="AG2390" s="14"/>
      <c r="AH2390" s="14"/>
      <c r="AI2390" s="14"/>
      <c r="AJ2390" s="14"/>
      <c r="AK2390" s="14"/>
      <c r="AL2390" s="14"/>
      <c r="AM2390" s="14"/>
      <c r="AN2390" s="14"/>
      <c r="AO2390" s="14"/>
    </row>
    <row r="2391" spans="8:41">
      <c r="H2391" s="16"/>
      <c r="I2391" s="15"/>
      <c r="S2391" s="16"/>
      <c r="AF2391" s="14"/>
      <c r="AG2391" s="14"/>
      <c r="AH2391" s="14"/>
      <c r="AI2391" s="14"/>
      <c r="AJ2391" s="14"/>
      <c r="AK2391" s="14"/>
      <c r="AL2391" s="14"/>
      <c r="AM2391" s="14"/>
      <c r="AN2391" s="14"/>
      <c r="AO2391" s="14"/>
    </row>
    <row r="2392" spans="8:41">
      <c r="H2392" s="16"/>
      <c r="I2392" s="15"/>
      <c r="S2392" s="16"/>
      <c r="AF2392" s="14"/>
      <c r="AG2392" s="14"/>
      <c r="AH2392" s="14"/>
      <c r="AI2392" s="14"/>
      <c r="AJ2392" s="14"/>
      <c r="AK2392" s="14"/>
      <c r="AL2392" s="14"/>
      <c r="AM2392" s="14"/>
      <c r="AN2392" s="14"/>
      <c r="AO2392" s="14"/>
    </row>
    <row r="2393" spans="8:41">
      <c r="H2393" s="16"/>
      <c r="I2393" s="15"/>
      <c r="S2393" s="16"/>
      <c r="AF2393" s="14"/>
      <c r="AG2393" s="14"/>
      <c r="AH2393" s="14"/>
      <c r="AI2393" s="14"/>
      <c r="AJ2393" s="14"/>
      <c r="AK2393" s="14"/>
      <c r="AL2393" s="14"/>
      <c r="AM2393" s="14"/>
      <c r="AN2393" s="14"/>
      <c r="AO2393" s="14"/>
    </row>
    <row r="2394" spans="8:41">
      <c r="H2394" s="16"/>
      <c r="I2394" s="15"/>
      <c r="S2394" s="16"/>
      <c r="AF2394" s="14"/>
      <c r="AG2394" s="14"/>
      <c r="AH2394" s="14"/>
      <c r="AI2394" s="14"/>
      <c r="AJ2394" s="14"/>
      <c r="AK2394" s="14"/>
      <c r="AL2394" s="14"/>
      <c r="AM2394" s="14"/>
      <c r="AN2394" s="14"/>
      <c r="AO2394" s="14"/>
    </row>
    <row r="2395" spans="8:41">
      <c r="H2395" s="16"/>
      <c r="I2395" s="15"/>
      <c r="S2395" s="16"/>
      <c r="AF2395" s="14"/>
      <c r="AG2395" s="14"/>
      <c r="AH2395" s="14"/>
      <c r="AI2395" s="14"/>
      <c r="AJ2395" s="14"/>
      <c r="AK2395" s="14"/>
      <c r="AL2395" s="14"/>
      <c r="AM2395" s="14"/>
      <c r="AN2395" s="14"/>
      <c r="AO2395" s="14"/>
    </row>
    <row r="2396" spans="8:41">
      <c r="H2396" s="16"/>
      <c r="I2396" s="15"/>
      <c r="S2396" s="16"/>
      <c r="AF2396" s="14"/>
      <c r="AG2396" s="14"/>
      <c r="AH2396" s="14"/>
      <c r="AI2396" s="14"/>
      <c r="AJ2396" s="14"/>
      <c r="AK2396" s="14"/>
      <c r="AL2396" s="14"/>
      <c r="AM2396" s="14"/>
      <c r="AN2396" s="14"/>
      <c r="AO2396" s="14"/>
    </row>
    <row r="2397" spans="8:41">
      <c r="H2397" s="16"/>
      <c r="I2397" s="15"/>
      <c r="S2397" s="16"/>
      <c r="AF2397" s="14"/>
      <c r="AG2397" s="14"/>
      <c r="AH2397" s="14"/>
      <c r="AI2397" s="14"/>
      <c r="AJ2397" s="14"/>
      <c r="AK2397" s="14"/>
      <c r="AL2397" s="14"/>
      <c r="AM2397" s="14"/>
      <c r="AN2397" s="14"/>
      <c r="AO2397" s="14"/>
    </row>
    <row r="2398" spans="8:41">
      <c r="H2398" s="16"/>
      <c r="I2398" s="15"/>
      <c r="S2398" s="16"/>
      <c r="AF2398" s="14"/>
      <c r="AG2398" s="14"/>
      <c r="AH2398" s="14"/>
      <c r="AI2398" s="14"/>
      <c r="AJ2398" s="14"/>
      <c r="AK2398" s="14"/>
      <c r="AL2398" s="14"/>
      <c r="AM2398" s="14"/>
      <c r="AN2398" s="14"/>
      <c r="AO2398" s="14"/>
    </row>
    <row r="2399" spans="8:41">
      <c r="H2399" s="16"/>
      <c r="I2399" s="15"/>
      <c r="S2399" s="16"/>
      <c r="AF2399" s="14"/>
      <c r="AG2399" s="14"/>
      <c r="AH2399" s="14"/>
      <c r="AI2399" s="14"/>
      <c r="AJ2399" s="14"/>
      <c r="AK2399" s="14"/>
      <c r="AL2399" s="14"/>
      <c r="AM2399" s="14"/>
      <c r="AN2399" s="14"/>
      <c r="AO2399" s="14"/>
    </row>
    <row r="2400" spans="8:41">
      <c r="H2400" s="16"/>
      <c r="I2400" s="15"/>
      <c r="S2400" s="16"/>
      <c r="AF2400" s="14"/>
      <c r="AG2400" s="14"/>
      <c r="AH2400" s="14"/>
      <c r="AI2400" s="14"/>
      <c r="AJ2400" s="14"/>
      <c r="AK2400" s="14"/>
      <c r="AL2400" s="14"/>
      <c r="AM2400" s="14"/>
      <c r="AN2400" s="14"/>
      <c r="AO2400" s="14"/>
    </row>
    <row r="2401" spans="8:41">
      <c r="H2401" s="16"/>
      <c r="I2401" s="15"/>
      <c r="S2401" s="16"/>
      <c r="AF2401" s="14"/>
      <c r="AG2401" s="14"/>
      <c r="AH2401" s="14"/>
      <c r="AI2401" s="14"/>
      <c r="AJ2401" s="14"/>
      <c r="AK2401" s="14"/>
      <c r="AL2401" s="14"/>
      <c r="AM2401" s="14"/>
      <c r="AN2401" s="14"/>
      <c r="AO2401" s="14"/>
    </row>
    <row r="2402" spans="8:41">
      <c r="H2402" s="16"/>
      <c r="I2402" s="15"/>
      <c r="S2402" s="16"/>
      <c r="AF2402" s="14"/>
      <c r="AG2402" s="14"/>
      <c r="AH2402" s="14"/>
      <c r="AI2402" s="14"/>
      <c r="AJ2402" s="14"/>
      <c r="AK2402" s="14"/>
      <c r="AL2402" s="14"/>
      <c r="AM2402" s="14"/>
      <c r="AN2402" s="14"/>
      <c r="AO2402" s="14"/>
    </row>
    <row r="2403" spans="8:41">
      <c r="H2403" s="16"/>
      <c r="I2403" s="15"/>
      <c r="S2403" s="16"/>
      <c r="AF2403" s="14"/>
      <c r="AG2403" s="14"/>
      <c r="AH2403" s="14"/>
      <c r="AI2403" s="14"/>
      <c r="AJ2403" s="14"/>
      <c r="AK2403" s="14"/>
      <c r="AL2403" s="14"/>
      <c r="AM2403" s="14"/>
      <c r="AN2403" s="14"/>
      <c r="AO2403" s="14"/>
    </row>
    <row r="2404" spans="8:41">
      <c r="H2404" s="16"/>
      <c r="I2404" s="15"/>
      <c r="S2404" s="16"/>
      <c r="AF2404" s="14"/>
      <c r="AG2404" s="14"/>
      <c r="AH2404" s="14"/>
      <c r="AI2404" s="14"/>
      <c r="AJ2404" s="14"/>
      <c r="AK2404" s="14"/>
      <c r="AL2404" s="14"/>
      <c r="AM2404" s="14"/>
      <c r="AN2404" s="14"/>
      <c r="AO2404" s="14"/>
    </row>
    <row r="2405" spans="8:41">
      <c r="H2405" s="16"/>
      <c r="I2405" s="15"/>
      <c r="S2405" s="16"/>
      <c r="AF2405" s="14"/>
      <c r="AG2405" s="14"/>
      <c r="AH2405" s="14"/>
      <c r="AI2405" s="14"/>
      <c r="AJ2405" s="14"/>
      <c r="AK2405" s="14"/>
      <c r="AL2405" s="14"/>
      <c r="AM2405" s="14"/>
      <c r="AN2405" s="14"/>
      <c r="AO2405" s="14"/>
    </row>
    <row r="2406" spans="8:41">
      <c r="H2406" s="16"/>
      <c r="I2406" s="15"/>
      <c r="S2406" s="16"/>
      <c r="AF2406" s="14"/>
      <c r="AG2406" s="14"/>
      <c r="AH2406" s="14"/>
      <c r="AI2406" s="14"/>
      <c r="AJ2406" s="14"/>
      <c r="AK2406" s="14"/>
      <c r="AL2406" s="14"/>
      <c r="AM2406" s="14"/>
      <c r="AN2406" s="14"/>
      <c r="AO2406" s="14"/>
    </row>
    <row r="2407" spans="8:41">
      <c r="H2407" s="16"/>
      <c r="I2407" s="15"/>
      <c r="S2407" s="16"/>
      <c r="AF2407" s="14"/>
      <c r="AG2407" s="14"/>
      <c r="AH2407" s="14"/>
      <c r="AI2407" s="14"/>
      <c r="AJ2407" s="14"/>
      <c r="AK2407" s="14"/>
      <c r="AL2407" s="14"/>
      <c r="AM2407" s="14"/>
      <c r="AN2407" s="14"/>
      <c r="AO2407" s="14"/>
    </row>
    <row r="2408" spans="8:41">
      <c r="H2408" s="16"/>
      <c r="I2408" s="15"/>
      <c r="S2408" s="16"/>
      <c r="AF2408" s="14"/>
      <c r="AG2408" s="14"/>
      <c r="AH2408" s="14"/>
      <c r="AI2408" s="14"/>
      <c r="AJ2408" s="14"/>
      <c r="AK2408" s="14"/>
      <c r="AL2408" s="14"/>
      <c r="AM2408" s="14"/>
      <c r="AN2408" s="14"/>
      <c r="AO2408" s="14"/>
    </row>
    <row r="2409" spans="8:41">
      <c r="H2409" s="16"/>
      <c r="I2409" s="15"/>
      <c r="S2409" s="16"/>
      <c r="AF2409" s="14"/>
      <c r="AG2409" s="14"/>
      <c r="AH2409" s="14"/>
      <c r="AI2409" s="14"/>
      <c r="AJ2409" s="14"/>
      <c r="AK2409" s="14"/>
      <c r="AL2409" s="14"/>
      <c r="AM2409" s="14"/>
      <c r="AN2409" s="14"/>
      <c r="AO2409" s="14"/>
    </row>
    <row r="2410" spans="8:41">
      <c r="H2410" s="16"/>
      <c r="I2410" s="15"/>
      <c r="S2410" s="16"/>
      <c r="AF2410" s="14"/>
      <c r="AG2410" s="14"/>
      <c r="AH2410" s="14"/>
      <c r="AI2410" s="14"/>
      <c r="AJ2410" s="14"/>
      <c r="AK2410" s="14"/>
      <c r="AL2410" s="14"/>
      <c r="AM2410" s="14"/>
      <c r="AN2410" s="14"/>
      <c r="AO2410" s="14"/>
    </row>
    <row r="2411" spans="8:41">
      <c r="H2411" s="16"/>
      <c r="I2411" s="15"/>
      <c r="S2411" s="16"/>
      <c r="AF2411" s="14"/>
      <c r="AG2411" s="14"/>
      <c r="AH2411" s="14"/>
      <c r="AI2411" s="14"/>
      <c r="AJ2411" s="14"/>
      <c r="AK2411" s="14"/>
      <c r="AL2411" s="14"/>
      <c r="AM2411" s="14"/>
      <c r="AN2411" s="14"/>
      <c r="AO2411" s="14"/>
    </row>
    <row r="2412" spans="8:41">
      <c r="H2412" s="16"/>
      <c r="I2412" s="15"/>
      <c r="S2412" s="16"/>
      <c r="AF2412" s="14"/>
      <c r="AG2412" s="14"/>
      <c r="AH2412" s="14"/>
      <c r="AI2412" s="14"/>
      <c r="AJ2412" s="14"/>
      <c r="AK2412" s="14"/>
      <c r="AL2412" s="14"/>
      <c r="AM2412" s="14"/>
      <c r="AN2412" s="14"/>
      <c r="AO2412" s="14"/>
    </row>
    <row r="2413" spans="8:41">
      <c r="H2413" s="16"/>
      <c r="I2413" s="15"/>
      <c r="S2413" s="16"/>
      <c r="AF2413" s="14"/>
      <c r="AG2413" s="14"/>
      <c r="AH2413" s="14"/>
      <c r="AI2413" s="14"/>
      <c r="AJ2413" s="14"/>
      <c r="AK2413" s="14"/>
      <c r="AL2413" s="14"/>
      <c r="AM2413" s="14"/>
      <c r="AN2413" s="14"/>
      <c r="AO2413" s="14"/>
    </row>
    <row r="2414" spans="8:41">
      <c r="H2414" s="16"/>
      <c r="I2414" s="15"/>
      <c r="S2414" s="16"/>
      <c r="AF2414" s="14"/>
      <c r="AG2414" s="14"/>
      <c r="AH2414" s="14"/>
      <c r="AI2414" s="14"/>
      <c r="AJ2414" s="14"/>
      <c r="AK2414" s="14"/>
      <c r="AL2414" s="14"/>
      <c r="AM2414" s="14"/>
      <c r="AN2414" s="14"/>
      <c r="AO2414" s="14"/>
    </row>
    <row r="2415" spans="8:41">
      <c r="H2415" s="16"/>
      <c r="I2415" s="15"/>
      <c r="S2415" s="16"/>
      <c r="AF2415" s="14"/>
      <c r="AG2415" s="14"/>
      <c r="AH2415" s="14"/>
      <c r="AI2415" s="14"/>
      <c r="AJ2415" s="14"/>
      <c r="AK2415" s="14"/>
      <c r="AL2415" s="14"/>
      <c r="AM2415" s="14"/>
      <c r="AN2415" s="14"/>
      <c r="AO2415" s="14"/>
    </row>
    <row r="2416" spans="8:41">
      <c r="H2416" s="16"/>
      <c r="I2416" s="15"/>
      <c r="S2416" s="16"/>
      <c r="AF2416" s="14"/>
      <c r="AG2416" s="14"/>
      <c r="AH2416" s="14"/>
      <c r="AI2416" s="14"/>
      <c r="AJ2416" s="14"/>
      <c r="AK2416" s="14"/>
      <c r="AL2416" s="14"/>
      <c r="AM2416" s="14"/>
      <c r="AN2416" s="14"/>
      <c r="AO2416" s="14"/>
    </row>
    <row r="2417" spans="8:41">
      <c r="H2417" s="16"/>
      <c r="I2417" s="15"/>
      <c r="S2417" s="16"/>
      <c r="AF2417" s="14"/>
      <c r="AG2417" s="14"/>
      <c r="AH2417" s="14"/>
      <c r="AI2417" s="14"/>
      <c r="AJ2417" s="14"/>
      <c r="AK2417" s="14"/>
      <c r="AL2417" s="14"/>
      <c r="AM2417" s="14"/>
      <c r="AN2417" s="14"/>
      <c r="AO2417" s="14"/>
    </row>
    <row r="2418" spans="8:41">
      <c r="H2418" s="16"/>
      <c r="I2418" s="15"/>
      <c r="S2418" s="16"/>
      <c r="AF2418" s="14"/>
      <c r="AG2418" s="14"/>
      <c r="AH2418" s="14"/>
      <c r="AI2418" s="14"/>
      <c r="AJ2418" s="14"/>
      <c r="AK2418" s="14"/>
      <c r="AL2418" s="14"/>
      <c r="AM2418" s="14"/>
      <c r="AN2418" s="14"/>
      <c r="AO2418" s="14"/>
    </row>
    <row r="2419" spans="8:41">
      <c r="H2419" s="16"/>
      <c r="I2419" s="15"/>
      <c r="S2419" s="16"/>
      <c r="AF2419" s="14"/>
      <c r="AG2419" s="14"/>
      <c r="AH2419" s="14"/>
      <c r="AI2419" s="14"/>
      <c r="AJ2419" s="14"/>
      <c r="AK2419" s="14"/>
      <c r="AL2419" s="14"/>
      <c r="AM2419" s="14"/>
      <c r="AN2419" s="14"/>
      <c r="AO2419" s="14"/>
    </row>
    <row r="2420" spans="8:41">
      <c r="H2420" s="16"/>
      <c r="I2420" s="15"/>
      <c r="S2420" s="16"/>
      <c r="AF2420" s="14"/>
      <c r="AG2420" s="14"/>
      <c r="AH2420" s="14"/>
      <c r="AI2420" s="14"/>
      <c r="AJ2420" s="14"/>
      <c r="AK2420" s="14"/>
      <c r="AL2420" s="14"/>
      <c r="AM2420" s="14"/>
      <c r="AN2420" s="14"/>
      <c r="AO2420" s="14"/>
    </row>
    <row r="2421" spans="8:41">
      <c r="H2421" s="16"/>
      <c r="I2421" s="15"/>
      <c r="S2421" s="16"/>
      <c r="AF2421" s="14"/>
      <c r="AG2421" s="14"/>
      <c r="AH2421" s="14"/>
      <c r="AI2421" s="14"/>
      <c r="AJ2421" s="14"/>
      <c r="AK2421" s="14"/>
      <c r="AL2421" s="14"/>
      <c r="AM2421" s="14"/>
      <c r="AN2421" s="14"/>
      <c r="AO2421" s="14"/>
    </row>
    <row r="2422" spans="8:41">
      <c r="H2422" s="16"/>
      <c r="I2422" s="15"/>
      <c r="S2422" s="16"/>
      <c r="AF2422" s="14"/>
      <c r="AG2422" s="14"/>
      <c r="AH2422" s="14"/>
      <c r="AI2422" s="14"/>
      <c r="AJ2422" s="14"/>
      <c r="AK2422" s="14"/>
      <c r="AL2422" s="14"/>
      <c r="AM2422" s="14"/>
      <c r="AN2422" s="14"/>
      <c r="AO2422" s="14"/>
    </row>
    <row r="2423" spans="8:41">
      <c r="H2423" s="16"/>
      <c r="I2423" s="15"/>
      <c r="S2423" s="16"/>
      <c r="AF2423" s="14"/>
      <c r="AG2423" s="14"/>
      <c r="AH2423" s="14"/>
      <c r="AI2423" s="14"/>
      <c r="AJ2423" s="14"/>
      <c r="AK2423" s="14"/>
      <c r="AL2423" s="14"/>
      <c r="AM2423" s="14"/>
      <c r="AN2423" s="14"/>
      <c r="AO2423" s="14"/>
    </row>
    <row r="2424" spans="8:41">
      <c r="H2424" s="16"/>
      <c r="I2424" s="15"/>
      <c r="S2424" s="16"/>
      <c r="AF2424" s="14"/>
      <c r="AG2424" s="14"/>
      <c r="AH2424" s="14"/>
      <c r="AI2424" s="14"/>
      <c r="AJ2424" s="14"/>
      <c r="AK2424" s="14"/>
      <c r="AL2424" s="14"/>
      <c r="AM2424" s="14"/>
      <c r="AN2424" s="14"/>
      <c r="AO2424" s="14"/>
    </row>
    <row r="2425" spans="8:41">
      <c r="H2425" s="16"/>
      <c r="I2425" s="15"/>
      <c r="S2425" s="16"/>
      <c r="AF2425" s="14"/>
      <c r="AG2425" s="14"/>
      <c r="AH2425" s="14"/>
      <c r="AI2425" s="14"/>
      <c r="AJ2425" s="14"/>
      <c r="AK2425" s="14"/>
      <c r="AL2425" s="14"/>
      <c r="AM2425" s="14"/>
      <c r="AN2425" s="14"/>
      <c r="AO2425" s="14"/>
    </row>
    <row r="2426" spans="8:41">
      <c r="H2426" s="16"/>
      <c r="I2426" s="15"/>
      <c r="S2426" s="16"/>
      <c r="AF2426" s="14"/>
      <c r="AG2426" s="14"/>
      <c r="AH2426" s="14"/>
      <c r="AI2426" s="14"/>
      <c r="AJ2426" s="14"/>
      <c r="AK2426" s="14"/>
      <c r="AL2426" s="14"/>
      <c r="AM2426" s="14"/>
      <c r="AN2426" s="14"/>
      <c r="AO2426" s="14"/>
    </row>
    <row r="2427" spans="8:41">
      <c r="H2427" s="16"/>
      <c r="I2427" s="15"/>
      <c r="S2427" s="16"/>
      <c r="AF2427" s="14"/>
      <c r="AG2427" s="14"/>
      <c r="AH2427" s="14"/>
      <c r="AI2427" s="14"/>
      <c r="AJ2427" s="14"/>
      <c r="AK2427" s="14"/>
      <c r="AL2427" s="14"/>
      <c r="AM2427" s="14"/>
      <c r="AN2427" s="14"/>
      <c r="AO2427" s="14"/>
    </row>
    <row r="2428" spans="8:41">
      <c r="H2428" s="16"/>
      <c r="I2428" s="15"/>
      <c r="S2428" s="16"/>
      <c r="AF2428" s="14"/>
      <c r="AG2428" s="14"/>
      <c r="AH2428" s="14"/>
      <c r="AI2428" s="14"/>
      <c r="AJ2428" s="14"/>
      <c r="AK2428" s="14"/>
      <c r="AL2428" s="14"/>
      <c r="AM2428" s="14"/>
      <c r="AN2428" s="14"/>
      <c r="AO2428" s="14"/>
    </row>
    <row r="2429" spans="8:41">
      <c r="H2429" s="16"/>
      <c r="I2429" s="15"/>
      <c r="S2429" s="16"/>
      <c r="AF2429" s="14"/>
      <c r="AG2429" s="14"/>
      <c r="AH2429" s="14"/>
      <c r="AI2429" s="14"/>
      <c r="AJ2429" s="14"/>
      <c r="AK2429" s="14"/>
      <c r="AL2429" s="14"/>
      <c r="AM2429" s="14"/>
      <c r="AN2429" s="14"/>
      <c r="AO2429" s="14"/>
    </row>
    <row r="2430" spans="8:41">
      <c r="H2430" s="16"/>
      <c r="I2430" s="15"/>
      <c r="S2430" s="16"/>
      <c r="AF2430" s="14"/>
      <c r="AG2430" s="14"/>
      <c r="AH2430" s="14"/>
      <c r="AI2430" s="14"/>
      <c r="AJ2430" s="14"/>
      <c r="AK2430" s="14"/>
      <c r="AL2430" s="14"/>
      <c r="AM2430" s="14"/>
      <c r="AN2430" s="14"/>
      <c r="AO2430" s="14"/>
    </row>
    <row r="2431" spans="8:41">
      <c r="H2431" s="16"/>
      <c r="I2431" s="15"/>
      <c r="S2431" s="16"/>
      <c r="AF2431" s="14"/>
      <c r="AG2431" s="14"/>
      <c r="AH2431" s="14"/>
      <c r="AI2431" s="14"/>
      <c r="AJ2431" s="14"/>
      <c r="AK2431" s="14"/>
      <c r="AL2431" s="14"/>
      <c r="AM2431" s="14"/>
      <c r="AN2431" s="14"/>
      <c r="AO2431" s="14"/>
    </row>
    <row r="2432" spans="8:41">
      <c r="H2432" s="16"/>
      <c r="I2432" s="15"/>
      <c r="S2432" s="16"/>
      <c r="AF2432" s="14"/>
      <c r="AG2432" s="14"/>
      <c r="AH2432" s="14"/>
      <c r="AI2432" s="14"/>
      <c r="AJ2432" s="14"/>
      <c r="AK2432" s="14"/>
      <c r="AL2432" s="14"/>
      <c r="AM2432" s="14"/>
      <c r="AN2432" s="14"/>
      <c r="AO2432" s="14"/>
    </row>
    <row r="2433" spans="8:41">
      <c r="H2433" s="16"/>
      <c r="I2433" s="15"/>
      <c r="S2433" s="16"/>
      <c r="AF2433" s="14"/>
      <c r="AG2433" s="14"/>
      <c r="AH2433" s="14"/>
      <c r="AI2433" s="14"/>
      <c r="AJ2433" s="14"/>
      <c r="AK2433" s="14"/>
      <c r="AL2433" s="14"/>
      <c r="AM2433" s="14"/>
      <c r="AN2433" s="14"/>
      <c r="AO2433" s="14"/>
    </row>
    <row r="2434" spans="8:41">
      <c r="H2434" s="16"/>
      <c r="I2434" s="15"/>
      <c r="S2434" s="16"/>
      <c r="AF2434" s="14"/>
      <c r="AG2434" s="14"/>
      <c r="AH2434" s="14"/>
      <c r="AI2434" s="14"/>
      <c r="AJ2434" s="14"/>
      <c r="AK2434" s="14"/>
      <c r="AL2434" s="14"/>
      <c r="AM2434" s="14"/>
      <c r="AN2434" s="14"/>
      <c r="AO2434" s="14"/>
    </row>
    <row r="2435" spans="8:41">
      <c r="H2435" s="16"/>
      <c r="I2435" s="15"/>
      <c r="S2435" s="16"/>
      <c r="AF2435" s="14"/>
      <c r="AG2435" s="14"/>
      <c r="AH2435" s="14"/>
      <c r="AI2435" s="14"/>
      <c r="AJ2435" s="14"/>
      <c r="AK2435" s="14"/>
      <c r="AL2435" s="14"/>
      <c r="AM2435" s="14"/>
      <c r="AN2435" s="14"/>
      <c r="AO2435" s="14"/>
    </row>
    <row r="2436" spans="8:41">
      <c r="H2436" s="16"/>
      <c r="I2436" s="15"/>
      <c r="S2436" s="16"/>
      <c r="AF2436" s="14"/>
      <c r="AG2436" s="14"/>
      <c r="AH2436" s="14"/>
      <c r="AI2436" s="14"/>
      <c r="AJ2436" s="14"/>
      <c r="AK2436" s="14"/>
      <c r="AL2436" s="14"/>
      <c r="AM2436" s="14"/>
      <c r="AN2436" s="14"/>
      <c r="AO2436" s="14"/>
    </row>
    <row r="2437" spans="8:41">
      <c r="H2437" s="16"/>
      <c r="I2437" s="15"/>
      <c r="S2437" s="16"/>
      <c r="AF2437" s="14"/>
      <c r="AG2437" s="14"/>
      <c r="AH2437" s="14"/>
      <c r="AI2437" s="14"/>
      <c r="AJ2437" s="14"/>
      <c r="AK2437" s="14"/>
      <c r="AL2437" s="14"/>
      <c r="AM2437" s="14"/>
      <c r="AN2437" s="14"/>
      <c r="AO2437" s="14"/>
    </row>
    <row r="2438" spans="8:41">
      <c r="H2438" s="16"/>
      <c r="I2438" s="15"/>
      <c r="S2438" s="16"/>
      <c r="AF2438" s="14"/>
      <c r="AG2438" s="14"/>
      <c r="AH2438" s="14"/>
      <c r="AI2438" s="14"/>
      <c r="AJ2438" s="14"/>
      <c r="AK2438" s="14"/>
      <c r="AL2438" s="14"/>
      <c r="AM2438" s="14"/>
      <c r="AN2438" s="14"/>
      <c r="AO2438" s="14"/>
    </row>
    <row r="2439" spans="8:41">
      <c r="H2439" s="16"/>
      <c r="I2439" s="15"/>
      <c r="S2439" s="16"/>
      <c r="AF2439" s="14"/>
      <c r="AG2439" s="14"/>
      <c r="AH2439" s="14"/>
      <c r="AI2439" s="14"/>
      <c r="AJ2439" s="14"/>
      <c r="AK2439" s="14"/>
      <c r="AL2439" s="14"/>
      <c r="AM2439" s="14"/>
      <c r="AN2439" s="14"/>
      <c r="AO2439" s="14"/>
    </row>
    <row r="2440" spans="8:41">
      <c r="H2440" s="16"/>
      <c r="I2440" s="15"/>
      <c r="S2440" s="16"/>
      <c r="AF2440" s="14"/>
      <c r="AG2440" s="14"/>
      <c r="AH2440" s="14"/>
      <c r="AI2440" s="14"/>
      <c r="AJ2440" s="14"/>
      <c r="AK2440" s="14"/>
      <c r="AL2440" s="14"/>
      <c r="AM2440" s="14"/>
      <c r="AN2440" s="14"/>
      <c r="AO2440" s="14"/>
    </row>
    <row r="2441" spans="8:41">
      <c r="H2441" s="16"/>
      <c r="I2441" s="15"/>
      <c r="S2441" s="16"/>
      <c r="AF2441" s="14"/>
      <c r="AG2441" s="14"/>
      <c r="AH2441" s="14"/>
      <c r="AI2441" s="14"/>
      <c r="AJ2441" s="14"/>
      <c r="AK2441" s="14"/>
      <c r="AL2441" s="14"/>
      <c r="AM2441" s="14"/>
      <c r="AN2441" s="14"/>
      <c r="AO2441" s="14"/>
    </row>
    <row r="2442" spans="8:41">
      <c r="H2442" s="16"/>
      <c r="I2442" s="15"/>
      <c r="S2442" s="16"/>
      <c r="AF2442" s="14"/>
      <c r="AG2442" s="14"/>
      <c r="AH2442" s="14"/>
      <c r="AI2442" s="14"/>
      <c r="AJ2442" s="14"/>
      <c r="AK2442" s="14"/>
      <c r="AL2442" s="14"/>
      <c r="AM2442" s="14"/>
      <c r="AN2442" s="14"/>
      <c r="AO2442" s="14"/>
    </row>
    <row r="2443" spans="8:41">
      <c r="H2443" s="16"/>
      <c r="I2443" s="15"/>
      <c r="S2443" s="16"/>
      <c r="AF2443" s="14"/>
      <c r="AG2443" s="14"/>
      <c r="AH2443" s="14"/>
      <c r="AI2443" s="14"/>
      <c r="AJ2443" s="14"/>
      <c r="AK2443" s="14"/>
      <c r="AL2443" s="14"/>
      <c r="AM2443" s="14"/>
      <c r="AN2443" s="14"/>
      <c r="AO2443" s="14"/>
    </row>
    <row r="2444" spans="8:41">
      <c r="H2444" s="16"/>
      <c r="I2444" s="15"/>
      <c r="S2444" s="16"/>
      <c r="AF2444" s="14"/>
      <c r="AG2444" s="14"/>
      <c r="AH2444" s="14"/>
      <c r="AI2444" s="14"/>
      <c r="AJ2444" s="14"/>
      <c r="AK2444" s="14"/>
      <c r="AL2444" s="14"/>
      <c r="AM2444" s="14"/>
      <c r="AN2444" s="14"/>
      <c r="AO2444" s="14"/>
    </row>
    <row r="2445" spans="8:41">
      <c r="H2445" s="16"/>
      <c r="I2445" s="15"/>
      <c r="S2445" s="16"/>
      <c r="AF2445" s="14"/>
      <c r="AG2445" s="14"/>
      <c r="AH2445" s="14"/>
      <c r="AI2445" s="14"/>
      <c r="AJ2445" s="14"/>
      <c r="AK2445" s="14"/>
      <c r="AL2445" s="14"/>
      <c r="AM2445" s="14"/>
      <c r="AN2445" s="14"/>
      <c r="AO2445" s="14"/>
    </row>
    <row r="2446" spans="8:41">
      <c r="H2446" s="16"/>
      <c r="I2446" s="15"/>
      <c r="S2446" s="16"/>
      <c r="AF2446" s="14"/>
      <c r="AG2446" s="14"/>
      <c r="AH2446" s="14"/>
      <c r="AI2446" s="14"/>
      <c r="AJ2446" s="14"/>
      <c r="AK2446" s="14"/>
      <c r="AL2446" s="14"/>
      <c r="AM2446" s="14"/>
      <c r="AN2446" s="14"/>
      <c r="AO2446" s="14"/>
    </row>
    <row r="2447" spans="8:41">
      <c r="H2447" s="16"/>
      <c r="I2447" s="15"/>
      <c r="S2447" s="16"/>
      <c r="AF2447" s="14"/>
      <c r="AG2447" s="14"/>
      <c r="AH2447" s="14"/>
      <c r="AI2447" s="14"/>
      <c r="AJ2447" s="14"/>
      <c r="AK2447" s="14"/>
      <c r="AL2447" s="14"/>
      <c r="AM2447" s="14"/>
      <c r="AN2447" s="14"/>
      <c r="AO2447" s="14"/>
    </row>
    <row r="2448" spans="8:41">
      <c r="H2448" s="16"/>
      <c r="I2448" s="15"/>
      <c r="S2448" s="16"/>
      <c r="AF2448" s="14"/>
      <c r="AG2448" s="14"/>
      <c r="AH2448" s="14"/>
      <c r="AI2448" s="14"/>
      <c r="AJ2448" s="14"/>
      <c r="AK2448" s="14"/>
      <c r="AL2448" s="14"/>
      <c r="AM2448" s="14"/>
      <c r="AN2448" s="14"/>
      <c r="AO2448" s="14"/>
    </row>
    <row r="2449" spans="8:41">
      <c r="H2449" s="16"/>
      <c r="I2449" s="15"/>
      <c r="S2449" s="16"/>
      <c r="AF2449" s="14"/>
      <c r="AG2449" s="14"/>
      <c r="AH2449" s="14"/>
      <c r="AI2449" s="14"/>
      <c r="AJ2449" s="14"/>
      <c r="AK2449" s="14"/>
      <c r="AL2449" s="14"/>
      <c r="AM2449" s="14"/>
      <c r="AN2449" s="14"/>
      <c r="AO2449" s="14"/>
    </row>
    <row r="2450" spans="8:41">
      <c r="H2450" s="16"/>
      <c r="I2450" s="15"/>
      <c r="S2450" s="16"/>
      <c r="AF2450" s="14"/>
      <c r="AG2450" s="14"/>
      <c r="AH2450" s="14"/>
      <c r="AI2450" s="14"/>
      <c r="AJ2450" s="14"/>
      <c r="AK2450" s="14"/>
      <c r="AL2450" s="14"/>
      <c r="AM2450" s="14"/>
      <c r="AN2450" s="14"/>
      <c r="AO2450" s="14"/>
    </row>
    <row r="2451" spans="8:41">
      <c r="H2451" s="16"/>
      <c r="I2451" s="15"/>
      <c r="S2451" s="16"/>
      <c r="AF2451" s="14"/>
      <c r="AG2451" s="14"/>
      <c r="AH2451" s="14"/>
      <c r="AI2451" s="14"/>
      <c r="AJ2451" s="14"/>
      <c r="AK2451" s="14"/>
      <c r="AL2451" s="14"/>
      <c r="AM2451" s="14"/>
      <c r="AN2451" s="14"/>
      <c r="AO2451" s="14"/>
    </row>
    <row r="2452" spans="8:41">
      <c r="H2452" s="16"/>
      <c r="I2452" s="15"/>
      <c r="S2452" s="16"/>
      <c r="AF2452" s="14"/>
      <c r="AG2452" s="14"/>
      <c r="AH2452" s="14"/>
      <c r="AI2452" s="14"/>
      <c r="AJ2452" s="14"/>
      <c r="AK2452" s="14"/>
      <c r="AL2452" s="14"/>
      <c r="AM2452" s="14"/>
      <c r="AN2452" s="14"/>
      <c r="AO2452" s="14"/>
    </row>
    <row r="2453" spans="8:41">
      <c r="H2453" s="16"/>
      <c r="I2453" s="15"/>
      <c r="S2453" s="16"/>
      <c r="AF2453" s="14"/>
      <c r="AG2453" s="14"/>
      <c r="AH2453" s="14"/>
      <c r="AI2453" s="14"/>
      <c r="AJ2453" s="14"/>
      <c r="AK2453" s="14"/>
      <c r="AL2453" s="14"/>
      <c r="AM2453" s="14"/>
      <c r="AN2453" s="14"/>
      <c r="AO2453" s="14"/>
    </row>
    <row r="2454" spans="8:41">
      <c r="H2454" s="16"/>
      <c r="I2454" s="15"/>
      <c r="S2454" s="16"/>
      <c r="AF2454" s="14"/>
      <c r="AG2454" s="14"/>
      <c r="AH2454" s="14"/>
      <c r="AI2454" s="14"/>
      <c r="AJ2454" s="14"/>
      <c r="AK2454" s="14"/>
      <c r="AL2454" s="14"/>
      <c r="AM2454" s="14"/>
      <c r="AN2454" s="14"/>
      <c r="AO2454" s="14"/>
    </row>
    <row r="2455" spans="8:41">
      <c r="H2455" s="16"/>
      <c r="I2455" s="15"/>
      <c r="S2455" s="16"/>
      <c r="AF2455" s="14"/>
      <c r="AG2455" s="14"/>
      <c r="AH2455" s="14"/>
      <c r="AI2455" s="14"/>
      <c r="AJ2455" s="14"/>
      <c r="AK2455" s="14"/>
      <c r="AL2455" s="14"/>
      <c r="AM2455" s="14"/>
      <c r="AN2455" s="14"/>
      <c r="AO2455" s="14"/>
    </row>
    <row r="2456" spans="8:41">
      <c r="H2456" s="16"/>
      <c r="I2456" s="15"/>
      <c r="S2456" s="16"/>
      <c r="AF2456" s="14"/>
      <c r="AG2456" s="14"/>
      <c r="AH2456" s="14"/>
      <c r="AI2456" s="14"/>
      <c r="AJ2456" s="14"/>
      <c r="AK2456" s="14"/>
      <c r="AL2456" s="14"/>
      <c r="AM2456" s="14"/>
      <c r="AN2456" s="14"/>
      <c r="AO2456" s="14"/>
    </row>
    <row r="2457" spans="8:41">
      <c r="H2457" s="16"/>
      <c r="I2457" s="15"/>
      <c r="S2457" s="16"/>
      <c r="AF2457" s="14"/>
      <c r="AG2457" s="14"/>
      <c r="AH2457" s="14"/>
      <c r="AI2457" s="14"/>
      <c r="AJ2457" s="14"/>
      <c r="AK2457" s="14"/>
      <c r="AL2457" s="14"/>
      <c r="AM2457" s="14"/>
      <c r="AN2457" s="14"/>
      <c r="AO2457" s="14"/>
    </row>
    <row r="2458" spans="8:41">
      <c r="H2458" s="16"/>
      <c r="I2458" s="15"/>
      <c r="S2458" s="16"/>
      <c r="AF2458" s="14"/>
      <c r="AG2458" s="14"/>
      <c r="AH2458" s="14"/>
      <c r="AI2458" s="14"/>
      <c r="AJ2458" s="14"/>
      <c r="AK2458" s="14"/>
      <c r="AL2458" s="14"/>
      <c r="AM2458" s="14"/>
      <c r="AN2458" s="14"/>
      <c r="AO2458" s="14"/>
    </row>
    <row r="2459" spans="8:41">
      <c r="H2459" s="16"/>
      <c r="I2459" s="15"/>
      <c r="S2459" s="16"/>
      <c r="AF2459" s="14"/>
      <c r="AG2459" s="14"/>
      <c r="AH2459" s="14"/>
      <c r="AI2459" s="14"/>
      <c r="AJ2459" s="14"/>
      <c r="AK2459" s="14"/>
      <c r="AL2459" s="14"/>
      <c r="AM2459" s="14"/>
      <c r="AN2459" s="14"/>
      <c r="AO2459" s="14"/>
    </row>
    <row r="2460" spans="8:41">
      <c r="H2460" s="16"/>
      <c r="I2460" s="15"/>
      <c r="S2460" s="16"/>
      <c r="AF2460" s="14"/>
      <c r="AG2460" s="14"/>
      <c r="AH2460" s="14"/>
      <c r="AI2460" s="14"/>
      <c r="AJ2460" s="14"/>
      <c r="AK2460" s="14"/>
      <c r="AL2460" s="14"/>
      <c r="AM2460" s="14"/>
      <c r="AN2460" s="14"/>
      <c r="AO2460" s="14"/>
    </row>
    <row r="2461" spans="8:41">
      <c r="H2461" s="16"/>
      <c r="I2461" s="15"/>
      <c r="S2461" s="16"/>
      <c r="AF2461" s="14"/>
      <c r="AG2461" s="14"/>
      <c r="AH2461" s="14"/>
      <c r="AI2461" s="14"/>
      <c r="AJ2461" s="14"/>
      <c r="AK2461" s="14"/>
      <c r="AL2461" s="14"/>
      <c r="AM2461" s="14"/>
      <c r="AN2461" s="14"/>
      <c r="AO2461" s="14"/>
    </row>
    <row r="2462" spans="8:41">
      <c r="H2462" s="16"/>
      <c r="I2462" s="15"/>
      <c r="S2462" s="16"/>
      <c r="AF2462" s="14"/>
      <c r="AG2462" s="14"/>
      <c r="AH2462" s="14"/>
      <c r="AI2462" s="14"/>
      <c r="AJ2462" s="14"/>
      <c r="AK2462" s="14"/>
      <c r="AL2462" s="14"/>
      <c r="AM2462" s="14"/>
      <c r="AN2462" s="14"/>
      <c r="AO2462" s="14"/>
    </row>
    <row r="2463" spans="8:41">
      <c r="H2463" s="16"/>
      <c r="I2463" s="15"/>
      <c r="S2463" s="16"/>
      <c r="AF2463" s="14"/>
      <c r="AG2463" s="14"/>
      <c r="AH2463" s="14"/>
      <c r="AI2463" s="14"/>
      <c r="AJ2463" s="14"/>
      <c r="AK2463" s="14"/>
      <c r="AL2463" s="14"/>
      <c r="AM2463" s="14"/>
      <c r="AN2463" s="14"/>
      <c r="AO2463" s="14"/>
    </row>
    <row r="2464" spans="8:41">
      <c r="H2464" s="16"/>
      <c r="I2464" s="15"/>
      <c r="S2464" s="16"/>
      <c r="AF2464" s="14"/>
      <c r="AG2464" s="14"/>
      <c r="AH2464" s="14"/>
      <c r="AI2464" s="14"/>
      <c r="AJ2464" s="14"/>
      <c r="AK2464" s="14"/>
      <c r="AL2464" s="14"/>
      <c r="AM2464" s="14"/>
      <c r="AN2464" s="14"/>
      <c r="AO2464" s="14"/>
    </row>
    <row r="2465" spans="8:41">
      <c r="H2465" s="16"/>
      <c r="I2465" s="15"/>
      <c r="S2465" s="16"/>
      <c r="AF2465" s="14"/>
      <c r="AG2465" s="14"/>
      <c r="AH2465" s="14"/>
      <c r="AI2465" s="14"/>
      <c r="AJ2465" s="14"/>
      <c r="AK2465" s="14"/>
      <c r="AL2465" s="14"/>
      <c r="AM2465" s="14"/>
      <c r="AN2465" s="14"/>
      <c r="AO2465" s="14"/>
    </row>
    <row r="2466" spans="8:41">
      <c r="H2466" s="16"/>
      <c r="I2466" s="15"/>
      <c r="S2466" s="16"/>
      <c r="AF2466" s="14"/>
      <c r="AG2466" s="14"/>
      <c r="AH2466" s="14"/>
      <c r="AI2466" s="14"/>
      <c r="AJ2466" s="14"/>
      <c r="AK2466" s="14"/>
      <c r="AL2466" s="14"/>
      <c r="AM2466" s="14"/>
      <c r="AN2466" s="14"/>
      <c r="AO2466" s="14"/>
    </row>
    <row r="2467" spans="8:41">
      <c r="H2467" s="16"/>
      <c r="I2467" s="15"/>
      <c r="S2467" s="16"/>
      <c r="AF2467" s="14"/>
      <c r="AG2467" s="14"/>
      <c r="AH2467" s="14"/>
      <c r="AI2467" s="14"/>
      <c r="AJ2467" s="14"/>
      <c r="AK2467" s="14"/>
      <c r="AL2467" s="14"/>
      <c r="AM2467" s="14"/>
      <c r="AN2467" s="14"/>
      <c r="AO2467" s="14"/>
    </row>
    <row r="2468" spans="8:41">
      <c r="H2468" s="16"/>
      <c r="I2468" s="15"/>
      <c r="S2468" s="16"/>
      <c r="AF2468" s="14"/>
      <c r="AG2468" s="14"/>
      <c r="AH2468" s="14"/>
      <c r="AI2468" s="14"/>
      <c r="AJ2468" s="14"/>
      <c r="AK2468" s="14"/>
      <c r="AL2468" s="14"/>
      <c r="AM2468" s="14"/>
      <c r="AN2468" s="14"/>
      <c r="AO2468" s="14"/>
    </row>
    <row r="2469" spans="8:41">
      <c r="H2469" s="16"/>
      <c r="I2469" s="15"/>
      <c r="S2469" s="16"/>
      <c r="AF2469" s="14"/>
      <c r="AG2469" s="14"/>
      <c r="AH2469" s="14"/>
      <c r="AI2469" s="14"/>
      <c r="AJ2469" s="14"/>
      <c r="AK2469" s="14"/>
      <c r="AL2469" s="14"/>
      <c r="AM2469" s="14"/>
      <c r="AN2469" s="14"/>
      <c r="AO2469" s="14"/>
    </row>
    <row r="2470" spans="8:41">
      <c r="H2470" s="16"/>
      <c r="I2470" s="15"/>
      <c r="S2470" s="16"/>
      <c r="AF2470" s="14"/>
      <c r="AG2470" s="14"/>
      <c r="AH2470" s="14"/>
      <c r="AI2470" s="14"/>
      <c r="AJ2470" s="14"/>
      <c r="AK2470" s="14"/>
      <c r="AL2470" s="14"/>
      <c r="AM2470" s="14"/>
      <c r="AN2470" s="14"/>
      <c r="AO2470" s="14"/>
    </row>
    <row r="2471" spans="8:41">
      <c r="H2471" s="16"/>
      <c r="I2471" s="15"/>
      <c r="S2471" s="16"/>
      <c r="AF2471" s="14"/>
      <c r="AG2471" s="14"/>
      <c r="AH2471" s="14"/>
      <c r="AI2471" s="14"/>
      <c r="AJ2471" s="14"/>
      <c r="AK2471" s="14"/>
      <c r="AL2471" s="14"/>
      <c r="AM2471" s="14"/>
      <c r="AN2471" s="14"/>
      <c r="AO2471" s="14"/>
    </row>
    <row r="2472" spans="8:41">
      <c r="H2472" s="16"/>
      <c r="I2472" s="15"/>
      <c r="S2472" s="16"/>
      <c r="AF2472" s="14"/>
      <c r="AG2472" s="14"/>
      <c r="AH2472" s="14"/>
      <c r="AI2472" s="14"/>
      <c r="AJ2472" s="14"/>
      <c r="AK2472" s="14"/>
      <c r="AL2472" s="14"/>
      <c r="AM2472" s="14"/>
      <c r="AN2472" s="14"/>
      <c r="AO2472" s="14"/>
    </row>
    <row r="2473" spans="8:41">
      <c r="H2473" s="16"/>
      <c r="I2473" s="15"/>
      <c r="S2473" s="16"/>
      <c r="AF2473" s="14"/>
      <c r="AG2473" s="14"/>
      <c r="AH2473" s="14"/>
      <c r="AI2473" s="14"/>
      <c r="AJ2473" s="14"/>
      <c r="AK2473" s="14"/>
      <c r="AL2473" s="14"/>
      <c r="AM2473" s="14"/>
      <c r="AN2473" s="14"/>
      <c r="AO2473" s="14"/>
    </row>
    <row r="2474" spans="8:41">
      <c r="H2474" s="16"/>
      <c r="I2474" s="15"/>
      <c r="S2474" s="16"/>
      <c r="AF2474" s="14"/>
      <c r="AG2474" s="14"/>
      <c r="AH2474" s="14"/>
      <c r="AI2474" s="14"/>
      <c r="AJ2474" s="14"/>
      <c r="AK2474" s="14"/>
      <c r="AL2474" s="14"/>
      <c r="AM2474" s="14"/>
      <c r="AN2474" s="14"/>
      <c r="AO2474" s="14"/>
    </row>
    <row r="2475" spans="8:41">
      <c r="H2475" s="16"/>
      <c r="I2475" s="15"/>
      <c r="S2475" s="16"/>
      <c r="AF2475" s="14"/>
      <c r="AG2475" s="14"/>
      <c r="AH2475" s="14"/>
      <c r="AI2475" s="14"/>
      <c r="AJ2475" s="14"/>
      <c r="AK2475" s="14"/>
      <c r="AL2475" s="14"/>
      <c r="AM2475" s="14"/>
      <c r="AN2475" s="14"/>
      <c r="AO2475" s="14"/>
    </row>
    <row r="2476" spans="8:41">
      <c r="H2476" s="16"/>
      <c r="I2476" s="15"/>
      <c r="S2476" s="16"/>
      <c r="AF2476" s="14"/>
      <c r="AG2476" s="14"/>
      <c r="AH2476" s="14"/>
      <c r="AI2476" s="14"/>
      <c r="AJ2476" s="14"/>
      <c r="AK2476" s="14"/>
      <c r="AL2476" s="14"/>
      <c r="AM2476" s="14"/>
      <c r="AN2476" s="14"/>
      <c r="AO2476" s="14"/>
    </row>
    <row r="2477" spans="8:41">
      <c r="H2477" s="16"/>
      <c r="I2477" s="15"/>
      <c r="S2477" s="16"/>
      <c r="AF2477" s="14"/>
      <c r="AG2477" s="14"/>
      <c r="AH2477" s="14"/>
      <c r="AI2477" s="14"/>
      <c r="AJ2477" s="14"/>
      <c r="AK2477" s="14"/>
      <c r="AL2477" s="14"/>
      <c r="AM2477" s="14"/>
      <c r="AN2477" s="14"/>
      <c r="AO2477" s="14"/>
    </row>
    <row r="2478" spans="8:41">
      <c r="H2478" s="16"/>
      <c r="I2478" s="15"/>
      <c r="S2478" s="16"/>
      <c r="AF2478" s="14"/>
      <c r="AG2478" s="14"/>
      <c r="AH2478" s="14"/>
      <c r="AI2478" s="14"/>
      <c r="AJ2478" s="14"/>
      <c r="AK2478" s="14"/>
      <c r="AL2478" s="14"/>
      <c r="AM2478" s="14"/>
      <c r="AN2478" s="14"/>
      <c r="AO2478" s="14"/>
    </row>
    <row r="2479" spans="8:41">
      <c r="H2479" s="16"/>
      <c r="I2479" s="15"/>
      <c r="S2479" s="16"/>
      <c r="AF2479" s="14"/>
      <c r="AG2479" s="14"/>
      <c r="AH2479" s="14"/>
      <c r="AI2479" s="14"/>
      <c r="AJ2479" s="14"/>
      <c r="AK2479" s="14"/>
      <c r="AL2479" s="14"/>
      <c r="AM2479" s="14"/>
      <c r="AN2479" s="14"/>
      <c r="AO2479" s="14"/>
    </row>
    <row r="2480" spans="8:41">
      <c r="H2480" s="16"/>
      <c r="I2480" s="15"/>
      <c r="S2480" s="16"/>
      <c r="AF2480" s="14"/>
      <c r="AG2480" s="14"/>
      <c r="AH2480" s="14"/>
      <c r="AI2480" s="14"/>
      <c r="AJ2480" s="14"/>
      <c r="AK2480" s="14"/>
      <c r="AL2480" s="14"/>
      <c r="AM2480" s="14"/>
      <c r="AN2480" s="14"/>
      <c r="AO2480" s="14"/>
    </row>
    <row r="2481" spans="8:41">
      <c r="H2481" s="16"/>
      <c r="I2481" s="15"/>
      <c r="S2481" s="16"/>
      <c r="AF2481" s="14"/>
      <c r="AG2481" s="14"/>
      <c r="AH2481" s="14"/>
      <c r="AI2481" s="14"/>
      <c r="AJ2481" s="14"/>
      <c r="AK2481" s="14"/>
      <c r="AL2481" s="14"/>
      <c r="AM2481" s="14"/>
      <c r="AN2481" s="14"/>
      <c r="AO2481" s="14"/>
    </row>
    <row r="2482" spans="8:41">
      <c r="H2482" s="16"/>
      <c r="I2482" s="15"/>
      <c r="S2482" s="16"/>
      <c r="AF2482" s="14"/>
      <c r="AG2482" s="14"/>
      <c r="AH2482" s="14"/>
      <c r="AI2482" s="14"/>
      <c r="AJ2482" s="14"/>
      <c r="AK2482" s="14"/>
      <c r="AL2482" s="14"/>
      <c r="AM2482" s="14"/>
      <c r="AN2482" s="14"/>
      <c r="AO2482" s="14"/>
    </row>
    <row r="2483" spans="8:41">
      <c r="H2483" s="16"/>
      <c r="I2483" s="15"/>
      <c r="S2483" s="16"/>
      <c r="AF2483" s="14"/>
      <c r="AG2483" s="14"/>
      <c r="AH2483" s="14"/>
      <c r="AI2483" s="14"/>
      <c r="AJ2483" s="14"/>
      <c r="AK2483" s="14"/>
      <c r="AL2483" s="14"/>
      <c r="AM2483" s="14"/>
      <c r="AN2483" s="14"/>
      <c r="AO2483" s="14"/>
    </row>
    <row r="2484" spans="8:41">
      <c r="H2484" s="16"/>
      <c r="I2484" s="15"/>
      <c r="S2484" s="16"/>
      <c r="AF2484" s="14"/>
      <c r="AG2484" s="14"/>
      <c r="AH2484" s="14"/>
      <c r="AI2484" s="14"/>
      <c r="AJ2484" s="14"/>
      <c r="AK2484" s="14"/>
      <c r="AL2484" s="14"/>
      <c r="AM2484" s="14"/>
      <c r="AN2484" s="14"/>
      <c r="AO2484" s="14"/>
    </row>
    <row r="2485" spans="8:41">
      <c r="H2485" s="16"/>
      <c r="I2485" s="15"/>
      <c r="S2485" s="16"/>
      <c r="AF2485" s="14"/>
      <c r="AG2485" s="14"/>
      <c r="AH2485" s="14"/>
      <c r="AI2485" s="14"/>
      <c r="AJ2485" s="14"/>
      <c r="AK2485" s="14"/>
      <c r="AL2485" s="14"/>
      <c r="AM2485" s="14"/>
      <c r="AN2485" s="14"/>
      <c r="AO2485" s="14"/>
    </row>
    <row r="2486" spans="8:41">
      <c r="H2486" s="16"/>
      <c r="I2486" s="15"/>
      <c r="S2486" s="16"/>
      <c r="AF2486" s="14"/>
      <c r="AG2486" s="14"/>
      <c r="AH2486" s="14"/>
      <c r="AI2486" s="14"/>
      <c r="AJ2486" s="14"/>
      <c r="AK2486" s="14"/>
      <c r="AL2486" s="14"/>
      <c r="AM2486" s="14"/>
      <c r="AN2486" s="14"/>
      <c r="AO2486" s="14"/>
    </row>
    <row r="2487" spans="8:41">
      <c r="H2487" s="16"/>
      <c r="I2487" s="15"/>
      <c r="S2487" s="16"/>
      <c r="AF2487" s="14"/>
      <c r="AG2487" s="14"/>
      <c r="AH2487" s="14"/>
      <c r="AI2487" s="14"/>
      <c r="AJ2487" s="14"/>
      <c r="AK2487" s="14"/>
      <c r="AL2487" s="14"/>
      <c r="AM2487" s="14"/>
      <c r="AN2487" s="14"/>
      <c r="AO2487" s="14"/>
    </row>
    <row r="2488" spans="8:41">
      <c r="H2488" s="16"/>
      <c r="I2488" s="15"/>
      <c r="S2488" s="16"/>
      <c r="AF2488" s="14"/>
      <c r="AG2488" s="14"/>
      <c r="AH2488" s="14"/>
      <c r="AI2488" s="14"/>
      <c r="AJ2488" s="14"/>
      <c r="AK2488" s="14"/>
      <c r="AL2488" s="14"/>
      <c r="AM2488" s="14"/>
      <c r="AN2488" s="14"/>
      <c r="AO2488" s="14"/>
    </row>
    <row r="2489" spans="8:41">
      <c r="H2489" s="16"/>
      <c r="I2489" s="15"/>
      <c r="S2489" s="16"/>
      <c r="AF2489" s="14"/>
      <c r="AG2489" s="14"/>
      <c r="AH2489" s="14"/>
      <c r="AI2489" s="14"/>
      <c r="AJ2489" s="14"/>
      <c r="AK2489" s="14"/>
      <c r="AL2489" s="14"/>
      <c r="AM2489" s="14"/>
      <c r="AN2489" s="14"/>
      <c r="AO2489" s="14"/>
    </row>
    <row r="2490" spans="8:41">
      <c r="H2490" s="16"/>
      <c r="I2490" s="15"/>
      <c r="S2490" s="16"/>
      <c r="AF2490" s="14"/>
      <c r="AG2490" s="14"/>
      <c r="AH2490" s="14"/>
      <c r="AI2490" s="14"/>
      <c r="AJ2490" s="14"/>
      <c r="AK2490" s="14"/>
      <c r="AL2490" s="14"/>
      <c r="AM2490" s="14"/>
      <c r="AN2490" s="14"/>
      <c r="AO2490" s="14"/>
    </row>
    <row r="2491" spans="8:41">
      <c r="H2491" s="16"/>
      <c r="I2491" s="15"/>
      <c r="S2491" s="16"/>
      <c r="AF2491" s="14"/>
      <c r="AG2491" s="14"/>
      <c r="AH2491" s="14"/>
      <c r="AI2491" s="14"/>
      <c r="AJ2491" s="14"/>
      <c r="AK2491" s="14"/>
      <c r="AL2491" s="14"/>
      <c r="AM2491" s="14"/>
      <c r="AN2491" s="14"/>
      <c r="AO2491" s="14"/>
    </row>
    <row r="2492" spans="8:41">
      <c r="H2492" s="16"/>
      <c r="I2492" s="15"/>
      <c r="S2492" s="16"/>
      <c r="AF2492" s="14"/>
      <c r="AG2492" s="14"/>
      <c r="AH2492" s="14"/>
      <c r="AI2492" s="14"/>
      <c r="AJ2492" s="14"/>
      <c r="AK2492" s="14"/>
      <c r="AL2492" s="14"/>
      <c r="AM2492" s="14"/>
      <c r="AN2492" s="14"/>
      <c r="AO2492" s="14"/>
    </row>
    <row r="2493" spans="8:41">
      <c r="H2493" s="16"/>
      <c r="I2493" s="15"/>
      <c r="S2493" s="16"/>
      <c r="AF2493" s="14"/>
      <c r="AG2493" s="14"/>
      <c r="AH2493" s="14"/>
      <c r="AI2493" s="14"/>
      <c r="AJ2493" s="14"/>
      <c r="AK2493" s="14"/>
      <c r="AL2493" s="14"/>
      <c r="AM2493" s="14"/>
      <c r="AN2493" s="14"/>
      <c r="AO2493" s="14"/>
    </row>
    <row r="2494" spans="8:41">
      <c r="H2494" s="16"/>
      <c r="I2494" s="15"/>
      <c r="S2494" s="16"/>
      <c r="AF2494" s="14"/>
      <c r="AG2494" s="14"/>
      <c r="AH2494" s="14"/>
      <c r="AI2494" s="14"/>
      <c r="AJ2494" s="14"/>
      <c r="AK2494" s="14"/>
      <c r="AL2494" s="14"/>
      <c r="AM2494" s="14"/>
      <c r="AN2494" s="14"/>
      <c r="AO2494" s="14"/>
    </row>
    <row r="2495" spans="8:41">
      <c r="H2495" s="16"/>
      <c r="I2495" s="15"/>
      <c r="S2495" s="16"/>
      <c r="AF2495" s="14"/>
      <c r="AG2495" s="14"/>
      <c r="AH2495" s="14"/>
      <c r="AI2495" s="14"/>
      <c r="AJ2495" s="14"/>
      <c r="AK2495" s="14"/>
      <c r="AL2495" s="14"/>
      <c r="AM2495" s="14"/>
      <c r="AN2495" s="14"/>
      <c r="AO2495" s="14"/>
    </row>
    <row r="2496" spans="8:41">
      <c r="H2496" s="16"/>
      <c r="I2496" s="15"/>
      <c r="S2496" s="16"/>
      <c r="AF2496" s="14"/>
      <c r="AG2496" s="14"/>
      <c r="AH2496" s="14"/>
      <c r="AI2496" s="14"/>
      <c r="AJ2496" s="14"/>
      <c r="AK2496" s="14"/>
      <c r="AL2496" s="14"/>
      <c r="AM2496" s="14"/>
      <c r="AN2496" s="14"/>
      <c r="AO2496" s="14"/>
    </row>
    <row r="2497" spans="8:41">
      <c r="H2497" s="16"/>
      <c r="I2497" s="15"/>
      <c r="S2497" s="16"/>
      <c r="AF2497" s="14"/>
      <c r="AG2497" s="14"/>
      <c r="AH2497" s="14"/>
      <c r="AI2497" s="14"/>
      <c r="AJ2497" s="14"/>
      <c r="AK2497" s="14"/>
      <c r="AL2497" s="14"/>
      <c r="AM2497" s="14"/>
      <c r="AN2497" s="14"/>
      <c r="AO2497" s="14"/>
    </row>
    <row r="2498" spans="8:41">
      <c r="H2498" s="16"/>
      <c r="I2498" s="15"/>
      <c r="S2498" s="16"/>
      <c r="AF2498" s="14"/>
      <c r="AG2498" s="14"/>
      <c r="AH2498" s="14"/>
      <c r="AI2498" s="14"/>
      <c r="AJ2498" s="14"/>
      <c r="AK2498" s="14"/>
      <c r="AL2498" s="14"/>
      <c r="AM2498" s="14"/>
      <c r="AN2498" s="14"/>
      <c r="AO2498" s="14"/>
    </row>
    <row r="2499" spans="8:41">
      <c r="H2499" s="16"/>
      <c r="I2499" s="15"/>
      <c r="S2499" s="16"/>
      <c r="AF2499" s="14"/>
      <c r="AG2499" s="14"/>
      <c r="AH2499" s="14"/>
      <c r="AI2499" s="14"/>
      <c r="AJ2499" s="14"/>
      <c r="AK2499" s="14"/>
      <c r="AL2499" s="14"/>
      <c r="AM2499" s="14"/>
      <c r="AN2499" s="14"/>
      <c r="AO2499" s="14"/>
    </row>
    <row r="2500" spans="8:41">
      <c r="H2500" s="16"/>
      <c r="I2500" s="15"/>
      <c r="S2500" s="16"/>
      <c r="AF2500" s="14"/>
      <c r="AG2500" s="14"/>
      <c r="AH2500" s="14"/>
      <c r="AI2500" s="14"/>
      <c r="AJ2500" s="14"/>
      <c r="AK2500" s="14"/>
      <c r="AL2500" s="14"/>
      <c r="AM2500" s="14"/>
      <c r="AN2500" s="14"/>
      <c r="AO2500" s="14"/>
    </row>
    <row r="2501" spans="8:41">
      <c r="H2501" s="16"/>
      <c r="I2501" s="15"/>
      <c r="S2501" s="16"/>
      <c r="AF2501" s="14"/>
      <c r="AG2501" s="14"/>
      <c r="AH2501" s="14"/>
      <c r="AI2501" s="14"/>
      <c r="AJ2501" s="14"/>
      <c r="AK2501" s="14"/>
      <c r="AL2501" s="14"/>
      <c r="AM2501" s="14"/>
      <c r="AN2501" s="14"/>
      <c r="AO2501" s="14"/>
    </row>
    <row r="2502" spans="8:41">
      <c r="H2502" s="16"/>
      <c r="I2502" s="15"/>
      <c r="S2502" s="16"/>
      <c r="AF2502" s="14"/>
      <c r="AG2502" s="14"/>
      <c r="AH2502" s="14"/>
      <c r="AI2502" s="14"/>
      <c r="AJ2502" s="14"/>
      <c r="AK2502" s="14"/>
      <c r="AL2502" s="14"/>
      <c r="AM2502" s="14"/>
      <c r="AN2502" s="14"/>
      <c r="AO2502" s="14"/>
    </row>
    <row r="2503" spans="8:41">
      <c r="H2503" s="16"/>
      <c r="I2503" s="15"/>
      <c r="S2503" s="16"/>
      <c r="AF2503" s="14"/>
      <c r="AG2503" s="14"/>
      <c r="AH2503" s="14"/>
      <c r="AI2503" s="14"/>
      <c r="AJ2503" s="14"/>
      <c r="AK2503" s="14"/>
      <c r="AL2503" s="14"/>
      <c r="AM2503" s="14"/>
      <c r="AN2503" s="14"/>
      <c r="AO2503" s="14"/>
    </row>
    <row r="2504" spans="8:41">
      <c r="H2504" s="16"/>
      <c r="I2504" s="15"/>
      <c r="S2504" s="16"/>
      <c r="AF2504" s="14"/>
      <c r="AG2504" s="14"/>
      <c r="AH2504" s="14"/>
      <c r="AI2504" s="14"/>
      <c r="AJ2504" s="14"/>
      <c r="AK2504" s="14"/>
      <c r="AL2504" s="14"/>
      <c r="AM2504" s="14"/>
      <c r="AN2504" s="14"/>
      <c r="AO2504" s="14"/>
    </row>
    <row r="2505" spans="8:41">
      <c r="H2505" s="16"/>
      <c r="I2505" s="15"/>
      <c r="S2505" s="16"/>
      <c r="AF2505" s="14"/>
      <c r="AG2505" s="14"/>
      <c r="AH2505" s="14"/>
      <c r="AI2505" s="14"/>
      <c r="AJ2505" s="14"/>
      <c r="AK2505" s="14"/>
      <c r="AL2505" s="14"/>
      <c r="AM2505" s="14"/>
      <c r="AN2505" s="14"/>
      <c r="AO2505" s="14"/>
    </row>
    <row r="2506" spans="8:41">
      <c r="H2506" s="16"/>
      <c r="I2506" s="15"/>
      <c r="S2506" s="16"/>
      <c r="AF2506" s="14"/>
      <c r="AG2506" s="14"/>
      <c r="AH2506" s="14"/>
      <c r="AI2506" s="14"/>
      <c r="AJ2506" s="14"/>
      <c r="AK2506" s="14"/>
      <c r="AL2506" s="14"/>
      <c r="AM2506" s="14"/>
      <c r="AN2506" s="14"/>
      <c r="AO2506" s="14"/>
    </row>
    <row r="2507" spans="8:41">
      <c r="H2507" s="16"/>
      <c r="I2507" s="15"/>
      <c r="S2507" s="16"/>
      <c r="AF2507" s="14"/>
      <c r="AG2507" s="14"/>
      <c r="AH2507" s="14"/>
      <c r="AI2507" s="14"/>
      <c r="AJ2507" s="14"/>
      <c r="AK2507" s="14"/>
      <c r="AL2507" s="14"/>
      <c r="AM2507" s="14"/>
      <c r="AN2507" s="14"/>
      <c r="AO2507" s="14"/>
    </row>
    <row r="2508" spans="8:41">
      <c r="H2508" s="16"/>
      <c r="I2508" s="15"/>
      <c r="S2508" s="16"/>
      <c r="AF2508" s="14"/>
      <c r="AG2508" s="14"/>
      <c r="AH2508" s="14"/>
      <c r="AI2508" s="14"/>
      <c r="AJ2508" s="14"/>
      <c r="AK2508" s="14"/>
      <c r="AL2508" s="14"/>
      <c r="AM2508" s="14"/>
      <c r="AN2508" s="14"/>
      <c r="AO2508" s="14"/>
    </row>
    <row r="2509" spans="8:41">
      <c r="H2509" s="16"/>
      <c r="I2509" s="15"/>
      <c r="S2509" s="16"/>
      <c r="AF2509" s="14"/>
      <c r="AG2509" s="14"/>
      <c r="AH2509" s="14"/>
      <c r="AI2509" s="14"/>
      <c r="AJ2509" s="14"/>
      <c r="AK2509" s="14"/>
      <c r="AL2509" s="14"/>
      <c r="AM2509" s="14"/>
      <c r="AN2509" s="14"/>
      <c r="AO2509" s="14"/>
    </row>
    <row r="2510" spans="8:41">
      <c r="H2510" s="16"/>
      <c r="I2510" s="15"/>
      <c r="S2510" s="16"/>
      <c r="AF2510" s="14"/>
      <c r="AG2510" s="14"/>
      <c r="AH2510" s="14"/>
      <c r="AI2510" s="14"/>
      <c r="AJ2510" s="14"/>
      <c r="AK2510" s="14"/>
      <c r="AL2510" s="14"/>
      <c r="AM2510" s="14"/>
      <c r="AN2510" s="14"/>
      <c r="AO2510" s="14"/>
    </row>
    <row r="2511" spans="8:41">
      <c r="H2511" s="16"/>
      <c r="I2511" s="15"/>
      <c r="S2511" s="16"/>
      <c r="AF2511" s="14"/>
      <c r="AG2511" s="14"/>
      <c r="AH2511" s="14"/>
      <c r="AI2511" s="14"/>
      <c r="AJ2511" s="14"/>
      <c r="AK2511" s="14"/>
      <c r="AL2511" s="14"/>
      <c r="AM2511" s="14"/>
      <c r="AN2511" s="14"/>
      <c r="AO2511" s="14"/>
    </row>
    <row r="2512" spans="8:41">
      <c r="H2512" s="16"/>
      <c r="I2512" s="15"/>
      <c r="S2512" s="16"/>
      <c r="AF2512" s="14"/>
      <c r="AG2512" s="14"/>
      <c r="AH2512" s="14"/>
      <c r="AI2512" s="14"/>
      <c r="AJ2512" s="14"/>
      <c r="AK2512" s="14"/>
      <c r="AL2512" s="14"/>
      <c r="AM2512" s="14"/>
      <c r="AN2512" s="14"/>
      <c r="AO2512" s="14"/>
    </row>
    <row r="2513" spans="8:41">
      <c r="H2513" s="16"/>
      <c r="I2513" s="15"/>
      <c r="S2513" s="16"/>
      <c r="AF2513" s="14"/>
      <c r="AG2513" s="14"/>
      <c r="AH2513" s="14"/>
      <c r="AI2513" s="14"/>
      <c r="AJ2513" s="14"/>
      <c r="AK2513" s="14"/>
      <c r="AL2513" s="14"/>
      <c r="AM2513" s="14"/>
      <c r="AN2513" s="14"/>
      <c r="AO2513" s="14"/>
    </row>
    <row r="2514" spans="8:41">
      <c r="H2514" s="16"/>
      <c r="I2514" s="15"/>
      <c r="S2514" s="16"/>
      <c r="AF2514" s="14"/>
      <c r="AG2514" s="14"/>
      <c r="AH2514" s="14"/>
      <c r="AI2514" s="14"/>
      <c r="AJ2514" s="14"/>
      <c r="AK2514" s="14"/>
      <c r="AL2514" s="14"/>
      <c r="AM2514" s="14"/>
      <c r="AN2514" s="14"/>
      <c r="AO2514" s="14"/>
    </row>
    <row r="2515" spans="8:41">
      <c r="H2515" s="16"/>
      <c r="I2515" s="15"/>
      <c r="S2515" s="16"/>
      <c r="AF2515" s="14"/>
      <c r="AG2515" s="14"/>
      <c r="AH2515" s="14"/>
      <c r="AI2515" s="14"/>
      <c r="AJ2515" s="14"/>
      <c r="AK2515" s="14"/>
      <c r="AL2515" s="14"/>
      <c r="AM2515" s="14"/>
      <c r="AN2515" s="14"/>
      <c r="AO2515" s="14"/>
    </row>
    <row r="2516" spans="8:41">
      <c r="H2516" s="16"/>
      <c r="I2516" s="15"/>
      <c r="S2516" s="16"/>
      <c r="AF2516" s="14"/>
      <c r="AG2516" s="14"/>
      <c r="AH2516" s="14"/>
      <c r="AI2516" s="14"/>
      <c r="AJ2516" s="14"/>
      <c r="AK2516" s="14"/>
      <c r="AL2516" s="14"/>
      <c r="AM2516" s="14"/>
      <c r="AN2516" s="14"/>
      <c r="AO2516" s="14"/>
    </row>
    <row r="2517" spans="8:41">
      <c r="H2517" s="16"/>
      <c r="I2517" s="15"/>
      <c r="S2517" s="16"/>
      <c r="AF2517" s="14"/>
      <c r="AG2517" s="14"/>
      <c r="AH2517" s="14"/>
      <c r="AI2517" s="14"/>
      <c r="AJ2517" s="14"/>
      <c r="AK2517" s="14"/>
      <c r="AL2517" s="14"/>
      <c r="AM2517" s="14"/>
      <c r="AN2517" s="14"/>
      <c r="AO2517" s="14"/>
    </row>
    <row r="2518" spans="8:41">
      <c r="H2518" s="16"/>
      <c r="I2518" s="15"/>
      <c r="S2518" s="16"/>
      <c r="AF2518" s="14"/>
      <c r="AG2518" s="14"/>
      <c r="AH2518" s="14"/>
      <c r="AI2518" s="14"/>
      <c r="AJ2518" s="14"/>
      <c r="AK2518" s="14"/>
      <c r="AL2518" s="14"/>
      <c r="AM2518" s="14"/>
      <c r="AN2518" s="14"/>
      <c r="AO2518" s="14"/>
    </row>
    <row r="2519" spans="8:41">
      <c r="H2519" s="16"/>
      <c r="I2519" s="15"/>
      <c r="S2519" s="16"/>
      <c r="AF2519" s="14"/>
      <c r="AG2519" s="14"/>
      <c r="AH2519" s="14"/>
      <c r="AI2519" s="14"/>
      <c r="AJ2519" s="14"/>
      <c r="AK2519" s="14"/>
      <c r="AL2519" s="14"/>
      <c r="AM2519" s="14"/>
      <c r="AN2519" s="14"/>
      <c r="AO2519" s="14"/>
    </row>
    <row r="2520" spans="8:41">
      <c r="H2520" s="16"/>
      <c r="I2520" s="15"/>
      <c r="S2520" s="16"/>
      <c r="AF2520" s="14"/>
      <c r="AG2520" s="14"/>
      <c r="AH2520" s="14"/>
      <c r="AI2520" s="14"/>
      <c r="AJ2520" s="14"/>
      <c r="AK2520" s="14"/>
      <c r="AL2520" s="14"/>
      <c r="AM2520" s="14"/>
      <c r="AN2520" s="14"/>
      <c r="AO2520" s="14"/>
    </row>
    <row r="2521" spans="8:41">
      <c r="H2521" s="16"/>
      <c r="I2521" s="15"/>
      <c r="S2521" s="16"/>
      <c r="AF2521" s="14"/>
      <c r="AG2521" s="14"/>
      <c r="AH2521" s="14"/>
      <c r="AI2521" s="14"/>
      <c r="AJ2521" s="14"/>
      <c r="AK2521" s="14"/>
      <c r="AL2521" s="14"/>
      <c r="AM2521" s="14"/>
      <c r="AN2521" s="14"/>
      <c r="AO2521" s="14"/>
    </row>
    <row r="2522" spans="8:41">
      <c r="H2522" s="16"/>
      <c r="I2522" s="15"/>
      <c r="S2522" s="16"/>
      <c r="AF2522" s="14"/>
      <c r="AG2522" s="14"/>
      <c r="AH2522" s="14"/>
      <c r="AI2522" s="14"/>
      <c r="AJ2522" s="14"/>
      <c r="AK2522" s="14"/>
      <c r="AL2522" s="14"/>
      <c r="AM2522" s="14"/>
      <c r="AN2522" s="14"/>
      <c r="AO2522" s="14"/>
    </row>
    <row r="2523" spans="8:41">
      <c r="H2523" s="16"/>
      <c r="I2523" s="15"/>
      <c r="S2523" s="16"/>
      <c r="AF2523" s="14"/>
      <c r="AG2523" s="14"/>
      <c r="AH2523" s="14"/>
      <c r="AI2523" s="14"/>
      <c r="AJ2523" s="14"/>
      <c r="AK2523" s="14"/>
      <c r="AL2523" s="14"/>
      <c r="AM2523" s="14"/>
      <c r="AN2523" s="14"/>
      <c r="AO2523" s="14"/>
    </row>
    <row r="2524" spans="8:41">
      <c r="H2524" s="16"/>
      <c r="I2524" s="15"/>
      <c r="S2524" s="16"/>
      <c r="AF2524" s="14"/>
      <c r="AG2524" s="14"/>
      <c r="AH2524" s="14"/>
      <c r="AI2524" s="14"/>
      <c r="AJ2524" s="14"/>
      <c r="AK2524" s="14"/>
      <c r="AL2524" s="14"/>
      <c r="AM2524" s="14"/>
      <c r="AN2524" s="14"/>
      <c r="AO2524" s="14"/>
    </row>
    <row r="2525" spans="8:41">
      <c r="H2525" s="16"/>
      <c r="I2525" s="15"/>
      <c r="S2525" s="16"/>
      <c r="AF2525" s="14"/>
      <c r="AG2525" s="14"/>
      <c r="AH2525" s="14"/>
      <c r="AI2525" s="14"/>
      <c r="AJ2525" s="14"/>
      <c r="AK2525" s="14"/>
      <c r="AL2525" s="14"/>
      <c r="AM2525" s="14"/>
      <c r="AN2525" s="14"/>
      <c r="AO2525" s="14"/>
    </row>
    <row r="2526" spans="8:41">
      <c r="H2526" s="16"/>
      <c r="I2526" s="15"/>
      <c r="S2526" s="16"/>
      <c r="AF2526" s="14"/>
      <c r="AG2526" s="14"/>
      <c r="AH2526" s="14"/>
      <c r="AI2526" s="14"/>
      <c r="AJ2526" s="14"/>
      <c r="AK2526" s="14"/>
      <c r="AL2526" s="14"/>
      <c r="AM2526" s="14"/>
      <c r="AN2526" s="14"/>
      <c r="AO2526" s="14"/>
    </row>
    <row r="2527" spans="8:41">
      <c r="H2527" s="16"/>
      <c r="I2527" s="15"/>
      <c r="S2527" s="16"/>
      <c r="AF2527" s="14"/>
      <c r="AG2527" s="14"/>
      <c r="AH2527" s="14"/>
      <c r="AI2527" s="14"/>
      <c r="AJ2527" s="14"/>
      <c r="AK2527" s="14"/>
      <c r="AL2527" s="14"/>
      <c r="AM2527" s="14"/>
      <c r="AN2527" s="14"/>
      <c r="AO2527" s="14"/>
    </row>
    <row r="2528" spans="8:41">
      <c r="H2528" s="16"/>
      <c r="I2528" s="15"/>
      <c r="S2528" s="16"/>
      <c r="AF2528" s="14"/>
      <c r="AG2528" s="14"/>
      <c r="AH2528" s="14"/>
      <c r="AI2528" s="14"/>
      <c r="AJ2528" s="14"/>
      <c r="AK2528" s="14"/>
      <c r="AL2528" s="14"/>
      <c r="AM2528" s="14"/>
      <c r="AN2528" s="14"/>
      <c r="AO2528" s="14"/>
    </row>
    <row r="2529" spans="8:41">
      <c r="H2529" s="16"/>
      <c r="I2529" s="15"/>
      <c r="S2529" s="16"/>
      <c r="AF2529" s="14"/>
      <c r="AG2529" s="14"/>
      <c r="AH2529" s="14"/>
      <c r="AI2529" s="14"/>
      <c r="AJ2529" s="14"/>
      <c r="AK2529" s="14"/>
      <c r="AL2529" s="14"/>
      <c r="AM2529" s="14"/>
      <c r="AN2529" s="14"/>
      <c r="AO2529" s="14"/>
    </row>
    <row r="2530" spans="8:41">
      <c r="H2530" s="16"/>
      <c r="I2530" s="15"/>
      <c r="S2530" s="16"/>
      <c r="AF2530" s="14"/>
      <c r="AG2530" s="14"/>
      <c r="AH2530" s="14"/>
      <c r="AI2530" s="14"/>
      <c r="AJ2530" s="14"/>
      <c r="AK2530" s="14"/>
      <c r="AL2530" s="14"/>
      <c r="AM2530" s="14"/>
      <c r="AN2530" s="14"/>
      <c r="AO2530" s="14"/>
    </row>
    <row r="2531" spans="8:41">
      <c r="H2531" s="16"/>
      <c r="I2531" s="15"/>
      <c r="S2531" s="16"/>
      <c r="AF2531" s="14"/>
      <c r="AG2531" s="14"/>
      <c r="AH2531" s="14"/>
      <c r="AI2531" s="14"/>
      <c r="AJ2531" s="14"/>
      <c r="AK2531" s="14"/>
      <c r="AL2531" s="14"/>
      <c r="AM2531" s="14"/>
      <c r="AN2531" s="14"/>
      <c r="AO2531" s="14"/>
    </row>
    <row r="2532" spans="8:41">
      <c r="H2532" s="16"/>
      <c r="I2532" s="15"/>
      <c r="S2532" s="16"/>
      <c r="AF2532" s="14"/>
      <c r="AG2532" s="14"/>
      <c r="AH2532" s="14"/>
      <c r="AI2532" s="14"/>
      <c r="AJ2532" s="14"/>
      <c r="AK2532" s="14"/>
      <c r="AL2532" s="14"/>
      <c r="AM2532" s="14"/>
      <c r="AN2532" s="14"/>
      <c r="AO2532" s="14"/>
    </row>
    <row r="2533" spans="8:41">
      <c r="H2533" s="16"/>
      <c r="I2533" s="15"/>
      <c r="S2533" s="16"/>
      <c r="AF2533" s="14"/>
      <c r="AG2533" s="14"/>
      <c r="AH2533" s="14"/>
      <c r="AI2533" s="14"/>
      <c r="AJ2533" s="14"/>
      <c r="AK2533" s="14"/>
      <c r="AL2533" s="14"/>
      <c r="AM2533" s="14"/>
      <c r="AN2533" s="14"/>
      <c r="AO2533" s="14"/>
    </row>
    <row r="2534" spans="8:41">
      <c r="H2534" s="16"/>
      <c r="I2534" s="15"/>
      <c r="S2534" s="16"/>
      <c r="AF2534" s="14"/>
      <c r="AG2534" s="14"/>
      <c r="AH2534" s="14"/>
      <c r="AI2534" s="14"/>
      <c r="AJ2534" s="14"/>
      <c r="AK2534" s="14"/>
      <c r="AL2534" s="14"/>
      <c r="AM2534" s="14"/>
      <c r="AN2534" s="14"/>
      <c r="AO2534" s="14"/>
    </row>
    <row r="2535" spans="8:41">
      <c r="H2535" s="16"/>
      <c r="I2535" s="15"/>
      <c r="S2535" s="16"/>
      <c r="AF2535" s="14"/>
      <c r="AG2535" s="14"/>
      <c r="AH2535" s="14"/>
      <c r="AI2535" s="14"/>
      <c r="AJ2535" s="14"/>
      <c r="AK2535" s="14"/>
      <c r="AL2535" s="14"/>
      <c r="AM2535" s="14"/>
      <c r="AN2535" s="14"/>
      <c r="AO2535" s="14"/>
    </row>
    <row r="2536" spans="8:41">
      <c r="H2536" s="16"/>
      <c r="I2536" s="15"/>
      <c r="S2536" s="16"/>
      <c r="AF2536" s="14"/>
      <c r="AG2536" s="14"/>
      <c r="AH2536" s="14"/>
      <c r="AI2536" s="14"/>
      <c r="AJ2536" s="14"/>
      <c r="AK2536" s="14"/>
      <c r="AL2536" s="14"/>
      <c r="AM2536" s="14"/>
      <c r="AN2536" s="14"/>
      <c r="AO2536" s="14"/>
    </row>
    <row r="2537" spans="8:41">
      <c r="H2537" s="16"/>
      <c r="I2537" s="15"/>
      <c r="S2537" s="16"/>
      <c r="AF2537" s="14"/>
      <c r="AG2537" s="14"/>
      <c r="AH2537" s="14"/>
      <c r="AI2537" s="14"/>
      <c r="AJ2537" s="14"/>
      <c r="AK2537" s="14"/>
      <c r="AL2537" s="14"/>
      <c r="AM2537" s="14"/>
      <c r="AN2537" s="14"/>
      <c r="AO2537" s="14"/>
    </row>
    <row r="2538" spans="8:41">
      <c r="H2538" s="16"/>
      <c r="I2538" s="15"/>
      <c r="S2538" s="16"/>
      <c r="AF2538" s="14"/>
      <c r="AG2538" s="14"/>
      <c r="AH2538" s="14"/>
      <c r="AI2538" s="14"/>
      <c r="AJ2538" s="14"/>
      <c r="AK2538" s="14"/>
      <c r="AL2538" s="14"/>
      <c r="AM2538" s="14"/>
      <c r="AN2538" s="14"/>
      <c r="AO2538" s="14"/>
    </row>
    <row r="2539" spans="8:41">
      <c r="H2539" s="16"/>
      <c r="I2539" s="15"/>
      <c r="S2539" s="16"/>
      <c r="AF2539" s="14"/>
      <c r="AG2539" s="14"/>
      <c r="AH2539" s="14"/>
      <c r="AI2539" s="14"/>
      <c r="AJ2539" s="14"/>
      <c r="AK2539" s="14"/>
      <c r="AL2539" s="14"/>
      <c r="AM2539" s="14"/>
      <c r="AN2539" s="14"/>
      <c r="AO2539" s="14"/>
    </row>
    <row r="2540" spans="8:41">
      <c r="H2540" s="16"/>
      <c r="I2540" s="15"/>
      <c r="S2540" s="16"/>
      <c r="AF2540" s="14"/>
      <c r="AG2540" s="14"/>
      <c r="AH2540" s="14"/>
      <c r="AI2540" s="14"/>
      <c r="AJ2540" s="14"/>
      <c r="AK2540" s="14"/>
      <c r="AL2540" s="14"/>
      <c r="AM2540" s="14"/>
      <c r="AN2540" s="14"/>
      <c r="AO2540" s="14"/>
    </row>
    <row r="2541" spans="8:41">
      <c r="H2541" s="16"/>
      <c r="I2541" s="15"/>
      <c r="S2541" s="16"/>
      <c r="AF2541" s="14"/>
      <c r="AG2541" s="14"/>
      <c r="AH2541" s="14"/>
      <c r="AI2541" s="14"/>
      <c r="AJ2541" s="14"/>
      <c r="AK2541" s="14"/>
      <c r="AL2541" s="14"/>
      <c r="AM2541" s="14"/>
      <c r="AN2541" s="14"/>
      <c r="AO2541" s="14"/>
    </row>
    <row r="2542" spans="8:41">
      <c r="H2542" s="16"/>
      <c r="I2542" s="15"/>
      <c r="S2542" s="16"/>
      <c r="AF2542" s="14"/>
      <c r="AG2542" s="14"/>
      <c r="AH2542" s="14"/>
      <c r="AI2542" s="14"/>
      <c r="AJ2542" s="14"/>
      <c r="AK2542" s="14"/>
      <c r="AL2542" s="14"/>
      <c r="AM2542" s="14"/>
      <c r="AN2542" s="14"/>
      <c r="AO2542" s="14"/>
    </row>
    <row r="2543" spans="8:41">
      <c r="H2543" s="16"/>
      <c r="I2543" s="15"/>
      <c r="S2543" s="16"/>
      <c r="AF2543" s="14"/>
      <c r="AG2543" s="14"/>
      <c r="AH2543" s="14"/>
      <c r="AI2543" s="14"/>
      <c r="AJ2543" s="14"/>
      <c r="AK2543" s="14"/>
      <c r="AL2543" s="14"/>
      <c r="AM2543" s="14"/>
      <c r="AN2543" s="14"/>
      <c r="AO2543" s="14"/>
    </row>
    <row r="2544" spans="8:41">
      <c r="H2544" s="16"/>
      <c r="I2544" s="15"/>
      <c r="S2544" s="16"/>
      <c r="AF2544" s="14"/>
      <c r="AG2544" s="14"/>
      <c r="AH2544" s="14"/>
      <c r="AI2544" s="14"/>
      <c r="AJ2544" s="14"/>
      <c r="AK2544" s="14"/>
      <c r="AL2544" s="14"/>
      <c r="AM2544" s="14"/>
      <c r="AN2544" s="14"/>
      <c r="AO2544" s="14"/>
    </row>
    <row r="2545" spans="8:41">
      <c r="H2545" s="16"/>
      <c r="I2545" s="15"/>
      <c r="S2545" s="16"/>
      <c r="AF2545" s="14"/>
      <c r="AG2545" s="14"/>
      <c r="AH2545" s="14"/>
      <c r="AI2545" s="14"/>
      <c r="AJ2545" s="14"/>
      <c r="AK2545" s="14"/>
      <c r="AL2545" s="14"/>
      <c r="AM2545" s="14"/>
      <c r="AN2545" s="14"/>
      <c r="AO2545" s="14"/>
    </row>
    <row r="2546" spans="8:41">
      <c r="H2546" s="16"/>
      <c r="I2546" s="15"/>
      <c r="S2546" s="16"/>
      <c r="AF2546" s="14"/>
      <c r="AG2546" s="14"/>
      <c r="AH2546" s="14"/>
      <c r="AI2546" s="14"/>
      <c r="AJ2546" s="14"/>
      <c r="AK2546" s="14"/>
      <c r="AL2546" s="14"/>
      <c r="AM2546" s="14"/>
      <c r="AN2546" s="14"/>
      <c r="AO2546" s="14"/>
    </row>
    <row r="2547" spans="8:41">
      <c r="H2547" s="16"/>
      <c r="I2547" s="15"/>
      <c r="S2547" s="16"/>
      <c r="AF2547" s="14"/>
      <c r="AG2547" s="14"/>
      <c r="AH2547" s="14"/>
      <c r="AI2547" s="14"/>
      <c r="AJ2547" s="14"/>
      <c r="AK2547" s="14"/>
      <c r="AL2547" s="14"/>
      <c r="AM2547" s="14"/>
      <c r="AN2547" s="14"/>
      <c r="AO2547" s="14"/>
    </row>
    <row r="2548" spans="8:41">
      <c r="H2548" s="16"/>
      <c r="I2548" s="15"/>
      <c r="S2548" s="16"/>
      <c r="AF2548" s="14"/>
      <c r="AG2548" s="14"/>
      <c r="AH2548" s="14"/>
      <c r="AI2548" s="14"/>
      <c r="AJ2548" s="14"/>
      <c r="AK2548" s="14"/>
      <c r="AL2548" s="14"/>
      <c r="AM2548" s="14"/>
      <c r="AN2548" s="14"/>
      <c r="AO2548" s="14"/>
    </row>
    <row r="2549" spans="8:41">
      <c r="H2549" s="16"/>
      <c r="I2549" s="15"/>
      <c r="S2549" s="16"/>
      <c r="AF2549" s="14"/>
      <c r="AG2549" s="14"/>
      <c r="AH2549" s="14"/>
      <c r="AI2549" s="14"/>
      <c r="AJ2549" s="14"/>
      <c r="AK2549" s="14"/>
      <c r="AL2549" s="14"/>
      <c r="AM2549" s="14"/>
      <c r="AN2549" s="14"/>
      <c r="AO2549" s="14"/>
    </row>
    <row r="2550" spans="8:41">
      <c r="H2550" s="16"/>
      <c r="I2550" s="15"/>
      <c r="S2550" s="16"/>
      <c r="AF2550" s="14"/>
      <c r="AG2550" s="14"/>
      <c r="AH2550" s="14"/>
      <c r="AI2550" s="14"/>
      <c r="AJ2550" s="14"/>
      <c r="AK2550" s="14"/>
      <c r="AL2550" s="14"/>
      <c r="AM2550" s="14"/>
      <c r="AN2550" s="14"/>
      <c r="AO2550" s="14"/>
    </row>
    <row r="2551" spans="8:41">
      <c r="H2551" s="16"/>
      <c r="I2551" s="15"/>
      <c r="S2551" s="16"/>
      <c r="AF2551" s="14"/>
      <c r="AG2551" s="14"/>
      <c r="AH2551" s="14"/>
      <c r="AI2551" s="14"/>
      <c r="AJ2551" s="14"/>
      <c r="AK2551" s="14"/>
      <c r="AL2551" s="14"/>
      <c r="AM2551" s="14"/>
      <c r="AN2551" s="14"/>
      <c r="AO2551" s="14"/>
    </row>
    <row r="2552" spans="8:41">
      <c r="H2552" s="16"/>
      <c r="I2552" s="15"/>
      <c r="S2552" s="16"/>
      <c r="AF2552" s="14"/>
      <c r="AG2552" s="14"/>
      <c r="AH2552" s="14"/>
      <c r="AI2552" s="14"/>
      <c r="AJ2552" s="14"/>
      <c r="AK2552" s="14"/>
      <c r="AL2552" s="14"/>
      <c r="AM2552" s="14"/>
      <c r="AN2552" s="14"/>
      <c r="AO2552" s="14"/>
    </row>
    <row r="2553" spans="8:41">
      <c r="H2553" s="16"/>
      <c r="I2553" s="15"/>
      <c r="S2553" s="16"/>
      <c r="AF2553" s="14"/>
      <c r="AG2553" s="14"/>
      <c r="AH2553" s="14"/>
      <c r="AI2553" s="14"/>
      <c r="AJ2553" s="14"/>
      <c r="AK2553" s="14"/>
      <c r="AL2553" s="14"/>
      <c r="AM2553" s="14"/>
      <c r="AN2553" s="14"/>
      <c r="AO2553" s="14"/>
    </row>
    <row r="2554" spans="8:41">
      <c r="H2554" s="16"/>
      <c r="I2554" s="15"/>
      <c r="S2554" s="16"/>
      <c r="AF2554" s="14"/>
      <c r="AG2554" s="14"/>
      <c r="AH2554" s="14"/>
      <c r="AI2554" s="14"/>
      <c r="AJ2554" s="14"/>
      <c r="AK2554" s="14"/>
      <c r="AL2554" s="14"/>
      <c r="AM2554" s="14"/>
      <c r="AN2554" s="14"/>
      <c r="AO2554" s="14"/>
    </row>
    <row r="2555" spans="8:41">
      <c r="H2555" s="16"/>
      <c r="I2555" s="15"/>
      <c r="S2555" s="16"/>
      <c r="AF2555" s="14"/>
      <c r="AG2555" s="14"/>
      <c r="AH2555" s="14"/>
      <c r="AI2555" s="14"/>
      <c r="AJ2555" s="14"/>
      <c r="AK2555" s="14"/>
      <c r="AL2555" s="14"/>
      <c r="AM2555" s="14"/>
      <c r="AN2555" s="14"/>
      <c r="AO2555" s="14"/>
    </row>
    <row r="2556" spans="8:41">
      <c r="H2556" s="16"/>
      <c r="I2556" s="15"/>
      <c r="S2556" s="16"/>
      <c r="AF2556" s="14"/>
      <c r="AG2556" s="14"/>
      <c r="AH2556" s="14"/>
      <c r="AI2556" s="14"/>
      <c r="AJ2556" s="14"/>
      <c r="AK2556" s="14"/>
      <c r="AL2556" s="14"/>
      <c r="AM2556" s="14"/>
      <c r="AN2556" s="14"/>
      <c r="AO2556" s="14"/>
    </row>
    <row r="2557" spans="8:41">
      <c r="H2557" s="16"/>
      <c r="I2557" s="15"/>
      <c r="S2557" s="16"/>
      <c r="AF2557" s="14"/>
      <c r="AG2557" s="14"/>
      <c r="AH2557" s="14"/>
      <c r="AI2557" s="14"/>
      <c r="AJ2557" s="14"/>
      <c r="AK2557" s="14"/>
      <c r="AL2557" s="14"/>
      <c r="AM2557" s="14"/>
      <c r="AN2557" s="14"/>
      <c r="AO2557" s="14"/>
    </row>
    <row r="2558" spans="8:41">
      <c r="H2558" s="16"/>
      <c r="I2558" s="15"/>
      <c r="S2558" s="16"/>
      <c r="AF2558" s="14"/>
      <c r="AG2558" s="14"/>
      <c r="AH2558" s="14"/>
      <c r="AI2558" s="14"/>
      <c r="AJ2558" s="14"/>
      <c r="AK2558" s="14"/>
      <c r="AL2558" s="14"/>
      <c r="AM2558" s="14"/>
      <c r="AN2558" s="14"/>
      <c r="AO2558" s="14"/>
    </row>
    <row r="2559" spans="8:41">
      <c r="H2559" s="16"/>
      <c r="I2559" s="15"/>
      <c r="S2559" s="16"/>
      <c r="AF2559" s="14"/>
      <c r="AG2559" s="14"/>
      <c r="AH2559" s="14"/>
      <c r="AI2559" s="14"/>
      <c r="AJ2559" s="14"/>
      <c r="AK2559" s="14"/>
      <c r="AL2559" s="14"/>
      <c r="AM2559" s="14"/>
      <c r="AN2559" s="14"/>
      <c r="AO2559" s="14"/>
    </row>
    <row r="2560" spans="8:41">
      <c r="H2560" s="16"/>
      <c r="I2560" s="15"/>
      <c r="S2560" s="16"/>
      <c r="AF2560" s="14"/>
      <c r="AG2560" s="14"/>
      <c r="AH2560" s="14"/>
      <c r="AI2560" s="14"/>
      <c r="AJ2560" s="14"/>
      <c r="AK2560" s="14"/>
      <c r="AL2560" s="14"/>
      <c r="AM2560" s="14"/>
      <c r="AN2560" s="14"/>
      <c r="AO2560" s="14"/>
    </row>
    <row r="2561" spans="8:41">
      <c r="H2561" s="16"/>
      <c r="I2561" s="15"/>
      <c r="S2561" s="16"/>
      <c r="AF2561" s="14"/>
      <c r="AG2561" s="14"/>
      <c r="AH2561" s="14"/>
      <c r="AI2561" s="14"/>
      <c r="AJ2561" s="14"/>
      <c r="AK2561" s="14"/>
      <c r="AL2561" s="14"/>
      <c r="AM2561" s="14"/>
      <c r="AN2561" s="14"/>
      <c r="AO2561" s="14"/>
    </row>
    <row r="2562" spans="8:41">
      <c r="H2562" s="16"/>
      <c r="I2562" s="15"/>
      <c r="S2562" s="16"/>
      <c r="AF2562" s="14"/>
      <c r="AG2562" s="14"/>
      <c r="AH2562" s="14"/>
      <c r="AI2562" s="14"/>
      <c r="AJ2562" s="14"/>
      <c r="AK2562" s="14"/>
      <c r="AL2562" s="14"/>
      <c r="AM2562" s="14"/>
      <c r="AN2562" s="14"/>
      <c r="AO2562" s="14"/>
    </row>
    <row r="2563" spans="8:41">
      <c r="H2563" s="16"/>
      <c r="I2563" s="15"/>
      <c r="S2563" s="16"/>
      <c r="AF2563" s="14"/>
      <c r="AG2563" s="14"/>
      <c r="AH2563" s="14"/>
      <c r="AI2563" s="14"/>
      <c r="AJ2563" s="14"/>
      <c r="AK2563" s="14"/>
      <c r="AL2563" s="14"/>
      <c r="AM2563" s="14"/>
      <c r="AN2563" s="14"/>
      <c r="AO2563" s="14"/>
    </row>
    <row r="2564" spans="8:41">
      <c r="H2564" s="16"/>
      <c r="I2564" s="15"/>
      <c r="S2564" s="16"/>
      <c r="AF2564" s="14"/>
      <c r="AG2564" s="14"/>
      <c r="AH2564" s="14"/>
      <c r="AI2564" s="14"/>
      <c r="AJ2564" s="14"/>
      <c r="AK2564" s="14"/>
      <c r="AL2564" s="14"/>
      <c r="AM2564" s="14"/>
      <c r="AN2564" s="14"/>
      <c r="AO2564" s="14"/>
    </row>
    <row r="2565" spans="8:41">
      <c r="H2565" s="16"/>
      <c r="I2565" s="15"/>
      <c r="S2565" s="16"/>
      <c r="AF2565" s="14"/>
      <c r="AG2565" s="14"/>
      <c r="AH2565" s="14"/>
      <c r="AI2565" s="14"/>
      <c r="AJ2565" s="14"/>
      <c r="AK2565" s="14"/>
      <c r="AL2565" s="14"/>
      <c r="AM2565" s="14"/>
      <c r="AN2565" s="14"/>
      <c r="AO2565" s="14"/>
    </row>
    <row r="2566" spans="8:41">
      <c r="H2566" s="16"/>
      <c r="I2566" s="15"/>
      <c r="S2566" s="16"/>
      <c r="AF2566" s="14"/>
      <c r="AG2566" s="14"/>
      <c r="AH2566" s="14"/>
      <c r="AI2566" s="14"/>
      <c r="AJ2566" s="14"/>
      <c r="AK2566" s="14"/>
      <c r="AL2566" s="14"/>
      <c r="AM2566" s="14"/>
      <c r="AN2566" s="14"/>
      <c r="AO2566" s="14"/>
    </row>
    <row r="2567" spans="8:41">
      <c r="H2567" s="16"/>
      <c r="I2567" s="15"/>
      <c r="S2567" s="16"/>
      <c r="AF2567" s="14"/>
      <c r="AG2567" s="14"/>
      <c r="AH2567" s="14"/>
      <c r="AI2567" s="14"/>
      <c r="AJ2567" s="14"/>
      <c r="AK2567" s="14"/>
      <c r="AL2567" s="14"/>
      <c r="AM2567" s="14"/>
      <c r="AN2567" s="14"/>
      <c r="AO2567" s="14"/>
    </row>
    <row r="2568" spans="8:41">
      <c r="H2568" s="16"/>
      <c r="I2568" s="15"/>
      <c r="S2568" s="16"/>
      <c r="AF2568" s="14"/>
      <c r="AG2568" s="14"/>
      <c r="AH2568" s="14"/>
      <c r="AI2568" s="14"/>
      <c r="AJ2568" s="14"/>
      <c r="AK2568" s="14"/>
      <c r="AL2568" s="14"/>
      <c r="AM2568" s="14"/>
      <c r="AN2568" s="14"/>
      <c r="AO2568" s="14"/>
    </row>
    <row r="2569" spans="8:41">
      <c r="H2569" s="16"/>
      <c r="I2569" s="15"/>
      <c r="S2569" s="16"/>
      <c r="AF2569" s="14"/>
      <c r="AG2569" s="14"/>
      <c r="AH2569" s="14"/>
      <c r="AI2569" s="14"/>
      <c r="AJ2569" s="14"/>
      <c r="AK2569" s="14"/>
      <c r="AL2569" s="14"/>
      <c r="AM2569" s="14"/>
      <c r="AN2569" s="14"/>
      <c r="AO2569" s="14"/>
    </row>
    <row r="2570" spans="8:41">
      <c r="H2570" s="16"/>
      <c r="I2570" s="15"/>
      <c r="S2570" s="16"/>
      <c r="AF2570" s="14"/>
      <c r="AG2570" s="14"/>
      <c r="AH2570" s="14"/>
      <c r="AI2570" s="14"/>
      <c r="AJ2570" s="14"/>
      <c r="AK2570" s="14"/>
      <c r="AL2570" s="14"/>
      <c r="AM2570" s="14"/>
      <c r="AN2570" s="14"/>
      <c r="AO2570" s="14"/>
    </row>
    <row r="2571" spans="8:41">
      <c r="H2571" s="16"/>
      <c r="I2571" s="15"/>
      <c r="S2571" s="16"/>
      <c r="AF2571" s="14"/>
      <c r="AG2571" s="14"/>
      <c r="AH2571" s="14"/>
      <c r="AI2571" s="14"/>
      <c r="AJ2571" s="14"/>
      <c r="AK2571" s="14"/>
      <c r="AL2571" s="14"/>
      <c r="AM2571" s="14"/>
      <c r="AN2571" s="14"/>
      <c r="AO2571" s="14"/>
    </row>
    <row r="2572" spans="8:41">
      <c r="H2572" s="16"/>
      <c r="I2572" s="15"/>
      <c r="S2572" s="16"/>
      <c r="AF2572" s="14"/>
      <c r="AG2572" s="14"/>
      <c r="AH2572" s="14"/>
      <c r="AI2572" s="14"/>
      <c r="AJ2572" s="14"/>
      <c r="AK2572" s="14"/>
      <c r="AL2572" s="14"/>
      <c r="AM2572" s="14"/>
      <c r="AN2572" s="14"/>
      <c r="AO2572" s="14"/>
    </row>
    <row r="2573" spans="8:41">
      <c r="H2573" s="16"/>
      <c r="I2573" s="15"/>
      <c r="S2573" s="16"/>
      <c r="AF2573" s="14"/>
      <c r="AG2573" s="14"/>
      <c r="AH2573" s="14"/>
      <c r="AI2573" s="14"/>
      <c r="AJ2573" s="14"/>
      <c r="AK2573" s="14"/>
      <c r="AL2573" s="14"/>
      <c r="AM2573" s="14"/>
      <c r="AN2573" s="14"/>
      <c r="AO2573" s="14"/>
    </row>
    <row r="2574" spans="8:41">
      <c r="H2574" s="16"/>
      <c r="I2574" s="15"/>
      <c r="S2574" s="16"/>
      <c r="AF2574" s="14"/>
      <c r="AG2574" s="14"/>
      <c r="AH2574" s="14"/>
      <c r="AI2574" s="14"/>
      <c r="AJ2574" s="14"/>
      <c r="AK2574" s="14"/>
      <c r="AL2574" s="14"/>
      <c r="AM2574" s="14"/>
      <c r="AN2574" s="14"/>
      <c r="AO2574" s="14"/>
    </row>
    <row r="2575" spans="8:41">
      <c r="H2575" s="16"/>
      <c r="I2575" s="15"/>
      <c r="S2575" s="16"/>
      <c r="AF2575" s="14"/>
      <c r="AG2575" s="14"/>
      <c r="AH2575" s="14"/>
      <c r="AI2575" s="14"/>
      <c r="AJ2575" s="14"/>
      <c r="AK2575" s="14"/>
      <c r="AL2575" s="14"/>
      <c r="AM2575" s="14"/>
      <c r="AN2575" s="14"/>
      <c r="AO2575" s="14"/>
    </row>
    <row r="2576" spans="8:41">
      <c r="H2576" s="16"/>
      <c r="I2576" s="15"/>
      <c r="S2576" s="16"/>
      <c r="AF2576" s="14"/>
      <c r="AG2576" s="14"/>
      <c r="AH2576" s="14"/>
      <c r="AI2576" s="14"/>
      <c r="AJ2576" s="14"/>
      <c r="AK2576" s="14"/>
      <c r="AL2576" s="14"/>
      <c r="AM2576" s="14"/>
      <c r="AN2576" s="14"/>
      <c r="AO2576" s="14"/>
    </row>
    <row r="2577" spans="8:41">
      <c r="H2577" s="16"/>
      <c r="I2577" s="15"/>
      <c r="S2577" s="16"/>
      <c r="AF2577" s="14"/>
      <c r="AG2577" s="14"/>
      <c r="AH2577" s="14"/>
      <c r="AI2577" s="14"/>
      <c r="AJ2577" s="14"/>
      <c r="AK2577" s="14"/>
      <c r="AL2577" s="14"/>
      <c r="AM2577" s="14"/>
      <c r="AN2577" s="14"/>
      <c r="AO2577" s="14"/>
    </row>
    <row r="2578" spans="8:41">
      <c r="H2578" s="16"/>
      <c r="I2578" s="15"/>
      <c r="S2578" s="16"/>
      <c r="AF2578" s="14"/>
      <c r="AG2578" s="14"/>
      <c r="AH2578" s="14"/>
      <c r="AI2578" s="14"/>
      <c r="AJ2578" s="14"/>
      <c r="AK2578" s="14"/>
      <c r="AL2578" s="14"/>
      <c r="AM2578" s="14"/>
      <c r="AN2578" s="14"/>
      <c r="AO2578" s="14"/>
    </row>
    <row r="2579" spans="8:41">
      <c r="H2579" s="16"/>
      <c r="I2579" s="15"/>
      <c r="S2579" s="16"/>
      <c r="AF2579" s="14"/>
      <c r="AG2579" s="14"/>
      <c r="AH2579" s="14"/>
      <c r="AI2579" s="14"/>
      <c r="AJ2579" s="14"/>
      <c r="AK2579" s="14"/>
      <c r="AL2579" s="14"/>
      <c r="AM2579" s="14"/>
      <c r="AN2579" s="14"/>
      <c r="AO2579" s="14"/>
    </row>
    <row r="2580" spans="8:41">
      <c r="H2580" s="16"/>
      <c r="I2580" s="15"/>
      <c r="S2580" s="16"/>
      <c r="AF2580" s="14"/>
      <c r="AG2580" s="14"/>
      <c r="AH2580" s="14"/>
      <c r="AI2580" s="14"/>
      <c r="AJ2580" s="14"/>
      <c r="AK2580" s="14"/>
      <c r="AL2580" s="14"/>
      <c r="AM2580" s="14"/>
      <c r="AN2580" s="14"/>
      <c r="AO2580" s="14"/>
    </row>
    <row r="2581" spans="8:41">
      <c r="H2581" s="16"/>
      <c r="I2581" s="15"/>
      <c r="S2581" s="16"/>
      <c r="AF2581" s="14"/>
      <c r="AG2581" s="14"/>
      <c r="AH2581" s="14"/>
      <c r="AI2581" s="14"/>
      <c r="AJ2581" s="14"/>
      <c r="AK2581" s="14"/>
      <c r="AL2581" s="14"/>
      <c r="AM2581" s="14"/>
      <c r="AN2581" s="14"/>
      <c r="AO2581" s="14"/>
    </row>
    <row r="2582" spans="8:41">
      <c r="H2582" s="16"/>
      <c r="I2582" s="15"/>
      <c r="S2582" s="16"/>
      <c r="AF2582" s="14"/>
      <c r="AG2582" s="14"/>
      <c r="AH2582" s="14"/>
      <c r="AI2582" s="14"/>
      <c r="AJ2582" s="14"/>
      <c r="AK2582" s="14"/>
      <c r="AL2582" s="14"/>
      <c r="AM2582" s="14"/>
      <c r="AN2582" s="14"/>
      <c r="AO2582" s="14"/>
    </row>
    <row r="2583" spans="8:41">
      <c r="H2583" s="16"/>
      <c r="I2583" s="15"/>
      <c r="S2583" s="16"/>
      <c r="AF2583" s="14"/>
      <c r="AG2583" s="14"/>
      <c r="AH2583" s="14"/>
      <c r="AI2583" s="14"/>
      <c r="AJ2583" s="14"/>
      <c r="AK2583" s="14"/>
      <c r="AL2583" s="14"/>
      <c r="AM2583" s="14"/>
      <c r="AN2583" s="14"/>
      <c r="AO2583" s="14"/>
    </row>
    <row r="2584" spans="8:41">
      <c r="H2584" s="16"/>
      <c r="I2584" s="15"/>
      <c r="S2584" s="16"/>
      <c r="AF2584" s="14"/>
      <c r="AG2584" s="14"/>
      <c r="AH2584" s="14"/>
      <c r="AI2584" s="14"/>
      <c r="AJ2584" s="14"/>
      <c r="AK2584" s="14"/>
      <c r="AL2584" s="14"/>
      <c r="AM2584" s="14"/>
      <c r="AN2584" s="14"/>
      <c r="AO2584" s="14"/>
    </row>
    <row r="2585" spans="8:41">
      <c r="H2585" s="16"/>
      <c r="I2585" s="15"/>
      <c r="S2585" s="16"/>
      <c r="AF2585" s="14"/>
      <c r="AG2585" s="14"/>
      <c r="AH2585" s="14"/>
      <c r="AI2585" s="14"/>
      <c r="AJ2585" s="14"/>
      <c r="AK2585" s="14"/>
      <c r="AL2585" s="14"/>
      <c r="AM2585" s="14"/>
      <c r="AN2585" s="14"/>
      <c r="AO2585" s="14"/>
    </row>
    <row r="2586" spans="8:41">
      <c r="H2586" s="16"/>
      <c r="I2586" s="15"/>
      <c r="S2586" s="16"/>
      <c r="AF2586" s="14"/>
      <c r="AG2586" s="14"/>
      <c r="AH2586" s="14"/>
      <c r="AI2586" s="14"/>
      <c r="AJ2586" s="14"/>
      <c r="AK2586" s="14"/>
      <c r="AL2586" s="14"/>
      <c r="AM2586" s="14"/>
      <c r="AN2586" s="14"/>
      <c r="AO2586" s="14"/>
    </row>
    <row r="2587" spans="8:41">
      <c r="H2587" s="16"/>
      <c r="I2587" s="15"/>
      <c r="S2587" s="16"/>
      <c r="AF2587" s="14"/>
      <c r="AG2587" s="14"/>
      <c r="AH2587" s="14"/>
      <c r="AI2587" s="14"/>
      <c r="AJ2587" s="14"/>
      <c r="AK2587" s="14"/>
      <c r="AL2587" s="14"/>
      <c r="AM2587" s="14"/>
      <c r="AN2587" s="14"/>
      <c r="AO2587" s="14"/>
    </row>
    <row r="2588" spans="8:41">
      <c r="H2588" s="16"/>
      <c r="I2588" s="15"/>
      <c r="S2588" s="16"/>
      <c r="AF2588" s="14"/>
      <c r="AG2588" s="14"/>
      <c r="AH2588" s="14"/>
      <c r="AI2588" s="14"/>
      <c r="AJ2588" s="14"/>
      <c r="AK2588" s="14"/>
      <c r="AL2588" s="14"/>
      <c r="AM2588" s="14"/>
      <c r="AN2588" s="14"/>
      <c r="AO2588" s="14"/>
    </row>
    <row r="2589" spans="8:41">
      <c r="H2589" s="16"/>
      <c r="I2589" s="15"/>
      <c r="S2589" s="16"/>
      <c r="AF2589" s="14"/>
      <c r="AG2589" s="14"/>
      <c r="AH2589" s="14"/>
      <c r="AI2589" s="14"/>
      <c r="AJ2589" s="14"/>
      <c r="AK2589" s="14"/>
      <c r="AL2589" s="14"/>
      <c r="AM2589" s="14"/>
      <c r="AN2589" s="14"/>
      <c r="AO2589" s="14"/>
    </row>
    <row r="2590" spans="8:41">
      <c r="H2590" s="16"/>
      <c r="I2590" s="15"/>
      <c r="S2590" s="16"/>
      <c r="AF2590" s="14"/>
      <c r="AG2590" s="14"/>
      <c r="AH2590" s="14"/>
      <c r="AI2590" s="14"/>
      <c r="AJ2590" s="14"/>
      <c r="AK2590" s="14"/>
      <c r="AL2590" s="14"/>
      <c r="AM2590" s="14"/>
      <c r="AN2590" s="14"/>
      <c r="AO2590" s="14"/>
    </row>
    <row r="2591" spans="8:41">
      <c r="H2591" s="16"/>
      <c r="I2591" s="15"/>
      <c r="S2591" s="16"/>
      <c r="AF2591" s="14"/>
      <c r="AG2591" s="14"/>
      <c r="AH2591" s="14"/>
      <c r="AI2591" s="14"/>
      <c r="AJ2591" s="14"/>
      <c r="AK2591" s="14"/>
      <c r="AL2591" s="14"/>
      <c r="AM2591" s="14"/>
      <c r="AN2591" s="14"/>
      <c r="AO2591" s="14"/>
    </row>
    <row r="2592" spans="8:41">
      <c r="H2592" s="16"/>
      <c r="I2592" s="15"/>
      <c r="S2592" s="16"/>
      <c r="AF2592" s="14"/>
      <c r="AG2592" s="14"/>
      <c r="AH2592" s="14"/>
      <c r="AI2592" s="14"/>
      <c r="AJ2592" s="14"/>
      <c r="AK2592" s="14"/>
      <c r="AL2592" s="14"/>
      <c r="AM2592" s="14"/>
      <c r="AN2592" s="14"/>
      <c r="AO2592" s="14"/>
    </row>
    <row r="2593" spans="8:41">
      <c r="H2593" s="16"/>
      <c r="I2593" s="15"/>
      <c r="S2593" s="16"/>
      <c r="AF2593" s="14"/>
      <c r="AG2593" s="14"/>
      <c r="AH2593" s="14"/>
      <c r="AI2593" s="14"/>
      <c r="AJ2593" s="14"/>
      <c r="AK2593" s="14"/>
      <c r="AL2593" s="14"/>
      <c r="AM2593" s="14"/>
      <c r="AN2593" s="14"/>
      <c r="AO2593" s="14"/>
    </row>
    <row r="2594" spans="8:41">
      <c r="H2594" s="16"/>
      <c r="I2594" s="15"/>
      <c r="S2594" s="16"/>
      <c r="AF2594" s="14"/>
      <c r="AG2594" s="14"/>
      <c r="AH2594" s="14"/>
      <c r="AI2594" s="14"/>
      <c r="AJ2594" s="14"/>
      <c r="AK2594" s="14"/>
      <c r="AL2594" s="14"/>
      <c r="AM2594" s="14"/>
      <c r="AN2594" s="14"/>
      <c r="AO2594" s="14"/>
    </row>
    <row r="2595" spans="8:41">
      <c r="H2595" s="16"/>
      <c r="I2595" s="15"/>
      <c r="S2595" s="16"/>
      <c r="AF2595" s="14"/>
      <c r="AG2595" s="14"/>
      <c r="AH2595" s="14"/>
      <c r="AI2595" s="14"/>
      <c r="AJ2595" s="14"/>
      <c r="AK2595" s="14"/>
      <c r="AL2595" s="14"/>
      <c r="AM2595" s="14"/>
      <c r="AN2595" s="14"/>
      <c r="AO2595" s="14"/>
    </row>
    <row r="2596" spans="8:41">
      <c r="H2596" s="16"/>
      <c r="I2596" s="15"/>
      <c r="S2596" s="16"/>
      <c r="AF2596" s="14"/>
      <c r="AG2596" s="14"/>
      <c r="AH2596" s="14"/>
      <c r="AI2596" s="14"/>
      <c r="AJ2596" s="14"/>
      <c r="AK2596" s="14"/>
      <c r="AL2596" s="14"/>
      <c r="AM2596" s="14"/>
      <c r="AN2596" s="14"/>
      <c r="AO2596" s="14"/>
    </row>
    <row r="2597" spans="8:41">
      <c r="H2597" s="16"/>
      <c r="I2597" s="15"/>
      <c r="S2597" s="16"/>
      <c r="AF2597" s="14"/>
      <c r="AG2597" s="14"/>
      <c r="AH2597" s="14"/>
      <c r="AI2597" s="14"/>
      <c r="AJ2597" s="14"/>
      <c r="AK2597" s="14"/>
      <c r="AL2597" s="14"/>
      <c r="AM2597" s="14"/>
      <c r="AN2597" s="14"/>
      <c r="AO2597" s="14"/>
    </row>
    <row r="2598" spans="8:41">
      <c r="H2598" s="16"/>
      <c r="I2598" s="15"/>
      <c r="S2598" s="16"/>
      <c r="AF2598" s="14"/>
      <c r="AG2598" s="14"/>
      <c r="AH2598" s="14"/>
      <c r="AI2598" s="14"/>
      <c r="AJ2598" s="14"/>
      <c r="AK2598" s="14"/>
      <c r="AL2598" s="14"/>
      <c r="AM2598" s="14"/>
      <c r="AN2598" s="14"/>
      <c r="AO2598" s="14"/>
    </row>
    <row r="2599" spans="8:41">
      <c r="H2599" s="16"/>
      <c r="I2599" s="15"/>
      <c r="S2599" s="16"/>
      <c r="AF2599" s="14"/>
      <c r="AG2599" s="14"/>
      <c r="AH2599" s="14"/>
      <c r="AI2599" s="14"/>
      <c r="AJ2599" s="14"/>
      <c r="AK2599" s="14"/>
      <c r="AL2599" s="14"/>
      <c r="AM2599" s="14"/>
      <c r="AN2599" s="14"/>
      <c r="AO2599" s="14"/>
    </row>
    <row r="2600" spans="8:41">
      <c r="H2600" s="16"/>
      <c r="I2600" s="15"/>
      <c r="S2600" s="16"/>
      <c r="AF2600" s="14"/>
      <c r="AG2600" s="14"/>
      <c r="AH2600" s="14"/>
      <c r="AI2600" s="14"/>
      <c r="AJ2600" s="14"/>
      <c r="AK2600" s="14"/>
      <c r="AL2600" s="14"/>
      <c r="AM2600" s="14"/>
      <c r="AN2600" s="14"/>
      <c r="AO2600" s="14"/>
    </row>
    <row r="2601" spans="8:41">
      <c r="H2601" s="16"/>
      <c r="I2601" s="15"/>
      <c r="S2601" s="16"/>
      <c r="AF2601" s="14"/>
      <c r="AG2601" s="14"/>
      <c r="AH2601" s="14"/>
      <c r="AI2601" s="14"/>
      <c r="AJ2601" s="14"/>
      <c r="AK2601" s="14"/>
      <c r="AL2601" s="14"/>
      <c r="AM2601" s="14"/>
      <c r="AN2601" s="14"/>
      <c r="AO2601" s="14"/>
    </row>
    <row r="2602" spans="8:41">
      <c r="H2602" s="16"/>
      <c r="I2602" s="15"/>
      <c r="S2602" s="16"/>
      <c r="AF2602" s="14"/>
      <c r="AG2602" s="14"/>
      <c r="AH2602" s="14"/>
      <c r="AI2602" s="14"/>
      <c r="AJ2602" s="14"/>
      <c r="AK2602" s="14"/>
      <c r="AL2602" s="14"/>
      <c r="AM2602" s="14"/>
      <c r="AN2602" s="14"/>
      <c r="AO2602" s="14"/>
    </row>
    <row r="2603" spans="8:41">
      <c r="H2603" s="16"/>
      <c r="I2603" s="15"/>
      <c r="S2603" s="16"/>
      <c r="AF2603" s="14"/>
      <c r="AG2603" s="14"/>
      <c r="AH2603" s="14"/>
      <c r="AI2603" s="14"/>
      <c r="AJ2603" s="14"/>
      <c r="AK2603" s="14"/>
      <c r="AL2603" s="14"/>
      <c r="AM2603" s="14"/>
      <c r="AN2603" s="14"/>
      <c r="AO2603" s="14"/>
    </row>
    <row r="2604" spans="8:41">
      <c r="H2604" s="16"/>
      <c r="I2604" s="15"/>
      <c r="S2604" s="16"/>
      <c r="AF2604" s="14"/>
      <c r="AG2604" s="14"/>
      <c r="AH2604" s="14"/>
      <c r="AI2604" s="14"/>
      <c r="AJ2604" s="14"/>
      <c r="AK2604" s="14"/>
      <c r="AL2604" s="14"/>
      <c r="AM2604" s="14"/>
      <c r="AN2604" s="14"/>
      <c r="AO2604" s="14"/>
    </row>
    <row r="2605" spans="8:41">
      <c r="H2605" s="16"/>
      <c r="I2605" s="15"/>
      <c r="S2605" s="16"/>
      <c r="AF2605" s="14"/>
      <c r="AG2605" s="14"/>
      <c r="AH2605" s="14"/>
      <c r="AI2605" s="14"/>
      <c r="AJ2605" s="14"/>
      <c r="AK2605" s="14"/>
      <c r="AL2605" s="14"/>
      <c r="AM2605" s="14"/>
      <c r="AN2605" s="14"/>
      <c r="AO2605" s="14"/>
    </row>
    <row r="2606" spans="8:41">
      <c r="H2606" s="16"/>
      <c r="I2606" s="15"/>
      <c r="S2606" s="16"/>
      <c r="AF2606" s="14"/>
      <c r="AG2606" s="14"/>
      <c r="AH2606" s="14"/>
      <c r="AI2606" s="14"/>
      <c r="AJ2606" s="14"/>
      <c r="AK2606" s="14"/>
      <c r="AL2606" s="14"/>
      <c r="AM2606" s="14"/>
      <c r="AN2606" s="14"/>
      <c r="AO2606" s="14"/>
    </row>
    <row r="2607" spans="8:41">
      <c r="H2607" s="16"/>
      <c r="I2607" s="15"/>
      <c r="S2607" s="16"/>
      <c r="AF2607" s="14"/>
      <c r="AG2607" s="14"/>
      <c r="AH2607" s="14"/>
      <c r="AI2607" s="14"/>
      <c r="AJ2607" s="14"/>
      <c r="AK2607" s="14"/>
      <c r="AL2607" s="14"/>
      <c r="AM2607" s="14"/>
      <c r="AN2607" s="14"/>
      <c r="AO2607" s="14"/>
    </row>
    <row r="2608" spans="8:41">
      <c r="H2608" s="16"/>
      <c r="I2608" s="15"/>
      <c r="S2608" s="16"/>
      <c r="AF2608" s="14"/>
      <c r="AG2608" s="14"/>
      <c r="AH2608" s="14"/>
      <c r="AI2608" s="14"/>
      <c r="AJ2608" s="14"/>
      <c r="AK2608" s="14"/>
      <c r="AL2608" s="14"/>
      <c r="AM2608" s="14"/>
      <c r="AN2608" s="14"/>
      <c r="AO2608" s="14"/>
    </row>
    <row r="2609" spans="8:41">
      <c r="H2609" s="16"/>
      <c r="I2609" s="15"/>
      <c r="S2609" s="16"/>
      <c r="AF2609" s="14"/>
      <c r="AG2609" s="14"/>
      <c r="AH2609" s="14"/>
      <c r="AI2609" s="14"/>
      <c r="AJ2609" s="14"/>
      <c r="AK2609" s="14"/>
      <c r="AL2609" s="14"/>
      <c r="AM2609" s="14"/>
      <c r="AN2609" s="14"/>
      <c r="AO2609" s="14"/>
    </row>
    <row r="2610" spans="8:41">
      <c r="H2610" s="16"/>
      <c r="I2610" s="15"/>
      <c r="S2610" s="16"/>
      <c r="AF2610" s="14"/>
      <c r="AG2610" s="14"/>
      <c r="AH2610" s="14"/>
      <c r="AI2610" s="14"/>
      <c r="AJ2610" s="14"/>
      <c r="AK2610" s="14"/>
      <c r="AL2610" s="14"/>
      <c r="AM2610" s="14"/>
      <c r="AN2610" s="14"/>
      <c r="AO2610" s="14"/>
    </row>
    <row r="2611" spans="8:41">
      <c r="H2611" s="16"/>
      <c r="I2611" s="15"/>
      <c r="S2611" s="16"/>
      <c r="AF2611" s="14"/>
      <c r="AG2611" s="14"/>
      <c r="AH2611" s="14"/>
      <c r="AI2611" s="14"/>
      <c r="AJ2611" s="14"/>
      <c r="AK2611" s="14"/>
      <c r="AL2611" s="14"/>
      <c r="AM2611" s="14"/>
      <c r="AN2611" s="14"/>
      <c r="AO2611" s="14"/>
    </row>
    <row r="2612" spans="8:41">
      <c r="H2612" s="16"/>
      <c r="I2612" s="15"/>
      <c r="S2612" s="16"/>
      <c r="AF2612" s="14"/>
      <c r="AG2612" s="14"/>
      <c r="AH2612" s="14"/>
      <c r="AI2612" s="14"/>
      <c r="AJ2612" s="14"/>
      <c r="AK2612" s="14"/>
      <c r="AL2612" s="14"/>
      <c r="AM2612" s="14"/>
      <c r="AN2612" s="14"/>
      <c r="AO2612" s="14"/>
    </row>
    <row r="2613" spans="8:41">
      <c r="H2613" s="16"/>
      <c r="I2613" s="15"/>
      <c r="S2613" s="16"/>
      <c r="AF2613" s="14"/>
      <c r="AG2613" s="14"/>
      <c r="AH2613" s="14"/>
      <c r="AI2613" s="14"/>
      <c r="AJ2613" s="14"/>
      <c r="AK2613" s="14"/>
      <c r="AL2613" s="14"/>
      <c r="AM2613" s="14"/>
      <c r="AN2613" s="14"/>
      <c r="AO2613" s="14"/>
    </row>
    <row r="2614" spans="8:41">
      <c r="H2614" s="16"/>
      <c r="I2614" s="15"/>
      <c r="S2614" s="16"/>
      <c r="AF2614" s="14"/>
      <c r="AG2614" s="14"/>
      <c r="AH2614" s="14"/>
      <c r="AI2614" s="14"/>
      <c r="AJ2614" s="14"/>
      <c r="AK2614" s="14"/>
      <c r="AL2614" s="14"/>
      <c r="AM2614" s="14"/>
      <c r="AN2614" s="14"/>
      <c r="AO2614" s="14"/>
    </row>
    <row r="2615" spans="8:41">
      <c r="H2615" s="16"/>
      <c r="I2615" s="15"/>
      <c r="S2615" s="16"/>
      <c r="AF2615" s="14"/>
      <c r="AG2615" s="14"/>
      <c r="AH2615" s="14"/>
      <c r="AI2615" s="14"/>
      <c r="AJ2615" s="14"/>
      <c r="AK2615" s="14"/>
      <c r="AL2615" s="14"/>
      <c r="AM2615" s="14"/>
      <c r="AN2615" s="14"/>
      <c r="AO2615" s="14"/>
    </row>
    <row r="2616" spans="8:41">
      <c r="H2616" s="16"/>
      <c r="I2616" s="15"/>
      <c r="S2616" s="16"/>
      <c r="AF2616" s="14"/>
      <c r="AG2616" s="14"/>
      <c r="AH2616" s="14"/>
      <c r="AI2616" s="14"/>
      <c r="AJ2616" s="14"/>
      <c r="AK2616" s="14"/>
      <c r="AL2616" s="14"/>
      <c r="AM2616" s="14"/>
      <c r="AN2616" s="14"/>
      <c r="AO2616" s="14"/>
    </row>
    <row r="2617" spans="8:41">
      <c r="H2617" s="16"/>
      <c r="I2617" s="15"/>
      <c r="S2617" s="16"/>
      <c r="AF2617" s="14"/>
      <c r="AG2617" s="14"/>
      <c r="AH2617" s="14"/>
      <c r="AI2617" s="14"/>
      <c r="AJ2617" s="14"/>
      <c r="AK2617" s="14"/>
      <c r="AL2617" s="14"/>
      <c r="AM2617" s="14"/>
      <c r="AN2617" s="14"/>
      <c r="AO2617" s="14"/>
    </row>
    <row r="2618" spans="8:41">
      <c r="H2618" s="16"/>
      <c r="I2618" s="15"/>
      <c r="S2618" s="16"/>
      <c r="AF2618" s="14"/>
      <c r="AG2618" s="14"/>
      <c r="AH2618" s="14"/>
      <c r="AI2618" s="14"/>
      <c r="AJ2618" s="14"/>
      <c r="AK2618" s="14"/>
      <c r="AL2618" s="14"/>
      <c r="AM2618" s="14"/>
      <c r="AN2618" s="14"/>
      <c r="AO2618" s="14"/>
    </row>
    <row r="2619" spans="8:41">
      <c r="H2619" s="16"/>
      <c r="I2619" s="15"/>
      <c r="S2619" s="16"/>
      <c r="AF2619" s="14"/>
      <c r="AG2619" s="14"/>
      <c r="AH2619" s="14"/>
      <c r="AI2619" s="14"/>
      <c r="AJ2619" s="14"/>
      <c r="AK2619" s="14"/>
      <c r="AL2619" s="14"/>
      <c r="AM2619" s="14"/>
      <c r="AN2619" s="14"/>
      <c r="AO2619" s="14"/>
    </row>
    <row r="2620" spans="8:41">
      <c r="H2620" s="16"/>
      <c r="I2620" s="15"/>
      <c r="S2620" s="16"/>
      <c r="AF2620" s="14"/>
      <c r="AG2620" s="14"/>
      <c r="AH2620" s="14"/>
      <c r="AI2620" s="14"/>
      <c r="AJ2620" s="14"/>
      <c r="AK2620" s="14"/>
      <c r="AL2620" s="14"/>
      <c r="AM2620" s="14"/>
      <c r="AN2620" s="14"/>
      <c r="AO2620" s="14"/>
    </row>
    <row r="2621" spans="8:41">
      <c r="H2621" s="16"/>
      <c r="I2621" s="15"/>
      <c r="S2621" s="16"/>
      <c r="AF2621" s="14"/>
      <c r="AG2621" s="14"/>
      <c r="AH2621" s="14"/>
      <c r="AI2621" s="14"/>
      <c r="AJ2621" s="14"/>
      <c r="AK2621" s="14"/>
      <c r="AL2621" s="14"/>
      <c r="AM2621" s="14"/>
      <c r="AN2621" s="14"/>
      <c r="AO2621" s="14"/>
    </row>
    <row r="2622" spans="8:41">
      <c r="H2622" s="16"/>
      <c r="I2622" s="15"/>
      <c r="S2622" s="16"/>
      <c r="AF2622" s="14"/>
      <c r="AG2622" s="14"/>
      <c r="AH2622" s="14"/>
      <c r="AI2622" s="14"/>
      <c r="AJ2622" s="14"/>
      <c r="AK2622" s="14"/>
      <c r="AL2622" s="14"/>
      <c r="AM2622" s="14"/>
      <c r="AN2622" s="14"/>
      <c r="AO2622" s="14"/>
    </row>
    <row r="2623" spans="8:41">
      <c r="H2623" s="16"/>
      <c r="I2623" s="15"/>
      <c r="S2623" s="16"/>
      <c r="AF2623" s="14"/>
      <c r="AG2623" s="14"/>
      <c r="AH2623" s="14"/>
      <c r="AI2623" s="14"/>
      <c r="AJ2623" s="14"/>
      <c r="AK2623" s="14"/>
      <c r="AL2623" s="14"/>
      <c r="AM2623" s="14"/>
      <c r="AN2623" s="14"/>
      <c r="AO2623" s="14"/>
    </row>
    <row r="2624" spans="8:41">
      <c r="H2624" s="16"/>
      <c r="I2624" s="15"/>
      <c r="S2624" s="16"/>
      <c r="AF2624" s="14"/>
      <c r="AG2624" s="14"/>
      <c r="AH2624" s="14"/>
      <c r="AI2624" s="14"/>
      <c r="AJ2624" s="14"/>
      <c r="AK2624" s="14"/>
      <c r="AL2624" s="14"/>
      <c r="AM2624" s="14"/>
      <c r="AN2624" s="14"/>
      <c r="AO2624" s="14"/>
    </row>
    <row r="2625" spans="8:41">
      <c r="H2625" s="16"/>
      <c r="I2625" s="15"/>
      <c r="S2625" s="16"/>
      <c r="AF2625" s="14"/>
      <c r="AG2625" s="14"/>
      <c r="AH2625" s="14"/>
      <c r="AI2625" s="14"/>
      <c r="AJ2625" s="14"/>
      <c r="AK2625" s="14"/>
      <c r="AL2625" s="14"/>
      <c r="AM2625" s="14"/>
      <c r="AN2625" s="14"/>
      <c r="AO2625" s="14"/>
    </row>
    <row r="2626" spans="8:41">
      <c r="H2626" s="16"/>
      <c r="I2626" s="15"/>
      <c r="S2626" s="16"/>
      <c r="AF2626" s="14"/>
      <c r="AG2626" s="14"/>
      <c r="AH2626" s="14"/>
      <c r="AI2626" s="14"/>
      <c r="AJ2626" s="14"/>
      <c r="AK2626" s="14"/>
      <c r="AL2626" s="14"/>
      <c r="AM2626" s="14"/>
      <c r="AN2626" s="14"/>
      <c r="AO2626" s="14"/>
    </row>
    <row r="2627" spans="8:41">
      <c r="H2627" s="16"/>
      <c r="I2627" s="15"/>
      <c r="S2627" s="16"/>
      <c r="AF2627" s="14"/>
      <c r="AG2627" s="14"/>
      <c r="AH2627" s="14"/>
      <c r="AI2627" s="14"/>
      <c r="AJ2627" s="14"/>
      <c r="AK2627" s="14"/>
      <c r="AL2627" s="14"/>
      <c r="AM2627" s="14"/>
      <c r="AN2627" s="14"/>
      <c r="AO2627" s="14"/>
    </row>
    <row r="2628" spans="8:41">
      <c r="H2628" s="16"/>
      <c r="I2628" s="15"/>
      <c r="S2628" s="16"/>
      <c r="AF2628" s="14"/>
      <c r="AG2628" s="14"/>
      <c r="AH2628" s="14"/>
      <c r="AI2628" s="14"/>
      <c r="AJ2628" s="14"/>
      <c r="AK2628" s="14"/>
      <c r="AL2628" s="14"/>
      <c r="AM2628" s="14"/>
      <c r="AN2628" s="14"/>
      <c r="AO2628" s="14"/>
    </row>
    <row r="2629" spans="8:41">
      <c r="H2629" s="16"/>
      <c r="I2629" s="15"/>
      <c r="S2629" s="16"/>
      <c r="AF2629" s="14"/>
      <c r="AG2629" s="14"/>
      <c r="AH2629" s="14"/>
      <c r="AI2629" s="14"/>
      <c r="AJ2629" s="14"/>
      <c r="AK2629" s="14"/>
      <c r="AL2629" s="14"/>
      <c r="AM2629" s="14"/>
      <c r="AN2629" s="14"/>
      <c r="AO2629" s="14"/>
    </row>
    <row r="2630" spans="8:41">
      <c r="H2630" s="16"/>
      <c r="I2630" s="15"/>
      <c r="S2630" s="16"/>
      <c r="AF2630" s="14"/>
      <c r="AG2630" s="14"/>
      <c r="AH2630" s="14"/>
      <c r="AI2630" s="14"/>
      <c r="AJ2630" s="14"/>
      <c r="AK2630" s="14"/>
      <c r="AL2630" s="14"/>
      <c r="AM2630" s="14"/>
      <c r="AN2630" s="14"/>
      <c r="AO2630" s="14"/>
    </row>
    <row r="2631" spans="8:41">
      <c r="H2631" s="16"/>
      <c r="I2631" s="15"/>
      <c r="S2631" s="16"/>
      <c r="AF2631" s="14"/>
      <c r="AG2631" s="14"/>
      <c r="AH2631" s="14"/>
      <c r="AI2631" s="14"/>
      <c r="AJ2631" s="14"/>
      <c r="AK2631" s="14"/>
      <c r="AL2631" s="14"/>
      <c r="AM2631" s="14"/>
      <c r="AN2631" s="14"/>
      <c r="AO2631" s="14"/>
    </row>
    <row r="2632" spans="8:41">
      <c r="H2632" s="16"/>
      <c r="I2632" s="15"/>
      <c r="S2632" s="16"/>
      <c r="AF2632" s="14"/>
      <c r="AG2632" s="14"/>
      <c r="AH2632" s="14"/>
      <c r="AI2632" s="14"/>
      <c r="AJ2632" s="14"/>
      <c r="AK2632" s="14"/>
      <c r="AL2632" s="14"/>
      <c r="AM2632" s="14"/>
      <c r="AN2632" s="14"/>
      <c r="AO2632" s="14"/>
    </row>
    <row r="2633" spans="8:41">
      <c r="H2633" s="16"/>
      <c r="I2633" s="15"/>
      <c r="S2633" s="16"/>
      <c r="AF2633" s="14"/>
      <c r="AG2633" s="14"/>
      <c r="AH2633" s="14"/>
      <c r="AI2633" s="14"/>
      <c r="AJ2633" s="14"/>
      <c r="AK2633" s="14"/>
      <c r="AL2633" s="14"/>
      <c r="AM2633" s="14"/>
      <c r="AN2633" s="14"/>
      <c r="AO2633" s="14"/>
    </row>
    <row r="2634" spans="8:41">
      <c r="H2634" s="16"/>
      <c r="I2634" s="15"/>
      <c r="S2634" s="16"/>
      <c r="AF2634" s="14"/>
      <c r="AG2634" s="14"/>
      <c r="AH2634" s="14"/>
      <c r="AI2634" s="14"/>
      <c r="AJ2634" s="14"/>
      <c r="AK2634" s="14"/>
      <c r="AL2634" s="14"/>
      <c r="AM2634" s="14"/>
      <c r="AN2634" s="14"/>
      <c r="AO2634" s="14"/>
    </row>
    <row r="2635" spans="8:41">
      <c r="H2635" s="16"/>
      <c r="I2635" s="15"/>
      <c r="S2635" s="16"/>
      <c r="AF2635" s="14"/>
      <c r="AG2635" s="14"/>
      <c r="AH2635" s="14"/>
      <c r="AI2635" s="14"/>
      <c r="AJ2635" s="14"/>
      <c r="AK2635" s="14"/>
      <c r="AL2635" s="14"/>
      <c r="AM2635" s="14"/>
      <c r="AN2635" s="14"/>
      <c r="AO2635" s="14"/>
    </row>
    <row r="2636" spans="8:41">
      <c r="H2636" s="16"/>
      <c r="I2636" s="15"/>
      <c r="S2636" s="16"/>
      <c r="AF2636" s="14"/>
      <c r="AG2636" s="14"/>
      <c r="AH2636" s="14"/>
      <c r="AI2636" s="14"/>
      <c r="AJ2636" s="14"/>
      <c r="AK2636" s="14"/>
      <c r="AL2636" s="14"/>
      <c r="AM2636" s="14"/>
      <c r="AN2636" s="14"/>
      <c r="AO2636" s="14"/>
    </row>
    <row r="2637" spans="8:41">
      <c r="H2637" s="16"/>
      <c r="I2637" s="15"/>
      <c r="S2637" s="16"/>
      <c r="AF2637" s="14"/>
      <c r="AG2637" s="14"/>
      <c r="AH2637" s="14"/>
      <c r="AI2637" s="14"/>
      <c r="AJ2637" s="14"/>
      <c r="AK2637" s="14"/>
      <c r="AL2637" s="14"/>
      <c r="AM2637" s="14"/>
      <c r="AN2637" s="14"/>
      <c r="AO2637" s="14"/>
    </row>
    <row r="2638" spans="8:41">
      <c r="H2638" s="16"/>
      <c r="I2638" s="15"/>
      <c r="S2638" s="16"/>
      <c r="AF2638" s="14"/>
      <c r="AG2638" s="14"/>
      <c r="AH2638" s="14"/>
      <c r="AI2638" s="14"/>
      <c r="AJ2638" s="14"/>
      <c r="AK2638" s="14"/>
      <c r="AL2638" s="14"/>
      <c r="AM2638" s="14"/>
      <c r="AN2638" s="14"/>
      <c r="AO2638" s="14"/>
    </row>
    <row r="2639" spans="8:41">
      <c r="H2639" s="16"/>
      <c r="I2639" s="15"/>
      <c r="S2639" s="16"/>
      <c r="AF2639" s="14"/>
      <c r="AG2639" s="14"/>
      <c r="AH2639" s="14"/>
      <c r="AI2639" s="14"/>
      <c r="AJ2639" s="14"/>
      <c r="AK2639" s="14"/>
      <c r="AL2639" s="14"/>
      <c r="AM2639" s="14"/>
      <c r="AN2639" s="14"/>
      <c r="AO2639" s="14"/>
    </row>
    <row r="2640" spans="8:41">
      <c r="H2640" s="16"/>
      <c r="I2640" s="15"/>
      <c r="S2640" s="16"/>
      <c r="AF2640" s="14"/>
      <c r="AG2640" s="14"/>
      <c r="AH2640" s="14"/>
      <c r="AI2640" s="14"/>
      <c r="AJ2640" s="14"/>
      <c r="AK2640" s="14"/>
      <c r="AL2640" s="14"/>
      <c r="AM2640" s="14"/>
      <c r="AN2640" s="14"/>
      <c r="AO2640" s="14"/>
    </row>
    <row r="2641" spans="8:41">
      <c r="H2641" s="16"/>
      <c r="I2641" s="15"/>
      <c r="S2641" s="16"/>
      <c r="AF2641" s="14"/>
      <c r="AG2641" s="14"/>
      <c r="AH2641" s="14"/>
      <c r="AI2641" s="14"/>
      <c r="AJ2641" s="14"/>
      <c r="AK2641" s="14"/>
      <c r="AL2641" s="14"/>
      <c r="AM2641" s="14"/>
      <c r="AN2641" s="14"/>
      <c r="AO2641" s="14"/>
    </row>
    <row r="2642" spans="8:41">
      <c r="H2642" s="16"/>
      <c r="I2642" s="15"/>
      <c r="S2642" s="16"/>
      <c r="AF2642" s="14"/>
      <c r="AG2642" s="14"/>
      <c r="AH2642" s="14"/>
      <c r="AI2642" s="14"/>
      <c r="AJ2642" s="14"/>
      <c r="AK2642" s="14"/>
      <c r="AL2642" s="14"/>
      <c r="AM2642" s="14"/>
      <c r="AN2642" s="14"/>
      <c r="AO2642" s="14"/>
    </row>
    <row r="2643" spans="8:41">
      <c r="H2643" s="16"/>
      <c r="I2643" s="15"/>
      <c r="S2643" s="16"/>
      <c r="AF2643" s="14"/>
      <c r="AG2643" s="14"/>
      <c r="AH2643" s="14"/>
      <c r="AI2643" s="14"/>
      <c r="AJ2643" s="14"/>
      <c r="AK2643" s="14"/>
      <c r="AL2643" s="14"/>
      <c r="AM2643" s="14"/>
      <c r="AN2643" s="14"/>
      <c r="AO2643" s="14"/>
    </row>
    <row r="2644" spans="8:41">
      <c r="H2644" s="16"/>
      <c r="I2644" s="15"/>
      <c r="S2644" s="16"/>
      <c r="AF2644" s="14"/>
      <c r="AG2644" s="14"/>
      <c r="AH2644" s="14"/>
      <c r="AI2644" s="14"/>
      <c r="AJ2644" s="14"/>
      <c r="AK2644" s="14"/>
      <c r="AL2644" s="14"/>
      <c r="AM2644" s="14"/>
      <c r="AN2644" s="14"/>
      <c r="AO2644" s="14"/>
    </row>
    <row r="2645" spans="8:41">
      <c r="H2645" s="16"/>
      <c r="I2645" s="15"/>
      <c r="S2645" s="16"/>
      <c r="AF2645" s="14"/>
      <c r="AG2645" s="14"/>
      <c r="AH2645" s="14"/>
      <c r="AI2645" s="14"/>
      <c r="AJ2645" s="14"/>
      <c r="AK2645" s="14"/>
      <c r="AL2645" s="14"/>
      <c r="AM2645" s="14"/>
      <c r="AN2645" s="14"/>
      <c r="AO2645" s="14"/>
    </row>
    <row r="2646" spans="8:41">
      <c r="H2646" s="16"/>
      <c r="I2646" s="15"/>
      <c r="S2646" s="16"/>
      <c r="AF2646" s="14"/>
      <c r="AG2646" s="14"/>
      <c r="AH2646" s="14"/>
      <c r="AI2646" s="14"/>
      <c r="AJ2646" s="14"/>
      <c r="AK2646" s="14"/>
      <c r="AL2646" s="14"/>
      <c r="AM2646" s="14"/>
      <c r="AN2646" s="14"/>
      <c r="AO2646" s="14"/>
    </row>
    <row r="2647" spans="8:41">
      <c r="H2647" s="16"/>
      <c r="I2647" s="15"/>
      <c r="S2647" s="16"/>
      <c r="AF2647" s="14"/>
      <c r="AG2647" s="14"/>
      <c r="AH2647" s="14"/>
      <c r="AI2647" s="14"/>
      <c r="AJ2647" s="14"/>
      <c r="AK2647" s="14"/>
      <c r="AL2647" s="14"/>
      <c r="AM2647" s="14"/>
      <c r="AN2647" s="14"/>
      <c r="AO2647" s="14"/>
    </row>
    <row r="2648" spans="8:41">
      <c r="H2648" s="16"/>
      <c r="I2648" s="15"/>
      <c r="S2648" s="16"/>
      <c r="AF2648" s="14"/>
      <c r="AG2648" s="14"/>
      <c r="AH2648" s="14"/>
      <c r="AI2648" s="14"/>
      <c r="AJ2648" s="14"/>
      <c r="AK2648" s="14"/>
      <c r="AL2648" s="14"/>
      <c r="AM2648" s="14"/>
      <c r="AN2648" s="14"/>
      <c r="AO2648" s="14"/>
    </row>
    <row r="2649" spans="8:41">
      <c r="H2649" s="16"/>
      <c r="I2649" s="15"/>
      <c r="S2649" s="16"/>
      <c r="AF2649" s="14"/>
      <c r="AG2649" s="14"/>
      <c r="AH2649" s="14"/>
      <c r="AI2649" s="14"/>
      <c r="AJ2649" s="14"/>
      <c r="AK2649" s="14"/>
      <c r="AL2649" s="14"/>
      <c r="AM2649" s="14"/>
      <c r="AN2649" s="14"/>
      <c r="AO2649" s="14"/>
    </row>
    <row r="2650" spans="8:41">
      <c r="H2650" s="16"/>
      <c r="I2650" s="15"/>
      <c r="S2650" s="16"/>
      <c r="AF2650" s="14"/>
      <c r="AG2650" s="14"/>
      <c r="AH2650" s="14"/>
      <c r="AI2650" s="14"/>
      <c r="AJ2650" s="14"/>
      <c r="AK2650" s="14"/>
      <c r="AL2650" s="14"/>
      <c r="AM2650" s="14"/>
      <c r="AN2650" s="14"/>
      <c r="AO2650" s="14"/>
    </row>
    <row r="2651" spans="8:41">
      <c r="H2651" s="16"/>
      <c r="I2651" s="15"/>
      <c r="S2651" s="16"/>
      <c r="AF2651" s="14"/>
      <c r="AG2651" s="14"/>
      <c r="AH2651" s="14"/>
      <c r="AI2651" s="14"/>
      <c r="AJ2651" s="14"/>
      <c r="AK2651" s="14"/>
      <c r="AL2651" s="14"/>
      <c r="AM2651" s="14"/>
      <c r="AN2651" s="14"/>
      <c r="AO2651" s="14"/>
    </row>
    <row r="2652" spans="8:41">
      <c r="H2652" s="16"/>
      <c r="I2652" s="15"/>
      <c r="S2652" s="16"/>
      <c r="AF2652" s="14"/>
      <c r="AG2652" s="14"/>
      <c r="AH2652" s="14"/>
      <c r="AI2652" s="14"/>
      <c r="AJ2652" s="14"/>
      <c r="AK2652" s="14"/>
      <c r="AL2652" s="14"/>
      <c r="AM2652" s="14"/>
      <c r="AN2652" s="14"/>
      <c r="AO2652" s="14"/>
    </row>
    <row r="2653" spans="8:41">
      <c r="H2653" s="16"/>
      <c r="I2653" s="15"/>
      <c r="S2653" s="16"/>
      <c r="AF2653" s="14"/>
      <c r="AG2653" s="14"/>
      <c r="AH2653" s="14"/>
      <c r="AI2653" s="14"/>
      <c r="AJ2653" s="14"/>
      <c r="AK2653" s="14"/>
      <c r="AL2653" s="14"/>
      <c r="AM2653" s="14"/>
      <c r="AN2653" s="14"/>
      <c r="AO2653" s="14"/>
    </row>
    <row r="2654" spans="8:41">
      <c r="H2654" s="16"/>
      <c r="I2654" s="15"/>
      <c r="S2654" s="16"/>
      <c r="AF2654" s="14"/>
      <c r="AG2654" s="14"/>
      <c r="AH2654" s="14"/>
      <c r="AI2654" s="14"/>
      <c r="AJ2654" s="14"/>
      <c r="AK2654" s="14"/>
      <c r="AL2654" s="14"/>
      <c r="AM2654" s="14"/>
      <c r="AN2654" s="14"/>
      <c r="AO2654" s="14"/>
    </row>
    <row r="2655" spans="8:41">
      <c r="H2655" s="16"/>
      <c r="I2655" s="15"/>
      <c r="S2655" s="16"/>
      <c r="AF2655" s="14"/>
      <c r="AG2655" s="14"/>
      <c r="AH2655" s="14"/>
      <c r="AI2655" s="14"/>
      <c r="AJ2655" s="14"/>
      <c r="AK2655" s="14"/>
      <c r="AL2655" s="14"/>
      <c r="AM2655" s="14"/>
      <c r="AN2655" s="14"/>
      <c r="AO2655" s="14"/>
    </row>
    <row r="2656" spans="8:41">
      <c r="H2656" s="16"/>
      <c r="I2656" s="15"/>
      <c r="S2656" s="16"/>
      <c r="AF2656" s="14"/>
      <c r="AG2656" s="14"/>
      <c r="AH2656" s="14"/>
      <c r="AI2656" s="14"/>
      <c r="AJ2656" s="14"/>
      <c r="AK2656" s="14"/>
      <c r="AL2656" s="14"/>
      <c r="AM2656" s="14"/>
      <c r="AN2656" s="14"/>
      <c r="AO2656" s="14"/>
    </row>
    <row r="2657" spans="8:41">
      <c r="H2657" s="16"/>
      <c r="I2657" s="15"/>
      <c r="S2657" s="16"/>
      <c r="AF2657" s="14"/>
      <c r="AG2657" s="14"/>
      <c r="AH2657" s="14"/>
      <c r="AI2657" s="14"/>
      <c r="AJ2657" s="14"/>
      <c r="AK2657" s="14"/>
      <c r="AL2657" s="14"/>
      <c r="AM2657" s="14"/>
      <c r="AN2657" s="14"/>
      <c r="AO2657" s="14"/>
    </row>
    <row r="2658" spans="8:41">
      <c r="H2658" s="16"/>
      <c r="I2658" s="15"/>
      <c r="S2658" s="16"/>
      <c r="AF2658" s="14"/>
      <c r="AG2658" s="14"/>
      <c r="AH2658" s="14"/>
      <c r="AI2658" s="14"/>
      <c r="AJ2658" s="14"/>
      <c r="AK2658" s="14"/>
      <c r="AL2658" s="14"/>
      <c r="AM2658" s="14"/>
      <c r="AN2658" s="14"/>
      <c r="AO2658" s="14"/>
    </row>
    <row r="2659" spans="8:41">
      <c r="H2659" s="16"/>
      <c r="I2659" s="15"/>
      <c r="S2659" s="16"/>
      <c r="AF2659" s="14"/>
      <c r="AG2659" s="14"/>
      <c r="AH2659" s="14"/>
      <c r="AI2659" s="14"/>
      <c r="AJ2659" s="14"/>
      <c r="AK2659" s="14"/>
      <c r="AL2659" s="14"/>
      <c r="AM2659" s="14"/>
      <c r="AN2659" s="14"/>
      <c r="AO2659" s="14"/>
    </row>
    <row r="2660" spans="8:41">
      <c r="H2660" s="16"/>
      <c r="I2660" s="15"/>
      <c r="S2660" s="16"/>
      <c r="AF2660" s="14"/>
      <c r="AG2660" s="14"/>
      <c r="AH2660" s="14"/>
      <c r="AI2660" s="14"/>
      <c r="AJ2660" s="14"/>
      <c r="AK2660" s="14"/>
      <c r="AL2660" s="14"/>
      <c r="AM2660" s="14"/>
      <c r="AN2660" s="14"/>
      <c r="AO2660" s="14"/>
    </row>
    <row r="2661" spans="8:41">
      <c r="H2661" s="16"/>
      <c r="I2661" s="15"/>
      <c r="S2661" s="16"/>
      <c r="AF2661" s="14"/>
      <c r="AG2661" s="14"/>
      <c r="AH2661" s="14"/>
      <c r="AI2661" s="14"/>
      <c r="AJ2661" s="14"/>
      <c r="AK2661" s="14"/>
      <c r="AL2661" s="14"/>
      <c r="AM2661" s="14"/>
      <c r="AN2661" s="14"/>
      <c r="AO2661" s="14"/>
    </row>
    <row r="2662" spans="8:41">
      <c r="H2662" s="16"/>
      <c r="I2662" s="15"/>
      <c r="S2662" s="16"/>
      <c r="AF2662" s="14"/>
      <c r="AG2662" s="14"/>
      <c r="AH2662" s="14"/>
      <c r="AI2662" s="14"/>
      <c r="AJ2662" s="14"/>
      <c r="AK2662" s="14"/>
      <c r="AL2662" s="14"/>
      <c r="AM2662" s="14"/>
      <c r="AN2662" s="14"/>
      <c r="AO2662" s="14"/>
    </row>
    <row r="2663" spans="8:41">
      <c r="H2663" s="16"/>
      <c r="I2663" s="15"/>
      <c r="S2663" s="16"/>
      <c r="AF2663" s="14"/>
      <c r="AG2663" s="14"/>
      <c r="AH2663" s="14"/>
      <c r="AI2663" s="14"/>
      <c r="AJ2663" s="14"/>
      <c r="AK2663" s="14"/>
      <c r="AL2663" s="14"/>
      <c r="AM2663" s="14"/>
      <c r="AN2663" s="14"/>
      <c r="AO2663" s="14"/>
    </row>
    <row r="2664" spans="8:41">
      <c r="H2664" s="16"/>
      <c r="I2664" s="15"/>
      <c r="S2664" s="16"/>
      <c r="AF2664" s="14"/>
      <c r="AG2664" s="14"/>
      <c r="AH2664" s="14"/>
      <c r="AI2664" s="14"/>
      <c r="AJ2664" s="14"/>
      <c r="AK2664" s="14"/>
      <c r="AL2664" s="14"/>
      <c r="AM2664" s="14"/>
      <c r="AN2664" s="14"/>
      <c r="AO2664" s="14"/>
    </row>
    <row r="2665" spans="8:41">
      <c r="H2665" s="16"/>
      <c r="I2665" s="15"/>
      <c r="S2665" s="16"/>
      <c r="AF2665" s="14"/>
      <c r="AG2665" s="14"/>
      <c r="AH2665" s="14"/>
      <c r="AI2665" s="14"/>
      <c r="AJ2665" s="14"/>
      <c r="AK2665" s="14"/>
      <c r="AL2665" s="14"/>
      <c r="AM2665" s="14"/>
      <c r="AN2665" s="14"/>
      <c r="AO2665" s="14"/>
    </row>
    <row r="2666" spans="8:41">
      <c r="H2666" s="16"/>
      <c r="I2666" s="15"/>
      <c r="S2666" s="16"/>
      <c r="AF2666" s="14"/>
      <c r="AG2666" s="14"/>
      <c r="AH2666" s="14"/>
      <c r="AI2666" s="14"/>
      <c r="AJ2666" s="14"/>
      <c r="AK2666" s="14"/>
      <c r="AL2666" s="14"/>
      <c r="AM2666" s="14"/>
      <c r="AN2666" s="14"/>
      <c r="AO2666" s="14"/>
    </row>
    <row r="2667" spans="8:41">
      <c r="H2667" s="16"/>
      <c r="I2667" s="15"/>
      <c r="S2667" s="16"/>
      <c r="AF2667" s="14"/>
      <c r="AG2667" s="14"/>
      <c r="AH2667" s="14"/>
      <c r="AI2667" s="14"/>
      <c r="AJ2667" s="14"/>
      <c r="AK2667" s="14"/>
      <c r="AL2667" s="14"/>
      <c r="AM2667" s="14"/>
      <c r="AN2667" s="14"/>
      <c r="AO2667" s="14"/>
    </row>
    <row r="2668" spans="8:41">
      <c r="H2668" s="16"/>
      <c r="I2668" s="15"/>
      <c r="S2668" s="16"/>
      <c r="AF2668" s="14"/>
      <c r="AG2668" s="14"/>
      <c r="AH2668" s="14"/>
      <c r="AI2668" s="14"/>
      <c r="AJ2668" s="14"/>
      <c r="AK2668" s="14"/>
      <c r="AL2668" s="14"/>
      <c r="AM2668" s="14"/>
      <c r="AN2668" s="14"/>
      <c r="AO2668" s="14"/>
    </row>
    <row r="2669" spans="8:41">
      <c r="H2669" s="16"/>
      <c r="I2669" s="15"/>
      <c r="S2669" s="16"/>
      <c r="AF2669" s="14"/>
      <c r="AG2669" s="14"/>
      <c r="AH2669" s="14"/>
      <c r="AI2669" s="14"/>
      <c r="AJ2669" s="14"/>
      <c r="AK2669" s="14"/>
      <c r="AL2669" s="14"/>
      <c r="AM2669" s="14"/>
      <c r="AN2669" s="14"/>
      <c r="AO2669" s="14"/>
    </row>
    <row r="2670" spans="8:41">
      <c r="H2670" s="16"/>
      <c r="I2670" s="15"/>
      <c r="S2670" s="16"/>
      <c r="AF2670" s="14"/>
      <c r="AG2670" s="14"/>
      <c r="AH2670" s="14"/>
      <c r="AI2670" s="14"/>
      <c r="AJ2670" s="14"/>
      <c r="AK2670" s="14"/>
      <c r="AL2670" s="14"/>
      <c r="AM2670" s="14"/>
      <c r="AN2670" s="14"/>
      <c r="AO2670" s="14"/>
    </row>
    <row r="2671" spans="8:41">
      <c r="H2671" s="16"/>
      <c r="I2671" s="15"/>
      <c r="S2671" s="16"/>
      <c r="AF2671" s="14"/>
      <c r="AG2671" s="14"/>
      <c r="AH2671" s="14"/>
      <c r="AI2671" s="14"/>
      <c r="AJ2671" s="14"/>
      <c r="AK2671" s="14"/>
      <c r="AL2671" s="14"/>
      <c r="AM2671" s="14"/>
      <c r="AN2671" s="14"/>
      <c r="AO2671" s="14"/>
    </row>
    <row r="2672" spans="8:41">
      <c r="H2672" s="16"/>
      <c r="I2672" s="15"/>
      <c r="S2672" s="16"/>
      <c r="AF2672" s="14"/>
      <c r="AG2672" s="14"/>
      <c r="AH2672" s="14"/>
      <c r="AI2672" s="14"/>
      <c r="AJ2672" s="14"/>
      <c r="AK2672" s="14"/>
      <c r="AL2672" s="14"/>
      <c r="AM2672" s="14"/>
      <c r="AN2672" s="14"/>
      <c r="AO2672" s="14"/>
    </row>
    <row r="2673" spans="8:41">
      <c r="H2673" s="16"/>
      <c r="I2673" s="15"/>
      <c r="S2673" s="16"/>
      <c r="AF2673" s="14"/>
      <c r="AG2673" s="14"/>
      <c r="AH2673" s="14"/>
      <c r="AI2673" s="14"/>
      <c r="AJ2673" s="14"/>
      <c r="AK2673" s="14"/>
      <c r="AL2673" s="14"/>
      <c r="AM2673" s="14"/>
      <c r="AN2673" s="14"/>
      <c r="AO2673" s="14"/>
    </row>
    <row r="2674" spans="8:41">
      <c r="H2674" s="16"/>
      <c r="I2674" s="15"/>
      <c r="S2674" s="16"/>
      <c r="AF2674" s="14"/>
      <c r="AG2674" s="14"/>
      <c r="AH2674" s="14"/>
      <c r="AI2674" s="14"/>
      <c r="AJ2674" s="14"/>
      <c r="AK2674" s="14"/>
      <c r="AL2674" s="14"/>
      <c r="AM2674" s="14"/>
      <c r="AN2674" s="14"/>
      <c r="AO2674" s="14"/>
    </row>
    <row r="2675" spans="8:41">
      <c r="H2675" s="16"/>
      <c r="I2675" s="15"/>
      <c r="S2675" s="16"/>
      <c r="AF2675" s="14"/>
      <c r="AG2675" s="14"/>
      <c r="AH2675" s="14"/>
      <c r="AI2675" s="14"/>
      <c r="AJ2675" s="14"/>
      <c r="AK2675" s="14"/>
      <c r="AL2675" s="14"/>
      <c r="AM2675" s="14"/>
      <c r="AN2675" s="14"/>
      <c r="AO2675" s="14"/>
    </row>
    <row r="2676" spans="8:41">
      <c r="H2676" s="16"/>
      <c r="I2676" s="15"/>
      <c r="S2676" s="16"/>
      <c r="AF2676" s="14"/>
      <c r="AG2676" s="14"/>
      <c r="AH2676" s="14"/>
      <c r="AI2676" s="14"/>
      <c r="AJ2676" s="14"/>
      <c r="AK2676" s="14"/>
      <c r="AL2676" s="14"/>
      <c r="AM2676" s="14"/>
      <c r="AN2676" s="14"/>
      <c r="AO2676" s="14"/>
    </row>
    <row r="2677" spans="8:41">
      <c r="H2677" s="16"/>
      <c r="I2677" s="15"/>
      <c r="S2677" s="16"/>
      <c r="AF2677" s="14"/>
      <c r="AG2677" s="14"/>
      <c r="AH2677" s="14"/>
      <c r="AI2677" s="14"/>
      <c r="AJ2677" s="14"/>
      <c r="AK2677" s="14"/>
      <c r="AL2677" s="14"/>
      <c r="AM2677" s="14"/>
      <c r="AN2677" s="14"/>
      <c r="AO2677" s="14"/>
    </row>
    <row r="2678" spans="8:41">
      <c r="H2678" s="16"/>
      <c r="I2678" s="15"/>
      <c r="S2678" s="16"/>
      <c r="AF2678" s="14"/>
      <c r="AG2678" s="14"/>
      <c r="AH2678" s="14"/>
      <c r="AI2678" s="14"/>
      <c r="AJ2678" s="14"/>
      <c r="AK2678" s="14"/>
      <c r="AL2678" s="14"/>
      <c r="AM2678" s="14"/>
      <c r="AN2678" s="14"/>
      <c r="AO2678" s="14"/>
    </row>
    <row r="2679" spans="8:41">
      <c r="H2679" s="16"/>
      <c r="I2679" s="15"/>
      <c r="S2679" s="16"/>
      <c r="AF2679" s="14"/>
      <c r="AG2679" s="14"/>
      <c r="AH2679" s="14"/>
      <c r="AI2679" s="14"/>
      <c r="AJ2679" s="14"/>
      <c r="AK2679" s="14"/>
      <c r="AL2679" s="14"/>
      <c r="AM2679" s="14"/>
      <c r="AN2679" s="14"/>
      <c r="AO2679" s="14"/>
    </row>
    <row r="2680" spans="8:41">
      <c r="H2680" s="16"/>
      <c r="I2680" s="15"/>
      <c r="S2680" s="16"/>
      <c r="AF2680" s="14"/>
      <c r="AG2680" s="14"/>
      <c r="AH2680" s="14"/>
      <c r="AI2680" s="14"/>
      <c r="AJ2680" s="14"/>
      <c r="AK2680" s="14"/>
      <c r="AL2680" s="14"/>
      <c r="AM2680" s="14"/>
      <c r="AN2680" s="14"/>
      <c r="AO2680" s="14"/>
    </row>
    <row r="2681" spans="8:41">
      <c r="H2681" s="16"/>
      <c r="I2681" s="15"/>
      <c r="S2681" s="16"/>
      <c r="AF2681" s="14"/>
      <c r="AG2681" s="14"/>
      <c r="AH2681" s="14"/>
      <c r="AI2681" s="14"/>
      <c r="AJ2681" s="14"/>
      <c r="AK2681" s="14"/>
      <c r="AL2681" s="14"/>
      <c r="AM2681" s="14"/>
      <c r="AN2681" s="14"/>
      <c r="AO2681" s="14"/>
    </row>
    <row r="2682" spans="8:41">
      <c r="H2682" s="16"/>
      <c r="I2682" s="15"/>
      <c r="S2682" s="16"/>
      <c r="AF2682" s="14"/>
      <c r="AG2682" s="14"/>
      <c r="AH2682" s="14"/>
      <c r="AI2682" s="14"/>
      <c r="AJ2682" s="14"/>
      <c r="AK2682" s="14"/>
      <c r="AL2682" s="14"/>
      <c r="AM2682" s="14"/>
      <c r="AN2682" s="14"/>
      <c r="AO2682" s="14"/>
    </row>
    <row r="2683" spans="8:41">
      <c r="H2683" s="16"/>
      <c r="I2683" s="15"/>
      <c r="S2683" s="16"/>
      <c r="AF2683" s="14"/>
      <c r="AG2683" s="14"/>
      <c r="AH2683" s="14"/>
      <c r="AI2683" s="14"/>
      <c r="AJ2683" s="14"/>
      <c r="AK2683" s="14"/>
      <c r="AL2683" s="14"/>
      <c r="AM2683" s="14"/>
      <c r="AN2683" s="14"/>
      <c r="AO2683" s="14"/>
    </row>
    <row r="2684" spans="8:41">
      <c r="H2684" s="16"/>
      <c r="I2684" s="15"/>
      <c r="S2684" s="16"/>
      <c r="AF2684" s="14"/>
      <c r="AG2684" s="14"/>
      <c r="AH2684" s="14"/>
      <c r="AI2684" s="14"/>
      <c r="AJ2684" s="14"/>
      <c r="AK2684" s="14"/>
      <c r="AL2684" s="14"/>
      <c r="AM2684" s="14"/>
      <c r="AN2684" s="14"/>
      <c r="AO2684" s="14"/>
    </row>
    <row r="2685" spans="8:41">
      <c r="H2685" s="16"/>
      <c r="I2685" s="15"/>
      <c r="S2685" s="16"/>
      <c r="AF2685" s="14"/>
      <c r="AG2685" s="14"/>
      <c r="AH2685" s="14"/>
      <c r="AI2685" s="14"/>
      <c r="AJ2685" s="14"/>
      <c r="AK2685" s="14"/>
      <c r="AL2685" s="14"/>
      <c r="AM2685" s="14"/>
      <c r="AN2685" s="14"/>
      <c r="AO2685" s="14"/>
    </row>
    <row r="2686" spans="8:41">
      <c r="H2686" s="16"/>
      <c r="I2686" s="15"/>
      <c r="S2686" s="16"/>
      <c r="AF2686" s="14"/>
      <c r="AG2686" s="14"/>
      <c r="AH2686" s="14"/>
      <c r="AI2686" s="14"/>
      <c r="AJ2686" s="14"/>
      <c r="AK2686" s="14"/>
      <c r="AL2686" s="14"/>
      <c r="AM2686" s="14"/>
      <c r="AN2686" s="14"/>
      <c r="AO2686" s="14"/>
    </row>
    <row r="2687" spans="8:41">
      <c r="H2687" s="16"/>
      <c r="I2687" s="15"/>
      <c r="S2687" s="16"/>
      <c r="AF2687" s="14"/>
      <c r="AG2687" s="14"/>
      <c r="AH2687" s="14"/>
      <c r="AI2687" s="14"/>
      <c r="AJ2687" s="14"/>
      <c r="AK2687" s="14"/>
      <c r="AL2687" s="14"/>
      <c r="AM2687" s="14"/>
      <c r="AN2687" s="14"/>
      <c r="AO2687" s="14"/>
    </row>
    <row r="2688" spans="8:41">
      <c r="H2688" s="16"/>
      <c r="I2688" s="15"/>
      <c r="S2688" s="16"/>
      <c r="AF2688" s="14"/>
      <c r="AG2688" s="14"/>
      <c r="AH2688" s="14"/>
      <c r="AI2688" s="14"/>
      <c r="AJ2688" s="14"/>
      <c r="AK2688" s="14"/>
      <c r="AL2688" s="14"/>
      <c r="AM2688" s="14"/>
      <c r="AN2688" s="14"/>
      <c r="AO2688" s="14"/>
    </row>
    <row r="2689" spans="8:41">
      <c r="H2689" s="16"/>
      <c r="I2689" s="15"/>
      <c r="S2689" s="16"/>
      <c r="AF2689" s="14"/>
      <c r="AG2689" s="14"/>
      <c r="AH2689" s="14"/>
      <c r="AI2689" s="14"/>
      <c r="AJ2689" s="14"/>
      <c r="AK2689" s="14"/>
      <c r="AL2689" s="14"/>
      <c r="AM2689" s="14"/>
      <c r="AN2689" s="14"/>
      <c r="AO2689" s="14"/>
    </row>
    <row r="2690" spans="8:41">
      <c r="H2690" s="16"/>
      <c r="I2690" s="15"/>
      <c r="S2690" s="16"/>
      <c r="AF2690" s="14"/>
      <c r="AG2690" s="14"/>
      <c r="AH2690" s="14"/>
      <c r="AI2690" s="14"/>
      <c r="AJ2690" s="14"/>
      <c r="AK2690" s="14"/>
      <c r="AL2690" s="14"/>
      <c r="AM2690" s="14"/>
      <c r="AN2690" s="14"/>
      <c r="AO2690" s="14"/>
    </row>
    <row r="2691" spans="8:41">
      <c r="H2691" s="16"/>
      <c r="I2691" s="15"/>
      <c r="S2691" s="16"/>
      <c r="AF2691" s="14"/>
      <c r="AG2691" s="14"/>
      <c r="AH2691" s="14"/>
      <c r="AI2691" s="14"/>
      <c r="AJ2691" s="14"/>
      <c r="AK2691" s="14"/>
      <c r="AL2691" s="14"/>
      <c r="AM2691" s="14"/>
      <c r="AN2691" s="14"/>
      <c r="AO2691" s="14"/>
    </row>
    <row r="2692" spans="8:41">
      <c r="H2692" s="16"/>
      <c r="I2692" s="15"/>
      <c r="S2692" s="16"/>
      <c r="AF2692" s="14"/>
      <c r="AG2692" s="14"/>
      <c r="AH2692" s="14"/>
      <c r="AI2692" s="14"/>
      <c r="AJ2692" s="14"/>
      <c r="AK2692" s="14"/>
      <c r="AL2692" s="14"/>
      <c r="AM2692" s="14"/>
      <c r="AN2692" s="14"/>
      <c r="AO2692" s="14"/>
    </row>
    <row r="2693" spans="8:41">
      <c r="H2693" s="16"/>
      <c r="I2693" s="15"/>
      <c r="S2693" s="16"/>
      <c r="AF2693" s="14"/>
      <c r="AG2693" s="14"/>
      <c r="AH2693" s="14"/>
      <c r="AI2693" s="14"/>
      <c r="AJ2693" s="14"/>
      <c r="AK2693" s="14"/>
      <c r="AL2693" s="14"/>
      <c r="AM2693" s="14"/>
      <c r="AN2693" s="14"/>
      <c r="AO2693" s="14"/>
    </row>
    <row r="2694" spans="8:41">
      <c r="H2694" s="16"/>
      <c r="I2694" s="15"/>
      <c r="S2694" s="16"/>
      <c r="AF2694" s="14"/>
      <c r="AG2694" s="14"/>
      <c r="AH2694" s="14"/>
      <c r="AI2694" s="14"/>
      <c r="AJ2694" s="14"/>
      <c r="AK2694" s="14"/>
      <c r="AL2694" s="14"/>
      <c r="AM2694" s="14"/>
      <c r="AN2694" s="14"/>
      <c r="AO2694" s="14"/>
    </row>
    <row r="2695" spans="8:41">
      <c r="H2695" s="16"/>
      <c r="I2695" s="15"/>
      <c r="S2695" s="16"/>
      <c r="AF2695" s="14"/>
      <c r="AG2695" s="14"/>
      <c r="AH2695" s="14"/>
      <c r="AI2695" s="14"/>
      <c r="AJ2695" s="14"/>
      <c r="AK2695" s="14"/>
      <c r="AL2695" s="14"/>
      <c r="AM2695" s="14"/>
      <c r="AN2695" s="14"/>
      <c r="AO2695" s="14"/>
    </row>
    <row r="2696" spans="8:41">
      <c r="H2696" s="16"/>
      <c r="I2696" s="15"/>
      <c r="S2696" s="16"/>
      <c r="AF2696" s="14"/>
      <c r="AG2696" s="14"/>
      <c r="AH2696" s="14"/>
      <c r="AI2696" s="14"/>
      <c r="AJ2696" s="14"/>
      <c r="AK2696" s="14"/>
      <c r="AL2696" s="14"/>
      <c r="AM2696" s="14"/>
      <c r="AN2696" s="14"/>
      <c r="AO2696" s="14"/>
    </row>
    <row r="2697" spans="8:41">
      <c r="H2697" s="16"/>
      <c r="I2697" s="15"/>
      <c r="S2697" s="16"/>
      <c r="AF2697" s="14"/>
      <c r="AG2697" s="14"/>
      <c r="AH2697" s="14"/>
      <c r="AI2697" s="14"/>
      <c r="AJ2697" s="14"/>
      <c r="AK2697" s="14"/>
      <c r="AL2697" s="14"/>
      <c r="AM2697" s="14"/>
      <c r="AN2697" s="14"/>
      <c r="AO2697" s="14"/>
    </row>
    <row r="2698" spans="8:41">
      <c r="H2698" s="16"/>
      <c r="I2698" s="15"/>
      <c r="S2698" s="16"/>
      <c r="AF2698" s="14"/>
      <c r="AG2698" s="14"/>
      <c r="AH2698" s="14"/>
      <c r="AI2698" s="14"/>
      <c r="AJ2698" s="14"/>
      <c r="AK2698" s="14"/>
      <c r="AL2698" s="14"/>
      <c r="AM2698" s="14"/>
      <c r="AN2698" s="14"/>
      <c r="AO2698" s="14"/>
    </row>
    <row r="2699" spans="8:41">
      <c r="H2699" s="16"/>
      <c r="I2699" s="15"/>
      <c r="S2699" s="16"/>
      <c r="AF2699" s="14"/>
      <c r="AG2699" s="14"/>
      <c r="AH2699" s="14"/>
      <c r="AI2699" s="14"/>
      <c r="AJ2699" s="14"/>
      <c r="AK2699" s="14"/>
      <c r="AL2699" s="14"/>
      <c r="AM2699" s="14"/>
      <c r="AN2699" s="14"/>
      <c r="AO2699" s="14"/>
    </row>
    <row r="2700" spans="8:41">
      <c r="H2700" s="16"/>
      <c r="I2700" s="15"/>
      <c r="S2700" s="16"/>
      <c r="AF2700" s="14"/>
      <c r="AG2700" s="14"/>
      <c r="AH2700" s="14"/>
      <c r="AI2700" s="14"/>
      <c r="AJ2700" s="14"/>
      <c r="AK2700" s="14"/>
      <c r="AL2700" s="14"/>
      <c r="AM2700" s="14"/>
      <c r="AN2700" s="14"/>
      <c r="AO2700" s="14"/>
    </row>
    <row r="2701" spans="8:41">
      <c r="H2701" s="16"/>
      <c r="I2701" s="15"/>
      <c r="S2701" s="16"/>
      <c r="AF2701" s="14"/>
      <c r="AG2701" s="14"/>
      <c r="AH2701" s="14"/>
      <c r="AI2701" s="14"/>
      <c r="AJ2701" s="14"/>
      <c r="AK2701" s="14"/>
      <c r="AL2701" s="14"/>
      <c r="AM2701" s="14"/>
      <c r="AN2701" s="14"/>
      <c r="AO2701" s="14"/>
    </row>
    <row r="2702" spans="8:41">
      <c r="H2702" s="16"/>
      <c r="I2702" s="15"/>
      <c r="S2702" s="16"/>
      <c r="AF2702" s="14"/>
      <c r="AG2702" s="14"/>
      <c r="AH2702" s="14"/>
      <c r="AI2702" s="14"/>
      <c r="AJ2702" s="14"/>
      <c r="AK2702" s="14"/>
      <c r="AL2702" s="14"/>
      <c r="AM2702" s="14"/>
      <c r="AN2702" s="14"/>
      <c r="AO2702" s="14"/>
    </row>
    <row r="2703" spans="8:41">
      <c r="H2703" s="16"/>
      <c r="I2703" s="15"/>
      <c r="S2703" s="16"/>
      <c r="AF2703" s="14"/>
      <c r="AG2703" s="14"/>
      <c r="AH2703" s="14"/>
      <c r="AI2703" s="14"/>
      <c r="AJ2703" s="14"/>
      <c r="AK2703" s="14"/>
      <c r="AL2703" s="14"/>
      <c r="AM2703" s="14"/>
      <c r="AN2703" s="14"/>
      <c r="AO2703" s="14"/>
    </row>
    <row r="2704" spans="8:41">
      <c r="H2704" s="16"/>
      <c r="I2704" s="15"/>
      <c r="S2704" s="16"/>
      <c r="AF2704" s="14"/>
      <c r="AG2704" s="14"/>
      <c r="AH2704" s="14"/>
      <c r="AI2704" s="14"/>
      <c r="AJ2704" s="14"/>
      <c r="AK2704" s="14"/>
      <c r="AL2704" s="14"/>
      <c r="AM2704" s="14"/>
      <c r="AN2704" s="14"/>
      <c r="AO2704" s="14"/>
    </row>
    <row r="2705" spans="8:41">
      <c r="H2705" s="16"/>
      <c r="I2705" s="15"/>
      <c r="S2705" s="16"/>
      <c r="AF2705" s="14"/>
      <c r="AG2705" s="14"/>
      <c r="AH2705" s="14"/>
      <c r="AI2705" s="14"/>
      <c r="AJ2705" s="14"/>
      <c r="AK2705" s="14"/>
      <c r="AL2705" s="14"/>
      <c r="AM2705" s="14"/>
      <c r="AN2705" s="14"/>
      <c r="AO2705" s="14"/>
    </row>
    <row r="2706" spans="8:41">
      <c r="H2706" s="16"/>
      <c r="I2706" s="15"/>
      <c r="S2706" s="16"/>
      <c r="AF2706" s="14"/>
      <c r="AG2706" s="14"/>
      <c r="AH2706" s="14"/>
      <c r="AI2706" s="14"/>
      <c r="AJ2706" s="14"/>
      <c r="AK2706" s="14"/>
      <c r="AL2706" s="14"/>
      <c r="AM2706" s="14"/>
      <c r="AN2706" s="14"/>
      <c r="AO2706" s="14"/>
    </row>
    <row r="2707" spans="8:41">
      <c r="H2707" s="16"/>
      <c r="I2707" s="15"/>
      <c r="S2707" s="16"/>
      <c r="AF2707" s="14"/>
      <c r="AG2707" s="14"/>
      <c r="AH2707" s="14"/>
      <c r="AI2707" s="14"/>
      <c r="AJ2707" s="14"/>
      <c r="AK2707" s="14"/>
      <c r="AL2707" s="14"/>
      <c r="AM2707" s="14"/>
      <c r="AN2707" s="14"/>
      <c r="AO2707" s="14"/>
    </row>
    <row r="2708" spans="8:41">
      <c r="H2708" s="16"/>
      <c r="I2708" s="15"/>
      <c r="S2708" s="16"/>
      <c r="AF2708" s="14"/>
      <c r="AG2708" s="14"/>
      <c r="AH2708" s="14"/>
      <c r="AI2708" s="14"/>
      <c r="AJ2708" s="14"/>
      <c r="AK2708" s="14"/>
      <c r="AL2708" s="14"/>
      <c r="AM2708" s="14"/>
      <c r="AN2708" s="14"/>
      <c r="AO2708" s="14"/>
    </row>
    <row r="2709" spans="8:41">
      <c r="H2709" s="16"/>
      <c r="I2709" s="15"/>
      <c r="S2709" s="16"/>
      <c r="AF2709" s="14"/>
      <c r="AG2709" s="14"/>
      <c r="AH2709" s="14"/>
      <c r="AI2709" s="14"/>
      <c r="AJ2709" s="14"/>
      <c r="AK2709" s="14"/>
      <c r="AL2709" s="14"/>
      <c r="AM2709" s="14"/>
      <c r="AN2709" s="14"/>
      <c r="AO2709" s="14"/>
    </row>
    <row r="2710" spans="8:41">
      <c r="H2710" s="16"/>
      <c r="I2710" s="15"/>
      <c r="S2710" s="16"/>
      <c r="AF2710" s="14"/>
      <c r="AG2710" s="14"/>
      <c r="AH2710" s="14"/>
      <c r="AI2710" s="14"/>
      <c r="AJ2710" s="14"/>
      <c r="AK2710" s="14"/>
      <c r="AL2710" s="14"/>
      <c r="AM2710" s="14"/>
      <c r="AN2710" s="14"/>
      <c r="AO2710" s="14"/>
    </row>
    <row r="2711" spans="8:41">
      <c r="H2711" s="16"/>
      <c r="I2711" s="15"/>
      <c r="S2711" s="16"/>
      <c r="AF2711" s="14"/>
      <c r="AG2711" s="14"/>
      <c r="AH2711" s="14"/>
      <c r="AI2711" s="14"/>
      <c r="AJ2711" s="14"/>
      <c r="AK2711" s="14"/>
      <c r="AL2711" s="14"/>
      <c r="AM2711" s="14"/>
      <c r="AN2711" s="14"/>
      <c r="AO2711" s="14"/>
    </row>
    <row r="2712" spans="8:41">
      <c r="H2712" s="16"/>
      <c r="I2712" s="15"/>
      <c r="S2712" s="16"/>
      <c r="AF2712" s="14"/>
      <c r="AG2712" s="14"/>
      <c r="AH2712" s="14"/>
      <c r="AI2712" s="14"/>
      <c r="AJ2712" s="14"/>
      <c r="AK2712" s="14"/>
      <c r="AL2712" s="14"/>
      <c r="AM2712" s="14"/>
      <c r="AN2712" s="14"/>
      <c r="AO2712" s="14"/>
    </row>
    <row r="2713" spans="8:41">
      <c r="H2713" s="16"/>
      <c r="I2713" s="15"/>
      <c r="S2713" s="16"/>
      <c r="AF2713" s="14"/>
      <c r="AG2713" s="14"/>
      <c r="AH2713" s="14"/>
      <c r="AI2713" s="14"/>
      <c r="AJ2713" s="14"/>
      <c r="AK2713" s="14"/>
      <c r="AL2713" s="14"/>
      <c r="AM2713" s="14"/>
      <c r="AN2713" s="14"/>
      <c r="AO2713" s="14"/>
    </row>
    <row r="2714" spans="8:41">
      <c r="H2714" s="16"/>
      <c r="I2714" s="15"/>
      <c r="S2714" s="16"/>
      <c r="AF2714" s="14"/>
      <c r="AG2714" s="14"/>
      <c r="AH2714" s="14"/>
      <c r="AI2714" s="14"/>
      <c r="AJ2714" s="14"/>
      <c r="AK2714" s="14"/>
      <c r="AL2714" s="14"/>
      <c r="AM2714" s="14"/>
      <c r="AN2714" s="14"/>
      <c r="AO2714" s="14"/>
    </row>
    <row r="2715" spans="8:41">
      <c r="H2715" s="16"/>
      <c r="I2715" s="15"/>
      <c r="S2715" s="16"/>
      <c r="AF2715" s="14"/>
      <c r="AG2715" s="14"/>
      <c r="AH2715" s="14"/>
      <c r="AI2715" s="14"/>
      <c r="AJ2715" s="14"/>
      <c r="AK2715" s="14"/>
      <c r="AL2715" s="14"/>
      <c r="AM2715" s="14"/>
      <c r="AN2715" s="14"/>
      <c r="AO2715" s="14"/>
    </row>
    <row r="2716" spans="8:41">
      <c r="H2716" s="16"/>
      <c r="I2716" s="15"/>
      <c r="S2716" s="16"/>
      <c r="AF2716" s="14"/>
      <c r="AG2716" s="14"/>
      <c r="AH2716" s="14"/>
      <c r="AI2716" s="14"/>
      <c r="AJ2716" s="14"/>
      <c r="AK2716" s="14"/>
      <c r="AL2716" s="14"/>
      <c r="AM2716" s="14"/>
      <c r="AN2716" s="14"/>
      <c r="AO2716" s="14"/>
    </row>
    <row r="2717" spans="8:41">
      <c r="H2717" s="16"/>
      <c r="I2717" s="15"/>
      <c r="S2717" s="16"/>
      <c r="AF2717" s="14"/>
      <c r="AG2717" s="14"/>
      <c r="AH2717" s="14"/>
      <c r="AI2717" s="14"/>
      <c r="AJ2717" s="14"/>
      <c r="AK2717" s="14"/>
      <c r="AL2717" s="14"/>
      <c r="AM2717" s="14"/>
      <c r="AN2717" s="14"/>
      <c r="AO2717" s="14"/>
    </row>
    <row r="2718" spans="8:41">
      <c r="H2718" s="16"/>
      <c r="I2718" s="15"/>
      <c r="S2718" s="16"/>
      <c r="AF2718" s="14"/>
      <c r="AG2718" s="14"/>
      <c r="AH2718" s="14"/>
      <c r="AI2718" s="14"/>
      <c r="AJ2718" s="14"/>
      <c r="AK2718" s="14"/>
      <c r="AL2718" s="14"/>
      <c r="AM2718" s="14"/>
      <c r="AN2718" s="14"/>
      <c r="AO2718" s="14"/>
    </row>
    <row r="2719" spans="8:41">
      <c r="H2719" s="16"/>
      <c r="I2719" s="15"/>
      <c r="S2719" s="16"/>
      <c r="AF2719" s="14"/>
      <c r="AG2719" s="14"/>
      <c r="AH2719" s="14"/>
      <c r="AI2719" s="14"/>
      <c r="AJ2719" s="14"/>
      <c r="AK2719" s="14"/>
      <c r="AL2719" s="14"/>
      <c r="AM2719" s="14"/>
      <c r="AN2719" s="14"/>
      <c r="AO2719" s="14"/>
    </row>
    <row r="2720" spans="8:41">
      <c r="H2720" s="16"/>
      <c r="I2720" s="15"/>
      <c r="S2720" s="16"/>
      <c r="AF2720" s="14"/>
      <c r="AG2720" s="14"/>
      <c r="AH2720" s="14"/>
      <c r="AI2720" s="14"/>
      <c r="AJ2720" s="14"/>
      <c r="AK2720" s="14"/>
      <c r="AL2720" s="14"/>
      <c r="AM2720" s="14"/>
      <c r="AN2720" s="14"/>
      <c r="AO2720" s="14"/>
    </row>
    <row r="2721" spans="8:41">
      <c r="H2721" s="16"/>
      <c r="I2721" s="15"/>
      <c r="S2721" s="16"/>
      <c r="AF2721" s="14"/>
      <c r="AG2721" s="14"/>
      <c r="AH2721" s="14"/>
      <c r="AI2721" s="14"/>
      <c r="AJ2721" s="14"/>
      <c r="AK2721" s="14"/>
      <c r="AL2721" s="14"/>
      <c r="AM2721" s="14"/>
      <c r="AN2721" s="14"/>
      <c r="AO2721" s="14"/>
    </row>
    <row r="2722" spans="8:41">
      <c r="H2722" s="16"/>
      <c r="I2722" s="15"/>
      <c r="S2722" s="16"/>
      <c r="AF2722" s="14"/>
      <c r="AG2722" s="14"/>
      <c r="AH2722" s="14"/>
      <c r="AI2722" s="14"/>
      <c r="AJ2722" s="14"/>
      <c r="AK2722" s="14"/>
      <c r="AL2722" s="14"/>
      <c r="AM2722" s="14"/>
      <c r="AN2722" s="14"/>
      <c r="AO2722" s="14"/>
    </row>
    <row r="2723" spans="8:41">
      <c r="H2723" s="16"/>
      <c r="I2723" s="15"/>
      <c r="S2723" s="16"/>
      <c r="AF2723" s="14"/>
      <c r="AG2723" s="14"/>
      <c r="AH2723" s="14"/>
      <c r="AI2723" s="14"/>
      <c r="AJ2723" s="14"/>
      <c r="AK2723" s="14"/>
      <c r="AL2723" s="14"/>
      <c r="AM2723" s="14"/>
      <c r="AN2723" s="14"/>
      <c r="AO2723" s="14"/>
    </row>
    <row r="2724" spans="8:41">
      <c r="H2724" s="16"/>
      <c r="I2724" s="15"/>
      <c r="S2724" s="16"/>
      <c r="AF2724" s="14"/>
      <c r="AG2724" s="14"/>
      <c r="AH2724" s="14"/>
      <c r="AI2724" s="14"/>
      <c r="AJ2724" s="14"/>
      <c r="AK2724" s="14"/>
      <c r="AL2724" s="14"/>
      <c r="AM2724" s="14"/>
      <c r="AN2724" s="14"/>
      <c r="AO2724" s="14"/>
    </row>
    <row r="2725" spans="8:41">
      <c r="H2725" s="16"/>
      <c r="I2725" s="15"/>
      <c r="S2725" s="16"/>
      <c r="AF2725" s="14"/>
      <c r="AG2725" s="14"/>
      <c r="AH2725" s="14"/>
      <c r="AI2725" s="14"/>
      <c r="AJ2725" s="14"/>
      <c r="AK2725" s="14"/>
      <c r="AL2725" s="14"/>
      <c r="AM2725" s="14"/>
      <c r="AN2725" s="14"/>
      <c r="AO2725" s="14"/>
    </row>
    <row r="2726" spans="8:41">
      <c r="H2726" s="16"/>
      <c r="I2726" s="15"/>
      <c r="S2726" s="16"/>
      <c r="AF2726" s="14"/>
      <c r="AG2726" s="14"/>
      <c r="AH2726" s="14"/>
      <c r="AI2726" s="14"/>
      <c r="AJ2726" s="14"/>
      <c r="AK2726" s="14"/>
      <c r="AL2726" s="14"/>
      <c r="AM2726" s="14"/>
      <c r="AN2726" s="14"/>
      <c r="AO2726" s="14"/>
    </row>
    <row r="2727" spans="8:41">
      <c r="H2727" s="16"/>
      <c r="I2727" s="15"/>
      <c r="S2727" s="16"/>
      <c r="AF2727" s="14"/>
      <c r="AG2727" s="14"/>
      <c r="AH2727" s="14"/>
      <c r="AI2727" s="14"/>
      <c r="AJ2727" s="14"/>
      <c r="AK2727" s="14"/>
      <c r="AL2727" s="14"/>
      <c r="AM2727" s="14"/>
      <c r="AN2727" s="14"/>
      <c r="AO2727" s="14"/>
    </row>
    <row r="2728" spans="8:41">
      <c r="H2728" s="16"/>
      <c r="I2728" s="15"/>
      <c r="S2728" s="16"/>
      <c r="AF2728" s="14"/>
      <c r="AG2728" s="14"/>
      <c r="AH2728" s="14"/>
      <c r="AI2728" s="14"/>
      <c r="AJ2728" s="14"/>
      <c r="AK2728" s="14"/>
      <c r="AL2728" s="14"/>
      <c r="AM2728" s="14"/>
      <c r="AN2728" s="14"/>
      <c r="AO2728" s="14"/>
    </row>
    <row r="2729" spans="8:41">
      <c r="H2729" s="16"/>
      <c r="I2729" s="15"/>
      <c r="S2729" s="16"/>
      <c r="AF2729" s="14"/>
      <c r="AG2729" s="14"/>
      <c r="AH2729" s="14"/>
      <c r="AI2729" s="14"/>
      <c r="AJ2729" s="14"/>
      <c r="AK2729" s="14"/>
      <c r="AL2729" s="14"/>
      <c r="AM2729" s="14"/>
      <c r="AN2729" s="14"/>
      <c r="AO2729" s="14"/>
    </row>
    <row r="2730" spans="8:41">
      <c r="H2730" s="16"/>
      <c r="I2730" s="15"/>
      <c r="S2730" s="16"/>
      <c r="AF2730" s="14"/>
      <c r="AG2730" s="14"/>
      <c r="AH2730" s="14"/>
      <c r="AI2730" s="14"/>
      <c r="AJ2730" s="14"/>
      <c r="AK2730" s="14"/>
      <c r="AL2730" s="14"/>
      <c r="AM2730" s="14"/>
      <c r="AN2730" s="14"/>
      <c r="AO2730" s="14"/>
    </row>
    <row r="2731" spans="8:41">
      <c r="H2731" s="16"/>
      <c r="I2731" s="15"/>
      <c r="S2731" s="16"/>
      <c r="AF2731" s="14"/>
      <c r="AG2731" s="14"/>
      <c r="AH2731" s="14"/>
      <c r="AI2731" s="14"/>
      <c r="AJ2731" s="14"/>
      <c r="AK2731" s="14"/>
      <c r="AL2731" s="14"/>
      <c r="AM2731" s="14"/>
      <c r="AN2731" s="14"/>
      <c r="AO2731" s="14"/>
    </row>
    <row r="2732" spans="8:41">
      <c r="H2732" s="16"/>
      <c r="I2732" s="15"/>
      <c r="S2732" s="16"/>
      <c r="AF2732" s="14"/>
      <c r="AG2732" s="14"/>
      <c r="AH2732" s="14"/>
      <c r="AI2732" s="14"/>
      <c r="AJ2732" s="14"/>
      <c r="AK2732" s="14"/>
      <c r="AL2732" s="14"/>
      <c r="AM2732" s="14"/>
      <c r="AN2732" s="14"/>
      <c r="AO2732" s="14"/>
    </row>
    <row r="2733" spans="8:41">
      <c r="H2733" s="16"/>
      <c r="I2733" s="15"/>
      <c r="S2733" s="16"/>
      <c r="AF2733" s="14"/>
      <c r="AG2733" s="14"/>
      <c r="AH2733" s="14"/>
      <c r="AI2733" s="14"/>
      <c r="AJ2733" s="14"/>
      <c r="AK2733" s="14"/>
      <c r="AL2733" s="14"/>
      <c r="AM2733" s="14"/>
      <c r="AN2733" s="14"/>
      <c r="AO2733" s="14"/>
    </row>
    <row r="2734" spans="8:41">
      <c r="H2734" s="16"/>
      <c r="I2734" s="15"/>
      <c r="S2734" s="16"/>
      <c r="AF2734" s="14"/>
      <c r="AG2734" s="14"/>
      <c r="AH2734" s="14"/>
      <c r="AI2734" s="14"/>
      <c r="AJ2734" s="14"/>
      <c r="AK2734" s="14"/>
      <c r="AL2734" s="14"/>
      <c r="AM2734" s="14"/>
      <c r="AN2734" s="14"/>
      <c r="AO2734" s="14"/>
    </row>
    <row r="2735" spans="8:41">
      <c r="H2735" s="16"/>
      <c r="I2735" s="15"/>
      <c r="S2735" s="16"/>
      <c r="AF2735" s="14"/>
      <c r="AG2735" s="14"/>
      <c r="AH2735" s="14"/>
      <c r="AI2735" s="14"/>
      <c r="AJ2735" s="14"/>
      <c r="AK2735" s="14"/>
      <c r="AL2735" s="14"/>
      <c r="AM2735" s="14"/>
      <c r="AN2735" s="14"/>
      <c r="AO2735" s="14"/>
    </row>
    <row r="2736" spans="8:41">
      <c r="H2736" s="16"/>
      <c r="I2736" s="15"/>
      <c r="S2736" s="16"/>
      <c r="AF2736" s="14"/>
      <c r="AG2736" s="14"/>
      <c r="AH2736" s="14"/>
      <c r="AI2736" s="14"/>
      <c r="AJ2736" s="14"/>
      <c r="AK2736" s="14"/>
      <c r="AL2736" s="14"/>
      <c r="AM2736" s="14"/>
      <c r="AN2736" s="14"/>
      <c r="AO2736" s="14"/>
    </row>
    <row r="2737" spans="8:41">
      <c r="H2737" s="16"/>
      <c r="I2737" s="15"/>
      <c r="S2737" s="16"/>
      <c r="AF2737" s="14"/>
      <c r="AG2737" s="14"/>
      <c r="AH2737" s="14"/>
      <c r="AI2737" s="14"/>
      <c r="AJ2737" s="14"/>
      <c r="AK2737" s="14"/>
      <c r="AL2737" s="14"/>
      <c r="AM2737" s="14"/>
      <c r="AN2737" s="14"/>
      <c r="AO2737" s="14"/>
    </row>
    <row r="2738" spans="8:41">
      <c r="H2738" s="16"/>
      <c r="I2738" s="15"/>
      <c r="S2738" s="16"/>
      <c r="AF2738" s="14"/>
      <c r="AG2738" s="14"/>
      <c r="AH2738" s="14"/>
      <c r="AI2738" s="14"/>
      <c r="AJ2738" s="14"/>
      <c r="AK2738" s="14"/>
      <c r="AL2738" s="14"/>
      <c r="AM2738" s="14"/>
      <c r="AN2738" s="14"/>
      <c r="AO2738" s="14"/>
    </row>
    <row r="2739" spans="8:41">
      <c r="H2739" s="16"/>
      <c r="I2739" s="15"/>
      <c r="S2739" s="16"/>
      <c r="AF2739" s="14"/>
      <c r="AG2739" s="14"/>
      <c r="AH2739" s="14"/>
      <c r="AI2739" s="14"/>
      <c r="AJ2739" s="14"/>
      <c r="AK2739" s="14"/>
      <c r="AL2739" s="14"/>
      <c r="AM2739" s="14"/>
      <c r="AN2739" s="14"/>
      <c r="AO2739" s="14"/>
    </row>
    <row r="2740" spans="8:41">
      <c r="H2740" s="16"/>
      <c r="I2740" s="15"/>
      <c r="S2740" s="16"/>
      <c r="AF2740" s="14"/>
      <c r="AG2740" s="14"/>
      <c r="AH2740" s="14"/>
      <c r="AI2740" s="14"/>
      <c r="AJ2740" s="14"/>
      <c r="AK2740" s="14"/>
      <c r="AL2740" s="14"/>
      <c r="AM2740" s="14"/>
      <c r="AN2740" s="14"/>
      <c r="AO2740" s="14"/>
    </row>
    <row r="2741" spans="8:41">
      <c r="H2741" s="16"/>
      <c r="I2741" s="15"/>
      <c r="S2741" s="16"/>
      <c r="AF2741" s="14"/>
      <c r="AG2741" s="14"/>
      <c r="AH2741" s="14"/>
      <c r="AI2741" s="14"/>
      <c r="AJ2741" s="14"/>
      <c r="AK2741" s="14"/>
      <c r="AL2741" s="14"/>
      <c r="AM2741" s="14"/>
      <c r="AN2741" s="14"/>
      <c r="AO2741" s="14"/>
    </row>
    <row r="2742" spans="8:41">
      <c r="H2742" s="16"/>
      <c r="I2742" s="15"/>
      <c r="S2742" s="16"/>
      <c r="AF2742" s="14"/>
      <c r="AG2742" s="14"/>
      <c r="AH2742" s="14"/>
      <c r="AI2742" s="14"/>
      <c r="AJ2742" s="14"/>
      <c r="AK2742" s="14"/>
      <c r="AL2742" s="14"/>
      <c r="AM2742" s="14"/>
      <c r="AN2742" s="14"/>
      <c r="AO2742" s="14"/>
    </row>
    <row r="2743" spans="8:41">
      <c r="H2743" s="16"/>
      <c r="I2743" s="15"/>
      <c r="S2743" s="16"/>
      <c r="AF2743" s="14"/>
      <c r="AG2743" s="14"/>
      <c r="AH2743" s="14"/>
      <c r="AI2743" s="14"/>
      <c r="AJ2743" s="14"/>
      <c r="AK2743" s="14"/>
      <c r="AL2743" s="14"/>
      <c r="AM2743" s="14"/>
      <c r="AN2743" s="14"/>
      <c r="AO2743" s="14"/>
    </row>
    <row r="2744" spans="8:41">
      <c r="H2744" s="16"/>
      <c r="I2744" s="15"/>
      <c r="S2744" s="16"/>
      <c r="AF2744" s="14"/>
      <c r="AG2744" s="14"/>
      <c r="AH2744" s="14"/>
      <c r="AI2744" s="14"/>
      <c r="AJ2744" s="14"/>
      <c r="AK2744" s="14"/>
      <c r="AL2744" s="14"/>
      <c r="AM2744" s="14"/>
      <c r="AN2744" s="14"/>
      <c r="AO2744" s="14"/>
    </row>
    <row r="2745" spans="8:41">
      <c r="H2745" s="16"/>
      <c r="I2745" s="15"/>
      <c r="S2745" s="16"/>
      <c r="AF2745" s="14"/>
      <c r="AG2745" s="14"/>
      <c r="AH2745" s="14"/>
      <c r="AI2745" s="14"/>
      <c r="AJ2745" s="14"/>
      <c r="AK2745" s="14"/>
      <c r="AL2745" s="14"/>
      <c r="AM2745" s="14"/>
      <c r="AN2745" s="14"/>
      <c r="AO2745" s="14"/>
    </row>
    <row r="2746" spans="8:41">
      <c r="H2746" s="16"/>
      <c r="I2746" s="15"/>
      <c r="S2746" s="16"/>
      <c r="AF2746" s="14"/>
      <c r="AG2746" s="14"/>
      <c r="AH2746" s="14"/>
      <c r="AI2746" s="14"/>
      <c r="AJ2746" s="14"/>
      <c r="AK2746" s="14"/>
      <c r="AL2746" s="14"/>
      <c r="AM2746" s="14"/>
      <c r="AN2746" s="14"/>
      <c r="AO2746" s="14"/>
    </row>
    <row r="2747" spans="8:41">
      <c r="H2747" s="16"/>
      <c r="I2747" s="15"/>
      <c r="S2747" s="16"/>
      <c r="AF2747" s="14"/>
      <c r="AG2747" s="14"/>
      <c r="AH2747" s="14"/>
      <c r="AI2747" s="14"/>
      <c r="AJ2747" s="14"/>
      <c r="AK2747" s="14"/>
      <c r="AL2747" s="14"/>
      <c r="AM2747" s="14"/>
      <c r="AN2747" s="14"/>
      <c r="AO2747" s="14"/>
    </row>
    <row r="2748" spans="8:41">
      <c r="H2748" s="16"/>
      <c r="I2748" s="15"/>
      <c r="S2748" s="16"/>
      <c r="AF2748" s="14"/>
      <c r="AG2748" s="14"/>
      <c r="AH2748" s="14"/>
      <c r="AI2748" s="14"/>
      <c r="AJ2748" s="14"/>
      <c r="AK2748" s="14"/>
      <c r="AL2748" s="14"/>
      <c r="AM2748" s="14"/>
      <c r="AN2748" s="14"/>
      <c r="AO2748" s="14"/>
    </row>
    <row r="2749" spans="8:41">
      <c r="H2749" s="16"/>
      <c r="I2749" s="15"/>
      <c r="S2749" s="16"/>
      <c r="AF2749" s="14"/>
      <c r="AG2749" s="14"/>
      <c r="AH2749" s="14"/>
      <c r="AI2749" s="14"/>
      <c r="AJ2749" s="14"/>
      <c r="AK2749" s="14"/>
      <c r="AL2749" s="14"/>
      <c r="AM2749" s="14"/>
      <c r="AN2749" s="14"/>
      <c r="AO2749" s="14"/>
    </row>
    <row r="2750" spans="8:41">
      <c r="H2750" s="16"/>
      <c r="I2750" s="15"/>
      <c r="S2750" s="16"/>
      <c r="AF2750" s="14"/>
      <c r="AG2750" s="14"/>
      <c r="AH2750" s="14"/>
      <c r="AI2750" s="14"/>
      <c r="AJ2750" s="14"/>
      <c r="AK2750" s="14"/>
      <c r="AL2750" s="14"/>
      <c r="AM2750" s="14"/>
      <c r="AN2750" s="14"/>
      <c r="AO2750" s="14"/>
    </row>
    <row r="2751" spans="8:41">
      <c r="H2751" s="16"/>
      <c r="I2751" s="15"/>
      <c r="S2751" s="16"/>
      <c r="AF2751" s="14"/>
      <c r="AG2751" s="14"/>
      <c r="AH2751" s="14"/>
      <c r="AI2751" s="14"/>
      <c r="AJ2751" s="14"/>
      <c r="AK2751" s="14"/>
      <c r="AL2751" s="14"/>
      <c r="AM2751" s="14"/>
      <c r="AN2751" s="14"/>
      <c r="AO2751" s="14"/>
    </row>
    <row r="2752" spans="8:41">
      <c r="H2752" s="16"/>
      <c r="I2752" s="15"/>
      <c r="S2752" s="16"/>
      <c r="AF2752" s="14"/>
      <c r="AG2752" s="14"/>
      <c r="AH2752" s="14"/>
      <c r="AI2752" s="14"/>
      <c r="AJ2752" s="14"/>
      <c r="AK2752" s="14"/>
      <c r="AL2752" s="14"/>
      <c r="AM2752" s="14"/>
      <c r="AN2752" s="14"/>
      <c r="AO2752" s="14"/>
    </row>
    <row r="2753" spans="8:41">
      <c r="H2753" s="16"/>
      <c r="I2753" s="15"/>
      <c r="S2753" s="16"/>
      <c r="AF2753" s="14"/>
      <c r="AG2753" s="14"/>
      <c r="AH2753" s="14"/>
      <c r="AI2753" s="14"/>
      <c r="AJ2753" s="14"/>
      <c r="AK2753" s="14"/>
      <c r="AL2753" s="14"/>
      <c r="AM2753" s="14"/>
      <c r="AN2753" s="14"/>
      <c r="AO2753" s="14"/>
    </row>
    <row r="2754" spans="8:41">
      <c r="H2754" s="16"/>
      <c r="I2754" s="15"/>
      <c r="S2754" s="16"/>
      <c r="AF2754" s="14"/>
      <c r="AG2754" s="14"/>
      <c r="AH2754" s="14"/>
      <c r="AI2754" s="14"/>
      <c r="AJ2754" s="14"/>
      <c r="AK2754" s="14"/>
      <c r="AL2754" s="14"/>
      <c r="AM2754" s="14"/>
      <c r="AN2754" s="14"/>
      <c r="AO2754" s="14"/>
    </row>
    <row r="2755" spans="8:41">
      <c r="H2755" s="16"/>
      <c r="I2755" s="15"/>
      <c r="S2755" s="16"/>
      <c r="AF2755" s="14"/>
      <c r="AG2755" s="14"/>
      <c r="AH2755" s="14"/>
      <c r="AI2755" s="14"/>
      <c r="AJ2755" s="14"/>
      <c r="AK2755" s="14"/>
      <c r="AL2755" s="14"/>
      <c r="AM2755" s="14"/>
      <c r="AN2755" s="14"/>
      <c r="AO2755" s="14"/>
    </row>
    <row r="2756" spans="8:41">
      <c r="H2756" s="16"/>
      <c r="I2756" s="15"/>
      <c r="S2756" s="16"/>
      <c r="AF2756" s="14"/>
      <c r="AG2756" s="14"/>
      <c r="AH2756" s="14"/>
      <c r="AI2756" s="14"/>
      <c r="AJ2756" s="14"/>
      <c r="AK2756" s="14"/>
      <c r="AL2756" s="14"/>
      <c r="AM2756" s="14"/>
      <c r="AN2756" s="14"/>
      <c r="AO2756" s="14"/>
    </row>
    <row r="2757" spans="8:41">
      <c r="H2757" s="16"/>
      <c r="I2757" s="15"/>
      <c r="S2757" s="16"/>
      <c r="AF2757" s="14"/>
      <c r="AG2757" s="14"/>
      <c r="AH2757" s="14"/>
      <c r="AI2757" s="14"/>
      <c r="AJ2757" s="14"/>
      <c r="AK2757" s="14"/>
      <c r="AL2757" s="14"/>
      <c r="AM2757" s="14"/>
      <c r="AN2757" s="14"/>
      <c r="AO2757" s="14"/>
    </row>
    <row r="2758" spans="8:41">
      <c r="H2758" s="16"/>
      <c r="I2758" s="15"/>
      <c r="S2758" s="16"/>
      <c r="AF2758" s="14"/>
      <c r="AG2758" s="14"/>
      <c r="AH2758" s="14"/>
      <c r="AI2758" s="14"/>
      <c r="AJ2758" s="14"/>
      <c r="AK2758" s="14"/>
      <c r="AL2758" s="14"/>
      <c r="AM2758" s="14"/>
      <c r="AN2758" s="14"/>
      <c r="AO2758" s="14"/>
    </row>
    <row r="2759" spans="8:41">
      <c r="H2759" s="16"/>
      <c r="I2759" s="15"/>
      <c r="S2759" s="16"/>
      <c r="AF2759" s="14"/>
      <c r="AG2759" s="14"/>
      <c r="AH2759" s="14"/>
      <c r="AI2759" s="14"/>
      <c r="AJ2759" s="14"/>
      <c r="AK2759" s="14"/>
      <c r="AL2759" s="14"/>
      <c r="AM2759" s="14"/>
      <c r="AN2759" s="14"/>
      <c r="AO2759" s="14"/>
    </row>
    <row r="2760" spans="8:41">
      <c r="H2760" s="16"/>
      <c r="I2760" s="15"/>
      <c r="S2760" s="16"/>
      <c r="AF2760" s="14"/>
      <c r="AG2760" s="14"/>
      <c r="AH2760" s="14"/>
      <c r="AI2760" s="14"/>
      <c r="AJ2760" s="14"/>
      <c r="AK2760" s="14"/>
      <c r="AL2760" s="14"/>
      <c r="AM2760" s="14"/>
      <c r="AN2760" s="14"/>
      <c r="AO2760" s="14"/>
    </row>
    <row r="2761" spans="8:41">
      <c r="H2761" s="16"/>
      <c r="I2761" s="15"/>
      <c r="S2761" s="16"/>
      <c r="AF2761" s="14"/>
      <c r="AG2761" s="14"/>
      <c r="AH2761" s="14"/>
      <c r="AI2761" s="14"/>
      <c r="AJ2761" s="14"/>
      <c r="AK2761" s="14"/>
      <c r="AL2761" s="14"/>
      <c r="AM2761" s="14"/>
      <c r="AN2761" s="14"/>
      <c r="AO2761" s="14"/>
    </row>
    <row r="2762" spans="8:41">
      <c r="H2762" s="16"/>
      <c r="I2762" s="15"/>
      <c r="S2762" s="16"/>
      <c r="AF2762" s="14"/>
      <c r="AG2762" s="14"/>
      <c r="AH2762" s="14"/>
      <c r="AI2762" s="14"/>
      <c r="AJ2762" s="14"/>
      <c r="AK2762" s="14"/>
      <c r="AL2762" s="14"/>
      <c r="AM2762" s="14"/>
      <c r="AN2762" s="14"/>
      <c r="AO2762" s="14"/>
    </row>
    <row r="2763" spans="8:41">
      <c r="H2763" s="16"/>
      <c r="I2763" s="15"/>
      <c r="S2763" s="16"/>
      <c r="AF2763" s="14"/>
      <c r="AG2763" s="14"/>
      <c r="AH2763" s="14"/>
      <c r="AI2763" s="14"/>
      <c r="AJ2763" s="14"/>
      <c r="AK2763" s="14"/>
      <c r="AL2763" s="14"/>
      <c r="AM2763" s="14"/>
      <c r="AN2763" s="14"/>
      <c r="AO2763" s="14"/>
    </row>
    <row r="2764" spans="8:41">
      <c r="H2764" s="16"/>
      <c r="I2764" s="15"/>
      <c r="S2764" s="16"/>
      <c r="AF2764" s="14"/>
      <c r="AG2764" s="14"/>
      <c r="AH2764" s="14"/>
      <c r="AI2764" s="14"/>
      <c r="AJ2764" s="14"/>
      <c r="AK2764" s="14"/>
      <c r="AL2764" s="14"/>
      <c r="AM2764" s="14"/>
      <c r="AN2764" s="14"/>
      <c r="AO2764" s="14"/>
    </row>
    <row r="2765" spans="8:41">
      <c r="H2765" s="16"/>
      <c r="I2765" s="15"/>
      <c r="S2765" s="16"/>
      <c r="AF2765" s="14"/>
      <c r="AG2765" s="14"/>
      <c r="AH2765" s="14"/>
      <c r="AI2765" s="14"/>
      <c r="AJ2765" s="14"/>
      <c r="AK2765" s="14"/>
      <c r="AL2765" s="14"/>
      <c r="AM2765" s="14"/>
      <c r="AN2765" s="14"/>
      <c r="AO2765" s="14"/>
    </row>
    <row r="2766" spans="8:41">
      <c r="H2766" s="16"/>
      <c r="I2766" s="15"/>
      <c r="S2766" s="16"/>
      <c r="AF2766" s="14"/>
      <c r="AG2766" s="14"/>
      <c r="AH2766" s="14"/>
      <c r="AI2766" s="14"/>
      <c r="AJ2766" s="14"/>
      <c r="AK2766" s="14"/>
      <c r="AL2766" s="14"/>
      <c r="AM2766" s="14"/>
      <c r="AN2766" s="14"/>
      <c r="AO2766" s="14"/>
    </row>
    <row r="2767" spans="8:41">
      <c r="H2767" s="16"/>
      <c r="I2767" s="15"/>
      <c r="S2767" s="16"/>
      <c r="AF2767" s="14"/>
      <c r="AG2767" s="14"/>
      <c r="AH2767" s="14"/>
      <c r="AI2767" s="14"/>
      <c r="AJ2767" s="14"/>
      <c r="AK2767" s="14"/>
      <c r="AL2767" s="14"/>
      <c r="AM2767" s="14"/>
      <c r="AN2767" s="14"/>
      <c r="AO2767" s="14"/>
    </row>
    <row r="2768" spans="8:41">
      <c r="H2768" s="16"/>
      <c r="I2768" s="15"/>
      <c r="S2768" s="16"/>
      <c r="AF2768" s="14"/>
      <c r="AG2768" s="14"/>
      <c r="AH2768" s="14"/>
      <c r="AI2768" s="14"/>
      <c r="AJ2768" s="14"/>
      <c r="AK2768" s="14"/>
      <c r="AL2768" s="14"/>
      <c r="AM2768" s="14"/>
      <c r="AN2768" s="14"/>
      <c r="AO2768" s="14"/>
    </row>
    <row r="2769" spans="8:41">
      <c r="H2769" s="16"/>
      <c r="I2769" s="15"/>
      <c r="S2769" s="16"/>
      <c r="AF2769" s="14"/>
      <c r="AG2769" s="14"/>
      <c r="AH2769" s="14"/>
      <c r="AI2769" s="14"/>
      <c r="AJ2769" s="14"/>
      <c r="AK2769" s="14"/>
      <c r="AL2769" s="14"/>
      <c r="AM2769" s="14"/>
      <c r="AN2769" s="14"/>
      <c r="AO2769" s="14"/>
    </row>
    <row r="2770" spans="8:41">
      <c r="H2770" s="16"/>
      <c r="I2770" s="15"/>
      <c r="S2770" s="16"/>
      <c r="AF2770" s="14"/>
      <c r="AG2770" s="14"/>
      <c r="AH2770" s="14"/>
      <c r="AI2770" s="14"/>
      <c r="AJ2770" s="14"/>
      <c r="AK2770" s="14"/>
      <c r="AL2770" s="14"/>
      <c r="AM2770" s="14"/>
      <c r="AN2770" s="14"/>
      <c r="AO2770" s="14"/>
    </row>
    <row r="2771" spans="8:41">
      <c r="H2771" s="16"/>
      <c r="I2771" s="15"/>
      <c r="S2771" s="16"/>
      <c r="AF2771" s="14"/>
      <c r="AG2771" s="14"/>
      <c r="AH2771" s="14"/>
      <c r="AI2771" s="14"/>
      <c r="AJ2771" s="14"/>
      <c r="AK2771" s="14"/>
      <c r="AL2771" s="14"/>
      <c r="AM2771" s="14"/>
      <c r="AN2771" s="14"/>
      <c r="AO2771" s="14"/>
    </row>
    <row r="2772" spans="8:41">
      <c r="H2772" s="16"/>
      <c r="I2772" s="15"/>
      <c r="S2772" s="16"/>
      <c r="AF2772" s="14"/>
      <c r="AG2772" s="14"/>
      <c r="AH2772" s="14"/>
      <c r="AI2772" s="14"/>
      <c r="AJ2772" s="14"/>
      <c r="AK2772" s="14"/>
      <c r="AL2772" s="14"/>
      <c r="AM2772" s="14"/>
      <c r="AN2772" s="14"/>
      <c r="AO2772" s="14"/>
    </row>
    <row r="2773" spans="8:41">
      <c r="H2773" s="16"/>
      <c r="I2773" s="15"/>
      <c r="S2773" s="16"/>
      <c r="AF2773" s="14"/>
      <c r="AG2773" s="14"/>
      <c r="AH2773" s="14"/>
      <c r="AI2773" s="14"/>
      <c r="AJ2773" s="14"/>
      <c r="AK2773" s="14"/>
      <c r="AL2773" s="14"/>
      <c r="AM2773" s="14"/>
      <c r="AN2773" s="14"/>
      <c r="AO2773" s="14"/>
    </row>
    <row r="2774" spans="8:41">
      <c r="H2774" s="16"/>
      <c r="I2774" s="15"/>
      <c r="S2774" s="16"/>
      <c r="AF2774" s="14"/>
      <c r="AG2774" s="14"/>
      <c r="AH2774" s="14"/>
      <c r="AI2774" s="14"/>
      <c r="AJ2774" s="14"/>
      <c r="AK2774" s="14"/>
      <c r="AL2774" s="14"/>
      <c r="AM2774" s="14"/>
      <c r="AN2774" s="14"/>
      <c r="AO2774" s="14"/>
    </row>
    <row r="2775" spans="8:41">
      <c r="H2775" s="16"/>
      <c r="I2775" s="15"/>
      <c r="S2775" s="16"/>
      <c r="AF2775" s="14"/>
      <c r="AG2775" s="14"/>
      <c r="AH2775" s="14"/>
      <c r="AI2775" s="14"/>
      <c r="AJ2775" s="14"/>
      <c r="AK2775" s="14"/>
      <c r="AL2775" s="14"/>
      <c r="AM2775" s="14"/>
      <c r="AN2775" s="14"/>
      <c r="AO2775" s="14"/>
    </row>
    <row r="2776" spans="8:41">
      <c r="H2776" s="16"/>
      <c r="I2776" s="15"/>
      <c r="S2776" s="16"/>
      <c r="AF2776" s="14"/>
      <c r="AG2776" s="14"/>
      <c r="AH2776" s="14"/>
      <c r="AI2776" s="14"/>
      <c r="AJ2776" s="14"/>
      <c r="AK2776" s="14"/>
      <c r="AL2776" s="14"/>
      <c r="AM2776" s="14"/>
      <c r="AN2776" s="14"/>
      <c r="AO2776" s="14"/>
    </row>
    <row r="2777" spans="8:41">
      <c r="H2777" s="16"/>
      <c r="I2777" s="15"/>
      <c r="S2777" s="16"/>
      <c r="AF2777" s="14"/>
      <c r="AG2777" s="14"/>
      <c r="AH2777" s="14"/>
      <c r="AI2777" s="14"/>
      <c r="AJ2777" s="14"/>
      <c r="AK2777" s="14"/>
      <c r="AL2777" s="14"/>
      <c r="AM2777" s="14"/>
      <c r="AN2777" s="14"/>
      <c r="AO2777" s="14"/>
    </row>
    <row r="2778" spans="8:41">
      <c r="H2778" s="16"/>
      <c r="I2778" s="15"/>
      <c r="S2778" s="16"/>
      <c r="AF2778" s="14"/>
      <c r="AG2778" s="14"/>
      <c r="AH2778" s="14"/>
      <c r="AI2778" s="14"/>
      <c r="AJ2778" s="14"/>
      <c r="AK2778" s="14"/>
      <c r="AL2778" s="14"/>
      <c r="AM2778" s="14"/>
      <c r="AN2778" s="14"/>
      <c r="AO2778" s="14"/>
    </row>
    <row r="2779" spans="8:41">
      <c r="H2779" s="16"/>
      <c r="I2779" s="15"/>
      <c r="S2779" s="16"/>
      <c r="AF2779" s="14"/>
      <c r="AG2779" s="14"/>
      <c r="AH2779" s="14"/>
      <c r="AI2779" s="14"/>
      <c r="AJ2779" s="14"/>
      <c r="AK2779" s="14"/>
      <c r="AL2779" s="14"/>
      <c r="AM2779" s="14"/>
      <c r="AN2779" s="14"/>
      <c r="AO2779" s="14"/>
    </row>
    <row r="2780" spans="8:41">
      <c r="H2780" s="16"/>
      <c r="I2780" s="15"/>
      <c r="S2780" s="16"/>
      <c r="AF2780" s="14"/>
      <c r="AG2780" s="14"/>
      <c r="AH2780" s="14"/>
      <c r="AI2780" s="14"/>
      <c r="AJ2780" s="14"/>
      <c r="AK2780" s="14"/>
      <c r="AL2780" s="14"/>
      <c r="AM2780" s="14"/>
      <c r="AN2780" s="14"/>
      <c r="AO2780" s="14"/>
    </row>
    <row r="2781" spans="8:41">
      <c r="H2781" s="16"/>
      <c r="I2781" s="15"/>
      <c r="S2781" s="16"/>
      <c r="AF2781" s="14"/>
      <c r="AG2781" s="14"/>
      <c r="AH2781" s="14"/>
      <c r="AI2781" s="14"/>
      <c r="AJ2781" s="14"/>
      <c r="AK2781" s="14"/>
      <c r="AL2781" s="14"/>
      <c r="AM2781" s="14"/>
      <c r="AN2781" s="14"/>
      <c r="AO2781" s="14"/>
    </row>
    <row r="2782" spans="8:41">
      <c r="H2782" s="16"/>
      <c r="I2782" s="15"/>
      <c r="S2782" s="16"/>
      <c r="AF2782" s="14"/>
      <c r="AG2782" s="14"/>
      <c r="AH2782" s="14"/>
      <c r="AI2782" s="14"/>
      <c r="AJ2782" s="14"/>
      <c r="AK2782" s="14"/>
      <c r="AL2782" s="14"/>
      <c r="AM2782" s="14"/>
      <c r="AN2782" s="14"/>
      <c r="AO2782" s="14"/>
    </row>
    <row r="2783" spans="8:41">
      <c r="H2783" s="16"/>
      <c r="I2783" s="15"/>
      <c r="S2783" s="16"/>
      <c r="AF2783" s="14"/>
      <c r="AG2783" s="14"/>
      <c r="AH2783" s="14"/>
      <c r="AI2783" s="14"/>
      <c r="AJ2783" s="14"/>
      <c r="AK2783" s="14"/>
      <c r="AL2783" s="14"/>
      <c r="AM2783" s="14"/>
      <c r="AN2783" s="14"/>
      <c r="AO2783" s="14"/>
    </row>
    <row r="2784" spans="8:41">
      <c r="H2784" s="16"/>
      <c r="I2784" s="15"/>
      <c r="S2784" s="16"/>
      <c r="AF2784" s="14"/>
      <c r="AG2784" s="14"/>
      <c r="AH2784" s="14"/>
      <c r="AI2784" s="14"/>
      <c r="AJ2784" s="14"/>
      <c r="AK2784" s="14"/>
      <c r="AL2784" s="14"/>
      <c r="AM2784" s="14"/>
      <c r="AN2784" s="14"/>
      <c r="AO2784" s="14"/>
    </row>
    <row r="2785" spans="8:41">
      <c r="H2785" s="16"/>
      <c r="I2785" s="15"/>
      <c r="S2785" s="16"/>
      <c r="AF2785" s="14"/>
      <c r="AG2785" s="14"/>
      <c r="AH2785" s="14"/>
      <c r="AI2785" s="14"/>
      <c r="AJ2785" s="14"/>
      <c r="AK2785" s="14"/>
      <c r="AL2785" s="14"/>
      <c r="AM2785" s="14"/>
      <c r="AN2785" s="14"/>
      <c r="AO2785" s="14"/>
    </row>
    <row r="2786" spans="8:41">
      <c r="H2786" s="16"/>
      <c r="I2786" s="15"/>
      <c r="S2786" s="16"/>
      <c r="AF2786" s="14"/>
      <c r="AG2786" s="14"/>
      <c r="AH2786" s="14"/>
      <c r="AI2786" s="14"/>
      <c r="AJ2786" s="14"/>
      <c r="AK2786" s="14"/>
      <c r="AL2786" s="14"/>
      <c r="AM2786" s="14"/>
      <c r="AN2786" s="14"/>
      <c r="AO2786" s="14"/>
    </row>
    <row r="2787" spans="8:41">
      <c r="H2787" s="16"/>
      <c r="I2787" s="15"/>
      <c r="S2787" s="16"/>
      <c r="AF2787" s="14"/>
      <c r="AG2787" s="14"/>
      <c r="AH2787" s="14"/>
      <c r="AI2787" s="14"/>
      <c r="AJ2787" s="14"/>
      <c r="AK2787" s="14"/>
      <c r="AL2787" s="14"/>
      <c r="AM2787" s="14"/>
      <c r="AN2787" s="14"/>
      <c r="AO2787" s="14"/>
    </row>
    <row r="2788" spans="8:41">
      <c r="H2788" s="16"/>
      <c r="I2788" s="15"/>
      <c r="S2788" s="16"/>
      <c r="AF2788" s="14"/>
      <c r="AG2788" s="14"/>
      <c r="AH2788" s="14"/>
      <c r="AI2788" s="14"/>
      <c r="AJ2788" s="14"/>
      <c r="AK2788" s="14"/>
      <c r="AL2788" s="14"/>
      <c r="AM2788" s="14"/>
      <c r="AN2788" s="14"/>
      <c r="AO2788" s="14"/>
    </row>
    <row r="2789" spans="8:41">
      <c r="H2789" s="16"/>
      <c r="I2789" s="15"/>
      <c r="S2789" s="16"/>
      <c r="AF2789" s="14"/>
      <c r="AG2789" s="14"/>
      <c r="AH2789" s="14"/>
      <c r="AI2789" s="14"/>
      <c r="AJ2789" s="14"/>
      <c r="AK2789" s="14"/>
      <c r="AL2789" s="14"/>
      <c r="AM2789" s="14"/>
      <c r="AN2789" s="14"/>
      <c r="AO2789" s="14"/>
    </row>
    <row r="2790" spans="8:41">
      <c r="H2790" s="16"/>
      <c r="I2790" s="15"/>
      <c r="S2790" s="16"/>
      <c r="AF2790" s="14"/>
      <c r="AG2790" s="14"/>
      <c r="AH2790" s="14"/>
      <c r="AI2790" s="14"/>
      <c r="AJ2790" s="14"/>
      <c r="AK2790" s="14"/>
      <c r="AL2790" s="14"/>
      <c r="AM2790" s="14"/>
      <c r="AN2790" s="14"/>
      <c r="AO2790" s="14"/>
    </row>
    <row r="2791" spans="8:41">
      <c r="H2791" s="16"/>
      <c r="I2791" s="15"/>
      <c r="S2791" s="16"/>
      <c r="AF2791" s="14"/>
      <c r="AG2791" s="14"/>
      <c r="AH2791" s="14"/>
      <c r="AI2791" s="14"/>
      <c r="AJ2791" s="14"/>
      <c r="AK2791" s="14"/>
      <c r="AL2791" s="14"/>
      <c r="AM2791" s="14"/>
      <c r="AN2791" s="14"/>
      <c r="AO2791" s="14"/>
    </row>
    <row r="2792" spans="8:41">
      <c r="H2792" s="16"/>
      <c r="I2792" s="15"/>
      <c r="S2792" s="16"/>
      <c r="AF2792" s="14"/>
      <c r="AG2792" s="14"/>
      <c r="AH2792" s="14"/>
      <c r="AI2792" s="14"/>
      <c r="AJ2792" s="14"/>
      <c r="AK2792" s="14"/>
      <c r="AL2792" s="14"/>
      <c r="AM2792" s="14"/>
      <c r="AN2792" s="14"/>
      <c r="AO2792" s="14"/>
    </row>
    <row r="2793" spans="8:41">
      <c r="H2793" s="16"/>
      <c r="I2793" s="15"/>
      <c r="S2793" s="16"/>
      <c r="AF2793" s="14"/>
      <c r="AG2793" s="14"/>
      <c r="AH2793" s="14"/>
      <c r="AI2793" s="14"/>
      <c r="AJ2793" s="14"/>
      <c r="AK2793" s="14"/>
      <c r="AL2793" s="14"/>
      <c r="AM2793" s="14"/>
      <c r="AN2793" s="14"/>
      <c r="AO2793" s="14"/>
    </row>
    <row r="2794" spans="8:41">
      <c r="H2794" s="16"/>
      <c r="I2794" s="15"/>
      <c r="S2794" s="16"/>
      <c r="AF2794" s="14"/>
      <c r="AG2794" s="14"/>
      <c r="AH2794" s="14"/>
      <c r="AI2794" s="14"/>
      <c r="AJ2794" s="14"/>
      <c r="AK2794" s="14"/>
      <c r="AL2794" s="14"/>
      <c r="AM2794" s="14"/>
      <c r="AN2794" s="14"/>
      <c r="AO2794" s="14"/>
    </row>
    <row r="2795" spans="8:41">
      <c r="H2795" s="16"/>
      <c r="I2795" s="15"/>
      <c r="S2795" s="16"/>
      <c r="AF2795" s="14"/>
      <c r="AG2795" s="14"/>
      <c r="AH2795" s="14"/>
      <c r="AI2795" s="14"/>
      <c r="AJ2795" s="14"/>
      <c r="AK2795" s="14"/>
      <c r="AL2795" s="14"/>
      <c r="AM2795" s="14"/>
      <c r="AN2795" s="14"/>
      <c r="AO2795" s="14"/>
    </row>
    <row r="2796" spans="8:41">
      <c r="H2796" s="16"/>
      <c r="I2796" s="15"/>
      <c r="S2796" s="16"/>
      <c r="AF2796" s="14"/>
      <c r="AG2796" s="14"/>
      <c r="AH2796" s="14"/>
      <c r="AI2796" s="14"/>
      <c r="AJ2796" s="14"/>
      <c r="AK2796" s="14"/>
      <c r="AL2796" s="14"/>
      <c r="AM2796" s="14"/>
      <c r="AN2796" s="14"/>
      <c r="AO2796" s="14"/>
    </row>
    <row r="2797" spans="8:41">
      <c r="H2797" s="16"/>
      <c r="I2797" s="15"/>
      <c r="S2797" s="16"/>
      <c r="AF2797" s="14"/>
      <c r="AG2797" s="14"/>
      <c r="AH2797" s="14"/>
      <c r="AI2797" s="14"/>
      <c r="AJ2797" s="14"/>
      <c r="AK2797" s="14"/>
      <c r="AL2797" s="14"/>
      <c r="AM2797" s="14"/>
      <c r="AN2797" s="14"/>
      <c r="AO2797" s="14"/>
    </row>
    <row r="2798" spans="8:41">
      <c r="H2798" s="16"/>
      <c r="I2798" s="15"/>
      <c r="S2798" s="16"/>
      <c r="AF2798" s="14"/>
      <c r="AG2798" s="14"/>
      <c r="AH2798" s="14"/>
      <c r="AI2798" s="14"/>
      <c r="AJ2798" s="14"/>
      <c r="AK2798" s="14"/>
      <c r="AL2798" s="14"/>
      <c r="AM2798" s="14"/>
      <c r="AN2798" s="14"/>
      <c r="AO2798" s="14"/>
    </row>
    <row r="2799" spans="8:41">
      <c r="H2799" s="16"/>
      <c r="I2799" s="15"/>
      <c r="S2799" s="16"/>
      <c r="AF2799" s="14"/>
      <c r="AG2799" s="14"/>
      <c r="AH2799" s="14"/>
      <c r="AI2799" s="14"/>
      <c r="AJ2799" s="14"/>
      <c r="AK2799" s="14"/>
      <c r="AL2799" s="14"/>
      <c r="AM2799" s="14"/>
      <c r="AN2799" s="14"/>
      <c r="AO2799" s="14"/>
    </row>
    <row r="2800" spans="8:41">
      <c r="H2800" s="16"/>
      <c r="I2800" s="15"/>
      <c r="S2800" s="16"/>
      <c r="AF2800" s="14"/>
      <c r="AG2800" s="14"/>
      <c r="AH2800" s="14"/>
      <c r="AI2800" s="14"/>
      <c r="AJ2800" s="14"/>
      <c r="AK2800" s="14"/>
      <c r="AL2800" s="14"/>
      <c r="AM2800" s="14"/>
      <c r="AN2800" s="14"/>
      <c r="AO2800" s="14"/>
    </row>
    <row r="2801" spans="8:41">
      <c r="H2801" s="16"/>
      <c r="I2801" s="15"/>
      <c r="S2801" s="16"/>
      <c r="AF2801" s="14"/>
      <c r="AG2801" s="14"/>
      <c r="AH2801" s="14"/>
      <c r="AI2801" s="14"/>
      <c r="AJ2801" s="14"/>
      <c r="AK2801" s="14"/>
      <c r="AL2801" s="14"/>
      <c r="AM2801" s="14"/>
      <c r="AN2801" s="14"/>
      <c r="AO2801" s="14"/>
    </row>
    <row r="2802" spans="8:41">
      <c r="H2802" s="16"/>
      <c r="I2802" s="15"/>
      <c r="S2802" s="16"/>
      <c r="AF2802" s="14"/>
      <c r="AG2802" s="14"/>
      <c r="AH2802" s="14"/>
      <c r="AI2802" s="14"/>
      <c r="AJ2802" s="14"/>
      <c r="AK2802" s="14"/>
      <c r="AL2802" s="14"/>
      <c r="AM2802" s="14"/>
      <c r="AN2802" s="14"/>
      <c r="AO2802" s="14"/>
    </row>
    <row r="2803" spans="8:41">
      <c r="H2803" s="16"/>
      <c r="I2803" s="15"/>
      <c r="S2803" s="16"/>
      <c r="AF2803" s="14"/>
      <c r="AG2803" s="14"/>
      <c r="AH2803" s="14"/>
      <c r="AI2803" s="14"/>
      <c r="AJ2803" s="14"/>
      <c r="AK2803" s="14"/>
      <c r="AL2803" s="14"/>
      <c r="AM2803" s="14"/>
      <c r="AN2803" s="14"/>
      <c r="AO2803" s="14"/>
    </row>
    <row r="2804" spans="8:41">
      <c r="H2804" s="16"/>
      <c r="I2804" s="15"/>
      <c r="S2804" s="16"/>
      <c r="AF2804" s="14"/>
      <c r="AG2804" s="14"/>
      <c r="AH2804" s="14"/>
      <c r="AI2804" s="14"/>
      <c r="AJ2804" s="14"/>
      <c r="AK2804" s="14"/>
      <c r="AL2804" s="14"/>
      <c r="AM2804" s="14"/>
      <c r="AN2804" s="14"/>
      <c r="AO2804" s="14"/>
    </row>
    <row r="2805" spans="8:41">
      <c r="H2805" s="16"/>
      <c r="I2805" s="15"/>
      <c r="S2805" s="16"/>
      <c r="AF2805" s="14"/>
      <c r="AG2805" s="14"/>
      <c r="AH2805" s="14"/>
      <c r="AI2805" s="14"/>
      <c r="AJ2805" s="14"/>
      <c r="AK2805" s="14"/>
      <c r="AL2805" s="14"/>
      <c r="AM2805" s="14"/>
      <c r="AN2805" s="14"/>
      <c r="AO2805" s="14"/>
    </row>
    <row r="2806" spans="8:41">
      <c r="H2806" s="16"/>
      <c r="I2806" s="15"/>
      <c r="S2806" s="16"/>
      <c r="AF2806" s="14"/>
      <c r="AG2806" s="14"/>
      <c r="AH2806" s="14"/>
      <c r="AI2806" s="14"/>
      <c r="AJ2806" s="14"/>
      <c r="AK2806" s="14"/>
      <c r="AL2806" s="14"/>
      <c r="AM2806" s="14"/>
      <c r="AN2806" s="14"/>
      <c r="AO2806" s="14"/>
    </row>
    <row r="2807" spans="8:41">
      <c r="H2807" s="16"/>
      <c r="I2807" s="15"/>
      <c r="S2807" s="16"/>
      <c r="AF2807" s="14"/>
      <c r="AG2807" s="14"/>
      <c r="AH2807" s="14"/>
      <c r="AI2807" s="14"/>
      <c r="AJ2807" s="14"/>
      <c r="AK2807" s="14"/>
      <c r="AL2807" s="14"/>
      <c r="AM2807" s="14"/>
      <c r="AN2807" s="14"/>
      <c r="AO2807" s="14"/>
    </row>
    <row r="2808" spans="8:41">
      <c r="H2808" s="16"/>
      <c r="I2808" s="15"/>
      <c r="S2808" s="16"/>
      <c r="AF2808" s="14"/>
      <c r="AG2808" s="14"/>
      <c r="AH2808" s="14"/>
      <c r="AI2808" s="14"/>
      <c r="AJ2808" s="14"/>
      <c r="AK2808" s="14"/>
      <c r="AL2808" s="14"/>
      <c r="AM2808" s="14"/>
      <c r="AN2808" s="14"/>
      <c r="AO2808" s="14"/>
    </row>
    <row r="2809" spans="8:41">
      <c r="H2809" s="16"/>
      <c r="I2809" s="15"/>
      <c r="S2809" s="16"/>
      <c r="AF2809" s="14"/>
      <c r="AG2809" s="14"/>
      <c r="AH2809" s="14"/>
      <c r="AI2809" s="14"/>
      <c r="AJ2809" s="14"/>
      <c r="AK2809" s="14"/>
      <c r="AL2809" s="14"/>
      <c r="AM2809" s="14"/>
      <c r="AN2809" s="14"/>
      <c r="AO2809" s="14"/>
    </row>
    <row r="2810" spans="8:41">
      <c r="H2810" s="16"/>
      <c r="I2810" s="15"/>
      <c r="S2810" s="16"/>
      <c r="AF2810" s="14"/>
      <c r="AG2810" s="14"/>
      <c r="AH2810" s="14"/>
      <c r="AI2810" s="14"/>
      <c r="AJ2810" s="14"/>
      <c r="AK2810" s="14"/>
      <c r="AL2810" s="14"/>
      <c r="AM2810" s="14"/>
      <c r="AN2810" s="14"/>
      <c r="AO2810" s="14"/>
    </row>
    <row r="2811" spans="8:41">
      <c r="H2811" s="16"/>
      <c r="I2811" s="15"/>
      <c r="S2811" s="16"/>
      <c r="AF2811" s="14"/>
      <c r="AG2811" s="14"/>
      <c r="AH2811" s="14"/>
      <c r="AI2811" s="14"/>
      <c r="AJ2811" s="14"/>
      <c r="AK2811" s="14"/>
      <c r="AL2811" s="14"/>
      <c r="AM2811" s="14"/>
      <c r="AN2811" s="14"/>
      <c r="AO2811" s="14"/>
    </row>
    <row r="2812" spans="8:41">
      <c r="H2812" s="16"/>
      <c r="I2812" s="15"/>
      <c r="S2812" s="16"/>
      <c r="AF2812" s="14"/>
      <c r="AG2812" s="14"/>
      <c r="AH2812" s="14"/>
      <c r="AI2812" s="14"/>
      <c r="AJ2812" s="14"/>
      <c r="AK2812" s="14"/>
      <c r="AL2812" s="14"/>
      <c r="AM2812" s="14"/>
      <c r="AN2812" s="14"/>
      <c r="AO2812" s="14"/>
    </row>
    <row r="2813" spans="8:41">
      <c r="H2813" s="16"/>
      <c r="I2813" s="15"/>
      <c r="S2813" s="16"/>
      <c r="AF2813" s="14"/>
      <c r="AG2813" s="14"/>
      <c r="AH2813" s="14"/>
      <c r="AI2813" s="14"/>
      <c r="AJ2813" s="14"/>
      <c r="AK2813" s="14"/>
      <c r="AL2813" s="14"/>
      <c r="AM2813" s="14"/>
      <c r="AN2813" s="14"/>
      <c r="AO2813" s="14"/>
    </row>
    <row r="2814" spans="8:41">
      <c r="H2814" s="16"/>
      <c r="I2814" s="15"/>
      <c r="S2814" s="16"/>
      <c r="AF2814" s="14"/>
      <c r="AG2814" s="14"/>
      <c r="AH2814" s="14"/>
      <c r="AI2814" s="14"/>
      <c r="AJ2814" s="14"/>
      <c r="AK2814" s="14"/>
      <c r="AL2814" s="14"/>
      <c r="AM2814" s="14"/>
      <c r="AN2814" s="14"/>
      <c r="AO2814" s="14"/>
    </row>
    <row r="2815" spans="8:41">
      <c r="H2815" s="16"/>
      <c r="I2815" s="15"/>
      <c r="S2815" s="16"/>
      <c r="AF2815" s="14"/>
      <c r="AG2815" s="14"/>
      <c r="AH2815" s="14"/>
      <c r="AI2815" s="14"/>
      <c r="AJ2815" s="14"/>
      <c r="AK2815" s="14"/>
      <c r="AL2815" s="14"/>
      <c r="AM2815" s="14"/>
      <c r="AN2815" s="14"/>
      <c r="AO2815" s="14"/>
    </row>
    <row r="2816" spans="8:41">
      <c r="H2816" s="16"/>
      <c r="I2816" s="15"/>
      <c r="S2816" s="16"/>
      <c r="AF2816" s="14"/>
      <c r="AG2816" s="14"/>
      <c r="AH2816" s="14"/>
      <c r="AI2816" s="14"/>
      <c r="AJ2816" s="14"/>
      <c r="AK2816" s="14"/>
      <c r="AL2816" s="14"/>
      <c r="AM2816" s="14"/>
      <c r="AN2816" s="14"/>
      <c r="AO2816" s="14"/>
    </row>
    <row r="2817" spans="8:41">
      <c r="H2817" s="16"/>
      <c r="I2817" s="15"/>
      <c r="S2817" s="16"/>
      <c r="AF2817" s="14"/>
      <c r="AG2817" s="14"/>
      <c r="AH2817" s="14"/>
      <c r="AI2817" s="14"/>
      <c r="AJ2817" s="14"/>
      <c r="AK2817" s="14"/>
      <c r="AL2817" s="14"/>
      <c r="AM2817" s="14"/>
      <c r="AN2817" s="14"/>
      <c r="AO2817" s="14"/>
    </row>
    <row r="2818" spans="8:41">
      <c r="H2818" s="16"/>
      <c r="I2818" s="15"/>
      <c r="S2818" s="16"/>
      <c r="AF2818" s="14"/>
      <c r="AG2818" s="14"/>
      <c r="AH2818" s="14"/>
      <c r="AI2818" s="14"/>
      <c r="AJ2818" s="14"/>
      <c r="AK2818" s="14"/>
      <c r="AL2818" s="14"/>
      <c r="AM2818" s="14"/>
      <c r="AN2818" s="14"/>
      <c r="AO2818" s="14"/>
    </row>
    <row r="2819" spans="8:41">
      <c r="H2819" s="16"/>
      <c r="I2819" s="15"/>
      <c r="S2819" s="16"/>
      <c r="AF2819" s="14"/>
      <c r="AG2819" s="14"/>
      <c r="AH2819" s="14"/>
      <c r="AI2819" s="14"/>
      <c r="AJ2819" s="14"/>
      <c r="AK2819" s="14"/>
      <c r="AL2819" s="14"/>
      <c r="AM2819" s="14"/>
      <c r="AN2819" s="14"/>
      <c r="AO2819" s="14"/>
    </row>
    <row r="2820" spans="8:41">
      <c r="H2820" s="16"/>
      <c r="I2820" s="15"/>
      <c r="S2820" s="16"/>
      <c r="AF2820" s="14"/>
      <c r="AG2820" s="14"/>
      <c r="AH2820" s="14"/>
      <c r="AI2820" s="14"/>
      <c r="AJ2820" s="14"/>
      <c r="AK2820" s="14"/>
      <c r="AL2820" s="14"/>
      <c r="AM2820" s="14"/>
      <c r="AN2820" s="14"/>
      <c r="AO2820" s="14"/>
    </row>
    <row r="2821" spans="8:41">
      <c r="H2821" s="16"/>
      <c r="I2821" s="15"/>
      <c r="S2821" s="16"/>
      <c r="AF2821" s="14"/>
      <c r="AG2821" s="14"/>
      <c r="AH2821" s="14"/>
      <c r="AI2821" s="14"/>
      <c r="AJ2821" s="14"/>
      <c r="AK2821" s="14"/>
      <c r="AL2821" s="14"/>
      <c r="AM2821" s="14"/>
      <c r="AN2821" s="14"/>
      <c r="AO2821" s="14"/>
    </row>
    <row r="2822" spans="8:41">
      <c r="H2822" s="16"/>
      <c r="I2822" s="15"/>
      <c r="S2822" s="16"/>
      <c r="AF2822" s="14"/>
      <c r="AG2822" s="14"/>
      <c r="AH2822" s="14"/>
      <c r="AI2822" s="14"/>
      <c r="AJ2822" s="14"/>
      <c r="AK2822" s="14"/>
      <c r="AL2822" s="14"/>
      <c r="AM2822" s="14"/>
      <c r="AN2822" s="14"/>
      <c r="AO2822" s="14"/>
    </row>
    <row r="2823" spans="8:41">
      <c r="H2823" s="16"/>
      <c r="I2823" s="15"/>
      <c r="S2823" s="16"/>
      <c r="AF2823" s="14"/>
      <c r="AG2823" s="14"/>
      <c r="AH2823" s="14"/>
      <c r="AI2823" s="14"/>
      <c r="AJ2823" s="14"/>
      <c r="AK2823" s="14"/>
      <c r="AL2823" s="14"/>
      <c r="AM2823" s="14"/>
      <c r="AN2823" s="14"/>
      <c r="AO2823" s="14"/>
    </row>
    <row r="2824" spans="8:41">
      <c r="H2824" s="16"/>
      <c r="I2824" s="15"/>
      <c r="S2824" s="16"/>
      <c r="AF2824" s="14"/>
      <c r="AG2824" s="14"/>
      <c r="AH2824" s="14"/>
      <c r="AI2824" s="14"/>
      <c r="AJ2824" s="14"/>
      <c r="AK2824" s="14"/>
      <c r="AL2824" s="14"/>
      <c r="AM2824" s="14"/>
      <c r="AN2824" s="14"/>
      <c r="AO2824" s="14"/>
    </row>
    <row r="2825" spans="8:41">
      <c r="H2825" s="16"/>
      <c r="I2825" s="15"/>
      <c r="S2825" s="16"/>
      <c r="AF2825" s="14"/>
      <c r="AG2825" s="14"/>
      <c r="AH2825" s="14"/>
      <c r="AI2825" s="14"/>
      <c r="AJ2825" s="14"/>
      <c r="AK2825" s="14"/>
      <c r="AL2825" s="14"/>
      <c r="AM2825" s="14"/>
      <c r="AN2825" s="14"/>
      <c r="AO2825" s="14"/>
    </row>
    <row r="2826" spans="8:41">
      <c r="H2826" s="16"/>
      <c r="I2826" s="15"/>
      <c r="S2826" s="16"/>
      <c r="AF2826" s="14"/>
      <c r="AG2826" s="14"/>
      <c r="AH2826" s="14"/>
      <c r="AI2826" s="14"/>
      <c r="AJ2826" s="14"/>
      <c r="AK2826" s="14"/>
      <c r="AL2826" s="14"/>
      <c r="AM2826" s="14"/>
      <c r="AN2826" s="14"/>
      <c r="AO2826" s="14"/>
    </row>
    <row r="2827" spans="8:41">
      <c r="H2827" s="16"/>
      <c r="I2827" s="15"/>
      <c r="S2827" s="16"/>
      <c r="AF2827" s="14"/>
      <c r="AG2827" s="14"/>
      <c r="AH2827" s="14"/>
      <c r="AI2827" s="14"/>
      <c r="AJ2827" s="14"/>
      <c r="AK2827" s="14"/>
      <c r="AL2827" s="14"/>
      <c r="AM2827" s="14"/>
      <c r="AN2827" s="14"/>
      <c r="AO2827" s="14"/>
    </row>
    <row r="2828" spans="8:41">
      <c r="H2828" s="16"/>
      <c r="I2828" s="15"/>
      <c r="S2828" s="16"/>
      <c r="AF2828" s="14"/>
      <c r="AG2828" s="14"/>
      <c r="AH2828" s="14"/>
      <c r="AI2828" s="14"/>
      <c r="AJ2828" s="14"/>
      <c r="AK2828" s="14"/>
      <c r="AL2828" s="14"/>
      <c r="AM2828" s="14"/>
      <c r="AN2828" s="14"/>
      <c r="AO2828" s="14"/>
    </row>
    <row r="2829" spans="8:41">
      <c r="H2829" s="16"/>
      <c r="I2829" s="15"/>
      <c r="S2829" s="16"/>
      <c r="AF2829" s="14"/>
      <c r="AG2829" s="14"/>
      <c r="AH2829" s="14"/>
      <c r="AI2829" s="14"/>
      <c r="AJ2829" s="14"/>
      <c r="AK2829" s="14"/>
      <c r="AL2829" s="14"/>
      <c r="AM2829" s="14"/>
      <c r="AN2829" s="14"/>
      <c r="AO2829" s="14"/>
    </row>
    <row r="2830" spans="8:41">
      <c r="H2830" s="16"/>
      <c r="I2830" s="15"/>
      <c r="S2830" s="16"/>
      <c r="AF2830" s="14"/>
      <c r="AG2830" s="14"/>
      <c r="AH2830" s="14"/>
      <c r="AI2830" s="14"/>
      <c r="AJ2830" s="14"/>
      <c r="AK2830" s="14"/>
      <c r="AL2830" s="14"/>
      <c r="AM2830" s="14"/>
      <c r="AN2830" s="14"/>
      <c r="AO2830" s="14"/>
    </row>
    <row r="2831" spans="8:41">
      <c r="H2831" s="16"/>
      <c r="I2831" s="15"/>
      <c r="S2831" s="16"/>
      <c r="AF2831" s="14"/>
      <c r="AG2831" s="14"/>
      <c r="AH2831" s="14"/>
      <c r="AI2831" s="14"/>
      <c r="AJ2831" s="14"/>
      <c r="AK2831" s="14"/>
      <c r="AL2831" s="14"/>
      <c r="AM2831" s="14"/>
      <c r="AN2831" s="14"/>
      <c r="AO2831" s="14"/>
    </row>
    <row r="2832" spans="8:41">
      <c r="H2832" s="16"/>
      <c r="I2832" s="15"/>
      <c r="S2832" s="16"/>
      <c r="AF2832" s="14"/>
      <c r="AG2832" s="14"/>
      <c r="AH2832" s="14"/>
      <c r="AI2832" s="14"/>
      <c r="AJ2832" s="14"/>
      <c r="AK2832" s="14"/>
      <c r="AL2832" s="14"/>
      <c r="AM2832" s="14"/>
      <c r="AN2832" s="14"/>
      <c r="AO2832" s="14"/>
    </row>
    <row r="2833" spans="8:41">
      <c r="H2833" s="16"/>
      <c r="I2833" s="15"/>
      <c r="S2833" s="16"/>
      <c r="AF2833" s="14"/>
      <c r="AG2833" s="14"/>
      <c r="AH2833" s="14"/>
      <c r="AI2833" s="14"/>
      <c r="AJ2833" s="14"/>
      <c r="AK2833" s="14"/>
      <c r="AL2833" s="14"/>
      <c r="AM2833" s="14"/>
      <c r="AN2833" s="14"/>
      <c r="AO2833" s="14"/>
    </row>
    <row r="2834" spans="8:41">
      <c r="H2834" s="16"/>
      <c r="I2834" s="15"/>
      <c r="S2834" s="16"/>
      <c r="AF2834" s="14"/>
      <c r="AG2834" s="14"/>
      <c r="AH2834" s="14"/>
      <c r="AI2834" s="14"/>
      <c r="AJ2834" s="14"/>
      <c r="AK2834" s="14"/>
      <c r="AL2834" s="14"/>
      <c r="AM2834" s="14"/>
      <c r="AN2834" s="14"/>
      <c r="AO2834" s="14"/>
    </row>
    <row r="2835" spans="8:41">
      <c r="H2835" s="16"/>
      <c r="I2835" s="15"/>
      <c r="S2835" s="16"/>
      <c r="AF2835" s="14"/>
      <c r="AG2835" s="14"/>
      <c r="AH2835" s="14"/>
      <c r="AI2835" s="14"/>
      <c r="AJ2835" s="14"/>
      <c r="AK2835" s="14"/>
      <c r="AL2835" s="14"/>
      <c r="AM2835" s="14"/>
      <c r="AN2835" s="14"/>
      <c r="AO2835" s="14"/>
    </row>
    <row r="2836" spans="8:41">
      <c r="H2836" s="16"/>
      <c r="I2836" s="15"/>
      <c r="S2836" s="16"/>
      <c r="AF2836" s="14"/>
      <c r="AG2836" s="14"/>
      <c r="AH2836" s="14"/>
      <c r="AI2836" s="14"/>
      <c r="AJ2836" s="14"/>
      <c r="AK2836" s="14"/>
      <c r="AL2836" s="14"/>
      <c r="AM2836" s="14"/>
      <c r="AN2836" s="14"/>
      <c r="AO2836" s="14"/>
    </row>
    <row r="2837" spans="8:41">
      <c r="H2837" s="16"/>
      <c r="I2837" s="15"/>
      <c r="S2837" s="16"/>
      <c r="AF2837" s="14"/>
      <c r="AG2837" s="14"/>
      <c r="AH2837" s="14"/>
      <c r="AI2837" s="14"/>
      <c r="AJ2837" s="14"/>
      <c r="AK2837" s="14"/>
      <c r="AL2837" s="14"/>
      <c r="AM2837" s="14"/>
      <c r="AN2837" s="14"/>
      <c r="AO2837" s="14"/>
    </row>
    <row r="2838" spans="8:41">
      <c r="H2838" s="16"/>
      <c r="I2838" s="15"/>
      <c r="S2838" s="16"/>
      <c r="AF2838" s="14"/>
      <c r="AG2838" s="14"/>
      <c r="AH2838" s="14"/>
      <c r="AI2838" s="14"/>
      <c r="AJ2838" s="14"/>
      <c r="AK2838" s="14"/>
      <c r="AL2838" s="14"/>
      <c r="AM2838" s="14"/>
      <c r="AN2838" s="14"/>
      <c r="AO2838" s="14"/>
    </row>
    <row r="2839" spans="8:41">
      <c r="H2839" s="16"/>
      <c r="I2839" s="15"/>
      <c r="S2839" s="16"/>
      <c r="AF2839" s="14"/>
      <c r="AG2839" s="14"/>
      <c r="AH2839" s="14"/>
      <c r="AI2839" s="14"/>
      <c r="AJ2839" s="14"/>
      <c r="AK2839" s="14"/>
      <c r="AL2839" s="14"/>
      <c r="AM2839" s="14"/>
      <c r="AN2839" s="14"/>
      <c r="AO2839" s="14"/>
    </row>
    <row r="2840" spans="8:41">
      <c r="H2840" s="16"/>
      <c r="I2840" s="15"/>
      <c r="S2840" s="16"/>
      <c r="AF2840" s="14"/>
      <c r="AG2840" s="14"/>
      <c r="AH2840" s="14"/>
      <c r="AI2840" s="14"/>
      <c r="AJ2840" s="14"/>
      <c r="AK2840" s="14"/>
      <c r="AL2840" s="14"/>
      <c r="AM2840" s="14"/>
      <c r="AN2840" s="14"/>
      <c r="AO2840" s="14"/>
    </row>
    <row r="2841" spans="8:41">
      <c r="H2841" s="16"/>
      <c r="I2841" s="15"/>
      <c r="S2841" s="16"/>
      <c r="AF2841" s="14"/>
      <c r="AG2841" s="14"/>
      <c r="AH2841" s="14"/>
      <c r="AI2841" s="14"/>
      <c r="AJ2841" s="14"/>
      <c r="AK2841" s="14"/>
      <c r="AL2841" s="14"/>
      <c r="AM2841" s="14"/>
      <c r="AN2841" s="14"/>
      <c r="AO2841" s="14"/>
    </row>
    <row r="2842" spans="8:41">
      <c r="H2842" s="16"/>
      <c r="I2842" s="15"/>
      <c r="S2842" s="16"/>
      <c r="AF2842" s="14"/>
      <c r="AG2842" s="14"/>
      <c r="AH2842" s="14"/>
      <c r="AI2842" s="14"/>
      <c r="AJ2842" s="14"/>
      <c r="AK2842" s="14"/>
      <c r="AL2842" s="14"/>
      <c r="AM2842" s="14"/>
      <c r="AN2842" s="14"/>
      <c r="AO2842" s="14"/>
    </row>
    <row r="2843" spans="8:41">
      <c r="H2843" s="16"/>
      <c r="I2843" s="15"/>
      <c r="S2843" s="16"/>
      <c r="AF2843" s="14"/>
      <c r="AG2843" s="14"/>
      <c r="AH2843" s="14"/>
      <c r="AI2843" s="14"/>
      <c r="AJ2843" s="14"/>
      <c r="AK2843" s="14"/>
      <c r="AL2843" s="14"/>
      <c r="AM2843" s="14"/>
      <c r="AN2843" s="14"/>
      <c r="AO2843" s="14"/>
    </row>
    <row r="2844" spans="8:41">
      <c r="H2844" s="16"/>
      <c r="I2844" s="15"/>
      <c r="S2844" s="16"/>
      <c r="AF2844" s="14"/>
      <c r="AG2844" s="14"/>
      <c r="AH2844" s="14"/>
      <c r="AI2844" s="14"/>
      <c r="AJ2844" s="14"/>
      <c r="AK2844" s="14"/>
      <c r="AL2844" s="14"/>
      <c r="AM2844" s="14"/>
      <c r="AN2844" s="14"/>
      <c r="AO2844" s="14"/>
    </row>
    <row r="2845" spans="8:41">
      <c r="H2845" s="16"/>
      <c r="I2845" s="15"/>
      <c r="S2845" s="16"/>
      <c r="AF2845" s="14"/>
      <c r="AG2845" s="14"/>
      <c r="AH2845" s="14"/>
      <c r="AI2845" s="14"/>
      <c r="AJ2845" s="14"/>
      <c r="AK2845" s="14"/>
      <c r="AL2845" s="14"/>
      <c r="AM2845" s="14"/>
      <c r="AN2845" s="14"/>
      <c r="AO2845" s="14"/>
    </row>
    <row r="2846" spans="8:41">
      <c r="H2846" s="16"/>
      <c r="I2846" s="15"/>
      <c r="S2846" s="16"/>
      <c r="AF2846" s="14"/>
      <c r="AG2846" s="14"/>
      <c r="AH2846" s="14"/>
      <c r="AI2846" s="14"/>
      <c r="AJ2846" s="14"/>
      <c r="AK2846" s="14"/>
      <c r="AL2846" s="14"/>
      <c r="AM2846" s="14"/>
      <c r="AN2846" s="14"/>
      <c r="AO2846" s="14"/>
    </row>
    <row r="2847" spans="8:41">
      <c r="H2847" s="16"/>
      <c r="I2847" s="15"/>
      <c r="S2847" s="16"/>
      <c r="AF2847" s="14"/>
      <c r="AG2847" s="14"/>
      <c r="AH2847" s="14"/>
      <c r="AI2847" s="14"/>
      <c r="AJ2847" s="14"/>
      <c r="AK2847" s="14"/>
      <c r="AL2847" s="14"/>
      <c r="AM2847" s="14"/>
      <c r="AN2847" s="14"/>
      <c r="AO2847" s="14"/>
    </row>
    <row r="2848" spans="8:41">
      <c r="H2848" s="16"/>
      <c r="I2848" s="15"/>
      <c r="S2848" s="16"/>
      <c r="AF2848" s="14"/>
      <c r="AG2848" s="14"/>
      <c r="AH2848" s="14"/>
      <c r="AI2848" s="14"/>
      <c r="AJ2848" s="14"/>
      <c r="AK2848" s="14"/>
      <c r="AL2848" s="14"/>
      <c r="AM2848" s="14"/>
      <c r="AN2848" s="14"/>
      <c r="AO2848" s="14"/>
    </row>
    <row r="2849" spans="8:41">
      <c r="H2849" s="16"/>
      <c r="I2849" s="15"/>
      <c r="S2849" s="16"/>
      <c r="AF2849" s="14"/>
      <c r="AG2849" s="14"/>
      <c r="AH2849" s="14"/>
      <c r="AI2849" s="14"/>
      <c r="AJ2849" s="14"/>
      <c r="AK2849" s="14"/>
      <c r="AL2849" s="14"/>
      <c r="AM2849" s="14"/>
      <c r="AN2849" s="14"/>
      <c r="AO2849" s="14"/>
    </row>
    <row r="2850" spans="8:41">
      <c r="H2850" s="16"/>
      <c r="I2850" s="15"/>
      <c r="S2850" s="16"/>
      <c r="AF2850" s="14"/>
      <c r="AG2850" s="14"/>
      <c r="AH2850" s="14"/>
      <c r="AI2850" s="14"/>
      <c r="AJ2850" s="14"/>
      <c r="AK2850" s="14"/>
      <c r="AL2850" s="14"/>
      <c r="AM2850" s="14"/>
      <c r="AN2850" s="14"/>
      <c r="AO2850" s="14"/>
    </row>
    <row r="2851" spans="8:41">
      <c r="H2851" s="16"/>
      <c r="I2851" s="15"/>
      <c r="S2851" s="16"/>
      <c r="AF2851" s="14"/>
      <c r="AG2851" s="14"/>
      <c r="AH2851" s="14"/>
      <c r="AI2851" s="14"/>
      <c r="AJ2851" s="14"/>
      <c r="AK2851" s="14"/>
      <c r="AL2851" s="14"/>
      <c r="AM2851" s="14"/>
      <c r="AN2851" s="14"/>
      <c r="AO2851" s="14"/>
    </row>
    <row r="2852" spans="8:41">
      <c r="H2852" s="16"/>
      <c r="I2852" s="15"/>
      <c r="S2852" s="16"/>
      <c r="AF2852" s="14"/>
      <c r="AG2852" s="14"/>
      <c r="AH2852" s="14"/>
      <c r="AI2852" s="14"/>
      <c r="AJ2852" s="14"/>
      <c r="AK2852" s="14"/>
      <c r="AL2852" s="14"/>
      <c r="AM2852" s="14"/>
      <c r="AN2852" s="14"/>
      <c r="AO2852" s="14"/>
    </row>
    <row r="2853" spans="8:41">
      <c r="H2853" s="16"/>
      <c r="I2853" s="15"/>
      <c r="S2853" s="16"/>
      <c r="AF2853" s="14"/>
      <c r="AG2853" s="14"/>
      <c r="AH2853" s="14"/>
      <c r="AI2853" s="14"/>
      <c r="AJ2853" s="14"/>
      <c r="AK2853" s="14"/>
      <c r="AL2853" s="14"/>
      <c r="AM2853" s="14"/>
      <c r="AN2853" s="14"/>
      <c r="AO2853" s="14"/>
    </row>
    <row r="2854" spans="8:41">
      <c r="H2854" s="16"/>
      <c r="I2854" s="15"/>
      <c r="S2854" s="16"/>
      <c r="AF2854" s="14"/>
      <c r="AG2854" s="14"/>
      <c r="AH2854" s="14"/>
      <c r="AI2854" s="14"/>
      <c r="AJ2854" s="14"/>
      <c r="AK2854" s="14"/>
      <c r="AL2854" s="14"/>
      <c r="AM2854" s="14"/>
      <c r="AN2854" s="14"/>
      <c r="AO2854" s="14"/>
    </row>
    <row r="2855" spans="8:41">
      <c r="H2855" s="16"/>
      <c r="I2855" s="15"/>
      <c r="S2855" s="16"/>
      <c r="AF2855" s="14"/>
      <c r="AG2855" s="14"/>
      <c r="AH2855" s="14"/>
      <c r="AI2855" s="14"/>
      <c r="AJ2855" s="14"/>
      <c r="AK2855" s="14"/>
      <c r="AL2855" s="14"/>
      <c r="AM2855" s="14"/>
      <c r="AN2855" s="14"/>
      <c r="AO2855" s="14"/>
    </row>
    <row r="2856" spans="8:41">
      <c r="H2856" s="16"/>
      <c r="I2856" s="15"/>
      <c r="S2856" s="16"/>
      <c r="AF2856" s="14"/>
      <c r="AG2856" s="14"/>
      <c r="AH2856" s="14"/>
      <c r="AI2856" s="14"/>
      <c r="AJ2856" s="14"/>
      <c r="AK2856" s="14"/>
      <c r="AL2856" s="14"/>
      <c r="AM2856" s="14"/>
      <c r="AN2856" s="14"/>
      <c r="AO2856" s="14"/>
    </row>
    <row r="2857" spans="8:41">
      <c r="H2857" s="16"/>
      <c r="I2857" s="15"/>
      <c r="S2857" s="16"/>
      <c r="AF2857" s="14"/>
      <c r="AG2857" s="14"/>
      <c r="AH2857" s="14"/>
      <c r="AI2857" s="14"/>
      <c r="AJ2857" s="14"/>
      <c r="AK2857" s="14"/>
      <c r="AL2857" s="14"/>
      <c r="AM2857" s="14"/>
      <c r="AN2857" s="14"/>
      <c r="AO2857" s="14"/>
    </row>
    <row r="2858" spans="8:41">
      <c r="H2858" s="16"/>
      <c r="I2858" s="15"/>
      <c r="S2858" s="16"/>
      <c r="AF2858" s="14"/>
      <c r="AG2858" s="14"/>
      <c r="AH2858" s="14"/>
      <c r="AI2858" s="14"/>
      <c r="AJ2858" s="14"/>
      <c r="AK2858" s="14"/>
      <c r="AL2858" s="14"/>
      <c r="AM2858" s="14"/>
      <c r="AN2858" s="14"/>
      <c r="AO2858" s="14"/>
    </row>
    <row r="2859" spans="8:41">
      <c r="H2859" s="16"/>
      <c r="I2859" s="15"/>
      <c r="S2859" s="16"/>
      <c r="AF2859" s="14"/>
      <c r="AG2859" s="14"/>
      <c r="AH2859" s="14"/>
      <c r="AI2859" s="14"/>
      <c r="AJ2859" s="14"/>
      <c r="AK2859" s="14"/>
      <c r="AL2859" s="14"/>
      <c r="AM2859" s="14"/>
      <c r="AN2859" s="14"/>
      <c r="AO2859" s="14"/>
    </row>
    <row r="2860" spans="8:41">
      <c r="H2860" s="16"/>
      <c r="I2860" s="15"/>
      <c r="S2860" s="16"/>
      <c r="AF2860" s="14"/>
      <c r="AG2860" s="14"/>
      <c r="AH2860" s="14"/>
      <c r="AI2860" s="14"/>
      <c r="AJ2860" s="14"/>
      <c r="AK2860" s="14"/>
      <c r="AL2860" s="14"/>
      <c r="AM2860" s="14"/>
      <c r="AN2860" s="14"/>
      <c r="AO2860" s="14"/>
    </row>
    <row r="2861" spans="8:41">
      <c r="H2861" s="16"/>
      <c r="I2861" s="15"/>
      <c r="S2861" s="16"/>
      <c r="AF2861" s="14"/>
      <c r="AG2861" s="14"/>
      <c r="AH2861" s="14"/>
      <c r="AI2861" s="14"/>
      <c r="AJ2861" s="14"/>
      <c r="AK2861" s="14"/>
      <c r="AL2861" s="14"/>
      <c r="AM2861" s="14"/>
      <c r="AN2861" s="14"/>
      <c r="AO2861" s="14"/>
    </row>
    <row r="2862" spans="8:41">
      <c r="H2862" s="16"/>
      <c r="I2862" s="15"/>
      <c r="S2862" s="16"/>
      <c r="AF2862" s="14"/>
      <c r="AG2862" s="14"/>
      <c r="AH2862" s="14"/>
      <c r="AI2862" s="14"/>
      <c r="AJ2862" s="14"/>
      <c r="AK2862" s="14"/>
      <c r="AL2862" s="14"/>
      <c r="AM2862" s="14"/>
      <c r="AN2862" s="14"/>
      <c r="AO2862" s="14"/>
    </row>
    <row r="2863" spans="8:41">
      <c r="H2863" s="16"/>
      <c r="I2863" s="15"/>
      <c r="S2863" s="16"/>
      <c r="AF2863" s="14"/>
      <c r="AG2863" s="14"/>
      <c r="AH2863" s="14"/>
      <c r="AI2863" s="14"/>
      <c r="AJ2863" s="14"/>
      <c r="AK2863" s="14"/>
      <c r="AL2863" s="14"/>
      <c r="AM2863" s="14"/>
      <c r="AN2863" s="14"/>
      <c r="AO2863" s="14"/>
    </row>
    <row r="2864" spans="8:41">
      <c r="H2864" s="16"/>
      <c r="I2864" s="15"/>
      <c r="S2864" s="16"/>
      <c r="AF2864" s="14"/>
      <c r="AG2864" s="14"/>
      <c r="AH2864" s="14"/>
      <c r="AI2864" s="14"/>
      <c r="AJ2864" s="14"/>
      <c r="AK2864" s="14"/>
      <c r="AL2864" s="14"/>
      <c r="AM2864" s="14"/>
      <c r="AN2864" s="14"/>
      <c r="AO2864" s="14"/>
    </row>
    <row r="2865" spans="8:41">
      <c r="H2865" s="16"/>
      <c r="I2865" s="15"/>
      <c r="S2865" s="16"/>
      <c r="AF2865" s="14"/>
      <c r="AG2865" s="14"/>
      <c r="AH2865" s="14"/>
      <c r="AI2865" s="14"/>
      <c r="AJ2865" s="14"/>
      <c r="AK2865" s="14"/>
      <c r="AL2865" s="14"/>
      <c r="AM2865" s="14"/>
      <c r="AN2865" s="14"/>
      <c r="AO2865" s="14"/>
    </row>
    <row r="2866" spans="8:41">
      <c r="H2866" s="16"/>
      <c r="I2866" s="15"/>
      <c r="S2866" s="16"/>
      <c r="AF2866" s="14"/>
      <c r="AG2866" s="14"/>
      <c r="AH2866" s="14"/>
      <c r="AI2866" s="14"/>
      <c r="AJ2866" s="14"/>
      <c r="AK2866" s="14"/>
      <c r="AL2866" s="14"/>
      <c r="AM2866" s="14"/>
      <c r="AN2866" s="14"/>
      <c r="AO2866" s="14"/>
    </row>
    <row r="2867" spans="8:41">
      <c r="H2867" s="16"/>
      <c r="I2867" s="15"/>
      <c r="S2867" s="16"/>
      <c r="AF2867" s="14"/>
      <c r="AG2867" s="14"/>
      <c r="AH2867" s="14"/>
      <c r="AI2867" s="14"/>
      <c r="AJ2867" s="14"/>
      <c r="AK2867" s="14"/>
      <c r="AL2867" s="14"/>
      <c r="AM2867" s="14"/>
      <c r="AN2867" s="14"/>
      <c r="AO2867" s="14"/>
    </row>
    <row r="2868" spans="8:41">
      <c r="H2868" s="16"/>
      <c r="I2868" s="15"/>
      <c r="S2868" s="16"/>
      <c r="AF2868" s="14"/>
      <c r="AG2868" s="14"/>
      <c r="AH2868" s="14"/>
      <c r="AI2868" s="14"/>
      <c r="AJ2868" s="14"/>
      <c r="AK2868" s="14"/>
      <c r="AL2868" s="14"/>
      <c r="AM2868" s="14"/>
      <c r="AN2868" s="14"/>
      <c r="AO2868" s="14"/>
    </row>
    <row r="2869" spans="8:41">
      <c r="H2869" s="16"/>
      <c r="I2869" s="15"/>
      <c r="S2869" s="16"/>
      <c r="AF2869" s="14"/>
      <c r="AG2869" s="14"/>
      <c r="AH2869" s="14"/>
      <c r="AI2869" s="14"/>
      <c r="AJ2869" s="14"/>
      <c r="AK2869" s="14"/>
      <c r="AL2869" s="14"/>
      <c r="AM2869" s="14"/>
      <c r="AN2869" s="14"/>
      <c r="AO2869" s="14"/>
    </row>
    <row r="2870" spans="8:41">
      <c r="H2870" s="16"/>
      <c r="I2870" s="15"/>
      <c r="S2870" s="16"/>
      <c r="AF2870" s="14"/>
      <c r="AG2870" s="14"/>
      <c r="AH2870" s="14"/>
      <c r="AI2870" s="14"/>
      <c r="AJ2870" s="14"/>
      <c r="AK2870" s="14"/>
      <c r="AL2870" s="14"/>
      <c r="AM2870" s="14"/>
      <c r="AN2870" s="14"/>
      <c r="AO2870" s="14"/>
    </row>
    <row r="2871" spans="8:41">
      <c r="H2871" s="16"/>
      <c r="I2871" s="15"/>
      <c r="S2871" s="16"/>
      <c r="AF2871" s="14"/>
      <c r="AG2871" s="14"/>
      <c r="AH2871" s="14"/>
      <c r="AI2871" s="14"/>
      <c r="AJ2871" s="14"/>
      <c r="AK2871" s="14"/>
      <c r="AL2871" s="14"/>
      <c r="AM2871" s="14"/>
      <c r="AN2871" s="14"/>
      <c r="AO2871" s="14"/>
    </row>
    <row r="2872" spans="8:41">
      <c r="H2872" s="16"/>
      <c r="I2872" s="15"/>
      <c r="S2872" s="16"/>
      <c r="AF2872" s="14"/>
      <c r="AG2872" s="14"/>
      <c r="AH2872" s="14"/>
      <c r="AI2872" s="14"/>
      <c r="AJ2872" s="14"/>
      <c r="AK2872" s="14"/>
      <c r="AL2872" s="14"/>
      <c r="AM2872" s="14"/>
      <c r="AN2872" s="14"/>
      <c r="AO2872" s="14"/>
    </row>
    <row r="2873" spans="8:41">
      <c r="H2873" s="16"/>
      <c r="I2873" s="15"/>
      <c r="S2873" s="16"/>
      <c r="AF2873" s="14"/>
      <c r="AG2873" s="14"/>
      <c r="AH2873" s="14"/>
      <c r="AI2873" s="14"/>
      <c r="AJ2873" s="14"/>
      <c r="AK2873" s="14"/>
      <c r="AL2873" s="14"/>
      <c r="AM2873" s="14"/>
      <c r="AN2873" s="14"/>
      <c r="AO2873" s="14"/>
    </row>
    <row r="2874" spans="8:41">
      <c r="H2874" s="16"/>
      <c r="I2874" s="15"/>
      <c r="S2874" s="16"/>
      <c r="AF2874" s="14"/>
      <c r="AG2874" s="14"/>
      <c r="AH2874" s="14"/>
      <c r="AI2874" s="14"/>
      <c r="AJ2874" s="14"/>
      <c r="AK2874" s="14"/>
      <c r="AL2874" s="14"/>
      <c r="AM2874" s="14"/>
      <c r="AN2874" s="14"/>
      <c r="AO2874" s="14"/>
    </row>
    <row r="2875" spans="8:41">
      <c r="H2875" s="16"/>
      <c r="I2875" s="15"/>
      <c r="S2875" s="16"/>
      <c r="AF2875" s="14"/>
      <c r="AG2875" s="14"/>
      <c r="AH2875" s="14"/>
      <c r="AI2875" s="14"/>
      <c r="AJ2875" s="14"/>
      <c r="AK2875" s="14"/>
      <c r="AL2875" s="14"/>
      <c r="AM2875" s="14"/>
      <c r="AN2875" s="14"/>
      <c r="AO2875" s="14"/>
    </row>
    <row r="2876" spans="8:41">
      <c r="H2876" s="16"/>
      <c r="I2876" s="15"/>
      <c r="S2876" s="16"/>
      <c r="AF2876" s="14"/>
      <c r="AG2876" s="14"/>
      <c r="AH2876" s="14"/>
      <c r="AI2876" s="14"/>
      <c r="AJ2876" s="14"/>
      <c r="AK2876" s="14"/>
      <c r="AL2876" s="14"/>
      <c r="AM2876" s="14"/>
      <c r="AN2876" s="14"/>
      <c r="AO2876" s="14"/>
    </row>
    <row r="2877" spans="8:41">
      <c r="H2877" s="16"/>
      <c r="I2877" s="15"/>
      <c r="S2877" s="16"/>
      <c r="AF2877" s="14"/>
      <c r="AG2877" s="14"/>
      <c r="AH2877" s="14"/>
      <c r="AI2877" s="14"/>
      <c r="AJ2877" s="14"/>
      <c r="AK2877" s="14"/>
      <c r="AL2877" s="14"/>
      <c r="AM2877" s="14"/>
      <c r="AN2877" s="14"/>
      <c r="AO2877" s="14"/>
    </row>
    <row r="2878" spans="8:41">
      <c r="H2878" s="16"/>
      <c r="I2878" s="15"/>
      <c r="S2878" s="16"/>
      <c r="AF2878" s="14"/>
      <c r="AG2878" s="14"/>
      <c r="AH2878" s="14"/>
      <c r="AI2878" s="14"/>
      <c r="AJ2878" s="14"/>
      <c r="AK2878" s="14"/>
      <c r="AL2878" s="14"/>
      <c r="AM2878" s="14"/>
      <c r="AN2878" s="14"/>
      <c r="AO2878" s="14"/>
    </row>
    <row r="2879" spans="8:41">
      <c r="H2879" s="16"/>
      <c r="I2879" s="15"/>
      <c r="S2879" s="16"/>
      <c r="AF2879" s="14"/>
      <c r="AG2879" s="14"/>
      <c r="AH2879" s="14"/>
      <c r="AI2879" s="14"/>
      <c r="AJ2879" s="14"/>
      <c r="AK2879" s="14"/>
      <c r="AL2879" s="14"/>
      <c r="AM2879" s="14"/>
      <c r="AN2879" s="14"/>
      <c r="AO2879" s="14"/>
    </row>
    <row r="2880" spans="8:41">
      <c r="H2880" s="16"/>
      <c r="I2880" s="15"/>
      <c r="S2880" s="16"/>
      <c r="AF2880" s="14"/>
      <c r="AG2880" s="14"/>
      <c r="AH2880" s="14"/>
      <c r="AI2880" s="14"/>
      <c r="AJ2880" s="14"/>
      <c r="AK2880" s="14"/>
      <c r="AL2880" s="14"/>
      <c r="AM2880" s="14"/>
      <c r="AN2880" s="14"/>
      <c r="AO2880" s="14"/>
    </row>
    <row r="2881" spans="8:41">
      <c r="H2881" s="16"/>
      <c r="I2881" s="15"/>
      <c r="S2881" s="16"/>
      <c r="AF2881" s="14"/>
      <c r="AG2881" s="14"/>
      <c r="AH2881" s="14"/>
      <c r="AI2881" s="14"/>
      <c r="AJ2881" s="14"/>
      <c r="AK2881" s="14"/>
      <c r="AL2881" s="14"/>
      <c r="AM2881" s="14"/>
      <c r="AN2881" s="14"/>
      <c r="AO2881" s="14"/>
    </row>
    <row r="2882" spans="8:41">
      <c r="H2882" s="16"/>
      <c r="I2882" s="15"/>
      <c r="S2882" s="16"/>
      <c r="AF2882" s="14"/>
      <c r="AG2882" s="14"/>
      <c r="AH2882" s="14"/>
      <c r="AI2882" s="14"/>
      <c r="AJ2882" s="14"/>
      <c r="AK2882" s="14"/>
      <c r="AL2882" s="14"/>
      <c r="AM2882" s="14"/>
      <c r="AN2882" s="14"/>
      <c r="AO2882" s="14"/>
    </row>
    <row r="2883" spans="8:41">
      <c r="H2883" s="16"/>
      <c r="I2883" s="15"/>
      <c r="S2883" s="16"/>
      <c r="AF2883" s="14"/>
      <c r="AG2883" s="14"/>
      <c r="AH2883" s="14"/>
      <c r="AI2883" s="14"/>
      <c r="AJ2883" s="14"/>
      <c r="AK2883" s="14"/>
      <c r="AL2883" s="14"/>
      <c r="AM2883" s="14"/>
      <c r="AN2883" s="14"/>
      <c r="AO2883" s="14"/>
    </row>
    <row r="2884" spans="8:41">
      <c r="H2884" s="16"/>
      <c r="I2884" s="15"/>
      <c r="S2884" s="16"/>
      <c r="AF2884" s="14"/>
      <c r="AG2884" s="14"/>
      <c r="AH2884" s="14"/>
      <c r="AI2884" s="14"/>
      <c r="AJ2884" s="14"/>
      <c r="AK2884" s="14"/>
      <c r="AL2884" s="14"/>
      <c r="AM2884" s="14"/>
      <c r="AN2884" s="14"/>
      <c r="AO2884" s="14"/>
    </row>
    <row r="2885" spans="8:41">
      <c r="H2885" s="16"/>
      <c r="I2885" s="15"/>
      <c r="S2885" s="16"/>
      <c r="AF2885" s="14"/>
      <c r="AG2885" s="14"/>
      <c r="AH2885" s="14"/>
      <c r="AI2885" s="14"/>
      <c r="AJ2885" s="14"/>
      <c r="AK2885" s="14"/>
      <c r="AL2885" s="14"/>
      <c r="AM2885" s="14"/>
      <c r="AN2885" s="14"/>
      <c r="AO2885" s="14"/>
    </row>
    <row r="2886" spans="8:41">
      <c r="H2886" s="16"/>
      <c r="I2886" s="15"/>
      <c r="S2886" s="16"/>
      <c r="AF2886" s="14"/>
      <c r="AG2886" s="14"/>
      <c r="AH2886" s="14"/>
      <c r="AI2886" s="14"/>
      <c r="AJ2886" s="14"/>
      <c r="AK2886" s="14"/>
      <c r="AL2886" s="14"/>
      <c r="AM2886" s="14"/>
      <c r="AN2886" s="14"/>
      <c r="AO2886" s="14"/>
    </row>
    <row r="2887" spans="8:41">
      <c r="H2887" s="16"/>
      <c r="I2887" s="15"/>
      <c r="S2887" s="16"/>
      <c r="AF2887" s="14"/>
      <c r="AG2887" s="14"/>
      <c r="AH2887" s="14"/>
      <c r="AI2887" s="14"/>
      <c r="AJ2887" s="14"/>
      <c r="AK2887" s="14"/>
      <c r="AL2887" s="14"/>
      <c r="AM2887" s="14"/>
      <c r="AN2887" s="14"/>
      <c r="AO2887" s="14"/>
    </row>
    <row r="2888" spans="8:41">
      <c r="H2888" s="16"/>
      <c r="I2888" s="15"/>
      <c r="S2888" s="16"/>
      <c r="AF2888" s="14"/>
      <c r="AG2888" s="14"/>
      <c r="AH2888" s="14"/>
      <c r="AI2888" s="14"/>
      <c r="AJ2888" s="14"/>
      <c r="AK2888" s="14"/>
      <c r="AL2888" s="14"/>
      <c r="AM2888" s="14"/>
      <c r="AN2888" s="14"/>
      <c r="AO2888" s="14"/>
    </row>
    <row r="2889" spans="8:41">
      <c r="H2889" s="16"/>
      <c r="I2889" s="15"/>
      <c r="S2889" s="16"/>
      <c r="AF2889" s="14"/>
      <c r="AG2889" s="14"/>
      <c r="AH2889" s="14"/>
      <c r="AI2889" s="14"/>
      <c r="AJ2889" s="14"/>
      <c r="AK2889" s="14"/>
      <c r="AL2889" s="14"/>
      <c r="AM2889" s="14"/>
      <c r="AN2889" s="14"/>
      <c r="AO2889" s="14"/>
    </row>
    <row r="2890" spans="8:41">
      <c r="H2890" s="16"/>
      <c r="I2890" s="15"/>
      <c r="S2890" s="16"/>
      <c r="AF2890" s="14"/>
      <c r="AG2890" s="14"/>
      <c r="AH2890" s="14"/>
      <c r="AI2890" s="14"/>
      <c r="AJ2890" s="14"/>
      <c r="AK2890" s="14"/>
      <c r="AL2890" s="14"/>
      <c r="AM2890" s="14"/>
      <c r="AN2890" s="14"/>
      <c r="AO2890" s="14"/>
    </row>
    <row r="2891" spans="8:41">
      <c r="H2891" s="16"/>
      <c r="I2891" s="15"/>
      <c r="S2891" s="16"/>
      <c r="AF2891" s="14"/>
      <c r="AG2891" s="14"/>
      <c r="AH2891" s="14"/>
      <c r="AI2891" s="14"/>
      <c r="AJ2891" s="14"/>
      <c r="AK2891" s="14"/>
      <c r="AL2891" s="14"/>
      <c r="AM2891" s="14"/>
      <c r="AN2891" s="14"/>
      <c r="AO2891" s="14"/>
    </row>
    <row r="2892" spans="8:41">
      <c r="H2892" s="16"/>
      <c r="I2892" s="15"/>
      <c r="S2892" s="16"/>
      <c r="AF2892" s="14"/>
      <c r="AG2892" s="14"/>
      <c r="AH2892" s="14"/>
      <c r="AI2892" s="14"/>
      <c r="AJ2892" s="14"/>
      <c r="AK2892" s="14"/>
      <c r="AL2892" s="14"/>
      <c r="AM2892" s="14"/>
      <c r="AN2892" s="14"/>
      <c r="AO2892" s="14"/>
    </row>
    <row r="2893" spans="8:41">
      <c r="H2893" s="16"/>
      <c r="I2893" s="15"/>
      <c r="S2893" s="16"/>
      <c r="AF2893" s="14"/>
      <c r="AG2893" s="14"/>
      <c r="AH2893" s="14"/>
      <c r="AI2893" s="14"/>
      <c r="AJ2893" s="14"/>
      <c r="AK2893" s="14"/>
      <c r="AL2893" s="14"/>
      <c r="AM2893" s="14"/>
      <c r="AN2893" s="14"/>
      <c r="AO2893" s="14"/>
    </row>
    <row r="2894" spans="8:41">
      <c r="H2894" s="16"/>
      <c r="I2894" s="15"/>
      <c r="S2894" s="16"/>
      <c r="AF2894" s="14"/>
      <c r="AG2894" s="14"/>
      <c r="AH2894" s="14"/>
      <c r="AI2894" s="14"/>
      <c r="AJ2894" s="14"/>
      <c r="AK2894" s="14"/>
      <c r="AL2894" s="14"/>
      <c r="AM2894" s="14"/>
      <c r="AN2894" s="14"/>
      <c r="AO2894" s="14"/>
    </row>
    <row r="2895" spans="8:41">
      <c r="H2895" s="16"/>
      <c r="I2895" s="15"/>
      <c r="S2895" s="16"/>
      <c r="AF2895" s="14"/>
      <c r="AG2895" s="14"/>
      <c r="AH2895" s="14"/>
      <c r="AI2895" s="14"/>
      <c r="AJ2895" s="14"/>
      <c r="AK2895" s="14"/>
      <c r="AL2895" s="14"/>
      <c r="AM2895" s="14"/>
      <c r="AN2895" s="14"/>
      <c r="AO2895" s="14"/>
    </row>
    <row r="2896" spans="8:41">
      <c r="H2896" s="16"/>
      <c r="I2896" s="15"/>
      <c r="S2896" s="16"/>
      <c r="AF2896" s="14"/>
      <c r="AG2896" s="14"/>
      <c r="AH2896" s="14"/>
      <c r="AI2896" s="14"/>
      <c r="AJ2896" s="14"/>
      <c r="AK2896" s="14"/>
      <c r="AL2896" s="14"/>
      <c r="AM2896" s="14"/>
      <c r="AN2896" s="14"/>
      <c r="AO2896" s="14"/>
    </row>
    <row r="2897" spans="8:41">
      <c r="H2897" s="16"/>
      <c r="I2897" s="15"/>
      <c r="S2897" s="16"/>
      <c r="AF2897" s="14"/>
      <c r="AG2897" s="14"/>
      <c r="AH2897" s="14"/>
      <c r="AI2897" s="14"/>
      <c r="AJ2897" s="14"/>
      <c r="AK2897" s="14"/>
      <c r="AL2897" s="14"/>
      <c r="AM2897" s="14"/>
      <c r="AN2897" s="14"/>
      <c r="AO2897" s="14"/>
    </row>
    <row r="2898" spans="8:41">
      <c r="H2898" s="16"/>
      <c r="I2898" s="15"/>
      <c r="S2898" s="16"/>
      <c r="AF2898" s="14"/>
      <c r="AG2898" s="14"/>
      <c r="AH2898" s="14"/>
      <c r="AI2898" s="14"/>
      <c r="AJ2898" s="14"/>
      <c r="AK2898" s="14"/>
      <c r="AL2898" s="14"/>
      <c r="AM2898" s="14"/>
      <c r="AN2898" s="14"/>
      <c r="AO2898" s="14"/>
    </row>
    <row r="2899" spans="8:41">
      <c r="H2899" s="16"/>
      <c r="I2899" s="15"/>
      <c r="S2899" s="16"/>
      <c r="AF2899" s="14"/>
      <c r="AG2899" s="14"/>
      <c r="AH2899" s="14"/>
      <c r="AI2899" s="14"/>
      <c r="AJ2899" s="14"/>
      <c r="AK2899" s="14"/>
      <c r="AL2899" s="14"/>
      <c r="AM2899" s="14"/>
      <c r="AN2899" s="14"/>
      <c r="AO2899" s="14"/>
    </row>
    <row r="2900" spans="8:41">
      <c r="H2900" s="16"/>
      <c r="I2900" s="15"/>
      <c r="S2900" s="16"/>
      <c r="AF2900" s="14"/>
      <c r="AG2900" s="14"/>
      <c r="AH2900" s="14"/>
      <c r="AI2900" s="14"/>
      <c r="AJ2900" s="14"/>
      <c r="AK2900" s="14"/>
      <c r="AL2900" s="14"/>
      <c r="AM2900" s="14"/>
      <c r="AN2900" s="14"/>
      <c r="AO2900" s="14"/>
    </row>
    <row r="2901" spans="8:41">
      <c r="H2901" s="16"/>
      <c r="I2901" s="15"/>
      <c r="S2901" s="16"/>
      <c r="AF2901" s="14"/>
      <c r="AG2901" s="14"/>
      <c r="AH2901" s="14"/>
      <c r="AI2901" s="14"/>
      <c r="AJ2901" s="14"/>
      <c r="AK2901" s="14"/>
      <c r="AL2901" s="14"/>
      <c r="AM2901" s="14"/>
      <c r="AN2901" s="14"/>
      <c r="AO2901" s="14"/>
    </row>
    <row r="2902" spans="8:41">
      <c r="H2902" s="16"/>
      <c r="I2902" s="15"/>
      <c r="S2902" s="16"/>
      <c r="AF2902" s="14"/>
      <c r="AG2902" s="14"/>
      <c r="AH2902" s="14"/>
      <c r="AI2902" s="14"/>
      <c r="AJ2902" s="14"/>
      <c r="AK2902" s="14"/>
      <c r="AL2902" s="14"/>
      <c r="AM2902" s="14"/>
      <c r="AN2902" s="14"/>
      <c r="AO2902" s="14"/>
    </row>
    <row r="2903" spans="8:41">
      <c r="H2903" s="16"/>
      <c r="I2903" s="15"/>
      <c r="S2903" s="16"/>
      <c r="AF2903" s="14"/>
      <c r="AG2903" s="14"/>
      <c r="AH2903" s="14"/>
      <c r="AI2903" s="14"/>
      <c r="AJ2903" s="14"/>
      <c r="AK2903" s="14"/>
      <c r="AL2903" s="14"/>
      <c r="AM2903" s="14"/>
      <c r="AN2903" s="14"/>
      <c r="AO2903" s="14"/>
    </row>
    <row r="2904" spans="8:41">
      <c r="H2904" s="16"/>
      <c r="I2904" s="15"/>
      <c r="S2904" s="16"/>
      <c r="AF2904" s="14"/>
      <c r="AG2904" s="14"/>
      <c r="AH2904" s="14"/>
      <c r="AI2904" s="14"/>
      <c r="AJ2904" s="14"/>
      <c r="AK2904" s="14"/>
      <c r="AL2904" s="14"/>
      <c r="AM2904" s="14"/>
      <c r="AN2904" s="14"/>
      <c r="AO2904" s="14"/>
    </row>
    <row r="2905" spans="8:41">
      <c r="H2905" s="16"/>
      <c r="I2905" s="15"/>
      <c r="S2905" s="16"/>
      <c r="AF2905" s="14"/>
      <c r="AG2905" s="14"/>
      <c r="AH2905" s="14"/>
      <c r="AI2905" s="14"/>
      <c r="AJ2905" s="14"/>
      <c r="AK2905" s="14"/>
      <c r="AL2905" s="14"/>
      <c r="AM2905" s="14"/>
      <c r="AN2905" s="14"/>
      <c r="AO2905" s="14"/>
    </row>
    <row r="2906" spans="8:41">
      <c r="H2906" s="16"/>
      <c r="I2906" s="15"/>
      <c r="S2906" s="16"/>
      <c r="AF2906" s="14"/>
      <c r="AG2906" s="14"/>
      <c r="AH2906" s="14"/>
      <c r="AI2906" s="14"/>
      <c r="AJ2906" s="14"/>
      <c r="AK2906" s="14"/>
      <c r="AL2906" s="14"/>
      <c r="AM2906" s="14"/>
      <c r="AN2906" s="14"/>
      <c r="AO2906" s="14"/>
    </row>
    <row r="2907" spans="8:41">
      <c r="H2907" s="16"/>
      <c r="I2907" s="15"/>
      <c r="S2907" s="16"/>
      <c r="AF2907" s="14"/>
      <c r="AG2907" s="14"/>
      <c r="AH2907" s="14"/>
      <c r="AI2907" s="14"/>
      <c r="AJ2907" s="14"/>
      <c r="AK2907" s="14"/>
      <c r="AL2907" s="14"/>
      <c r="AM2907" s="14"/>
      <c r="AN2907" s="14"/>
      <c r="AO2907" s="14"/>
    </row>
    <row r="2908" spans="8:41">
      <c r="H2908" s="16"/>
      <c r="I2908" s="15"/>
      <c r="S2908" s="16"/>
      <c r="AF2908" s="14"/>
      <c r="AG2908" s="14"/>
      <c r="AH2908" s="14"/>
      <c r="AI2908" s="14"/>
      <c r="AJ2908" s="14"/>
      <c r="AK2908" s="14"/>
      <c r="AL2908" s="14"/>
      <c r="AM2908" s="14"/>
      <c r="AN2908" s="14"/>
      <c r="AO2908" s="14"/>
    </row>
    <row r="2909" spans="8:41">
      <c r="H2909" s="16"/>
      <c r="I2909" s="15"/>
      <c r="S2909" s="16"/>
      <c r="AF2909" s="14"/>
      <c r="AG2909" s="14"/>
      <c r="AH2909" s="14"/>
      <c r="AI2909" s="14"/>
      <c r="AJ2909" s="14"/>
      <c r="AK2909" s="14"/>
      <c r="AL2909" s="14"/>
      <c r="AM2909" s="14"/>
      <c r="AN2909" s="14"/>
      <c r="AO2909" s="14"/>
    </row>
    <row r="2910" spans="8:41">
      <c r="H2910" s="16"/>
      <c r="I2910" s="15"/>
      <c r="S2910" s="16"/>
      <c r="AF2910" s="14"/>
      <c r="AG2910" s="14"/>
      <c r="AH2910" s="14"/>
      <c r="AI2910" s="14"/>
      <c r="AJ2910" s="14"/>
      <c r="AK2910" s="14"/>
      <c r="AL2910" s="14"/>
      <c r="AM2910" s="14"/>
      <c r="AN2910" s="14"/>
      <c r="AO2910" s="14"/>
    </row>
    <row r="2911" spans="8:41">
      <c r="H2911" s="16"/>
      <c r="I2911" s="15"/>
      <c r="S2911" s="16"/>
      <c r="AF2911" s="14"/>
      <c r="AG2911" s="14"/>
      <c r="AH2911" s="14"/>
      <c r="AI2911" s="14"/>
      <c r="AJ2911" s="14"/>
      <c r="AK2911" s="14"/>
      <c r="AL2911" s="14"/>
      <c r="AM2911" s="14"/>
      <c r="AN2911" s="14"/>
      <c r="AO2911" s="14"/>
    </row>
    <row r="2912" spans="8:41">
      <c r="H2912" s="16"/>
      <c r="I2912" s="15"/>
      <c r="S2912" s="16"/>
      <c r="AF2912" s="14"/>
      <c r="AG2912" s="14"/>
      <c r="AH2912" s="14"/>
      <c r="AI2912" s="14"/>
      <c r="AJ2912" s="14"/>
      <c r="AK2912" s="14"/>
      <c r="AL2912" s="14"/>
      <c r="AM2912" s="14"/>
      <c r="AN2912" s="14"/>
      <c r="AO2912" s="14"/>
    </row>
    <row r="2913" spans="8:41">
      <c r="H2913" s="16"/>
      <c r="I2913" s="15"/>
      <c r="S2913" s="16"/>
      <c r="AF2913" s="14"/>
      <c r="AG2913" s="14"/>
      <c r="AH2913" s="14"/>
      <c r="AI2913" s="14"/>
      <c r="AJ2913" s="14"/>
      <c r="AK2913" s="14"/>
      <c r="AL2913" s="14"/>
      <c r="AM2913" s="14"/>
      <c r="AN2913" s="14"/>
      <c r="AO2913" s="14"/>
    </row>
    <row r="2914" spans="8:41">
      <c r="H2914" s="16"/>
      <c r="I2914" s="15"/>
      <c r="S2914" s="16"/>
      <c r="AF2914" s="14"/>
      <c r="AG2914" s="14"/>
      <c r="AH2914" s="14"/>
      <c r="AI2914" s="14"/>
      <c r="AJ2914" s="14"/>
      <c r="AK2914" s="14"/>
      <c r="AL2914" s="14"/>
      <c r="AM2914" s="14"/>
      <c r="AN2914" s="14"/>
      <c r="AO2914" s="14"/>
    </row>
    <row r="2915" spans="8:41">
      <c r="H2915" s="16"/>
      <c r="I2915" s="15"/>
      <c r="S2915" s="16"/>
      <c r="AF2915" s="14"/>
      <c r="AG2915" s="14"/>
      <c r="AH2915" s="14"/>
      <c r="AI2915" s="14"/>
      <c r="AJ2915" s="14"/>
      <c r="AK2915" s="14"/>
      <c r="AL2915" s="14"/>
      <c r="AM2915" s="14"/>
      <c r="AN2915" s="14"/>
      <c r="AO2915" s="14"/>
    </row>
    <row r="2916" spans="8:41">
      <c r="H2916" s="16"/>
      <c r="I2916" s="15"/>
      <c r="S2916" s="16"/>
      <c r="AF2916" s="14"/>
      <c r="AG2916" s="14"/>
      <c r="AH2916" s="14"/>
      <c r="AI2916" s="14"/>
      <c r="AJ2916" s="14"/>
      <c r="AK2916" s="14"/>
      <c r="AL2916" s="14"/>
      <c r="AM2916" s="14"/>
      <c r="AN2916" s="14"/>
      <c r="AO2916" s="14"/>
    </row>
    <row r="2917" spans="8:41">
      <c r="H2917" s="16"/>
      <c r="I2917" s="15"/>
      <c r="S2917" s="16"/>
      <c r="AF2917" s="14"/>
      <c r="AG2917" s="14"/>
      <c r="AH2917" s="14"/>
      <c r="AI2917" s="14"/>
      <c r="AJ2917" s="14"/>
      <c r="AK2917" s="14"/>
      <c r="AL2917" s="14"/>
      <c r="AM2917" s="14"/>
      <c r="AN2917" s="14"/>
      <c r="AO2917" s="14"/>
    </row>
    <row r="2918" spans="8:41">
      <c r="H2918" s="16"/>
      <c r="I2918" s="15"/>
      <c r="S2918" s="16"/>
      <c r="AF2918" s="14"/>
      <c r="AG2918" s="14"/>
      <c r="AH2918" s="14"/>
      <c r="AI2918" s="14"/>
      <c r="AJ2918" s="14"/>
      <c r="AK2918" s="14"/>
      <c r="AL2918" s="14"/>
      <c r="AM2918" s="14"/>
      <c r="AN2918" s="14"/>
      <c r="AO2918" s="14"/>
    </row>
    <row r="2919" spans="8:41">
      <c r="H2919" s="16"/>
      <c r="I2919" s="15"/>
      <c r="S2919" s="16"/>
      <c r="AF2919" s="14"/>
      <c r="AG2919" s="14"/>
      <c r="AH2919" s="14"/>
      <c r="AI2919" s="14"/>
      <c r="AJ2919" s="14"/>
      <c r="AK2919" s="14"/>
      <c r="AL2919" s="14"/>
      <c r="AM2919" s="14"/>
      <c r="AN2919" s="14"/>
      <c r="AO2919" s="14"/>
    </row>
    <row r="2920" spans="8:41">
      <c r="H2920" s="16"/>
      <c r="I2920" s="15"/>
      <c r="S2920" s="16"/>
      <c r="AF2920" s="14"/>
      <c r="AG2920" s="14"/>
      <c r="AH2920" s="14"/>
      <c r="AI2920" s="14"/>
      <c r="AJ2920" s="14"/>
      <c r="AK2920" s="14"/>
      <c r="AL2920" s="14"/>
      <c r="AM2920" s="14"/>
      <c r="AN2920" s="14"/>
      <c r="AO2920" s="14"/>
    </row>
    <row r="2921" spans="8:41">
      <c r="H2921" s="16"/>
      <c r="I2921" s="15"/>
      <c r="S2921" s="16"/>
      <c r="AF2921" s="14"/>
      <c r="AG2921" s="14"/>
      <c r="AH2921" s="14"/>
      <c r="AI2921" s="14"/>
      <c r="AJ2921" s="14"/>
      <c r="AK2921" s="14"/>
      <c r="AL2921" s="14"/>
      <c r="AM2921" s="14"/>
      <c r="AN2921" s="14"/>
      <c r="AO2921" s="14"/>
    </row>
    <row r="2922" spans="8:41">
      <c r="H2922" s="16"/>
      <c r="I2922" s="15"/>
      <c r="S2922" s="16"/>
      <c r="AF2922" s="14"/>
      <c r="AG2922" s="14"/>
      <c r="AH2922" s="14"/>
      <c r="AI2922" s="14"/>
      <c r="AJ2922" s="14"/>
      <c r="AK2922" s="14"/>
      <c r="AL2922" s="14"/>
      <c r="AM2922" s="14"/>
      <c r="AN2922" s="14"/>
      <c r="AO2922" s="14"/>
    </row>
    <row r="2923" spans="8:41">
      <c r="H2923" s="16"/>
      <c r="I2923" s="15"/>
      <c r="S2923" s="16"/>
      <c r="AF2923" s="14"/>
      <c r="AG2923" s="14"/>
      <c r="AH2923" s="14"/>
      <c r="AI2923" s="14"/>
      <c r="AJ2923" s="14"/>
      <c r="AK2923" s="14"/>
      <c r="AL2923" s="14"/>
      <c r="AM2923" s="14"/>
      <c r="AN2923" s="14"/>
      <c r="AO2923" s="14"/>
    </row>
    <row r="2924" spans="8:41">
      <c r="H2924" s="16"/>
      <c r="I2924" s="15"/>
      <c r="S2924" s="16"/>
      <c r="AF2924" s="14"/>
      <c r="AG2924" s="14"/>
      <c r="AH2924" s="14"/>
      <c r="AI2924" s="14"/>
      <c r="AJ2924" s="14"/>
      <c r="AK2924" s="14"/>
      <c r="AL2924" s="14"/>
      <c r="AM2924" s="14"/>
      <c r="AN2924" s="14"/>
      <c r="AO2924" s="14"/>
    </row>
    <row r="2925" spans="8:41">
      <c r="H2925" s="16"/>
      <c r="I2925" s="15"/>
      <c r="S2925" s="16"/>
      <c r="AF2925" s="14"/>
      <c r="AG2925" s="14"/>
      <c r="AH2925" s="14"/>
      <c r="AI2925" s="14"/>
      <c r="AJ2925" s="14"/>
      <c r="AK2925" s="14"/>
      <c r="AL2925" s="14"/>
      <c r="AM2925" s="14"/>
      <c r="AN2925" s="14"/>
      <c r="AO2925" s="14"/>
    </row>
    <row r="2926" spans="8:41">
      <c r="H2926" s="16"/>
      <c r="I2926" s="15"/>
      <c r="S2926" s="16"/>
      <c r="AF2926" s="14"/>
      <c r="AG2926" s="14"/>
      <c r="AH2926" s="14"/>
      <c r="AI2926" s="14"/>
      <c r="AJ2926" s="14"/>
      <c r="AK2926" s="14"/>
      <c r="AL2926" s="14"/>
      <c r="AM2926" s="14"/>
      <c r="AN2926" s="14"/>
      <c r="AO2926" s="14"/>
    </row>
    <row r="2927" spans="8:41">
      <c r="H2927" s="16"/>
      <c r="I2927" s="15"/>
      <c r="S2927" s="16"/>
      <c r="AF2927" s="14"/>
      <c r="AG2927" s="14"/>
      <c r="AH2927" s="14"/>
      <c r="AI2927" s="14"/>
      <c r="AJ2927" s="14"/>
      <c r="AK2927" s="14"/>
      <c r="AL2927" s="14"/>
      <c r="AM2927" s="14"/>
      <c r="AN2927" s="14"/>
      <c r="AO2927" s="14"/>
    </row>
    <row r="2928" spans="8:41">
      <c r="H2928" s="16"/>
      <c r="I2928" s="15"/>
      <c r="S2928" s="16"/>
      <c r="AF2928" s="14"/>
      <c r="AG2928" s="14"/>
      <c r="AH2928" s="14"/>
      <c r="AI2928" s="14"/>
      <c r="AJ2928" s="14"/>
      <c r="AK2928" s="14"/>
      <c r="AL2928" s="14"/>
      <c r="AM2928" s="14"/>
      <c r="AN2928" s="14"/>
      <c r="AO2928" s="14"/>
    </row>
    <row r="2929" spans="8:41">
      <c r="H2929" s="16"/>
      <c r="I2929" s="15"/>
      <c r="S2929" s="16"/>
      <c r="AF2929" s="14"/>
      <c r="AG2929" s="14"/>
      <c r="AH2929" s="14"/>
      <c r="AI2929" s="14"/>
      <c r="AJ2929" s="14"/>
      <c r="AK2929" s="14"/>
      <c r="AL2929" s="14"/>
      <c r="AM2929" s="14"/>
      <c r="AN2929" s="14"/>
      <c r="AO2929" s="14"/>
    </row>
    <row r="2930" spans="8:41">
      <c r="H2930" s="16"/>
      <c r="I2930" s="15"/>
      <c r="S2930" s="16"/>
      <c r="AF2930" s="14"/>
      <c r="AG2930" s="14"/>
      <c r="AH2930" s="14"/>
      <c r="AI2930" s="14"/>
      <c r="AJ2930" s="14"/>
      <c r="AK2930" s="14"/>
      <c r="AL2930" s="14"/>
      <c r="AM2930" s="14"/>
      <c r="AN2930" s="14"/>
      <c r="AO2930" s="14"/>
    </row>
    <row r="2931" spans="8:41">
      <c r="H2931" s="16"/>
      <c r="I2931" s="15"/>
      <c r="S2931" s="16"/>
      <c r="AF2931" s="14"/>
      <c r="AG2931" s="14"/>
      <c r="AH2931" s="14"/>
      <c r="AI2931" s="14"/>
      <c r="AJ2931" s="14"/>
      <c r="AK2931" s="14"/>
      <c r="AL2931" s="14"/>
      <c r="AM2931" s="14"/>
      <c r="AN2931" s="14"/>
      <c r="AO2931" s="14"/>
    </row>
    <row r="2932" spans="8:41">
      <c r="H2932" s="16"/>
      <c r="I2932" s="15"/>
      <c r="S2932" s="16"/>
      <c r="AF2932" s="14"/>
      <c r="AG2932" s="14"/>
      <c r="AH2932" s="14"/>
      <c r="AI2932" s="14"/>
      <c r="AJ2932" s="14"/>
      <c r="AK2932" s="14"/>
      <c r="AL2932" s="14"/>
      <c r="AM2932" s="14"/>
      <c r="AN2932" s="14"/>
      <c r="AO2932" s="14"/>
    </row>
    <row r="2933" spans="8:41">
      <c r="H2933" s="16"/>
      <c r="I2933" s="15"/>
      <c r="S2933" s="16"/>
      <c r="AF2933" s="14"/>
      <c r="AG2933" s="14"/>
      <c r="AH2933" s="14"/>
      <c r="AI2933" s="14"/>
      <c r="AJ2933" s="14"/>
      <c r="AK2933" s="14"/>
      <c r="AL2933" s="14"/>
      <c r="AM2933" s="14"/>
      <c r="AN2933" s="14"/>
      <c r="AO2933" s="14"/>
    </row>
    <row r="2934" spans="8:41">
      <c r="H2934" s="16"/>
      <c r="I2934" s="15"/>
      <c r="S2934" s="16"/>
      <c r="AF2934" s="14"/>
      <c r="AG2934" s="14"/>
      <c r="AH2934" s="14"/>
      <c r="AI2934" s="14"/>
      <c r="AJ2934" s="14"/>
      <c r="AK2934" s="14"/>
      <c r="AL2934" s="14"/>
      <c r="AM2934" s="14"/>
      <c r="AN2934" s="14"/>
      <c r="AO2934" s="14"/>
    </row>
    <row r="2935" spans="8:41">
      <c r="H2935" s="16"/>
      <c r="I2935" s="15"/>
      <c r="S2935" s="16"/>
      <c r="AF2935" s="14"/>
      <c r="AG2935" s="14"/>
      <c r="AH2935" s="14"/>
      <c r="AI2935" s="14"/>
      <c r="AJ2935" s="14"/>
      <c r="AK2935" s="14"/>
      <c r="AL2935" s="14"/>
      <c r="AM2935" s="14"/>
      <c r="AN2935" s="14"/>
      <c r="AO2935" s="14"/>
    </row>
    <row r="2936" spans="8:41">
      <c r="H2936" s="16"/>
      <c r="I2936" s="15"/>
      <c r="S2936" s="16"/>
      <c r="AF2936" s="14"/>
      <c r="AG2936" s="14"/>
      <c r="AH2936" s="14"/>
      <c r="AI2936" s="14"/>
      <c r="AJ2936" s="14"/>
      <c r="AK2936" s="14"/>
      <c r="AL2936" s="14"/>
      <c r="AM2936" s="14"/>
      <c r="AN2936" s="14"/>
      <c r="AO2936" s="14"/>
    </row>
    <row r="2937" spans="8:41">
      <c r="H2937" s="16"/>
      <c r="I2937" s="15"/>
      <c r="S2937" s="16"/>
      <c r="AF2937" s="14"/>
      <c r="AG2937" s="14"/>
      <c r="AH2937" s="14"/>
      <c r="AI2937" s="14"/>
      <c r="AJ2937" s="14"/>
      <c r="AK2937" s="14"/>
      <c r="AL2937" s="14"/>
      <c r="AM2937" s="14"/>
      <c r="AN2937" s="14"/>
      <c r="AO2937" s="14"/>
    </row>
    <row r="2938" spans="8:41">
      <c r="H2938" s="16"/>
      <c r="I2938" s="15"/>
      <c r="S2938" s="16"/>
      <c r="AF2938" s="14"/>
      <c r="AG2938" s="14"/>
      <c r="AH2938" s="14"/>
      <c r="AI2938" s="14"/>
      <c r="AJ2938" s="14"/>
      <c r="AK2938" s="14"/>
      <c r="AL2938" s="14"/>
      <c r="AM2938" s="14"/>
      <c r="AN2938" s="14"/>
      <c r="AO2938" s="14"/>
    </row>
    <row r="2939" spans="8:41">
      <c r="H2939" s="16"/>
      <c r="I2939" s="15"/>
      <c r="S2939" s="16"/>
      <c r="AF2939" s="14"/>
      <c r="AG2939" s="14"/>
      <c r="AH2939" s="14"/>
      <c r="AI2939" s="14"/>
      <c r="AJ2939" s="14"/>
      <c r="AK2939" s="14"/>
      <c r="AL2939" s="14"/>
      <c r="AM2939" s="14"/>
      <c r="AN2939" s="14"/>
      <c r="AO2939" s="14"/>
    </row>
    <row r="2940" spans="8:41">
      <c r="H2940" s="16"/>
      <c r="I2940" s="15"/>
      <c r="S2940" s="16"/>
      <c r="AF2940" s="14"/>
      <c r="AG2940" s="14"/>
      <c r="AH2940" s="14"/>
      <c r="AI2940" s="14"/>
      <c r="AJ2940" s="14"/>
      <c r="AK2940" s="14"/>
      <c r="AL2940" s="14"/>
      <c r="AM2940" s="14"/>
      <c r="AN2940" s="14"/>
      <c r="AO2940" s="14"/>
    </row>
    <row r="2941" spans="8:41">
      <c r="H2941" s="16"/>
      <c r="I2941" s="15"/>
      <c r="S2941" s="16"/>
      <c r="AF2941" s="14"/>
      <c r="AG2941" s="14"/>
      <c r="AH2941" s="14"/>
      <c r="AI2941" s="14"/>
      <c r="AJ2941" s="14"/>
      <c r="AK2941" s="14"/>
      <c r="AL2941" s="14"/>
      <c r="AM2941" s="14"/>
      <c r="AN2941" s="14"/>
      <c r="AO2941" s="14"/>
    </row>
    <row r="2942" spans="8:41">
      <c r="H2942" s="16"/>
      <c r="I2942" s="15"/>
      <c r="S2942" s="16"/>
      <c r="AF2942" s="14"/>
      <c r="AG2942" s="14"/>
      <c r="AH2942" s="14"/>
      <c r="AI2942" s="14"/>
      <c r="AJ2942" s="14"/>
      <c r="AK2942" s="14"/>
      <c r="AL2942" s="14"/>
      <c r="AM2942" s="14"/>
      <c r="AN2942" s="14"/>
      <c r="AO2942" s="14"/>
    </row>
    <row r="2943" spans="8:41">
      <c r="H2943" s="16"/>
      <c r="I2943" s="15"/>
      <c r="S2943" s="16"/>
      <c r="AF2943" s="14"/>
      <c r="AG2943" s="14"/>
      <c r="AH2943" s="14"/>
      <c r="AI2943" s="14"/>
      <c r="AJ2943" s="14"/>
      <c r="AK2943" s="14"/>
      <c r="AL2943" s="14"/>
      <c r="AM2943" s="14"/>
      <c r="AN2943" s="14"/>
      <c r="AO2943" s="14"/>
    </row>
    <row r="2944" spans="8:41">
      <c r="H2944" s="16"/>
      <c r="I2944" s="15"/>
      <c r="S2944" s="16"/>
      <c r="AF2944" s="14"/>
      <c r="AG2944" s="14"/>
      <c r="AH2944" s="14"/>
      <c r="AI2944" s="14"/>
      <c r="AJ2944" s="14"/>
      <c r="AK2944" s="14"/>
      <c r="AL2944" s="14"/>
      <c r="AM2944" s="14"/>
      <c r="AN2944" s="14"/>
      <c r="AO2944" s="14"/>
    </row>
    <row r="2945" spans="8:41">
      <c r="H2945" s="16"/>
      <c r="I2945" s="15"/>
      <c r="S2945" s="16"/>
      <c r="AF2945" s="14"/>
      <c r="AG2945" s="14"/>
      <c r="AH2945" s="14"/>
      <c r="AI2945" s="14"/>
      <c r="AJ2945" s="14"/>
      <c r="AK2945" s="14"/>
      <c r="AL2945" s="14"/>
      <c r="AM2945" s="14"/>
      <c r="AN2945" s="14"/>
      <c r="AO2945" s="14"/>
    </row>
    <row r="2946" spans="8:41">
      <c r="H2946" s="16"/>
      <c r="I2946" s="15"/>
      <c r="S2946" s="16"/>
      <c r="AF2946" s="14"/>
      <c r="AG2946" s="14"/>
      <c r="AH2946" s="14"/>
      <c r="AI2946" s="14"/>
      <c r="AJ2946" s="14"/>
      <c r="AK2946" s="14"/>
      <c r="AL2946" s="14"/>
      <c r="AM2946" s="14"/>
      <c r="AN2946" s="14"/>
      <c r="AO2946" s="14"/>
    </row>
    <row r="2947" spans="8:41">
      <c r="H2947" s="16"/>
      <c r="I2947" s="15"/>
      <c r="S2947" s="16"/>
      <c r="AF2947" s="14"/>
      <c r="AG2947" s="14"/>
      <c r="AH2947" s="14"/>
      <c r="AI2947" s="14"/>
      <c r="AJ2947" s="14"/>
      <c r="AK2947" s="14"/>
      <c r="AL2947" s="14"/>
      <c r="AM2947" s="14"/>
      <c r="AN2947" s="14"/>
      <c r="AO2947" s="14"/>
    </row>
    <row r="2948" spans="8:41">
      <c r="H2948" s="16"/>
      <c r="I2948" s="15"/>
      <c r="S2948" s="16"/>
      <c r="AF2948" s="14"/>
      <c r="AG2948" s="14"/>
      <c r="AH2948" s="14"/>
      <c r="AI2948" s="14"/>
      <c r="AJ2948" s="14"/>
      <c r="AK2948" s="14"/>
      <c r="AL2948" s="14"/>
      <c r="AM2948" s="14"/>
      <c r="AN2948" s="14"/>
      <c r="AO2948" s="14"/>
    </row>
    <row r="2949" spans="8:41">
      <c r="H2949" s="16"/>
      <c r="I2949" s="15"/>
      <c r="S2949" s="16"/>
      <c r="AF2949" s="14"/>
      <c r="AG2949" s="14"/>
      <c r="AH2949" s="14"/>
      <c r="AI2949" s="14"/>
      <c r="AJ2949" s="14"/>
      <c r="AK2949" s="14"/>
      <c r="AL2949" s="14"/>
      <c r="AM2949" s="14"/>
      <c r="AN2949" s="14"/>
      <c r="AO2949" s="14"/>
    </row>
    <row r="2950" spans="8:41">
      <c r="H2950" s="16"/>
      <c r="I2950" s="15"/>
      <c r="S2950" s="16"/>
      <c r="AF2950" s="14"/>
      <c r="AG2950" s="14"/>
      <c r="AH2950" s="14"/>
      <c r="AI2950" s="14"/>
      <c r="AJ2950" s="14"/>
      <c r="AK2950" s="14"/>
      <c r="AL2950" s="14"/>
      <c r="AM2950" s="14"/>
      <c r="AN2950" s="14"/>
      <c r="AO2950" s="14"/>
    </row>
    <row r="2951" spans="8:41">
      <c r="H2951" s="16"/>
      <c r="I2951" s="15"/>
      <c r="S2951" s="16"/>
      <c r="AF2951" s="14"/>
      <c r="AG2951" s="14"/>
      <c r="AH2951" s="14"/>
      <c r="AI2951" s="14"/>
      <c r="AJ2951" s="14"/>
      <c r="AK2951" s="14"/>
      <c r="AL2951" s="14"/>
      <c r="AM2951" s="14"/>
      <c r="AN2951" s="14"/>
      <c r="AO2951" s="14"/>
    </row>
    <row r="2952" spans="8:41">
      <c r="H2952" s="16"/>
      <c r="I2952" s="15"/>
      <c r="S2952" s="16"/>
      <c r="AF2952" s="14"/>
      <c r="AG2952" s="14"/>
      <c r="AH2952" s="14"/>
      <c r="AI2952" s="14"/>
      <c r="AJ2952" s="14"/>
      <c r="AK2952" s="14"/>
      <c r="AL2952" s="14"/>
      <c r="AM2952" s="14"/>
      <c r="AN2952" s="14"/>
      <c r="AO2952" s="14"/>
    </row>
    <row r="2953" spans="8:41">
      <c r="H2953" s="16"/>
      <c r="I2953" s="15"/>
      <c r="S2953" s="16"/>
      <c r="AF2953" s="14"/>
      <c r="AG2953" s="14"/>
      <c r="AH2953" s="14"/>
      <c r="AI2953" s="14"/>
      <c r="AJ2953" s="14"/>
      <c r="AK2953" s="14"/>
      <c r="AL2953" s="14"/>
      <c r="AM2953" s="14"/>
      <c r="AN2953" s="14"/>
      <c r="AO2953" s="14"/>
    </row>
    <row r="2954" spans="8:41">
      <c r="H2954" s="16"/>
      <c r="I2954" s="15"/>
      <c r="S2954" s="16"/>
      <c r="AF2954" s="14"/>
      <c r="AG2954" s="14"/>
      <c r="AH2954" s="14"/>
      <c r="AI2954" s="14"/>
      <c r="AJ2954" s="14"/>
      <c r="AK2954" s="14"/>
      <c r="AL2954" s="14"/>
      <c r="AM2954" s="14"/>
      <c r="AN2954" s="14"/>
      <c r="AO2954" s="14"/>
    </row>
    <row r="2955" spans="8:41">
      <c r="H2955" s="16"/>
      <c r="I2955" s="15"/>
      <c r="S2955" s="16"/>
      <c r="AF2955" s="14"/>
      <c r="AG2955" s="14"/>
      <c r="AH2955" s="14"/>
      <c r="AI2955" s="14"/>
      <c r="AJ2955" s="14"/>
      <c r="AK2955" s="14"/>
      <c r="AL2955" s="14"/>
      <c r="AM2955" s="14"/>
      <c r="AN2955" s="14"/>
      <c r="AO2955" s="14"/>
    </row>
    <row r="2956" spans="8:41">
      <c r="H2956" s="16"/>
      <c r="I2956" s="15"/>
      <c r="S2956" s="16"/>
      <c r="AF2956" s="14"/>
      <c r="AG2956" s="14"/>
      <c r="AH2956" s="14"/>
      <c r="AI2956" s="14"/>
      <c r="AJ2956" s="14"/>
      <c r="AK2956" s="14"/>
      <c r="AL2956" s="14"/>
      <c r="AM2956" s="14"/>
      <c r="AN2956" s="14"/>
      <c r="AO2956" s="14"/>
    </row>
    <row r="2957" spans="8:41">
      <c r="H2957" s="16"/>
      <c r="I2957" s="15"/>
      <c r="S2957" s="16"/>
      <c r="AF2957" s="14"/>
      <c r="AG2957" s="14"/>
      <c r="AH2957" s="14"/>
      <c r="AI2957" s="14"/>
      <c r="AJ2957" s="14"/>
      <c r="AK2957" s="14"/>
      <c r="AL2957" s="14"/>
      <c r="AM2957" s="14"/>
      <c r="AN2957" s="14"/>
      <c r="AO2957" s="14"/>
    </row>
    <row r="2958" spans="8:41">
      <c r="H2958" s="16"/>
      <c r="I2958" s="15"/>
      <c r="S2958" s="16"/>
      <c r="AF2958" s="14"/>
      <c r="AG2958" s="14"/>
      <c r="AH2958" s="14"/>
      <c r="AI2958" s="14"/>
      <c r="AJ2958" s="14"/>
      <c r="AK2958" s="14"/>
      <c r="AL2958" s="14"/>
      <c r="AM2958" s="14"/>
      <c r="AN2958" s="14"/>
      <c r="AO2958" s="14"/>
    </row>
    <row r="2959" spans="8:41">
      <c r="H2959" s="16"/>
      <c r="I2959" s="15"/>
      <c r="S2959" s="16"/>
      <c r="AF2959" s="14"/>
      <c r="AG2959" s="14"/>
      <c r="AH2959" s="14"/>
      <c r="AI2959" s="14"/>
      <c r="AJ2959" s="14"/>
      <c r="AK2959" s="14"/>
      <c r="AL2959" s="14"/>
      <c r="AM2959" s="14"/>
      <c r="AN2959" s="14"/>
      <c r="AO2959" s="14"/>
    </row>
    <row r="2960" spans="8:41">
      <c r="H2960" s="16"/>
      <c r="I2960" s="15"/>
      <c r="S2960" s="16"/>
      <c r="AF2960" s="14"/>
      <c r="AG2960" s="14"/>
      <c r="AH2960" s="14"/>
      <c r="AI2960" s="14"/>
      <c r="AJ2960" s="14"/>
      <c r="AK2960" s="14"/>
      <c r="AL2960" s="14"/>
      <c r="AM2960" s="14"/>
      <c r="AN2960" s="14"/>
      <c r="AO2960" s="14"/>
    </row>
    <row r="2961" spans="8:41">
      <c r="H2961" s="16"/>
      <c r="I2961" s="15"/>
      <c r="S2961" s="16"/>
      <c r="AF2961" s="14"/>
      <c r="AG2961" s="14"/>
      <c r="AH2961" s="14"/>
      <c r="AI2961" s="14"/>
      <c r="AJ2961" s="14"/>
      <c r="AK2961" s="14"/>
      <c r="AL2961" s="14"/>
      <c r="AM2961" s="14"/>
      <c r="AN2961" s="14"/>
      <c r="AO2961" s="14"/>
    </row>
    <row r="2962" spans="8:41">
      <c r="H2962" s="16"/>
      <c r="I2962" s="15"/>
      <c r="S2962" s="16"/>
      <c r="AF2962" s="14"/>
      <c r="AG2962" s="14"/>
      <c r="AH2962" s="14"/>
      <c r="AI2962" s="14"/>
      <c r="AJ2962" s="14"/>
      <c r="AK2962" s="14"/>
      <c r="AL2962" s="14"/>
      <c r="AM2962" s="14"/>
      <c r="AN2962" s="14"/>
      <c r="AO2962" s="14"/>
    </row>
    <row r="2963" spans="8:41">
      <c r="H2963" s="16"/>
      <c r="I2963" s="15"/>
      <c r="S2963" s="16"/>
      <c r="AF2963" s="14"/>
      <c r="AG2963" s="14"/>
      <c r="AH2963" s="14"/>
      <c r="AI2963" s="14"/>
      <c r="AJ2963" s="14"/>
      <c r="AK2963" s="14"/>
      <c r="AL2963" s="14"/>
      <c r="AM2963" s="14"/>
      <c r="AN2963" s="14"/>
      <c r="AO2963" s="14"/>
    </row>
    <row r="2964" spans="8:41">
      <c r="H2964" s="16"/>
      <c r="I2964" s="15"/>
      <c r="S2964" s="16"/>
      <c r="AF2964" s="14"/>
      <c r="AG2964" s="14"/>
      <c r="AH2964" s="14"/>
      <c r="AI2964" s="14"/>
      <c r="AJ2964" s="14"/>
      <c r="AK2964" s="14"/>
      <c r="AL2964" s="14"/>
      <c r="AM2964" s="14"/>
      <c r="AN2964" s="14"/>
      <c r="AO2964" s="14"/>
    </row>
    <row r="2965" spans="8:41">
      <c r="H2965" s="16"/>
      <c r="I2965" s="15"/>
      <c r="S2965" s="16"/>
      <c r="AF2965" s="14"/>
      <c r="AG2965" s="14"/>
      <c r="AH2965" s="14"/>
      <c r="AI2965" s="14"/>
      <c r="AJ2965" s="14"/>
      <c r="AK2965" s="14"/>
      <c r="AL2965" s="14"/>
      <c r="AM2965" s="14"/>
      <c r="AN2965" s="14"/>
      <c r="AO2965" s="14"/>
    </row>
    <row r="2966" spans="8:41">
      <c r="H2966" s="16"/>
      <c r="I2966" s="15"/>
      <c r="S2966" s="16"/>
      <c r="AF2966" s="14"/>
      <c r="AG2966" s="14"/>
      <c r="AH2966" s="14"/>
      <c r="AI2966" s="14"/>
      <c r="AJ2966" s="14"/>
      <c r="AK2966" s="14"/>
      <c r="AL2966" s="14"/>
      <c r="AM2966" s="14"/>
      <c r="AN2966" s="14"/>
      <c r="AO2966" s="14"/>
    </row>
    <row r="2967" spans="8:41">
      <c r="H2967" s="16"/>
      <c r="I2967" s="15"/>
      <c r="S2967" s="16"/>
      <c r="AF2967" s="14"/>
      <c r="AG2967" s="14"/>
      <c r="AH2967" s="14"/>
      <c r="AI2967" s="14"/>
      <c r="AJ2967" s="14"/>
      <c r="AK2967" s="14"/>
      <c r="AL2967" s="14"/>
      <c r="AM2967" s="14"/>
      <c r="AN2967" s="14"/>
      <c r="AO2967" s="14"/>
    </row>
    <row r="2968" spans="8:41">
      <c r="H2968" s="16"/>
      <c r="I2968" s="15"/>
      <c r="S2968" s="16"/>
      <c r="AF2968" s="14"/>
      <c r="AG2968" s="14"/>
      <c r="AH2968" s="14"/>
      <c r="AI2968" s="14"/>
      <c r="AJ2968" s="14"/>
      <c r="AK2968" s="14"/>
      <c r="AL2968" s="14"/>
      <c r="AM2968" s="14"/>
      <c r="AN2968" s="14"/>
      <c r="AO2968" s="14"/>
    </row>
    <row r="2969" spans="8:41">
      <c r="H2969" s="16"/>
      <c r="I2969" s="15"/>
      <c r="S2969" s="16"/>
      <c r="AF2969" s="14"/>
      <c r="AG2969" s="14"/>
      <c r="AH2969" s="14"/>
      <c r="AI2969" s="14"/>
      <c r="AJ2969" s="14"/>
      <c r="AK2969" s="14"/>
      <c r="AL2969" s="14"/>
      <c r="AM2969" s="14"/>
      <c r="AN2969" s="14"/>
      <c r="AO2969" s="14"/>
    </row>
    <row r="2970" spans="8:41">
      <c r="H2970" s="16"/>
      <c r="I2970" s="15"/>
      <c r="S2970" s="16"/>
      <c r="AF2970" s="14"/>
      <c r="AG2970" s="14"/>
      <c r="AH2970" s="14"/>
      <c r="AI2970" s="14"/>
      <c r="AJ2970" s="14"/>
      <c r="AK2970" s="14"/>
      <c r="AL2970" s="14"/>
      <c r="AM2970" s="14"/>
      <c r="AN2970" s="14"/>
      <c r="AO2970" s="14"/>
    </row>
    <row r="2971" spans="8:41">
      <c r="H2971" s="16"/>
      <c r="I2971" s="15"/>
      <c r="S2971" s="16"/>
      <c r="AF2971" s="14"/>
      <c r="AG2971" s="14"/>
      <c r="AH2971" s="14"/>
      <c r="AI2971" s="14"/>
      <c r="AJ2971" s="14"/>
      <c r="AK2971" s="14"/>
      <c r="AL2971" s="14"/>
      <c r="AM2971" s="14"/>
      <c r="AN2971" s="14"/>
      <c r="AO2971" s="14"/>
    </row>
    <row r="2972" spans="8:41">
      <c r="H2972" s="16"/>
      <c r="I2972" s="15"/>
      <c r="S2972" s="16"/>
      <c r="AF2972" s="14"/>
      <c r="AG2972" s="14"/>
      <c r="AH2972" s="14"/>
      <c r="AI2972" s="14"/>
      <c r="AJ2972" s="14"/>
      <c r="AK2972" s="14"/>
      <c r="AL2972" s="14"/>
      <c r="AM2972" s="14"/>
      <c r="AN2972" s="14"/>
      <c r="AO2972" s="14"/>
    </row>
    <row r="2973" spans="8:41">
      <c r="H2973" s="16"/>
      <c r="I2973" s="15"/>
      <c r="S2973" s="16"/>
      <c r="AF2973" s="14"/>
      <c r="AG2973" s="14"/>
      <c r="AH2973" s="14"/>
      <c r="AI2973" s="14"/>
      <c r="AJ2973" s="14"/>
      <c r="AK2973" s="14"/>
      <c r="AL2973" s="14"/>
      <c r="AM2973" s="14"/>
      <c r="AN2973" s="14"/>
      <c r="AO2973" s="14"/>
    </row>
    <row r="2974" spans="8:41">
      <c r="H2974" s="16"/>
      <c r="I2974" s="15"/>
      <c r="S2974" s="16"/>
      <c r="AF2974" s="14"/>
      <c r="AG2974" s="14"/>
      <c r="AH2974" s="14"/>
      <c r="AI2974" s="14"/>
      <c r="AJ2974" s="14"/>
      <c r="AK2974" s="14"/>
      <c r="AL2974" s="14"/>
      <c r="AM2974" s="14"/>
      <c r="AN2974" s="14"/>
      <c r="AO2974" s="14"/>
    </row>
    <row r="2975" spans="8:41">
      <c r="H2975" s="16"/>
      <c r="I2975" s="15"/>
      <c r="S2975" s="16"/>
      <c r="AF2975" s="14"/>
      <c r="AG2975" s="14"/>
      <c r="AH2975" s="14"/>
      <c r="AI2975" s="14"/>
      <c r="AJ2975" s="14"/>
      <c r="AK2975" s="14"/>
      <c r="AL2975" s="14"/>
      <c r="AM2975" s="14"/>
      <c r="AN2975" s="14"/>
      <c r="AO2975" s="14"/>
    </row>
    <row r="2976" spans="8:41">
      <c r="H2976" s="16"/>
      <c r="I2976" s="15"/>
      <c r="S2976" s="16"/>
      <c r="AF2976" s="14"/>
      <c r="AG2976" s="14"/>
      <c r="AH2976" s="14"/>
      <c r="AI2976" s="14"/>
      <c r="AJ2976" s="14"/>
      <c r="AK2976" s="14"/>
      <c r="AL2976" s="14"/>
      <c r="AM2976" s="14"/>
      <c r="AN2976" s="14"/>
      <c r="AO2976" s="14"/>
    </row>
    <row r="2977" spans="8:41">
      <c r="H2977" s="16"/>
      <c r="I2977" s="15"/>
      <c r="S2977" s="16"/>
      <c r="AF2977" s="14"/>
      <c r="AG2977" s="14"/>
      <c r="AH2977" s="14"/>
      <c r="AI2977" s="14"/>
      <c r="AJ2977" s="14"/>
      <c r="AK2977" s="14"/>
      <c r="AL2977" s="14"/>
      <c r="AM2977" s="14"/>
      <c r="AN2977" s="14"/>
      <c r="AO2977" s="14"/>
    </row>
    <row r="2978" spans="8:41">
      <c r="H2978" s="16"/>
      <c r="I2978" s="15"/>
      <c r="S2978" s="16"/>
      <c r="AF2978" s="14"/>
      <c r="AG2978" s="14"/>
      <c r="AH2978" s="14"/>
      <c r="AI2978" s="14"/>
      <c r="AJ2978" s="14"/>
      <c r="AK2978" s="14"/>
      <c r="AL2978" s="14"/>
      <c r="AM2978" s="14"/>
      <c r="AN2978" s="14"/>
      <c r="AO2978" s="14"/>
    </row>
    <row r="2979" spans="8:41">
      <c r="H2979" s="16"/>
      <c r="I2979" s="15"/>
      <c r="S2979" s="16"/>
      <c r="AF2979" s="14"/>
      <c r="AG2979" s="14"/>
      <c r="AH2979" s="14"/>
      <c r="AI2979" s="14"/>
      <c r="AJ2979" s="14"/>
      <c r="AK2979" s="14"/>
      <c r="AL2979" s="14"/>
      <c r="AM2979" s="14"/>
      <c r="AN2979" s="14"/>
      <c r="AO2979" s="14"/>
    </row>
    <row r="2980" spans="8:41">
      <c r="H2980" s="16"/>
      <c r="I2980" s="15"/>
      <c r="S2980" s="16"/>
      <c r="AF2980" s="14"/>
      <c r="AG2980" s="14"/>
      <c r="AH2980" s="14"/>
      <c r="AI2980" s="14"/>
      <c r="AJ2980" s="14"/>
      <c r="AK2980" s="14"/>
      <c r="AL2980" s="14"/>
      <c r="AM2980" s="14"/>
      <c r="AN2980" s="14"/>
      <c r="AO2980" s="14"/>
    </row>
    <row r="2981" spans="8:41">
      <c r="H2981" s="16"/>
      <c r="I2981" s="15"/>
      <c r="S2981" s="16"/>
      <c r="AF2981" s="14"/>
      <c r="AG2981" s="14"/>
      <c r="AH2981" s="14"/>
      <c r="AI2981" s="14"/>
      <c r="AJ2981" s="14"/>
      <c r="AK2981" s="14"/>
      <c r="AL2981" s="14"/>
      <c r="AM2981" s="14"/>
      <c r="AN2981" s="14"/>
      <c r="AO2981" s="14"/>
    </row>
    <row r="2982" spans="8:41">
      <c r="H2982" s="16"/>
      <c r="I2982" s="15"/>
      <c r="S2982" s="16"/>
      <c r="AF2982" s="14"/>
      <c r="AG2982" s="14"/>
      <c r="AH2982" s="14"/>
      <c r="AI2982" s="14"/>
      <c r="AJ2982" s="14"/>
      <c r="AK2982" s="14"/>
      <c r="AL2982" s="14"/>
      <c r="AM2982" s="14"/>
      <c r="AN2982" s="14"/>
      <c r="AO2982" s="14"/>
    </row>
    <row r="2983" spans="8:41">
      <c r="H2983" s="16"/>
      <c r="I2983" s="15"/>
      <c r="S2983" s="16"/>
      <c r="AF2983" s="14"/>
      <c r="AG2983" s="14"/>
      <c r="AH2983" s="14"/>
      <c r="AI2983" s="14"/>
      <c r="AJ2983" s="14"/>
      <c r="AK2983" s="14"/>
      <c r="AL2983" s="14"/>
      <c r="AM2983" s="14"/>
      <c r="AN2983" s="14"/>
      <c r="AO2983" s="14"/>
    </row>
    <row r="2984" spans="8:41">
      <c r="H2984" s="16"/>
      <c r="I2984" s="15"/>
      <c r="S2984" s="16"/>
      <c r="AF2984" s="14"/>
      <c r="AG2984" s="14"/>
      <c r="AH2984" s="14"/>
      <c r="AI2984" s="14"/>
      <c r="AJ2984" s="14"/>
      <c r="AK2984" s="14"/>
      <c r="AL2984" s="14"/>
      <c r="AM2984" s="14"/>
      <c r="AN2984" s="14"/>
      <c r="AO2984" s="14"/>
    </row>
    <row r="2985" spans="8:41">
      <c r="H2985" s="16"/>
      <c r="I2985" s="15"/>
      <c r="S2985" s="16"/>
      <c r="AF2985" s="14"/>
      <c r="AG2985" s="14"/>
      <c r="AH2985" s="14"/>
      <c r="AI2985" s="14"/>
      <c r="AJ2985" s="14"/>
      <c r="AK2985" s="14"/>
      <c r="AL2985" s="14"/>
      <c r="AM2985" s="14"/>
      <c r="AN2985" s="14"/>
      <c r="AO2985" s="14"/>
    </row>
    <row r="2986" spans="8:41">
      <c r="H2986" s="16"/>
      <c r="I2986" s="15"/>
      <c r="S2986" s="16"/>
      <c r="AF2986" s="14"/>
      <c r="AG2986" s="14"/>
      <c r="AH2986" s="14"/>
      <c r="AI2986" s="14"/>
      <c r="AJ2986" s="14"/>
      <c r="AK2986" s="14"/>
      <c r="AL2986" s="14"/>
      <c r="AM2986" s="14"/>
      <c r="AN2986" s="14"/>
      <c r="AO2986" s="14"/>
    </row>
    <row r="2987" spans="8:41">
      <c r="H2987" s="16"/>
      <c r="I2987" s="15"/>
      <c r="S2987" s="16"/>
      <c r="AF2987" s="14"/>
      <c r="AG2987" s="14"/>
      <c r="AH2987" s="14"/>
      <c r="AI2987" s="14"/>
      <c r="AJ2987" s="14"/>
      <c r="AK2987" s="14"/>
      <c r="AL2987" s="14"/>
      <c r="AM2987" s="14"/>
      <c r="AN2987" s="14"/>
      <c r="AO2987" s="14"/>
    </row>
    <row r="2988" spans="8:41">
      <c r="H2988" s="16"/>
      <c r="I2988" s="15"/>
      <c r="S2988" s="16"/>
      <c r="AF2988" s="14"/>
      <c r="AG2988" s="14"/>
      <c r="AH2988" s="14"/>
      <c r="AI2988" s="14"/>
      <c r="AJ2988" s="14"/>
      <c r="AK2988" s="14"/>
      <c r="AL2988" s="14"/>
      <c r="AM2988" s="14"/>
      <c r="AN2988" s="14"/>
      <c r="AO2988" s="14"/>
    </row>
    <row r="2989" spans="8:41">
      <c r="H2989" s="16"/>
      <c r="I2989" s="15"/>
      <c r="S2989" s="16"/>
      <c r="AF2989" s="14"/>
      <c r="AG2989" s="14"/>
      <c r="AH2989" s="14"/>
      <c r="AI2989" s="14"/>
      <c r="AJ2989" s="14"/>
      <c r="AK2989" s="14"/>
      <c r="AL2989" s="14"/>
      <c r="AM2989" s="14"/>
      <c r="AN2989" s="14"/>
      <c r="AO2989" s="14"/>
    </row>
    <row r="2990" spans="8:41">
      <c r="H2990" s="16"/>
      <c r="I2990" s="15"/>
      <c r="S2990" s="16"/>
      <c r="AF2990" s="14"/>
      <c r="AG2990" s="14"/>
      <c r="AH2990" s="14"/>
      <c r="AI2990" s="14"/>
      <c r="AJ2990" s="14"/>
      <c r="AK2990" s="14"/>
      <c r="AL2990" s="14"/>
      <c r="AM2990" s="14"/>
      <c r="AN2990" s="14"/>
      <c r="AO2990" s="14"/>
    </row>
    <row r="2991" spans="8:41">
      <c r="H2991" s="16"/>
      <c r="I2991" s="15"/>
      <c r="S2991" s="16"/>
      <c r="AF2991" s="14"/>
      <c r="AG2991" s="14"/>
      <c r="AH2991" s="14"/>
      <c r="AI2991" s="14"/>
      <c r="AJ2991" s="14"/>
      <c r="AK2991" s="14"/>
      <c r="AL2991" s="14"/>
      <c r="AM2991" s="14"/>
      <c r="AN2991" s="14"/>
      <c r="AO2991" s="14"/>
    </row>
    <row r="2992" spans="8:41">
      <c r="H2992" s="16"/>
      <c r="I2992" s="15"/>
      <c r="S2992" s="16"/>
      <c r="AF2992" s="14"/>
      <c r="AG2992" s="14"/>
      <c r="AH2992" s="14"/>
      <c r="AI2992" s="14"/>
      <c r="AJ2992" s="14"/>
      <c r="AK2992" s="14"/>
      <c r="AL2992" s="14"/>
      <c r="AM2992" s="14"/>
      <c r="AN2992" s="14"/>
      <c r="AO2992" s="14"/>
    </row>
    <row r="2993" spans="8:41">
      <c r="H2993" s="16"/>
      <c r="I2993" s="15"/>
      <c r="S2993" s="16"/>
      <c r="AF2993" s="14"/>
      <c r="AG2993" s="14"/>
      <c r="AH2993" s="14"/>
      <c r="AI2993" s="14"/>
      <c r="AJ2993" s="14"/>
      <c r="AK2993" s="14"/>
      <c r="AL2993" s="14"/>
      <c r="AM2993" s="14"/>
      <c r="AN2993" s="14"/>
      <c r="AO2993" s="14"/>
    </row>
    <row r="2994" spans="8:41">
      <c r="H2994" s="16"/>
      <c r="I2994" s="15"/>
      <c r="S2994" s="16"/>
      <c r="AF2994" s="14"/>
      <c r="AG2994" s="14"/>
      <c r="AH2994" s="14"/>
      <c r="AI2994" s="14"/>
      <c r="AJ2994" s="14"/>
      <c r="AK2994" s="14"/>
      <c r="AL2994" s="14"/>
      <c r="AM2994" s="14"/>
      <c r="AN2994" s="14"/>
      <c r="AO2994" s="14"/>
    </row>
    <row r="2995" spans="8:41">
      <c r="H2995" s="16"/>
      <c r="I2995" s="15"/>
      <c r="S2995" s="16"/>
      <c r="AF2995" s="14"/>
      <c r="AG2995" s="14"/>
      <c r="AH2995" s="14"/>
      <c r="AI2995" s="14"/>
      <c r="AJ2995" s="14"/>
      <c r="AK2995" s="14"/>
      <c r="AL2995" s="14"/>
      <c r="AM2995" s="14"/>
      <c r="AN2995" s="14"/>
      <c r="AO2995" s="14"/>
    </row>
    <row r="2996" spans="8:41">
      <c r="H2996" s="16"/>
      <c r="I2996" s="15"/>
      <c r="S2996" s="16"/>
      <c r="AF2996" s="14"/>
      <c r="AG2996" s="14"/>
      <c r="AH2996" s="14"/>
      <c r="AI2996" s="14"/>
      <c r="AJ2996" s="14"/>
      <c r="AK2996" s="14"/>
      <c r="AL2996" s="14"/>
      <c r="AM2996" s="14"/>
      <c r="AN2996" s="14"/>
      <c r="AO2996" s="14"/>
    </row>
    <row r="2997" spans="8:41">
      <c r="H2997" s="16"/>
      <c r="I2997" s="15"/>
      <c r="S2997" s="16"/>
      <c r="AF2997" s="14"/>
      <c r="AG2997" s="14"/>
      <c r="AH2997" s="14"/>
      <c r="AI2997" s="14"/>
      <c r="AJ2997" s="14"/>
      <c r="AK2997" s="14"/>
      <c r="AL2997" s="14"/>
      <c r="AM2997" s="14"/>
      <c r="AN2997" s="14"/>
      <c r="AO2997" s="14"/>
    </row>
    <row r="2998" spans="8:41">
      <c r="H2998" s="16"/>
      <c r="I2998" s="15"/>
      <c r="S2998" s="16"/>
      <c r="AF2998" s="14"/>
      <c r="AG2998" s="14"/>
      <c r="AH2998" s="14"/>
      <c r="AI2998" s="14"/>
      <c r="AJ2998" s="14"/>
      <c r="AK2998" s="14"/>
      <c r="AL2998" s="14"/>
      <c r="AM2998" s="14"/>
      <c r="AN2998" s="14"/>
      <c r="AO2998" s="14"/>
    </row>
    <row r="2999" spans="8:41">
      <c r="H2999" s="16"/>
      <c r="I2999" s="15"/>
      <c r="S2999" s="16"/>
      <c r="AF2999" s="14"/>
      <c r="AG2999" s="14"/>
      <c r="AH2999" s="14"/>
      <c r="AI2999" s="14"/>
      <c r="AJ2999" s="14"/>
      <c r="AK2999" s="14"/>
      <c r="AL2999" s="14"/>
      <c r="AM2999" s="14"/>
      <c r="AN2999" s="14"/>
      <c r="AO2999" s="14"/>
    </row>
    <row r="3000" spans="8:41">
      <c r="H3000" s="16"/>
      <c r="I3000" s="15"/>
      <c r="S3000" s="16"/>
      <c r="AF3000" s="14"/>
      <c r="AG3000" s="14"/>
      <c r="AH3000" s="14"/>
      <c r="AI3000" s="14"/>
      <c r="AJ3000" s="14"/>
      <c r="AK3000" s="14"/>
      <c r="AL3000" s="14"/>
      <c r="AM3000" s="14"/>
      <c r="AN3000" s="14"/>
      <c r="AO3000" s="14"/>
    </row>
    <row r="3001" spans="8:41">
      <c r="H3001" s="16"/>
      <c r="I3001" s="15"/>
      <c r="S3001" s="16"/>
      <c r="AF3001" s="14"/>
      <c r="AG3001" s="14"/>
      <c r="AH3001" s="14"/>
      <c r="AI3001" s="14"/>
      <c r="AJ3001" s="14"/>
      <c r="AK3001" s="14"/>
      <c r="AL3001" s="14"/>
      <c r="AM3001" s="14"/>
      <c r="AN3001" s="14"/>
      <c r="AO3001" s="14"/>
    </row>
    <row r="3002" spans="8:41">
      <c r="H3002" s="16"/>
      <c r="I3002" s="15"/>
      <c r="S3002" s="16"/>
      <c r="AF3002" s="14"/>
      <c r="AG3002" s="14"/>
      <c r="AH3002" s="14"/>
      <c r="AI3002" s="14"/>
      <c r="AJ3002" s="14"/>
      <c r="AK3002" s="14"/>
      <c r="AL3002" s="14"/>
      <c r="AM3002" s="14"/>
      <c r="AN3002" s="14"/>
      <c r="AO3002" s="14"/>
    </row>
    <row r="3003" spans="8:41">
      <c r="H3003" s="16"/>
      <c r="I3003" s="15"/>
      <c r="S3003" s="16"/>
      <c r="AF3003" s="14"/>
      <c r="AG3003" s="14"/>
      <c r="AH3003" s="14"/>
      <c r="AI3003" s="14"/>
      <c r="AJ3003" s="14"/>
      <c r="AK3003" s="14"/>
      <c r="AL3003" s="14"/>
      <c r="AM3003" s="14"/>
      <c r="AN3003" s="14"/>
      <c r="AO3003" s="14"/>
    </row>
    <row r="3004" spans="8:41">
      <c r="H3004" s="16"/>
      <c r="I3004" s="15"/>
      <c r="S3004" s="16"/>
      <c r="AF3004" s="14"/>
      <c r="AG3004" s="14"/>
      <c r="AH3004" s="14"/>
      <c r="AI3004" s="14"/>
      <c r="AJ3004" s="14"/>
      <c r="AK3004" s="14"/>
      <c r="AL3004" s="14"/>
      <c r="AM3004" s="14"/>
      <c r="AN3004" s="14"/>
      <c r="AO3004" s="14"/>
    </row>
    <row r="3005" spans="8:41">
      <c r="H3005" s="16"/>
      <c r="I3005" s="15"/>
      <c r="S3005" s="16"/>
      <c r="AF3005" s="14"/>
      <c r="AG3005" s="14"/>
      <c r="AH3005" s="14"/>
      <c r="AI3005" s="14"/>
      <c r="AJ3005" s="14"/>
      <c r="AK3005" s="14"/>
      <c r="AL3005" s="14"/>
      <c r="AM3005" s="14"/>
      <c r="AN3005" s="14"/>
      <c r="AO3005" s="14"/>
    </row>
    <row r="3006" spans="8:41">
      <c r="H3006" s="16"/>
      <c r="I3006" s="15"/>
      <c r="S3006" s="16"/>
      <c r="AF3006" s="14"/>
      <c r="AG3006" s="14"/>
      <c r="AH3006" s="14"/>
      <c r="AI3006" s="14"/>
      <c r="AJ3006" s="14"/>
      <c r="AK3006" s="14"/>
      <c r="AL3006" s="14"/>
      <c r="AM3006" s="14"/>
      <c r="AN3006" s="14"/>
      <c r="AO3006" s="14"/>
    </row>
    <row r="3007" spans="8:41">
      <c r="H3007" s="16"/>
      <c r="I3007" s="15"/>
      <c r="S3007" s="16"/>
      <c r="AF3007" s="14"/>
      <c r="AG3007" s="14"/>
      <c r="AH3007" s="14"/>
      <c r="AI3007" s="14"/>
      <c r="AJ3007" s="14"/>
      <c r="AK3007" s="14"/>
      <c r="AL3007" s="14"/>
      <c r="AM3007" s="14"/>
      <c r="AN3007" s="14"/>
      <c r="AO3007" s="14"/>
    </row>
    <row r="3008" spans="8:41">
      <c r="H3008" s="16"/>
      <c r="I3008" s="15"/>
      <c r="S3008" s="16"/>
      <c r="AF3008" s="14"/>
      <c r="AG3008" s="14"/>
      <c r="AH3008" s="14"/>
      <c r="AI3008" s="14"/>
      <c r="AJ3008" s="14"/>
      <c r="AK3008" s="14"/>
      <c r="AL3008" s="14"/>
      <c r="AM3008" s="14"/>
      <c r="AN3008" s="14"/>
      <c r="AO3008" s="14"/>
    </row>
    <row r="3009" spans="8:41">
      <c r="H3009" s="16"/>
      <c r="I3009" s="15"/>
      <c r="S3009" s="16"/>
      <c r="AF3009" s="14"/>
      <c r="AG3009" s="14"/>
      <c r="AH3009" s="14"/>
      <c r="AI3009" s="14"/>
      <c r="AJ3009" s="14"/>
      <c r="AK3009" s="14"/>
      <c r="AL3009" s="14"/>
      <c r="AM3009" s="14"/>
      <c r="AN3009" s="14"/>
      <c r="AO3009" s="14"/>
    </row>
    <row r="3010" spans="8:41">
      <c r="H3010" s="16"/>
      <c r="I3010" s="15"/>
      <c r="S3010" s="16"/>
      <c r="AF3010" s="14"/>
      <c r="AG3010" s="14"/>
      <c r="AH3010" s="14"/>
      <c r="AI3010" s="14"/>
      <c r="AJ3010" s="14"/>
      <c r="AK3010" s="14"/>
      <c r="AL3010" s="14"/>
      <c r="AM3010" s="14"/>
      <c r="AN3010" s="14"/>
      <c r="AO3010" s="14"/>
    </row>
    <row r="3011" spans="8:41">
      <c r="H3011" s="16"/>
      <c r="I3011" s="15"/>
      <c r="S3011" s="16"/>
      <c r="AF3011" s="14"/>
      <c r="AG3011" s="14"/>
      <c r="AH3011" s="14"/>
      <c r="AI3011" s="14"/>
      <c r="AJ3011" s="14"/>
      <c r="AK3011" s="14"/>
      <c r="AL3011" s="14"/>
      <c r="AM3011" s="14"/>
      <c r="AN3011" s="14"/>
      <c r="AO3011" s="14"/>
    </row>
    <row r="3012" spans="8:41">
      <c r="H3012" s="16"/>
      <c r="I3012" s="15"/>
      <c r="S3012" s="16"/>
      <c r="AF3012" s="14"/>
      <c r="AG3012" s="14"/>
      <c r="AH3012" s="14"/>
      <c r="AI3012" s="14"/>
      <c r="AJ3012" s="14"/>
      <c r="AK3012" s="14"/>
      <c r="AL3012" s="14"/>
      <c r="AM3012" s="14"/>
      <c r="AN3012" s="14"/>
      <c r="AO3012" s="14"/>
    </row>
    <row r="3013" spans="8:41">
      <c r="H3013" s="16"/>
      <c r="I3013" s="15"/>
      <c r="S3013" s="16"/>
      <c r="AF3013" s="14"/>
      <c r="AG3013" s="14"/>
      <c r="AH3013" s="14"/>
      <c r="AI3013" s="14"/>
      <c r="AJ3013" s="14"/>
      <c r="AK3013" s="14"/>
      <c r="AL3013" s="14"/>
      <c r="AM3013" s="14"/>
      <c r="AN3013" s="14"/>
      <c r="AO3013" s="14"/>
    </row>
    <row r="3014" spans="8:41">
      <c r="H3014" s="16"/>
      <c r="I3014" s="15"/>
      <c r="S3014" s="16"/>
      <c r="AF3014" s="14"/>
      <c r="AG3014" s="14"/>
      <c r="AH3014" s="14"/>
      <c r="AI3014" s="14"/>
      <c r="AJ3014" s="14"/>
      <c r="AK3014" s="14"/>
      <c r="AL3014" s="14"/>
      <c r="AM3014" s="14"/>
      <c r="AN3014" s="14"/>
      <c r="AO3014" s="14"/>
    </row>
    <row r="3015" spans="8:41">
      <c r="H3015" s="16"/>
      <c r="I3015" s="15"/>
      <c r="S3015" s="16"/>
      <c r="AF3015" s="14"/>
      <c r="AG3015" s="14"/>
      <c r="AH3015" s="14"/>
      <c r="AI3015" s="14"/>
      <c r="AJ3015" s="14"/>
      <c r="AK3015" s="14"/>
      <c r="AL3015" s="14"/>
      <c r="AM3015" s="14"/>
      <c r="AN3015" s="14"/>
      <c r="AO3015" s="14"/>
    </row>
    <row r="3016" spans="8:41">
      <c r="H3016" s="16"/>
      <c r="I3016" s="15"/>
      <c r="S3016" s="16"/>
      <c r="AF3016" s="14"/>
      <c r="AG3016" s="14"/>
      <c r="AH3016" s="14"/>
      <c r="AI3016" s="14"/>
      <c r="AJ3016" s="14"/>
      <c r="AK3016" s="14"/>
      <c r="AL3016" s="14"/>
      <c r="AM3016" s="14"/>
      <c r="AN3016" s="14"/>
      <c r="AO3016" s="14"/>
    </row>
    <row r="3017" spans="8:41">
      <c r="H3017" s="16"/>
      <c r="I3017" s="15"/>
      <c r="S3017" s="16"/>
      <c r="AF3017" s="14"/>
      <c r="AG3017" s="14"/>
      <c r="AH3017" s="14"/>
      <c r="AI3017" s="14"/>
      <c r="AJ3017" s="14"/>
      <c r="AK3017" s="14"/>
      <c r="AL3017" s="14"/>
      <c r="AM3017" s="14"/>
      <c r="AN3017" s="14"/>
      <c r="AO3017" s="14"/>
    </row>
    <row r="3018" spans="8:41">
      <c r="H3018" s="16"/>
      <c r="I3018" s="15"/>
      <c r="S3018" s="16"/>
      <c r="AF3018" s="14"/>
      <c r="AG3018" s="14"/>
      <c r="AH3018" s="14"/>
      <c r="AI3018" s="14"/>
      <c r="AJ3018" s="14"/>
      <c r="AK3018" s="14"/>
      <c r="AL3018" s="14"/>
      <c r="AM3018" s="14"/>
      <c r="AN3018" s="14"/>
      <c r="AO3018" s="14"/>
    </row>
    <row r="3019" spans="8:41">
      <c r="H3019" s="16"/>
      <c r="I3019" s="15"/>
      <c r="S3019" s="16"/>
      <c r="AF3019" s="14"/>
      <c r="AG3019" s="14"/>
      <c r="AH3019" s="14"/>
      <c r="AI3019" s="14"/>
      <c r="AJ3019" s="14"/>
      <c r="AK3019" s="14"/>
      <c r="AL3019" s="14"/>
      <c r="AM3019" s="14"/>
      <c r="AN3019" s="14"/>
      <c r="AO3019" s="14"/>
    </row>
    <row r="3020" spans="8:41">
      <c r="H3020" s="16"/>
      <c r="I3020" s="15"/>
      <c r="S3020" s="16"/>
      <c r="AF3020" s="14"/>
      <c r="AG3020" s="14"/>
      <c r="AH3020" s="14"/>
      <c r="AI3020" s="14"/>
      <c r="AJ3020" s="14"/>
      <c r="AK3020" s="14"/>
      <c r="AL3020" s="14"/>
      <c r="AM3020" s="14"/>
      <c r="AN3020" s="14"/>
      <c r="AO3020" s="14"/>
    </row>
    <row r="3021" spans="8:41">
      <c r="H3021" s="16"/>
      <c r="I3021" s="15"/>
      <c r="S3021" s="16"/>
      <c r="AF3021" s="14"/>
      <c r="AG3021" s="14"/>
      <c r="AH3021" s="14"/>
      <c r="AI3021" s="14"/>
      <c r="AJ3021" s="14"/>
      <c r="AK3021" s="14"/>
      <c r="AL3021" s="14"/>
      <c r="AM3021" s="14"/>
      <c r="AN3021" s="14"/>
      <c r="AO3021" s="14"/>
    </row>
    <row r="3022" spans="8:41">
      <c r="H3022" s="16"/>
      <c r="I3022" s="15"/>
      <c r="S3022" s="16"/>
      <c r="AF3022" s="14"/>
      <c r="AG3022" s="14"/>
      <c r="AH3022" s="14"/>
      <c r="AI3022" s="14"/>
      <c r="AJ3022" s="14"/>
      <c r="AK3022" s="14"/>
      <c r="AL3022" s="14"/>
      <c r="AM3022" s="14"/>
      <c r="AN3022" s="14"/>
      <c r="AO3022" s="14"/>
    </row>
    <row r="3023" spans="8:41">
      <c r="H3023" s="16"/>
      <c r="I3023" s="15"/>
      <c r="S3023" s="16"/>
      <c r="AF3023" s="14"/>
      <c r="AG3023" s="14"/>
      <c r="AH3023" s="14"/>
      <c r="AI3023" s="14"/>
      <c r="AJ3023" s="14"/>
      <c r="AK3023" s="14"/>
      <c r="AL3023" s="14"/>
      <c r="AM3023" s="14"/>
      <c r="AN3023" s="14"/>
      <c r="AO3023" s="14"/>
    </row>
    <row r="3024" spans="8:41">
      <c r="H3024" s="16"/>
      <c r="I3024" s="15"/>
      <c r="S3024" s="16"/>
      <c r="AF3024" s="14"/>
      <c r="AG3024" s="14"/>
      <c r="AH3024" s="14"/>
      <c r="AI3024" s="14"/>
      <c r="AJ3024" s="14"/>
      <c r="AK3024" s="14"/>
      <c r="AL3024" s="14"/>
      <c r="AM3024" s="14"/>
      <c r="AN3024" s="14"/>
      <c r="AO3024" s="14"/>
    </row>
    <row r="3025" spans="8:41">
      <c r="H3025" s="16"/>
      <c r="I3025" s="15"/>
      <c r="S3025" s="16"/>
      <c r="AF3025" s="14"/>
      <c r="AG3025" s="14"/>
      <c r="AH3025" s="14"/>
      <c r="AI3025" s="14"/>
      <c r="AJ3025" s="14"/>
      <c r="AK3025" s="14"/>
      <c r="AL3025" s="14"/>
      <c r="AM3025" s="14"/>
      <c r="AN3025" s="14"/>
      <c r="AO3025" s="14"/>
    </row>
    <row r="3026" spans="8:41">
      <c r="H3026" s="16"/>
      <c r="I3026" s="15"/>
      <c r="S3026" s="16"/>
      <c r="AF3026" s="14"/>
      <c r="AG3026" s="14"/>
      <c r="AH3026" s="14"/>
      <c r="AI3026" s="14"/>
      <c r="AJ3026" s="14"/>
      <c r="AK3026" s="14"/>
      <c r="AL3026" s="14"/>
      <c r="AM3026" s="14"/>
      <c r="AN3026" s="14"/>
      <c r="AO3026" s="14"/>
    </row>
    <row r="3027" spans="8:41">
      <c r="H3027" s="16"/>
      <c r="I3027" s="15"/>
      <c r="S3027" s="16"/>
      <c r="AF3027" s="14"/>
      <c r="AG3027" s="14"/>
      <c r="AH3027" s="14"/>
      <c r="AI3027" s="14"/>
      <c r="AJ3027" s="14"/>
      <c r="AK3027" s="14"/>
      <c r="AL3027" s="14"/>
      <c r="AM3027" s="14"/>
      <c r="AN3027" s="14"/>
      <c r="AO3027" s="14"/>
    </row>
    <row r="3028" spans="8:41">
      <c r="H3028" s="16"/>
      <c r="I3028" s="15"/>
      <c r="S3028" s="16"/>
      <c r="AF3028" s="14"/>
      <c r="AG3028" s="14"/>
      <c r="AH3028" s="14"/>
      <c r="AI3028" s="14"/>
      <c r="AJ3028" s="14"/>
      <c r="AK3028" s="14"/>
      <c r="AL3028" s="14"/>
      <c r="AM3028" s="14"/>
      <c r="AN3028" s="14"/>
      <c r="AO3028" s="14"/>
    </row>
    <row r="3029" spans="8:41">
      <c r="H3029" s="16"/>
      <c r="I3029" s="15"/>
      <c r="S3029" s="16"/>
      <c r="AF3029" s="14"/>
      <c r="AG3029" s="14"/>
      <c r="AH3029" s="14"/>
      <c r="AI3029" s="14"/>
      <c r="AJ3029" s="14"/>
      <c r="AK3029" s="14"/>
      <c r="AL3029" s="14"/>
      <c r="AM3029" s="14"/>
      <c r="AN3029" s="14"/>
      <c r="AO3029" s="14"/>
    </row>
    <row r="3030" spans="8:41">
      <c r="H3030" s="16"/>
      <c r="I3030" s="15"/>
      <c r="S3030" s="16"/>
      <c r="AF3030" s="14"/>
      <c r="AG3030" s="14"/>
      <c r="AH3030" s="14"/>
      <c r="AI3030" s="14"/>
      <c r="AJ3030" s="14"/>
      <c r="AK3030" s="14"/>
      <c r="AL3030" s="14"/>
      <c r="AM3030" s="14"/>
      <c r="AN3030" s="14"/>
      <c r="AO3030" s="14"/>
    </row>
    <row r="3031" spans="8:41">
      <c r="H3031" s="16"/>
      <c r="I3031" s="15"/>
      <c r="S3031" s="16"/>
      <c r="AF3031" s="14"/>
      <c r="AG3031" s="14"/>
      <c r="AH3031" s="14"/>
      <c r="AI3031" s="14"/>
      <c r="AJ3031" s="14"/>
      <c r="AK3031" s="14"/>
      <c r="AL3031" s="14"/>
      <c r="AM3031" s="14"/>
      <c r="AN3031" s="14"/>
      <c r="AO3031" s="14"/>
    </row>
    <row r="3032" spans="8:41">
      <c r="H3032" s="16"/>
      <c r="I3032" s="15"/>
      <c r="S3032" s="16"/>
      <c r="AF3032" s="14"/>
      <c r="AG3032" s="14"/>
      <c r="AH3032" s="14"/>
      <c r="AI3032" s="14"/>
      <c r="AJ3032" s="14"/>
      <c r="AK3032" s="14"/>
      <c r="AL3032" s="14"/>
      <c r="AM3032" s="14"/>
      <c r="AN3032" s="14"/>
      <c r="AO3032" s="14"/>
    </row>
    <row r="3033" spans="8:41">
      <c r="H3033" s="16"/>
      <c r="I3033" s="15"/>
      <c r="S3033" s="16"/>
      <c r="AF3033" s="14"/>
      <c r="AG3033" s="14"/>
      <c r="AH3033" s="14"/>
      <c r="AI3033" s="14"/>
      <c r="AJ3033" s="14"/>
      <c r="AK3033" s="14"/>
      <c r="AL3033" s="14"/>
      <c r="AM3033" s="14"/>
      <c r="AN3033" s="14"/>
      <c r="AO3033" s="14"/>
    </row>
    <row r="3034" spans="8:41">
      <c r="H3034" s="16"/>
      <c r="I3034" s="15"/>
      <c r="S3034" s="16"/>
      <c r="AF3034" s="14"/>
      <c r="AG3034" s="14"/>
      <c r="AH3034" s="14"/>
      <c r="AI3034" s="14"/>
      <c r="AJ3034" s="14"/>
      <c r="AK3034" s="14"/>
      <c r="AL3034" s="14"/>
      <c r="AM3034" s="14"/>
      <c r="AN3034" s="14"/>
      <c r="AO3034" s="14"/>
    </row>
    <row r="3035" spans="8:41">
      <c r="H3035" s="16"/>
      <c r="I3035" s="15"/>
      <c r="S3035" s="16"/>
      <c r="AF3035" s="14"/>
      <c r="AG3035" s="14"/>
      <c r="AH3035" s="14"/>
      <c r="AI3035" s="14"/>
      <c r="AJ3035" s="14"/>
      <c r="AK3035" s="14"/>
      <c r="AL3035" s="14"/>
      <c r="AM3035" s="14"/>
      <c r="AN3035" s="14"/>
      <c r="AO3035" s="14"/>
    </row>
    <row r="3036" spans="8:41">
      <c r="H3036" s="16"/>
      <c r="I3036" s="15"/>
      <c r="S3036" s="16"/>
      <c r="AF3036" s="14"/>
      <c r="AG3036" s="14"/>
      <c r="AH3036" s="14"/>
      <c r="AI3036" s="14"/>
      <c r="AJ3036" s="14"/>
      <c r="AK3036" s="14"/>
      <c r="AL3036" s="14"/>
      <c r="AM3036" s="14"/>
      <c r="AN3036" s="14"/>
      <c r="AO3036" s="14"/>
    </row>
    <row r="3037" spans="8:41">
      <c r="H3037" s="16"/>
      <c r="I3037" s="15"/>
      <c r="S3037" s="16"/>
      <c r="AF3037" s="14"/>
      <c r="AG3037" s="14"/>
      <c r="AH3037" s="14"/>
      <c r="AI3037" s="14"/>
      <c r="AJ3037" s="14"/>
      <c r="AK3037" s="14"/>
      <c r="AL3037" s="14"/>
      <c r="AM3037" s="14"/>
      <c r="AN3037" s="14"/>
      <c r="AO3037" s="14"/>
    </row>
    <row r="3038" spans="8:41">
      <c r="H3038" s="16"/>
      <c r="I3038" s="15"/>
      <c r="S3038" s="16"/>
      <c r="AF3038" s="14"/>
      <c r="AG3038" s="14"/>
      <c r="AH3038" s="14"/>
      <c r="AI3038" s="14"/>
      <c r="AJ3038" s="14"/>
      <c r="AK3038" s="14"/>
      <c r="AL3038" s="14"/>
      <c r="AM3038" s="14"/>
      <c r="AN3038" s="14"/>
      <c r="AO3038" s="14"/>
    </row>
    <row r="3039" spans="8:41">
      <c r="H3039" s="16"/>
      <c r="I3039" s="15"/>
      <c r="S3039" s="16"/>
      <c r="AF3039" s="14"/>
      <c r="AG3039" s="14"/>
      <c r="AH3039" s="14"/>
      <c r="AI3039" s="14"/>
      <c r="AJ3039" s="14"/>
      <c r="AK3039" s="14"/>
      <c r="AL3039" s="14"/>
      <c r="AM3039" s="14"/>
      <c r="AN3039" s="14"/>
      <c r="AO3039" s="14"/>
    </row>
    <row r="3040" spans="8:41">
      <c r="H3040" s="16"/>
      <c r="I3040" s="15"/>
      <c r="S3040" s="16"/>
      <c r="AF3040" s="14"/>
      <c r="AG3040" s="14"/>
      <c r="AH3040" s="14"/>
      <c r="AI3040" s="14"/>
      <c r="AJ3040" s="14"/>
      <c r="AK3040" s="14"/>
      <c r="AL3040" s="14"/>
      <c r="AM3040" s="14"/>
      <c r="AN3040" s="14"/>
      <c r="AO3040" s="14"/>
    </row>
    <row r="3041" spans="8:41">
      <c r="H3041" s="16"/>
      <c r="I3041" s="15"/>
      <c r="S3041" s="16"/>
      <c r="AF3041" s="14"/>
      <c r="AG3041" s="14"/>
      <c r="AH3041" s="14"/>
      <c r="AI3041" s="14"/>
      <c r="AJ3041" s="14"/>
      <c r="AK3041" s="14"/>
      <c r="AL3041" s="14"/>
      <c r="AM3041" s="14"/>
      <c r="AN3041" s="14"/>
      <c r="AO3041" s="14"/>
    </row>
    <row r="3042" spans="8:41">
      <c r="H3042" s="16"/>
      <c r="I3042" s="15"/>
      <c r="S3042" s="16"/>
      <c r="AF3042" s="14"/>
      <c r="AG3042" s="14"/>
      <c r="AH3042" s="14"/>
      <c r="AI3042" s="14"/>
      <c r="AJ3042" s="14"/>
      <c r="AK3042" s="14"/>
      <c r="AL3042" s="14"/>
      <c r="AM3042" s="14"/>
      <c r="AN3042" s="14"/>
      <c r="AO3042" s="14"/>
    </row>
    <row r="3043" spans="8:41">
      <c r="H3043" s="16"/>
      <c r="I3043" s="15"/>
      <c r="S3043" s="16"/>
      <c r="AF3043" s="14"/>
      <c r="AG3043" s="14"/>
      <c r="AH3043" s="14"/>
      <c r="AI3043" s="14"/>
      <c r="AJ3043" s="14"/>
      <c r="AK3043" s="14"/>
      <c r="AL3043" s="14"/>
      <c r="AM3043" s="14"/>
      <c r="AN3043" s="14"/>
      <c r="AO3043" s="14"/>
    </row>
    <row r="3044" spans="8:41">
      <c r="H3044" s="16"/>
      <c r="I3044" s="15"/>
      <c r="S3044" s="16"/>
      <c r="AF3044" s="14"/>
      <c r="AG3044" s="14"/>
      <c r="AH3044" s="14"/>
      <c r="AI3044" s="14"/>
      <c r="AJ3044" s="14"/>
      <c r="AK3044" s="14"/>
      <c r="AL3044" s="14"/>
      <c r="AM3044" s="14"/>
      <c r="AN3044" s="14"/>
      <c r="AO3044" s="14"/>
    </row>
    <row r="3045" spans="8:41">
      <c r="H3045" s="16"/>
      <c r="I3045" s="15"/>
      <c r="S3045" s="16"/>
      <c r="AF3045" s="14"/>
      <c r="AG3045" s="14"/>
      <c r="AH3045" s="14"/>
      <c r="AI3045" s="14"/>
      <c r="AJ3045" s="14"/>
      <c r="AK3045" s="14"/>
      <c r="AL3045" s="14"/>
      <c r="AM3045" s="14"/>
      <c r="AN3045" s="14"/>
      <c r="AO3045" s="14"/>
    </row>
    <row r="3046" spans="8:41">
      <c r="H3046" s="16"/>
      <c r="I3046" s="15"/>
      <c r="S3046" s="16"/>
      <c r="AF3046" s="14"/>
      <c r="AG3046" s="14"/>
      <c r="AH3046" s="14"/>
      <c r="AI3046" s="14"/>
      <c r="AJ3046" s="14"/>
      <c r="AK3046" s="14"/>
      <c r="AL3046" s="14"/>
      <c r="AM3046" s="14"/>
      <c r="AN3046" s="14"/>
      <c r="AO3046" s="14"/>
    </row>
    <row r="3047" spans="8:41">
      <c r="H3047" s="16"/>
      <c r="I3047" s="15"/>
      <c r="S3047" s="16"/>
      <c r="AF3047" s="14"/>
      <c r="AG3047" s="14"/>
      <c r="AH3047" s="14"/>
      <c r="AI3047" s="14"/>
      <c r="AJ3047" s="14"/>
      <c r="AK3047" s="14"/>
      <c r="AL3047" s="14"/>
      <c r="AM3047" s="14"/>
      <c r="AN3047" s="14"/>
      <c r="AO3047" s="14"/>
    </row>
    <row r="3048" spans="8:41">
      <c r="H3048" s="16"/>
      <c r="I3048" s="15"/>
      <c r="S3048" s="16"/>
      <c r="AF3048" s="14"/>
      <c r="AG3048" s="14"/>
      <c r="AH3048" s="14"/>
      <c r="AI3048" s="14"/>
      <c r="AJ3048" s="14"/>
      <c r="AK3048" s="14"/>
      <c r="AL3048" s="14"/>
      <c r="AM3048" s="14"/>
      <c r="AN3048" s="14"/>
      <c r="AO3048" s="14"/>
    </row>
    <row r="3049" spans="8:41">
      <c r="H3049" s="16"/>
      <c r="I3049" s="15"/>
      <c r="S3049" s="16"/>
      <c r="AF3049" s="14"/>
      <c r="AG3049" s="14"/>
      <c r="AH3049" s="14"/>
      <c r="AI3049" s="14"/>
      <c r="AJ3049" s="14"/>
      <c r="AK3049" s="14"/>
      <c r="AL3049" s="14"/>
      <c r="AM3049" s="14"/>
      <c r="AN3049" s="14"/>
      <c r="AO3049" s="14"/>
    </row>
    <row r="3050" spans="8:41">
      <c r="H3050" s="16"/>
      <c r="I3050" s="15"/>
      <c r="S3050" s="16"/>
      <c r="AF3050" s="14"/>
      <c r="AG3050" s="14"/>
      <c r="AH3050" s="14"/>
      <c r="AI3050" s="14"/>
      <c r="AJ3050" s="14"/>
      <c r="AK3050" s="14"/>
      <c r="AL3050" s="14"/>
      <c r="AM3050" s="14"/>
      <c r="AN3050" s="14"/>
      <c r="AO3050" s="14"/>
    </row>
    <row r="3051" spans="8:41">
      <c r="H3051" s="16"/>
      <c r="I3051" s="15"/>
      <c r="S3051" s="16"/>
      <c r="AF3051" s="14"/>
      <c r="AG3051" s="14"/>
      <c r="AH3051" s="14"/>
      <c r="AI3051" s="14"/>
      <c r="AJ3051" s="14"/>
      <c r="AK3051" s="14"/>
      <c r="AL3051" s="14"/>
      <c r="AM3051" s="14"/>
      <c r="AN3051" s="14"/>
      <c r="AO3051" s="14"/>
    </row>
    <row r="3052" spans="8:41">
      <c r="H3052" s="16"/>
      <c r="I3052" s="15"/>
      <c r="S3052" s="16"/>
      <c r="AF3052" s="14"/>
      <c r="AG3052" s="14"/>
      <c r="AH3052" s="14"/>
      <c r="AI3052" s="14"/>
      <c r="AJ3052" s="14"/>
      <c r="AK3052" s="14"/>
      <c r="AL3052" s="14"/>
      <c r="AM3052" s="14"/>
      <c r="AN3052" s="14"/>
      <c r="AO3052" s="14"/>
    </row>
    <row r="3053" spans="8:41">
      <c r="H3053" s="16"/>
      <c r="I3053" s="15"/>
      <c r="S3053" s="16"/>
      <c r="AF3053" s="14"/>
      <c r="AG3053" s="14"/>
      <c r="AH3053" s="14"/>
      <c r="AI3053" s="14"/>
      <c r="AJ3053" s="14"/>
      <c r="AK3053" s="14"/>
      <c r="AL3053" s="14"/>
      <c r="AM3053" s="14"/>
      <c r="AN3053" s="14"/>
      <c r="AO3053" s="14"/>
    </row>
    <row r="3054" spans="8:41">
      <c r="H3054" s="16"/>
      <c r="I3054" s="15"/>
      <c r="S3054" s="16"/>
      <c r="AF3054" s="14"/>
      <c r="AG3054" s="14"/>
      <c r="AH3054" s="14"/>
      <c r="AI3054" s="14"/>
      <c r="AJ3054" s="14"/>
      <c r="AK3054" s="14"/>
      <c r="AL3054" s="14"/>
      <c r="AM3054" s="14"/>
      <c r="AN3054" s="14"/>
      <c r="AO3054" s="14"/>
    </row>
    <row r="3055" spans="8:41">
      <c r="AF3055" s="133"/>
    </row>
    <row r="3056" spans="8:41">
      <c r="AF3056" s="133"/>
    </row>
    <row r="3057" spans="32:32">
      <c r="AF3057" s="133"/>
    </row>
    <row r="3058" spans="32:32">
      <c r="AF3058" s="133"/>
    </row>
    <row r="3059" spans="32:32">
      <c r="AF3059" s="133"/>
    </row>
    <row r="3060" spans="32:32">
      <c r="AF3060" s="133"/>
    </row>
    <row r="3061" spans="32:32">
      <c r="AF3061" s="133"/>
    </row>
    <row r="3062" spans="32:32">
      <c r="AF3062" s="133"/>
    </row>
    <row r="3063" spans="32:32">
      <c r="AF3063" s="133"/>
    </row>
    <row r="3064" spans="32:32">
      <c r="AF3064" s="133"/>
    </row>
    <row r="3065" spans="32:32">
      <c r="AF3065" s="133"/>
    </row>
    <row r="3066" spans="32:32">
      <c r="AF3066" s="133"/>
    </row>
    <row r="3067" spans="32:32">
      <c r="AF3067" s="133"/>
    </row>
    <row r="3068" spans="32:32">
      <c r="AF3068" s="133"/>
    </row>
    <row r="3069" spans="32:32">
      <c r="AF3069" s="133"/>
    </row>
    <row r="3070" spans="32:32">
      <c r="AF3070" s="133"/>
    </row>
    <row r="3071" spans="32:32">
      <c r="AF3071" s="133"/>
    </row>
    <row r="3072" spans="32:32">
      <c r="AF3072" s="133"/>
    </row>
    <row r="3073" spans="32:32">
      <c r="AF3073" s="133"/>
    </row>
    <row r="3074" spans="32:32">
      <c r="AF3074" s="133"/>
    </row>
    <row r="3075" spans="32:32">
      <c r="AF3075" s="133"/>
    </row>
    <row r="3076" spans="32:32">
      <c r="AF3076" s="133"/>
    </row>
    <row r="3077" spans="32:32">
      <c r="AF3077" s="133"/>
    </row>
    <row r="3078" spans="32:32">
      <c r="AF3078" s="133"/>
    </row>
    <row r="3079" spans="32:32">
      <c r="AF3079" s="133"/>
    </row>
    <row r="3080" spans="32:32">
      <c r="AF3080" s="133"/>
    </row>
    <row r="3081" spans="32:32">
      <c r="AF3081" s="133"/>
    </row>
  </sheetData>
  <mergeCells count="11">
    <mergeCell ref="C1642:C1643"/>
    <mergeCell ref="E3:G3"/>
    <mergeCell ref="M11:P11"/>
    <mergeCell ref="M15:P15"/>
    <mergeCell ref="H3:I3"/>
    <mergeCell ref="M8:P8"/>
    <mergeCell ref="M9:P9"/>
    <mergeCell ref="M10:P10"/>
    <mergeCell ref="K3:S5"/>
    <mergeCell ref="H4:I4"/>
    <mergeCell ref="M13:N13"/>
  </mergeCells>
  <hyperlinks>
    <hyperlink ref="H1602" r:id="rId1"/>
    <hyperlink ref="H1433" r:id="rId2"/>
    <hyperlink ref="I1634" r:id="rId3"/>
    <hyperlink ref="I1433" r:id="rId4"/>
    <hyperlink ref="I1604" r:id="rId5"/>
    <hyperlink ref="I1515" r:id="rId6"/>
    <hyperlink ref="I1516" r:id="rId7"/>
    <hyperlink ref="I1270" r:id="rId8"/>
    <hyperlink ref="I171" r:id="rId9"/>
    <hyperlink ref="I1600" r:id="rId10"/>
    <hyperlink ref="I1572" r:id="rId11"/>
    <hyperlink ref="I64" r:id="rId12"/>
    <hyperlink ref="I1501" r:id="rId13"/>
    <hyperlink ref="H1501" r:id="rId14"/>
    <hyperlink ref="I1598" r:id="rId15"/>
    <hyperlink ref="I1566" r:id="rId16"/>
    <hyperlink ref="I1635" r:id="rId17"/>
    <hyperlink ref="I391" r:id="rId18"/>
    <hyperlink ref="I392" r:id="rId19"/>
    <hyperlink ref="I390" r:id="rId20"/>
    <hyperlink ref="H390" r:id="rId21"/>
    <hyperlink ref="H191" r:id="rId22"/>
    <hyperlink ref="I191" r:id="rId23"/>
    <hyperlink ref="I301" r:id="rId24"/>
    <hyperlink ref="H1270" r:id="rId25"/>
    <hyperlink ref="H301" r:id="rId26"/>
    <hyperlink ref="H1600" r:id="rId27"/>
    <hyperlink ref="H1634" r:id="rId28"/>
    <hyperlink ref="H1604" r:id="rId29"/>
    <hyperlink ref="H1598" r:id="rId30"/>
    <hyperlink ref="H1566" r:id="rId31"/>
    <hyperlink ref="H1635" r:id="rId32"/>
    <hyperlink ref="H391" r:id="rId33"/>
    <hyperlink ref="H392" r:id="rId34"/>
    <hyperlink ref="H64" r:id="rId35"/>
    <hyperlink ref="H1617" r:id="rId36"/>
    <hyperlink ref="H1476" r:id="rId37"/>
    <hyperlink ref="I1476" r:id="rId38"/>
    <hyperlink ref="H21" r:id="rId39"/>
    <hyperlink ref="I21" r:id="rId40"/>
    <hyperlink ref="H485" r:id="rId41"/>
    <hyperlink ref="I485" r:id="rId42"/>
    <hyperlink ref="H300" r:id="rId43"/>
    <hyperlink ref="I300" r:id="rId44"/>
    <hyperlink ref="H1434" r:id="rId45"/>
    <hyperlink ref="I1434" r:id="rId46"/>
    <hyperlink ref="H1437" r:id="rId47"/>
    <hyperlink ref="I1437" r:id="rId48"/>
    <hyperlink ref="H1461" r:id="rId49"/>
    <hyperlink ref="H27" r:id="rId50"/>
    <hyperlink ref="I24" r:id="rId51"/>
    <hyperlink ref="H24" r:id="rId52"/>
    <hyperlink ref="H311" r:id="rId53"/>
    <hyperlink ref="H269" r:id="rId54"/>
    <hyperlink ref="H284" r:id="rId55"/>
    <hyperlink ref="H276" r:id="rId56"/>
    <hyperlink ref="H277" r:id="rId57"/>
    <hyperlink ref="I284" r:id="rId58"/>
    <hyperlink ref="H285" r:id="rId59"/>
    <hyperlink ref="I285" r:id="rId60"/>
    <hyperlink ref="H286" r:id="rId61"/>
    <hyperlink ref="I286" r:id="rId62"/>
    <hyperlink ref="H22" r:id="rId63"/>
    <hyperlink ref="I22" r:id="rId64"/>
    <hyperlink ref="H23" r:id="rId65"/>
    <hyperlink ref="I23" r:id="rId66"/>
    <hyperlink ref="I32" r:id="rId67"/>
    <hyperlink ref="I31" r:id="rId68"/>
    <hyperlink ref="I30" r:id="rId69"/>
    <hyperlink ref="I29" r:id="rId70"/>
    <hyperlink ref="H32" r:id="rId71"/>
    <hyperlink ref="H29" r:id="rId72"/>
    <hyperlink ref="H30" r:id="rId73"/>
    <hyperlink ref="H31" r:id="rId74"/>
    <hyperlink ref="H34" r:id="rId75"/>
    <hyperlink ref="H63" r:id="rId76"/>
    <hyperlink ref="I63" r:id="rId77"/>
    <hyperlink ref="H65" r:id="rId78"/>
    <hyperlink ref="I65" r:id="rId79"/>
    <hyperlink ref="H69" r:id="rId80"/>
    <hyperlink ref="I69" r:id="rId81"/>
    <hyperlink ref="AG72" r:id="rId82" display="http://www.iwb.ch/de/kva/informationen/index.php"/>
    <hyperlink ref="AG76" r:id="rId83" display="http://www.zab.ch/"/>
    <hyperlink ref="AG77" r:id="rId84" display="http://www.ewb.ch/"/>
    <hyperlink ref="AG78" r:id="rId85" display="http://www.mueve.ch/"/>
    <hyperlink ref="AG79" r:id="rId86" display="http://www.kva-buchs.ch/"/>
    <hyperlink ref="AG81" r:id="rId87" display="http://www.mieuxvivre.ch/"/>
    <hyperlink ref="AG82" r:id="rId88" display="http://www.saiod.ch/"/>
    <hyperlink ref="AG83" r:id="rId89" display="http://www.kvldietikon.ch/"/>
    <hyperlink ref="AG84" r:id="rId90" display="http://www.saidef.ch/"/>
    <hyperlink ref="AG85" r:id="rId91" display="http://www.kezo.ch/"/>
    <hyperlink ref="AG86" r:id="rId92" display="http://www.kvahorgen.ch/"/>
    <hyperlink ref="AG87" r:id="rId93" display="http://www.cridor.ch/"/>
    <hyperlink ref="AG88" r:id="rId94" display="http://www.tridel.ch/"/>
    <hyperlink ref="AG89" r:id="rId95" display="http://www.kva-linthgebiet.ch/"/>
    <hyperlink ref="AG90" r:id="rId96" display="http://www.satom-monthey.ch/"/>
    <hyperlink ref="AG91" r:id="rId97" display="http://www.erzo.ch/"/>
    <hyperlink ref="AG92" r:id="rId98" display="http://www.stadt.sg.ch/home/energie_wasser/entsorgen.html"/>
    <hyperlink ref="AG94" r:id="rId99" display="http://www.avag.ch/"/>
    <hyperlink ref="AG98" r:id="rId100" display="http://www.kvatg.ch/"/>
    <hyperlink ref="AG100" r:id="rId101" display="http://www.gevag.ch/"/>
    <hyperlink ref="AG101" r:id="rId102" display="http://www.kva-turgi.ch/"/>
    <hyperlink ref="AG106" r:id="rId103" display="http://www.utovs.ch/"/>
    <hyperlink ref="AG126" r:id="rId104" display="http://www.energie-winterthur.ch/"/>
    <hyperlink ref="AG127" r:id="rId105" display="http://www.kebag.ch/"/>
    <hyperlink ref="AG130" r:id="rId106" display="http://www.erz.ch/"/>
    <hyperlink ref="H67" r:id="rId107"/>
    <hyperlink ref="I74" r:id="rId108"/>
    <hyperlink ref="H74" r:id="rId109"/>
    <hyperlink ref="H78" r:id="rId110"/>
    <hyperlink ref="I78" r:id="rId111"/>
    <hyperlink ref="I71" r:id="rId112"/>
    <hyperlink ref="H71" r:id="rId113"/>
    <hyperlink ref="H81" r:id="rId114"/>
    <hyperlink ref="I81" r:id="rId115"/>
    <hyperlink ref="I85" r:id="rId116"/>
    <hyperlink ref="H85" r:id="rId117"/>
    <hyperlink ref="H77" r:id="rId118"/>
    <hyperlink ref="I77" r:id="rId119"/>
    <hyperlink ref="H59" r:id="rId120"/>
    <hyperlink ref="I59" r:id="rId121"/>
    <hyperlink ref="H61" r:id="rId122"/>
    <hyperlink ref="I61" r:id="rId123"/>
    <hyperlink ref="H57" r:id="rId124"/>
    <hyperlink ref="H1474" r:id="rId125"/>
    <hyperlink ref="I1518" r:id="rId126"/>
    <hyperlink ref="H1518" r:id="rId127"/>
    <hyperlink ref="I482" r:id="rId128"/>
    <hyperlink ref="H482" r:id="rId129"/>
    <hyperlink ref="I480" r:id="rId130"/>
    <hyperlink ref="H480" r:id="rId131"/>
    <hyperlink ref="T61" r:id="rId132"/>
    <hyperlink ref="H294" r:id="rId133"/>
    <hyperlink ref="I294" r:id="rId134"/>
    <hyperlink ref="I240" r:id="rId135"/>
    <hyperlink ref="H240" r:id="rId136"/>
    <hyperlink ref="I242" r:id="rId137"/>
    <hyperlink ref="I183" r:id="rId138" display="Burgau"/>
    <hyperlink ref="I176" r:id="rId139"/>
    <hyperlink ref="H176" r:id="rId140"/>
    <hyperlink ref="I261" r:id="rId141"/>
    <hyperlink ref="I254" r:id="rId142"/>
    <hyperlink ref="H254" r:id="rId143"/>
    <hyperlink ref="I227" r:id="rId144"/>
    <hyperlink ref="I255" r:id="rId145"/>
    <hyperlink ref="H198" r:id="rId146"/>
    <hyperlink ref="H199" r:id="rId147"/>
    <hyperlink ref="I198" r:id="rId148"/>
    <hyperlink ref="I199" r:id="rId149"/>
    <hyperlink ref="H205" r:id="rId150"/>
    <hyperlink ref="H207" r:id="rId151"/>
    <hyperlink ref="H204" r:id="rId152"/>
    <hyperlink ref="H203" r:id="rId153"/>
    <hyperlink ref="H173" r:id="rId154"/>
    <hyperlink ref="I173" r:id="rId155"/>
    <hyperlink ref="H170" r:id="rId156"/>
    <hyperlink ref="I170" r:id="rId157"/>
    <hyperlink ref="I250" r:id="rId158"/>
    <hyperlink ref="H250" r:id="rId159"/>
    <hyperlink ref="I352" r:id="rId160"/>
    <hyperlink ref="I351" r:id="rId161" display="UIOM DE Douchy-Les-Mines"/>
    <hyperlink ref="I418" r:id="rId162"/>
    <hyperlink ref="I374" r:id="rId163"/>
    <hyperlink ref="I60" r:id="rId164"/>
    <hyperlink ref="I441" r:id="rId165"/>
    <hyperlink ref="H441" r:id="rId166"/>
    <hyperlink ref="I446" r:id="rId167"/>
    <hyperlink ref="I421" r:id="rId168"/>
    <hyperlink ref="I416" r:id="rId169"/>
    <hyperlink ref="I422" r:id="rId170"/>
    <hyperlink ref="I385" r:id="rId171"/>
    <hyperlink ref="I356" r:id="rId172"/>
    <hyperlink ref="I429" r:id="rId173"/>
    <hyperlink ref="I369" r:id="rId174"/>
    <hyperlink ref="I345" r:id="rId175"/>
    <hyperlink ref="H498" r:id="rId176"/>
    <hyperlink ref="H495" r:id="rId177"/>
    <hyperlink ref="I334" r:id="rId178"/>
    <hyperlink ref="I1489" r:id="rId179"/>
    <hyperlink ref="H1489" r:id="rId180"/>
    <hyperlink ref="H1494" r:id="rId181"/>
    <hyperlink ref="I1576" r:id="rId182"/>
    <hyperlink ref="H1431" r:id="rId183"/>
    <hyperlink ref="I1519" r:id="rId184"/>
    <hyperlink ref="H1519" r:id="rId185"/>
    <hyperlink ref="H1473" r:id="rId186"/>
    <hyperlink ref="I1473" r:id="rId187"/>
    <hyperlink ref="H35" r:id="rId188"/>
    <hyperlink ref="I40" r:id="rId189"/>
    <hyperlink ref="I39" r:id="rId190"/>
    <hyperlink ref="H39" r:id="rId191"/>
    <hyperlink ref="I41" r:id="rId192"/>
    <hyperlink ref="I38" r:id="rId193"/>
    <hyperlink ref="I42" r:id="rId194"/>
    <hyperlink ref="I43" r:id="rId195"/>
    <hyperlink ref="I44" r:id="rId196"/>
    <hyperlink ref="I45" r:id="rId197"/>
    <hyperlink ref="H53" r:id="rId198"/>
    <hyperlink ref="I53" r:id="rId199"/>
    <hyperlink ref="H51" r:id="rId200"/>
    <hyperlink ref="H50" r:id="rId201"/>
    <hyperlink ref="I50" r:id="rId202"/>
    <hyperlink ref="I51" r:id="rId203"/>
    <hyperlink ref="H47" r:id="rId204"/>
    <hyperlink ref="I47" r:id="rId205"/>
    <hyperlink ref="I52" r:id="rId206"/>
    <hyperlink ref="H38" r:id="rId207"/>
    <hyperlink ref="I48" r:id="rId208"/>
    <hyperlink ref="I46" r:id="rId209"/>
    <hyperlink ref="I37" r:id="rId210"/>
    <hyperlink ref="H461" r:id="rId211"/>
    <hyperlink ref="I461" r:id="rId212"/>
    <hyperlink ref="I450" r:id="rId213"/>
    <hyperlink ref="H450" r:id="rId214"/>
    <hyperlink ref="I451" r:id="rId215"/>
    <hyperlink ref="I462" r:id="rId216"/>
    <hyperlink ref="H457" r:id="rId217"/>
    <hyperlink ref="I457" r:id="rId218"/>
    <hyperlink ref="H456" r:id="rId219"/>
    <hyperlink ref="I456" r:id="rId220"/>
    <hyperlink ref="H452" r:id="rId221"/>
    <hyperlink ref="I452" r:id="rId222"/>
    <hyperlink ref="I476" r:id="rId223"/>
    <hyperlink ref="H476" r:id="rId224"/>
    <hyperlink ref="H465" r:id="rId225"/>
    <hyperlink ref="I465" r:id="rId226"/>
    <hyperlink ref="I468" r:id="rId227"/>
    <hyperlink ref="H468" r:id="rId228"/>
    <hyperlink ref="I455" r:id="rId229"/>
    <hyperlink ref="H455" r:id="rId230"/>
    <hyperlink ref="H474" r:id="rId231"/>
    <hyperlink ref="I474" r:id="rId232"/>
    <hyperlink ref="I458" r:id="rId233"/>
    <hyperlink ref="I478" r:id="rId234"/>
    <hyperlink ref="H478" r:id="rId235"/>
    <hyperlink ref="H479" r:id="rId236"/>
    <hyperlink ref="I479" r:id="rId237"/>
    <hyperlink ref="I471" r:id="rId238"/>
    <hyperlink ref="H471" r:id="rId239"/>
    <hyperlink ref="I467" r:id="rId240"/>
    <hyperlink ref="I33" r:id="rId241"/>
    <hyperlink ref="I469" r:id="rId242"/>
    <hyperlink ref="H467" r:id="rId243"/>
    <hyperlink ref="I453" r:id="rId244"/>
    <hyperlink ref="I475" r:id="rId245"/>
    <hyperlink ref="H458" r:id="rId246"/>
    <hyperlink ref="I481" r:id="rId247"/>
    <hyperlink ref="I466" r:id="rId248"/>
    <hyperlink ref="I477" r:id="rId249"/>
    <hyperlink ref="H551" r:id="rId250"/>
    <hyperlink ref="H550" r:id="rId251"/>
    <hyperlink ref="I550" r:id="rId252"/>
    <hyperlink ref="I551" r:id="rId253"/>
    <hyperlink ref="H1430" r:id="rId254"/>
    <hyperlink ref="I1430" r:id="rId255"/>
    <hyperlink ref="I1429" r:id="rId256"/>
    <hyperlink ref="H1429" r:id="rId257"/>
    <hyperlink ref="I1444" r:id="rId258"/>
    <hyperlink ref="I1443" r:id="rId259"/>
    <hyperlink ref="I1442" r:id="rId260"/>
    <hyperlink ref="I1441" r:id="rId261"/>
    <hyperlink ref="I1440" r:id="rId262"/>
    <hyperlink ref="I1439" r:id="rId263"/>
    <hyperlink ref="I1438" r:id="rId264"/>
    <hyperlink ref="I1436" r:id="rId265"/>
    <hyperlink ref="I1435" r:id="rId266"/>
    <hyperlink ref="I1432" r:id="rId267"/>
    <hyperlink ref="I27" r:id="rId268" display="WAV Wels"/>
    <hyperlink ref="H194" r:id="rId269"/>
    <hyperlink ref="H195" r:id="rId270"/>
    <hyperlink ref="I293" r:id="rId271"/>
    <hyperlink ref="I317" r:id="rId272"/>
    <hyperlink ref="I1510" r:id="rId273"/>
    <hyperlink ref="H296" r:id="rId274"/>
    <hyperlink ref="I296" r:id="rId275"/>
    <hyperlink ref="I304" r:id="rId276"/>
    <hyperlink ref="I297" r:id="rId277"/>
    <hyperlink ref="I298" r:id="rId278"/>
    <hyperlink ref="H298" r:id="rId279"/>
    <hyperlink ref="I303" r:id="rId280"/>
    <hyperlink ref="H303" r:id="rId281"/>
    <hyperlink ref="H302" r:id="rId282"/>
    <hyperlink ref="I302" r:id="rId283"/>
    <hyperlink ref="H295" r:id="rId284"/>
    <hyperlink ref="I295" r:id="rId285"/>
    <hyperlink ref="H358" r:id="rId286"/>
    <hyperlink ref="I299" r:id="rId287"/>
    <hyperlink ref="H299" r:id="rId288"/>
    <hyperlink ref="I358" r:id="rId289"/>
    <hyperlink ref="H231" r:id="rId290"/>
    <hyperlink ref="H237" r:id="rId291"/>
    <hyperlink ref="I224" r:id="rId292"/>
    <hyperlink ref="H91" r:id="rId293"/>
    <hyperlink ref="H175" r:id="rId294"/>
    <hyperlink ref="H189" r:id="rId295"/>
    <hyperlink ref="H201" r:id="rId296"/>
    <hyperlink ref="H224" r:id="rId297"/>
    <hyperlink ref="H238" r:id="rId298"/>
    <hyperlink ref="H245" r:id="rId299"/>
    <hyperlink ref="H248" r:id="rId300"/>
    <hyperlink ref="H484" r:id="rId301"/>
    <hyperlink ref="I484" r:id="rId302"/>
    <hyperlink ref="H1449" r:id="rId303"/>
    <hyperlink ref="I1461" r:id="rId304"/>
    <hyperlink ref="I1451" r:id="rId305"/>
    <hyperlink ref="H1451" r:id="rId306"/>
    <hyperlink ref="I1450" r:id="rId307"/>
    <hyperlink ref="I1464" r:id="rId308"/>
    <hyperlink ref="I1459" r:id="rId309"/>
    <hyperlink ref="I1458" r:id="rId310"/>
    <hyperlink ref="I1460" r:id="rId311"/>
    <hyperlink ref="H1459" r:id="rId312"/>
    <hyperlink ref="H1460" r:id="rId313"/>
    <hyperlink ref="I1462" r:id="rId314" display="Ostfold Rakkestad"/>
    <hyperlink ref="I1455" r:id="rId315"/>
    <hyperlink ref="I1466" r:id="rId316"/>
    <hyperlink ref="I1468" r:id="rId317"/>
    <hyperlink ref="I1467" r:id="rId318"/>
    <hyperlink ref="I1445" r:id="rId319"/>
    <hyperlink ref="I1465" r:id="rId320"/>
    <hyperlink ref="H1468" r:id="rId321"/>
    <hyperlink ref="I1452" r:id="rId322"/>
    <hyperlink ref="H1464" r:id="rId323"/>
    <hyperlink ref="I1454" r:id="rId324"/>
    <hyperlink ref="H488" r:id="rId325"/>
    <hyperlink ref="I463" r:id="rId326"/>
    <hyperlink ref="I1548" r:id="rId327"/>
    <hyperlink ref="H1548" r:id="rId328"/>
    <hyperlink ref="H1428" r:id="rId329"/>
    <hyperlink ref="I1536" r:id="rId330"/>
    <hyperlink ref="I1542" r:id="rId331"/>
    <hyperlink ref="H1533" r:id="rId332"/>
    <hyperlink ref="H1540" r:id="rId333"/>
    <hyperlink ref="I1540" r:id="rId334" display="YunLin BOO Incineration Plant"/>
    <hyperlink ref="H1524" r:id="rId335"/>
    <hyperlink ref="H1530" r:id="rId336"/>
    <hyperlink ref="I1530" r:id="rId337"/>
    <hyperlink ref="H1527" r:id="rId338"/>
    <hyperlink ref="I984" r:id="rId339"/>
    <hyperlink ref="I1638" r:id="rId340"/>
    <hyperlink ref="I1543" r:id="rId341"/>
    <hyperlink ref="I1545" r:id="rId342"/>
    <hyperlink ref="I1544" r:id="rId343"/>
    <hyperlink ref="I25" r:id="rId344"/>
    <hyperlink ref="I306" r:id="rId345"/>
    <hyperlink ref="H306" r:id="rId346"/>
    <hyperlink ref="I470" r:id="rId347"/>
    <hyperlink ref="H1395" r:id="rId348"/>
    <hyperlink ref="I1395" r:id="rId349"/>
    <hyperlink ref="I147" r:id="rId350"/>
    <hyperlink ref="I1521" r:id="rId351"/>
    <hyperlink ref="I1522" r:id="rId352"/>
    <hyperlink ref="H1627" r:id="rId353"/>
    <hyperlink ref="I1627" r:id="rId354"/>
    <hyperlink ref="H1579" r:id="rId355"/>
    <hyperlink ref="I1579" r:id="rId356"/>
    <hyperlink ref="I1621" r:id="rId357" location="JnE9LjIxMjIlMmJDYW1wdXMlMmJEcml2ZSUyYlNFJTI1MmMlMmJSb2NoZXN0ZXIlMjUyYyUyYk1OJTJiNTU5MDQlN2Vzc3QuMCU3ZXBnLjEmYmI9NjMuOTM3MDc3MDI1MTgyMSU3ZS01OC44ODQ4MDQ2ODc1JTdlMTQuMjYzNzMxMzczMTk4MyU3ZS0xNDAuNTM1MTk1MzEyNQ=="/>
    <hyperlink ref="I1551" r:id="rId358"/>
    <hyperlink ref="I1620" r:id="rId359" display="Red Wing Incinerator"/>
    <hyperlink ref="I58" r:id="rId360"/>
    <hyperlink ref="H58" r:id="rId361"/>
    <hyperlink ref="I1553" r:id="rId362"/>
    <hyperlink ref="H1575" r:id="rId363"/>
    <hyperlink ref="I1599" r:id="rId364"/>
    <hyperlink ref="H1620" r:id="rId365"/>
    <hyperlink ref="I1594" r:id="rId366"/>
    <hyperlink ref="I1614" r:id="rId367"/>
    <hyperlink ref="H1614" r:id="rId368"/>
    <hyperlink ref="I1595" r:id="rId369"/>
    <hyperlink ref="H1632" r:id="rId370"/>
    <hyperlink ref="H1636" r:id="rId371"/>
    <hyperlink ref="I1632" r:id="rId372"/>
    <hyperlink ref="I1633" r:id="rId373"/>
    <hyperlink ref="I1624" r:id="rId374"/>
    <hyperlink ref="I1609" r:id="rId375"/>
    <hyperlink ref="I1565" r:id="rId376"/>
    <hyperlink ref="H1565" r:id="rId377"/>
    <hyperlink ref="H1568" r:id="rId378"/>
    <hyperlink ref="H1569" r:id="rId379"/>
    <hyperlink ref="H1567" r:id="rId380"/>
    <hyperlink ref="I1568" r:id="rId381"/>
    <hyperlink ref="H1554" r:id="rId382"/>
    <hyperlink ref="I1554" r:id="rId383"/>
    <hyperlink ref="I1556" r:id="rId384"/>
    <hyperlink ref="H1599" r:id="rId385"/>
    <hyperlink ref="I1555" r:id="rId386"/>
    <hyperlink ref="I1580" r:id="rId387"/>
    <hyperlink ref="H1553" r:id="rId388"/>
    <hyperlink ref="H1555" r:id="rId389"/>
    <hyperlink ref="H1557" r:id="rId390"/>
    <hyperlink ref="H1550" r:id="rId391"/>
    <hyperlink ref="H1552" r:id="rId392"/>
    <hyperlink ref="H1558" r:id="rId393"/>
    <hyperlink ref="H1559" r:id="rId394"/>
    <hyperlink ref="H1563" r:id="rId395"/>
    <hyperlink ref="H1564" r:id="rId396"/>
    <hyperlink ref="H1570" r:id="rId397"/>
    <hyperlink ref="H1571" r:id="rId398"/>
    <hyperlink ref="H1573" r:id="rId399"/>
    <hyperlink ref="H1574" r:id="rId400"/>
    <hyperlink ref="H1578" r:id="rId401"/>
    <hyperlink ref="H1581" r:id="rId402"/>
    <hyperlink ref="H1583" r:id="rId403"/>
    <hyperlink ref="H1585" r:id="rId404" location="rdf"/>
    <hyperlink ref="H1586" r:id="rId405"/>
    <hyperlink ref="H1587" r:id="rId406"/>
    <hyperlink ref="H1589" r:id="rId407"/>
    <hyperlink ref="H1592" r:id="rId408"/>
    <hyperlink ref="H1597" r:id="rId409"/>
    <hyperlink ref="H1605" r:id="rId410"/>
    <hyperlink ref="H1607" r:id="rId411"/>
    <hyperlink ref="H1608" r:id="rId412"/>
    <hyperlink ref="H1612" r:id="rId413"/>
    <hyperlink ref="H1616" r:id="rId414"/>
    <hyperlink ref="H1618" r:id="rId415"/>
    <hyperlink ref="H1622" r:id="rId416"/>
    <hyperlink ref="H1626" r:id="rId417"/>
    <hyperlink ref="H1628" r:id="rId418"/>
    <hyperlink ref="H1630" r:id="rId419"/>
    <hyperlink ref="H1631" r:id="rId420"/>
    <hyperlink ref="H1637" r:id="rId421"/>
    <hyperlink ref="H1560" r:id="rId422"/>
    <hyperlink ref="H1562" r:id="rId423"/>
    <hyperlink ref="H1577" r:id="rId424"/>
    <hyperlink ref="H1588" r:id="rId425"/>
    <hyperlink ref="H1596" r:id="rId426"/>
    <hyperlink ref="H1601" r:id="rId427"/>
    <hyperlink ref="H1603" r:id="rId428"/>
    <hyperlink ref="H1606" r:id="rId429"/>
    <hyperlink ref="H1610" r:id="rId430"/>
    <hyperlink ref="H1613" r:id="rId431"/>
    <hyperlink ref="H1623" r:id="rId432"/>
    <hyperlink ref="H1625" r:id="rId433"/>
    <hyperlink ref="H1629" r:id="rId434"/>
    <hyperlink ref="H1615" r:id="rId435"/>
    <hyperlink ref="I1570" r:id="rId436"/>
    <hyperlink ref="I1278" r:id="rId437"/>
    <hyperlink ref="I1260" r:id="rId438"/>
    <hyperlink ref="I1264" r:id="rId439" display="Tokyo North"/>
    <hyperlink ref="I1269" r:id="rId440"/>
    <hyperlink ref="I1273" r:id="rId441"/>
    <hyperlink ref="I1274" r:id="rId442"/>
    <hyperlink ref="I1276" r:id="rId443"/>
    <hyperlink ref="I1275" r:id="rId444"/>
    <hyperlink ref="I1277" r:id="rId445"/>
    <hyperlink ref="I1279" r:id="rId446"/>
    <hyperlink ref="I1281" r:id="rId447" display="Tokyo Teshima"/>
    <hyperlink ref="H1264" r:id="rId448"/>
    <hyperlink ref="H1260" r:id="rId449"/>
    <hyperlink ref="H1273" r:id="rId450"/>
    <hyperlink ref="H1269" r:id="rId451"/>
    <hyperlink ref="H1274" r:id="rId452"/>
    <hyperlink ref="H1276" r:id="rId453"/>
    <hyperlink ref="H1275" r:id="rId454"/>
    <hyperlink ref="H1277" r:id="rId455"/>
    <hyperlink ref="H1279" r:id="rId456"/>
    <hyperlink ref="H1281" r:id="rId457"/>
    <hyperlink ref="H1261" r:id="rId458"/>
    <hyperlink ref="H1272" r:id="rId459"/>
    <hyperlink ref="H1278" r:id="rId460"/>
    <hyperlink ref="H1280" r:id="rId461"/>
    <hyperlink ref="H1265" r:id="rId462"/>
    <hyperlink ref="H1266" r:id="rId463"/>
    <hyperlink ref="H1259" r:id="rId464"/>
    <hyperlink ref="H1271" r:id="rId465"/>
    <hyperlink ref="H1262" r:id="rId466"/>
    <hyperlink ref="H1263" r:id="rId467"/>
    <hyperlink ref="I1262" r:id="rId468"/>
    <hyperlink ref="I1271" r:id="rId469"/>
    <hyperlink ref="I1280" r:id="rId470"/>
    <hyperlink ref="I1265" r:id="rId471"/>
    <hyperlink ref="I1266" r:id="rId472"/>
    <hyperlink ref="I1259" r:id="rId473"/>
    <hyperlink ref="I1263" r:id="rId474"/>
    <hyperlink ref="I1261" r:id="rId475"/>
    <hyperlink ref="I1272" r:id="rId476"/>
    <hyperlink ref="I637" r:id="rId477" display="Fukuoka Clean Energy"/>
    <hyperlink ref="I710" r:id="rId478"/>
    <hyperlink ref="I1582" r:id="rId479"/>
    <hyperlink ref="H1582" r:id="rId480"/>
    <hyperlink ref="H1584" r:id="rId481"/>
    <hyperlink ref="I1584" r:id="rId482"/>
    <hyperlink ref="I690" r:id="rId483"/>
    <hyperlink ref="I989" r:id="rId484"/>
    <hyperlink ref="I928" r:id="rId485"/>
    <hyperlink ref="H928" r:id="rId486"/>
    <hyperlink ref="I785" r:id="rId487" display="Kogashima South"/>
    <hyperlink ref="I784" r:id="rId488"/>
    <hyperlink ref="H784" r:id="rId489"/>
    <hyperlink ref="H785" r:id="rId490"/>
    <hyperlink ref="I843" r:id="rId491"/>
    <hyperlink ref="I842" r:id="rId492"/>
    <hyperlink ref="H843" r:id="rId493"/>
    <hyperlink ref="H842" r:id="rId494"/>
    <hyperlink ref="I841" r:id="rId495"/>
    <hyperlink ref="I840" r:id="rId496" display="Kawasaki Aso"/>
    <hyperlink ref="H841" r:id="rId497"/>
    <hyperlink ref="I1210" r:id="rId498"/>
    <hyperlink ref="H1210" r:id="rId499"/>
    <hyperlink ref="I473" r:id="rId500"/>
    <hyperlink ref="I472" r:id="rId501"/>
    <hyperlink ref="I454" r:id="rId502"/>
    <hyperlink ref="I1302" r:id="rId503"/>
    <hyperlink ref="H1302" r:id="rId504"/>
    <hyperlink ref="I1097" r:id="rId505"/>
    <hyperlink ref="I1109" r:id="rId506"/>
    <hyperlink ref="I868" r:id="rId507" display="Kobe Port Island"/>
    <hyperlink ref="I869" r:id="rId508" display="Kobe Island 2"/>
    <hyperlink ref="I866" r:id="rId509" display="Kobe Higashinada-ku"/>
    <hyperlink ref="H1089" r:id="rId510"/>
    <hyperlink ref="H1081" r:id="rId511"/>
    <hyperlink ref="H1082" r:id="rId512"/>
    <hyperlink ref="H1083" r:id="rId513"/>
    <hyperlink ref="H1084" r:id="rId514"/>
    <hyperlink ref="H1085" r:id="rId515"/>
    <hyperlink ref="H1086" r:id="rId516"/>
    <hyperlink ref="H1087" r:id="rId517"/>
    <hyperlink ref="H1090" r:id="rId518"/>
    <hyperlink ref="I1086" r:id="rId519"/>
    <hyperlink ref="I1087" r:id="rId520"/>
    <hyperlink ref="I1084" r:id="rId521"/>
    <hyperlink ref="I1085" r:id="rId522"/>
    <hyperlink ref="I1090" r:id="rId523"/>
    <hyperlink ref="I1089" r:id="rId524"/>
    <hyperlink ref="I1512" r:id="rId525"/>
    <hyperlink ref="I1484" r:id="rId526"/>
    <hyperlink ref="H1484" r:id="rId527"/>
    <hyperlink ref="I532" r:id="rId528"/>
    <hyperlink ref="H532" r:id="rId529"/>
    <hyperlink ref="H534" r:id="rId530"/>
    <hyperlink ref="H527" r:id="rId531"/>
    <hyperlink ref="I527" r:id="rId532"/>
    <hyperlink ref="I530" r:id="rId533" display="Venezia"/>
    <hyperlink ref="H544" r:id="rId534"/>
    <hyperlink ref="H92" r:id="rId535"/>
    <hyperlink ref="H104" r:id="rId536"/>
    <hyperlink ref="H112" r:id="rId537"/>
    <hyperlink ref="H90" r:id="rId538"/>
    <hyperlink ref="H75" r:id="rId539"/>
    <hyperlink ref="I75" r:id="rId540"/>
    <hyperlink ref="I236" r:id="rId541"/>
    <hyperlink ref="I232" r:id="rId542"/>
    <hyperlink ref="I235" r:id="rId543"/>
    <hyperlink ref="I243" r:id="rId544"/>
    <hyperlink ref="I252" r:id="rId545"/>
    <hyperlink ref="I283" r:id="rId546"/>
    <hyperlink ref="I287" r:id="rId547"/>
    <hyperlink ref="H446" r:id="rId548"/>
    <hyperlink ref="I528" r:id="rId549"/>
    <hyperlink ref="H517" r:id="rId550"/>
    <hyperlink ref="I497" r:id="rId551"/>
    <hyperlink ref="I494" r:id="rId552"/>
    <hyperlink ref="H494" r:id="rId553"/>
    <hyperlink ref="I538" r:id="rId554"/>
    <hyperlink ref="H538" r:id="rId555"/>
    <hyperlink ref="I179" r:id="rId556"/>
    <hyperlink ref="H179" r:id="rId557"/>
    <hyperlink ref="I257" r:id="rId558"/>
    <hyperlink ref="H257" r:id="rId559"/>
    <hyperlink ref="I214" r:id="rId560"/>
    <hyperlink ref="H214" r:id="rId561"/>
    <hyperlink ref="I193" r:id="rId562"/>
    <hyperlink ref="H193" r:id="rId563"/>
    <hyperlink ref="I223" r:id="rId564"/>
    <hyperlink ref="I169" r:id="rId565"/>
    <hyperlink ref="H169" r:id="rId566"/>
    <hyperlink ref="H230" r:id="rId567"/>
    <hyperlink ref="I230" r:id="rId568"/>
    <hyperlink ref="H188" r:id="rId569"/>
    <hyperlink ref="I241" r:id="rId570"/>
    <hyperlink ref="I253" r:id="rId571"/>
    <hyperlink ref="H253" r:id="rId572"/>
    <hyperlink ref="I168" r:id="rId573"/>
    <hyperlink ref="H168" r:id="rId574"/>
    <hyperlink ref="I167" r:id="rId575"/>
    <hyperlink ref="I166" r:id="rId576"/>
    <hyperlink ref="H166" r:id="rId577"/>
    <hyperlink ref="H167" r:id="rId578"/>
    <hyperlink ref="H597" r:id="rId579"/>
    <hyperlink ref="H973" r:id="rId580"/>
    <hyperlink ref="H1370" r:id="rId581"/>
    <hyperlink ref="I1150" r:id="rId582" display="Sapporo Hassamu"/>
    <hyperlink ref="I1149" r:id="rId583"/>
    <hyperlink ref="I1148" r:id="rId584"/>
    <hyperlink ref="H1148" r:id="rId585"/>
    <hyperlink ref="H1149" r:id="rId586"/>
    <hyperlink ref="H1150" r:id="rId587"/>
    <hyperlink ref="I1370" r:id="rId588"/>
    <hyperlink ref="H305" r:id="rId589"/>
    <hyperlink ref="H1522" r:id="rId590"/>
    <hyperlink ref="H144" r:id="rId591"/>
    <hyperlink ref="H149" r:id="rId592"/>
    <hyperlink ref="H133" r:id="rId593"/>
    <hyperlink ref="H113" r:id="rId594"/>
    <hyperlink ref="H132" r:id="rId595"/>
    <hyperlink ref="H444" r:id="rId596"/>
    <hyperlink ref="I444" r:id="rId597"/>
    <hyperlink ref="H376" r:id="rId598"/>
    <hyperlink ref="H342" r:id="rId599"/>
    <hyperlink ref="I342" r:id="rId600"/>
    <hyperlink ref="H332" r:id="rId601"/>
    <hyperlink ref="H351" r:id="rId602"/>
    <hyperlink ref="H317" r:id="rId603"/>
    <hyperlink ref="H361" r:id="rId604"/>
    <hyperlink ref="H389" r:id="rId605"/>
    <hyperlink ref="H402" r:id="rId606"/>
    <hyperlink ref="H403" r:id="rId607"/>
    <hyperlink ref="H413" r:id="rId608"/>
    <hyperlink ref="H418" r:id="rId609"/>
    <hyperlink ref="H445" r:id="rId610"/>
    <hyperlink ref="H396" r:id="rId611"/>
    <hyperlink ref="H383" r:id="rId612"/>
    <hyperlink ref="H400" r:id="rId613"/>
    <hyperlink ref="H1432" r:id="rId614"/>
    <hyperlink ref="H1435" r:id="rId615"/>
    <hyperlink ref="H1436" r:id="rId616"/>
    <hyperlink ref="H1438" r:id="rId617"/>
    <hyperlink ref="H1442" r:id="rId618"/>
    <hyperlink ref="H1439" r:id="rId619"/>
    <hyperlink ref="H1444" r:id="rId620"/>
    <hyperlink ref="H1443" r:id="rId621"/>
    <hyperlink ref="H1514" r:id="rId622"/>
    <hyperlink ref="I1514" r:id="rId623"/>
    <hyperlink ref="I1517" r:id="rId624"/>
    <hyperlink ref="H84" r:id="rId625"/>
    <hyperlink ref="I84" r:id="rId626"/>
    <hyperlink ref="H79" r:id="rId627"/>
    <hyperlink ref="I79" r:id="rId628"/>
    <hyperlink ref="I90" r:id="rId629"/>
    <hyperlink ref="I172" r:id="rId630"/>
    <hyperlink ref="I357" r:id="rId631"/>
    <hyperlink ref="H357" r:id="rId632"/>
    <hyperlink ref="H1472" r:id="rId633"/>
    <hyperlink ref="I1472" r:id="rId634"/>
    <hyperlink ref="I423" r:id="rId635"/>
    <hyperlink ref="H423" r:id="rId636"/>
    <hyperlink ref="H431" r:id="rId637"/>
    <hyperlink ref="I394" r:id="rId638"/>
    <hyperlink ref="I319" r:id="rId639"/>
    <hyperlink ref="H307" r:id="rId640"/>
    <hyperlink ref="H309" r:id="rId641"/>
    <hyperlink ref="H310" r:id="rId642"/>
    <hyperlink ref="I259" r:id="rId643"/>
    <hyperlink ref="I220" r:id="rId644"/>
    <hyperlink ref="I204" r:id="rId645"/>
    <hyperlink ref="I180" r:id="rId646"/>
    <hyperlink ref="I181" r:id="rId647"/>
    <hyperlink ref="I182" r:id="rId648"/>
    <hyperlink ref="I187" r:id="rId649"/>
    <hyperlink ref="I213" r:id="rId650"/>
    <hyperlink ref="H215" r:id="rId651"/>
    <hyperlink ref="H171" r:id="rId652"/>
    <hyperlink ref="H216" r:id="rId653"/>
    <hyperlink ref="H256" r:id="rId654"/>
    <hyperlink ref="H208" r:id="rId655"/>
    <hyperlink ref="H226" r:id="rId656"/>
    <hyperlink ref="H219" r:id="rId657"/>
    <hyperlink ref="H206" r:id="rId658"/>
    <hyperlink ref="H229" r:id="rId659"/>
    <hyperlink ref="H212" r:id="rId660"/>
    <hyperlink ref="H244" r:id="rId661"/>
    <hyperlink ref="H217" r:id="rId662"/>
    <hyperlink ref="H213" r:id="rId663"/>
    <hyperlink ref="H187" r:id="rId664"/>
    <hyperlink ref="H186" r:id="rId665"/>
    <hyperlink ref="H185" r:id="rId666"/>
    <hyperlink ref="I185" r:id="rId667"/>
    <hyperlink ref="H180" r:id="rId668"/>
    <hyperlink ref="H211" r:id="rId669"/>
    <hyperlink ref="H210" r:id="rId670"/>
    <hyperlink ref="H220" r:id="rId671"/>
    <hyperlink ref="H232" r:id="rId672"/>
    <hyperlink ref="H233" r:id="rId673"/>
    <hyperlink ref="H234" r:id="rId674"/>
    <hyperlink ref="I234" r:id="rId675"/>
    <hyperlink ref="I246" r:id="rId676"/>
    <hyperlink ref="H246" r:id="rId677"/>
    <hyperlink ref="H258" r:id="rId678"/>
    <hyperlink ref="I258" r:id="rId679"/>
    <hyperlink ref="I445" r:id="rId680"/>
    <hyperlink ref="I431" r:id="rId681"/>
    <hyperlink ref="I1428" r:id="rId682"/>
    <hyperlink ref="H1510" r:id="rId683"/>
    <hyperlink ref="H520" r:id="rId684"/>
    <hyperlink ref="I520" r:id="rId685"/>
    <hyperlink ref="I269" r:id="rId686"/>
    <hyperlink ref="H293" r:id="rId687"/>
    <hyperlink ref="I279" r:id="rId688"/>
    <hyperlink ref="H279" r:id="rId689"/>
    <hyperlink ref="I378" r:id="rId690"/>
    <hyperlink ref="I1491" r:id="rId691"/>
    <hyperlink ref="H1491" r:id="rId692"/>
    <hyperlink ref="I498" r:id="rId693"/>
    <hyperlink ref="I1587" r:id="rId694"/>
    <hyperlink ref="H1483" r:id="rId695"/>
    <hyperlink ref="I1480" r:id="rId696"/>
    <hyperlink ref="H1480" r:id="rId697"/>
    <hyperlink ref="I787" r:id="rId698" display="Kakamigahara Gifu"/>
    <hyperlink ref="I650" r:id="rId699"/>
    <hyperlink ref="I1401" r:id="rId700"/>
    <hyperlink ref="H1401" r:id="rId701"/>
    <hyperlink ref="I846" r:id="rId702"/>
    <hyperlink ref="I581" r:id="rId703"/>
    <hyperlink ref="I915" r:id="rId704"/>
    <hyperlink ref="H915" r:id="rId705"/>
    <hyperlink ref="I913" r:id="rId706"/>
    <hyperlink ref="H913" r:id="rId707"/>
    <hyperlink ref="H916" r:id="rId708"/>
    <hyperlink ref="I916" r:id="rId709"/>
    <hyperlink ref="I914" r:id="rId710"/>
    <hyperlink ref="H914" r:id="rId711"/>
    <hyperlink ref="I970" r:id="rId712"/>
    <hyperlink ref="I603" r:id="rId713"/>
    <hyperlink ref="I1115" r:id="rId714"/>
    <hyperlink ref="I1420" r:id="rId715"/>
    <hyperlink ref="I1415" r:id="rId716"/>
    <hyperlink ref="I1384" r:id="rId717"/>
    <hyperlink ref="I1385" r:id="rId718"/>
    <hyperlink ref="I1386" r:id="rId719"/>
    <hyperlink ref="I1426" r:id="rId720"/>
    <hyperlink ref="H1384" r:id="rId721"/>
    <hyperlink ref="H1385" r:id="rId722"/>
    <hyperlink ref="H1386" r:id="rId723"/>
    <hyperlink ref="I1397" r:id="rId724"/>
    <hyperlink ref="I226" r:id="rId725"/>
    <hyperlink ref="I174" r:id="rId726"/>
    <hyperlink ref="I175" r:id="rId727"/>
    <hyperlink ref="I177" r:id="rId728"/>
    <hyperlink ref="I178" r:id="rId729"/>
    <hyperlink ref="I184" r:id="rId730"/>
    <hyperlink ref="I186" r:id="rId731"/>
    <hyperlink ref="I189" r:id="rId732"/>
    <hyperlink ref="I192" r:id="rId733"/>
    <hyperlink ref="I244" r:id="rId734"/>
    <hyperlink ref="I251" r:id="rId735"/>
    <hyperlink ref="I256" r:id="rId736"/>
    <hyperlink ref="I206" r:id="rId737"/>
    <hyperlink ref="I202" r:id="rId738"/>
    <hyperlink ref="I203" r:id="rId739"/>
    <hyperlink ref="I94" r:id="rId740"/>
    <hyperlink ref="I66" r:id="rId741"/>
    <hyperlink ref="I67" r:id="rId742"/>
    <hyperlink ref="I68" r:id="rId743"/>
    <hyperlink ref="I70" r:id="rId744"/>
    <hyperlink ref="I72" r:id="rId745"/>
    <hyperlink ref="I73" r:id="rId746"/>
    <hyperlink ref="I76" r:id="rId747"/>
    <hyperlink ref="I80" r:id="rId748"/>
    <hyperlink ref="I82" r:id="rId749"/>
    <hyperlink ref="I83" r:id="rId750"/>
    <hyperlink ref="I86" r:id="rId751"/>
    <hyperlink ref="I87" r:id="rId752"/>
    <hyperlink ref="I88" r:id="rId753"/>
    <hyperlink ref="I89" r:id="rId754"/>
    <hyperlink ref="I91" r:id="rId755"/>
    <hyperlink ref="I92" r:id="rId756"/>
    <hyperlink ref="H87" r:id="rId757"/>
    <hyperlink ref="H88" r:id="rId758"/>
    <hyperlink ref="H89" r:id="rId759"/>
    <hyperlink ref="H82" r:id="rId760"/>
    <hyperlink ref="H83" r:id="rId761"/>
    <hyperlink ref="H86" r:id="rId762"/>
    <hyperlink ref="H68" r:id="rId763"/>
    <hyperlink ref="H66" r:id="rId764"/>
    <hyperlink ref="H76" r:id="rId765"/>
    <hyperlink ref="I194" r:id="rId766"/>
    <hyperlink ref="I195" r:id="rId767"/>
    <hyperlink ref="I196" r:id="rId768"/>
    <hyperlink ref="I197" r:id="rId769"/>
    <hyperlink ref="I200" r:id="rId770"/>
    <hyperlink ref="I201" r:id="rId771"/>
    <hyperlink ref="I205" r:id="rId772"/>
    <hyperlink ref="I208" r:id="rId773"/>
    <hyperlink ref="I275" r:id="rId774"/>
    <hyperlink ref="I280" r:id="rId775" display="Kolding"/>
    <hyperlink ref="I268" r:id="rId776"/>
    <hyperlink ref="I325" r:id="rId777" display="Novergie Besançon"/>
    <hyperlink ref="I324" r:id="rId778"/>
    <hyperlink ref="I425" r:id="rId779"/>
    <hyperlink ref="I426" r:id="rId780"/>
    <hyperlink ref="I428" r:id="rId781"/>
    <hyperlink ref="H1493" r:id="rId782"/>
    <hyperlink ref="I1493" r:id="rId783"/>
    <hyperlink ref="I36" r:id="rId784"/>
    <hyperlink ref="I104" r:id="rId785"/>
    <hyperlink ref="I153" r:id="rId786"/>
    <hyperlink ref="I115" r:id="rId787"/>
    <hyperlink ref="I146" r:id="rId788"/>
    <hyperlink ref="I487" r:id="rId789"/>
    <hyperlink ref="I488" r:id="rId790"/>
    <hyperlink ref="I164" r:id="rId791"/>
    <hyperlink ref="I163" r:id="rId792"/>
    <hyperlink ref="I151" r:id="rId793"/>
    <hyperlink ref="I150" r:id="rId794"/>
    <hyperlink ref="H125" r:id="rId795"/>
    <hyperlink ref="H80" r:id="rId796"/>
    <hyperlink ref="H42" r:id="rId797"/>
    <hyperlink ref="H120" r:id="rId798"/>
    <hyperlink ref="H121" r:id="rId799"/>
    <hyperlink ref="H140" r:id="rId800"/>
    <hyperlink ref="H141" r:id="rId801"/>
    <hyperlink ref="H142" r:id="rId802"/>
    <hyperlink ref="H158" r:id="rId803"/>
    <hyperlink ref="H161" r:id="rId804"/>
    <hyperlink ref="H123" r:id="rId805"/>
    <hyperlink ref="H159" r:id="rId806"/>
    <hyperlink ref="H139" r:id="rId807"/>
    <hyperlink ref="H118" r:id="rId808"/>
    <hyperlink ref="H164" r:id="rId809"/>
    <hyperlink ref="H124" r:id="rId810"/>
    <hyperlink ref="H119" r:id="rId811"/>
    <hyperlink ref="H126" r:id="rId812"/>
    <hyperlink ref="H116" r:id="rId813"/>
    <hyperlink ref="H117" r:id="rId814"/>
    <hyperlink ref="H111" r:id="rId815"/>
    <hyperlink ref="H157" r:id="rId816"/>
    <hyperlink ref="H155" r:id="rId817"/>
    <hyperlink ref="H130" r:id="rId818"/>
    <hyperlink ref="H108" r:id="rId819"/>
    <hyperlink ref="H95" r:id="rId820"/>
    <hyperlink ref="H177" r:id="rId821"/>
    <hyperlink ref="H178" r:id="rId822"/>
    <hyperlink ref="H181" r:id="rId823"/>
    <hyperlink ref="H182" r:id="rId824"/>
    <hyperlink ref="H184" r:id="rId825"/>
    <hyperlink ref="I491" r:id="rId826"/>
    <hyperlink ref="I493" r:id="rId827"/>
    <hyperlink ref="I492" r:id="rId828"/>
    <hyperlink ref="I972" r:id="rId829"/>
    <hyperlink ref="H972" r:id="rId830"/>
    <hyperlink ref="I865" r:id="rId831" display="Kobe Nishi Clean Center"/>
    <hyperlink ref="I907" r:id="rId832"/>
    <hyperlink ref="I981" r:id="rId833" display="Nagareyama City Clean Center"/>
    <hyperlink ref="H981" r:id="rId834"/>
    <hyperlink ref="I935" r:id="rId835"/>
    <hyperlink ref="I683" r:id="rId836"/>
    <hyperlink ref="I668" r:id="rId837"/>
    <hyperlink ref="I568" r:id="rId838"/>
    <hyperlink ref="H807" r:id="rId839"/>
    <hyperlink ref="I807" r:id="rId840" display="Kariya Clean Center"/>
    <hyperlink ref="I1357" r:id="rId841"/>
    <hyperlink ref="H1357" r:id="rId842"/>
    <hyperlink ref="I688" r:id="rId843"/>
    <hyperlink ref="H688" r:id="rId844"/>
    <hyperlink ref="H1310" r:id="rId845"/>
    <hyperlink ref="I1282" r:id="rId846"/>
    <hyperlink ref="I1283" r:id="rId847"/>
    <hyperlink ref="I582" r:id="rId848"/>
    <hyperlink ref="I662" r:id="rId849"/>
    <hyperlink ref="H662" r:id="rId850"/>
    <hyperlink ref="H862" r:id="rId851"/>
    <hyperlink ref="I862" r:id="rId852"/>
    <hyperlink ref="H768" r:id="rId853"/>
    <hyperlink ref="I768" r:id="rId854"/>
    <hyperlink ref="H769" r:id="rId855"/>
    <hyperlink ref="I615" r:id="rId856"/>
    <hyperlink ref="H615" r:id="rId857"/>
    <hyperlink ref="I1032" r:id="rId858" display="Norobetsu Crinkle Center"/>
    <hyperlink ref="I1038" r:id="rId859"/>
    <hyperlink ref="H1375" r:id="rId860"/>
    <hyperlink ref="I1375" r:id="rId861"/>
    <hyperlink ref="I870" r:id="rId862"/>
    <hyperlink ref="I1179" r:id="rId863"/>
    <hyperlink ref="I1041" r:id="rId864"/>
    <hyperlink ref="I1001" r:id="rId865"/>
    <hyperlink ref="I969" r:id="rId866"/>
    <hyperlink ref="I560" r:id="rId867"/>
    <hyperlink ref="H1178" r:id="rId868"/>
    <hyperlink ref="I1178" r:id="rId869"/>
    <hyperlink ref="I1289" r:id="rId870"/>
    <hyperlink ref="I863" r:id="rId871" display="Moji Ward"/>
    <hyperlink ref="I859" r:id="rId872"/>
    <hyperlink ref="I860" r:id="rId873"/>
    <hyperlink ref="I635" r:id="rId874"/>
    <hyperlink ref="H635" r:id="rId875"/>
    <hyperlink ref="H637" r:id="rId876"/>
    <hyperlink ref="H638" r:id="rId877"/>
    <hyperlink ref="I638" r:id="rId878"/>
    <hyperlink ref="H636" r:id="rId879"/>
    <hyperlink ref="I636" r:id="rId880"/>
    <hyperlink ref="H639" r:id="rId881"/>
    <hyperlink ref="I733" r:id="rId882"/>
    <hyperlink ref="I1058" r:id="rId883"/>
    <hyperlink ref="I763" r:id="rId884"/>
    <hyperlink ref="I1353" r:id="rId885"/>
    <hyperlink ref="I873" r:id="rId886"/>
    <hyperlink ref="I632" r:id="rId887"/>
    <hyperlink ref="I839" r:id="rId888" display="Kawasaki Tagawa"/>
    <hyperlink ref="I955" r:id="rId889"/>
    <hyperlink ref="I712" r:id="rId890"/>
    <hyperlink ref="I1308" r:id="rId891"/>
    <hyperlink ref="I1310" r:id="rId892"/>
    <hyperlink ref="H1001" r:id="rId893"/>
    <hyperlink ref="H1115" r:id="rId894"/>
    <hyperlink ref="I874" r:id="rId895"/>
    <hyperlink ref="H874" r:id="rId896"/>
    <hyperlink ref="H715" r:id="rId897"/>
    <hyperlink ref="I715" r:id="rId898"/>
    <hyperlink ref="I856" r:id="rId899"/>
    <hyperlink ref="H1327" r:id="rId900"/>
    <hyperlink ref="I1327" r:id="rId901"/>
    <hyperlink ref="H1251" r:id="rId902"/>
    <hyperlink ref="I1251" r:id="rId903"/>
    <hyperlink ref="I1073" r:id="rId904"/>
    <hyperlink ref="H713" r:id="rId905"/>
    <hyperlink ref="I713" r:id="rId906"/>
    <hyperlink ref="H714" r:id="rId907"/>
    <hyperlink ref="I714" r:id="rId908"/>
    <hyperlink ref="I760" r:id="rId909"/>
    <hyperlink ref="I1000" r:id="rId910"/>
    <hyperlink ref="I612" r:id="rId911"/>
    <hyperlink ref="I718" r:id="rId912"/>
    <hyperlink ref="I572" r:id="rId913"/>
    <hyperlink ref="I1108" r:id="rId914"/>
    <hyperlink ref="H593" r:id="rId915"/>
    <hyperlink ref="I593" r:id="rId916"/>
    <hyperlink ref="H743" r:id="rId917"/>
    <hyperlink ref="I743" r:id="rId918"/>
    <hyperlink ref="H966" r:id="rId919"/>
    <hyperlink ref="I966" r:id="rId920"/>
    <hyperlink ref="H1076" r:id="rId921"/>
    <hyperlink ref="I1076" r:id="rId922"/>
    <hyperlink ref="H1071" r:id="rId923"/>
    <hyperlink ref="I1071" r:id="rId924"/>
    <hyperlink ref="I824" r:id="rId925"/>
    <hyperlink ref="I1194" r:id="rId926"/>
    <hyperlink ref="I1184" r:id="rId927"/>
    <hyperlink ref="H1184" r:id="rId928"/>
    <hyperlink ref="H810" r:id="rId929"/>
    <hyperlink ref="I810" r:id="rId930"/>
    <hyperlink ref="H811" r:id="rId931"/>
    <hyperlink ref="I811" r:id="rId932"/>
    <hyperlink ref="H1072" r:id="rId933"/>
    <hyperlink ref="I1072" r:id="rId934"/>
    <hyperlink ref="I1354" r:id="rId935"/>
    <hyperlink ref="I937" r:id="rId936"/>
    <hyperlink ref="I938" r:id="rId937"/>
    <hyperlink ref="I1288" r:id="rId938"/>
    <hyperlink ref="I1316" r:id="rId939"/>
    <hyperlink ref="I736" r:id="rId940"/>
    <hyperlink ref="H736" r:id="rId941"/>
    <hyperlink ref="I737" r:id="rId942"/>
    <hyperlink ref="I738" r:id="rId943"/>
    <hyperlink ref="H1331" r:id="rId944"/>
    <hyperlink ref="I1331" r:id="rId945"/>
    <hyperlink ref="I1332" r:id="rId946"/>
    <hyperlink ref="I1333" r:id="rId947"/>
    <hyperlink ref="I1360" r:id="rId948"/>
    <hyperlink ref="H1019" r:id="rId949"/>
    <hyperlink ref="I1019" r:id="rId950"/>
    <hyperlink ref="I1122" r:id="rId951"/>
    <hyperlink ref="H1105" r:id="rId952"/>
    <hyperlink ref="I1105" r:id="rId953"/>
    <hyperlink ref="I1174" r:id="rId954"/>
    <hyperlink ref="H1174" r:id="rId955"/>
    <hyperlink ref="H1175" r:id="rId956"/>
    <hyperlink ref="I1175" r:id="rId957"/>
    <hyperlink ref="I1161" r:id="rId958"/>
    <hyperlink ref="I797" r:id="rId959"/>
    <hyperlink ref="I556" r:id="rId960"/>
    <hyperlink ref="I773" r:id="rId961"/>
    <hyperlink ref="I1163" r:id="rId962"/>
    <hyperlink ref="I1164" r:id="rId963"/>
    <hyperlink ref="I1165" r:id="rId964"/>
    <hyperlink ref="H757" r:id="rId965"/>
    <hyperlink ref="I757" r:id="rId966"/>
    <hyperlink ref="I1400" r:id="rId967"/>
    <hyperlink ref="I1427" r:id="rId968"/>
    <hyperlink ref="I1188" r:id="rId969"/>
    <hyperlink ref="I1284" r:id="rId970"/>
    <hyperlink ref="I905" r:id="rId971"/>
    <hyperlink ref="I1008" r:id="rId972"/>
    <hyperlink ref="H1348" r:id="rId973"/>
    <hyperlink ref="I1348" r:id="rId974"/>
    <hyperlink ref="H1008" r:id="rId975"/>
    <hyperlink ref="I1106" r:id="rId976" display="Wate incinerator Eastern Miyagi"/>
    <hyperlink ref="I1096" r:id="rId977"/>
    <hyperlink ref="I577" r:id="rId978"/>
    <hyperlink ref="I951" r:id="rId979"/>
    <hyperlink ref="I700" r:id="rId980"/>
    <hyperlink ref="I1249" r:id="rId981"/>
    <hyperlink ref="I704" r:id="rId982"/>
    <hyperlink ref="I705" r:id="rId983"/>
    <hyperlink ref="I906" r:id="rId984"/>
    <hyperlink ref="I1152" r:id="rId985" display="Sasebo Clean Center"/>
    <hyperlink ref="I1315" r:id="rId986"/>
    <hyperlink ref="I1258" r:id="rId987"/>
    <hyperlink ref="H1258" r:id="rId988"/>
    <hyperlink ref="H1257" r:id="rId989"/>
    <hyperlink ref="I1257" r:id="rId990"/>
    <hyperlink ref="I1039" r:id="rId991"/>
    <hyperlink ref="I1069" r:id="rId992"/>
    <hyperlink ref="I658" r:id="rId993"/>
    <hyperlink ref="I660" r:id="rId994" display="Tobuko Incineration Plant"/>
    <hyperlink ref="H1233" r:id="rId995"/>
    <hyperlink ref="I1233" r:id="rId996"/>
    <hyperlink ref="I742" r:id="rId997"/>
    <hyperlink ref="I671" r:id="rId998"/>
    <hyperlink ref="I687" r:id="rId999"/>
    <hyperlink ref="H689" r:id="rId1000"/>
    <hyperlink ref="I689" r:id="rId1001"/>
    <hyperlink ref="I696" r:id="rId1002"/>
    <hyperlink ref="I919" r:id="rId1003"/>
    <hyperlink ref="I562" r:id="rId1004"/>
    <hyperlink ref="I876" r:id="rId1005"/>
    <hyperlink ref="I953" r:id="rId1006"/>
    <hyperlink ref="I1367" r:id="rId1007"/>
    <hyperlink ref="H944" r:id="rId1008"/>
    <hyperlink ref="I944" r:id="rId1009"/>
    <hyperlink ref="I931" r:id="rId1010"/>
    <hyperlink ref="I930" r:id="rId1011"/>
    <hyperlink ref="H598" r:id="rId1012"/>
    <hyperlink ref="I598" r:id="rId1013"/>
    <hyperlink ref="H599" r:id="rId1014"/>
    <hyperlink ref="I599" r:id="rId1015"/>
    <hyperlink ref="H600" r:id="rId1016"/>
    <hyperlink ref="I600" r:id="rId1017"/>
    <hyperlink ref="I641" r:id="rId1018"/>
    <hyperlink ref="I642" r:id="rId1019"/>
    <hyperlink ref="I640" r:id="rId1020"/>
    <hyperlink ref="I770" r:id="rId1021"/>
    <hyperlink ref="H1176" r:id="rId1022"/>
    <hyperlink ref="I1176" r:id="rId1023"/>
    <hyperlink ref="I1196" r:id="rId1024"/>
    <hyperlink ref="I1197" r:id="rId1025"/>
    <hyperlink ref="I1198" r:id="rId1026"/>
    <hyperlink ref="I667" r:id="rId1027"/>
    <hyperlink ref="H668" r:id="rId1028"/>
    <hyperlink ref="H667" r:id="rId1029"/>
    <hyperlink ref="H665" r:id="rId1030"/>
    <hyperlink ref="I665" r:id="rId1031" display="Hamakita Cleaning Center"/>
    <hyperlink ref="H669" r:id="rId1032"/>
    <hyperlink ref="I669" r:id="rId1033"/>
    <hyperlink ref="H1098" r:id="rId1034"/>
    <hyperlink ref="I1098" r:id="rId1035"/>
    <hyperlink ref="H1099" r:id="rId1036"/>
    <hyperlink ref="I1099" r:id="rId1037"/>
    <hyperlink ref="I1131" r:id="rId1038"/>
    <hyperlink ref="H1131" r:id="rId1039"/>
    <hyperlink ref="H1132" r:id="rId1040"/>
    <hyperlink ref="I1132" r:id="rId1041"/>
    <hyperlink ref="H1133" r:id="rId1042"/>
    <hyperlink ref="I1133" r:id="rId1043"/>
    <hyperlink ref="H956" r:id="rId1044"/>
    <hyperlink ref="I956" r:id="rId1045"/>
    <hyperlink ref="H849" r:id="rId1046"/>
    <hyperlink ref="I849" r:id="rId1047"/>
    <hyperlink ref="I764" r:id="rId1048"/>
    <hyperlink ref="H1190" r:id="rId1049"/>
    <hyperlink ref="I1190" r:id="rId1050"/>
    <hyperlink ref="I1059" r:id="rId1051"/>
    <hyperlink ref="I1060" r:id="rId1052"/>
    <hyperlink ref="I1061" r:id="rId1053"/>
    <hyperlink ref="I899" r:id="rId1054" display="Kurashiki Clean Center"/>
    <hyperlink ref="I1292" r:id="rId1055"/>
    <hyperlink ref="I776" r:id="rId1056"/>
    <hyperlink ref="I1002" r:id="rId1057"/>
    <hyperlink ref="I693" r:id="rId1058"/>
    <hyperlink ref="I694" r:id="rId1059"/>
    <hyperlink ref="I692" r:id="rId1060"/>
    <hyperlink ref="I1299" r:id="rId1061"/>
    <hyperlink ref="I1300" r:id="rId1062"/>
    <hyperlink ref="I794" r:id="rId1063" display="Kameoka Sakurazuka Clean Center"/>
    <hyperlink ref="I965" r:id="rId1064"/>
    <hyperlink ref="I1368" r:id="rId1065"/>
    <hyperlink ref="I1346" r:id="rId1066"/>
    <hyperlink ref="I804" r:id="rId1067"/>
    <hyperlink ref="I851" r:id="rId1068"/>
    <hyperlink ref="I1015" r:id="rId1069"/>
    <hyperlink ref="I663" r:id="rId1070"/>
    <hyperlink ref="I631" r:id="rId1071"/>
    <hyperlink ref="I977" r:id="rId1072"/>
    <hyperlink ref="I1361" r:id="rId1073"/>
    <hyperlink ref="I967" r:id="rId1074"/>
    <hyperlink ref="I959" r:id="rId1075" display="Iincineration plant Miyakonojo City "/>
    <hyperlink ref="I1055" r:id="rId1076"/>
    <hyperlink ref="I571" r:id="rId1077"/>
    <hyperlink ref="I725" r:id="rId1078"/>
    <hyperlink ref="H1415" r:id="rId1079"/>
    <hyperlink ref="I1417" r:id="rId1080"/>
    <hyperlink ref="H1417" r:id="rId1081"/>
    <hyperlink ref="H1416" r:id="rId1082"/>
    <hyperlink ref="I1416" r:id="rId1083"/>
    <hyperlink ref="H1414" r:id="rId1084"/>
    <hyperlink ref="I1414" r:id="rId1085"/>
    <hyperlink ref="I1418" r:id="rId1086"/>
    <hyperlink ref="I1382" r:id="rId1087" display="Samjeongdong Busan"/>
    <hyperlink ref="I1378" r:id="rId1088"/>
    <hyperlink ref="I1380" r:id="rId1089"/>
    <hyperlink ref="I1383" r:id="rId1090"/>
    <hyperlink ref="I1388" r:id="rId1091"/>
    <hyperlink ref="I1403" r:id="rId1092"/>
    <hyperlink ref="I1394" r:id="rId1093"/>
    <hyperlink ref="I1423" r:id="rId1094" display="Yongin Cheon"/>
    <hyperlink ref="I1396" r:id="rId1095"/>
    <hyperlink ref="I1422" r:id="rId1096" display="Ulsan Namgu"/>
    <hyperlink ref="I1392" r:id="rId1097"/>
    <hyperlink ref="I1393" r:id="rId1098"/>
    <hyperlink ref="I1387" r:id="rId1099"/>
    <hyperlink ref="I1391" r:id="rId1100"/>
    <hyperlink ref="I1405" r:id="rId1101"/>
    <hyperlink ref="I1390" r:id="rId1102"/>
    <hyperlink ref="I1410" r:id="rId1103"/>
    <hyperlink ref="H1379" r:id="rId1104"/>
    <hyperlink ref="I1404" r:id="rId1105"/>
    <hyperlink ref="I1411" r:id="rId1106"/>
    <hyperlink ref="I1412" r:id="rId1107"/>
    <hyperlink ref="I1409" r:id="rId1108"/>
    <hyperlink ref="I1402" r:id="rId1109"/>
    <hyperlink ref="I1398" r:id="rId1110" display="Gwanmeon Facility"/>
    <hyperlink ref="I1399" r:id="rId1111"/>
    <hyperlink ref="H1389" r:id="rId1112"/>
    <hyperlink ref="I1381" r:id="rId1113"/>
    <hyperlink ref="H1380" r:id="rId1114"/>
    <hyperlink ref="I211" r:id="rId1115"/>
    <hyperlink ref="I212" r:id="rId1116"/>
    <hyperlink ref="I215" r:id="rId1117"/>
    <hyperlink ref="I216" r:id="rId1118"/>
    <hyperlink ref="I217" r:id="rId1119"/>
    <hyperlink ref="I221" r:id="rId1120"/>
    <hyperlink ref="I225" r:id="rId1121"/>
    <hyperlink ref="I229" r:id="rId1122"/>
    <hyperlink ref="I231" r:id="rId1123" display="E.ON Saarbrucken"/>
    <hyperlink ref="I233" r:id="rId1124"/>
    <hyperlink ref="I237" r:id="rId1125"/>
    <hyperlink ref="I239" r:id="rId1126"/>
    <hyperlink ref="I247" r:id="rId1127"/>
    <hyperlink ref="I248" r:id="rId1128"/>
    <hyperlink ref="I249" r:id="rId1129"/>
    <hyperlink ref="I260" r:id="rId1130" display="MVA Zella"/>
    <hyperlink ref="I288" r:id="rId1131"/>
    <hyperlink ref="I1488" r:id="rId1132"/>
    <hyperlink ref="I1505" r:id="rId1133" display="Södertalje"/>
    <hyperlink ref="I1622" r:id="rId1134"/>
    <hyperlink ref="I1623" r:id="rId1135"/>
    <hyperlink ref="I1625" r:id="rId1136" display="Spokane Waste to Energy Plant"/>
    <hyperlink ref="I1628" r:id="rId1137"/>
    <hyperlink ref="I1629" r:id="rId1138"/>
    <hyperlink ref="I1630" r:id="rId1139"/>
    <hyperlink ref="I1631" r:id="rId1140"/>
    <hyperlink ref="I1637" r:id="rId1141"/>
    <hyperlink ref="H1440" r:id="rId1142"/>
    <hyperlink ref="I506" r:id="rId1143"/>
    <hyperlink ref="H506" r:id="rId1144"/>
    <hyperlink ref="I524" r:id="rId1145" display="ACEGAS"/>
    <hyperlink ref="H280" r:id="rId1146"/>
    <hyperlink ref="I266" r:id="rId1147"/>
    <hyperlink ref="I512" r:id="rId1148" display="Frullo"/>
    <hyperlink ref="H512" r:id="rId1149"/>
    <hyperlink ref="I513" r:id="rId1150" display="Livorno"/>
    <hyperlink ref="I399" r:id="rId1151"/>
    <hyperlink ref="H243" r:id="rId1152"/>
    <hyperlink ref="I263" r:id="rId1153"/>
    <hyperlink ref="I312" r:id="rId1154" display="Hagaleiti Faroer"/>
    <hyperlink ref="I1561" r:id="rId1155"/>
    <hyperlink ref="I1563" r:id="rId1156"/>
    <hyperlink ref="I1564" r:id="rId1157"/>
    <hyperlink ref="I1560" r:id="rId1158"/>
    <hyperlink ref="I1559" r:id="rId1159"/>
    <hyperlink ref="I1558" r:id="rId1160"/>
    <hyperlink ref="I1562" r:id="rId1161"/>
    <hyperlink ref="I1569" r:id="rId1162"/>
    <hyperlink ref="I1571" r:id="rId1163"/>
    <hyperlink ref="I1573" r:id="rId1164"/>
    <hyperlink ref="I1574" r:id="rId1165"/>
    <hyperlink ref="I1577" r:id="rId1166"/>
    <hyperlink ref="I1578" r:id="rId1167"/>
    <hyperlink ref="I1581" r:id="rId1168"/>
    <hyperlink ref="I1583" r:id="rId1169"/>
    <hyperlink ref="I1586" r:id="rId1170"/>
    <hyperlink ref="I1588" r:id="rId1171"/>
    <hyperlink ref="I1589" r:id="rId1172"/>
    <hyperlink ref="I1590" r:id="rId1173"/>
    <hyperlink ref="I1592" r:id="rId1174"/>
    <hyperlink ref="I1597" r:id="rId1175"/>
    <hyperlink ref="I1601" r:id="rId1176"/>
    <hyperlink ref="I1602" r:id="rId1177"/>
    <hyperlink ref="I1603" r:id="rId1178"/>
    <hyperlink ref="I1606" r:id="rId1179"/>
    <hyperlink ref="I1607" r:id="rId1180"/>
    <hyperlink ref="I1612" r:id="rId1181"/>
    <hyperlink ref="I1613" r:id="rId1182"/>
    <hyperlink ref="I1615" r:id="rId1183"/>
    <hyperlink ref="I1616" r:id="rId1184"/>
    <hyperlink ref="I1626" r:id="rId1185"/>
    <hyperlink ref="I1593" r:id="rId1186"/>
    <hyperlink ref="H1593" r:id="rId1187"/>
    <hyperlink ref="I1591" r:id="rId1188"/>
    <hyperlink ref="I508" r:id="rId1189" display="Ferrara"/>
    <hyperlink ref="H521" r:id="rId1190"/>
    <hyperlink ref="I521" r:id="rId1191" display="Modena"/>
    <hyperlink ref="H508" r:id="rId1192"/>
    <hyperlink ref="I533" r:id="rId1193"/>
    <hyperlink ref="H533" r:id="rId1194"/>
    <hyperlink ref="H510" r:id="rId1195"/>
    <hyperlink ref="I510" r:id="rId1196" display="Forli"/>
    <hyperlink ref="I503" r:id="rId1197"/>
    <hyperlink ref="H503" r:id="rId1198"/>
    <hyperlink ref="H546" r:id="rId1199"/>
    <hyperlink ref="H501" r:id="rId1200"/>
    <hyperlink ref="I501" r:id="rId1201"/>
    <hyperlink ref="H502" r:id="rId1202"/>
    <hyperlink ref="I502" r:id="rId1203"/>
    <hyperlink ref="I505" r:id="rId1204"/>
    <hyperlink ref="I507" r:id="rId1205"/>
    <hyperlink ref="I541" r:id="rId1206" display="Puglia"/>
    <hyperlink ref="I542" r:id="rId1207"/>
    <hyperlink ref="I540" r:id="rId1208"/>
    <hyperlink ref="I534" r:id="rId1209"/>
    <hyperlink ref="I539" r:id="rId1210"/>
    <hyperlink ref="I496" r:id="rId1211"/>
    <hyperlink ref="H496" r:id="rId1212"/>
    <hyperlink ref="H529" r:id="rId1213"/>
    <hyperlink ref="I529" r:id="rId1214"/>
    <hyperlink ref="H288" r:id="rId1215"/>
    <hyperlink ref="I438" r:id="rId1216"/>
    <hyperlink ref="I408" r:id="rId1217"/>
    <hyperlink ref="I382" r:id="rId1218"/>
    <hyperlink ref="H382" r:id="rId1219"/>
    <hyperlink ref="I330" r:id="rId1220"/>
    <hyperlink ref="I311" r:id="rId1221" display="B"/>
    <hyperlink ref="H192" r:id="rId1222"/>
    <hyperlink ref="H196" r:id="rId1223"/>
    <hyperlink ref="H197" r:id="rId1224"/>
    <hyperlink ref="H200" r:id="rId1225"/>
    <hyperlink ref="H202" r:id="rId1226"/>
    <hyperlink ref="H209" r:id="rId1227"/>
    <hyperlink ref="H322" r:id="rId1228"/>
    <hyperlink ref="I322" r:id="rId1229"/>
    <hyperlink ref="H369" r:id="rId1230"/>
    <hyperlink ref="H393" r:id="rId1231"/>
    <hyperlink ref="I393" r:id="rId1232"/>
    <hyperlink ref="I327" r:id="rId1233" display="Blois"/>
    <hyperlink ref="I328" r:id="rId1234"/>
    <hyperlink ref="I329" r:id="rId1235"/>
    <hyperlink ref="I333" r:id="rId1236"/>
    <hyperlink ref="I335" r:id="rId1237"/>
    <hyperlink ref="I336" r:id="rId1238"/>
    <hyperlink ref="I338" r:id="rId1239"/>
    <hyperlink ref="I339" r:id="rId1240"/>
    <hyperlink ref="I340" r:id="rId1241"/>
    <hyperlink ref="H340" r:id="rId1242"/>
    <hyperlink ref="I341" r:id="rId1243"/>
    <hyperlink ref="I343" r:id="rId1244"/>
    <hyperlink ref="I344" r:id="rId1245"/>
    <hyperlink ref="H347" r:id="rId1246"/>
    <hyperlink ref="I347" r:id="rId1247"/>
    <hyperlink ref="I349" r:id="rId1248"/>
    <hyperlink ref="I350" r:id="rId1249"/>
    <hyperlink ref="I353" r:id="rId1250"/>
    <hyperlink ref="H343" r:id="rId1251"/>
    <hyperlink ref="H350" r:id="rId1252"/>
    <hyperlink ref="H355" r:id="rId1253"/>
    <hyperlink ref="I355" r:id="rId1254" display="Evere"/>
    <hyperlink ref="I433" r:id="rId1255" display="Les landes Basses"/>
    <hyperlink ref="I360" r:id="rId1256" display="UIOM Guicenville"/>
    <hyperlink ref="I361" r:id="rId1257"/>
    <hyperlink ref="I362" r:id="rId1258"/>
    <hyperlink ref="I365" r:id="rId1259"/>
    <hyperlink ref="I367" r:id="rId1260"/>
    <hyperlink ref="I371" r:id="rId1261"/>
    <hyperlink ref="I376" r:id="rId1262"/>
    <hyperlink ref="I377" r:id="rId1263"/>
    <hyperlink ref="I379" r:id="rId1264"/>
    <hyperlink ref="I380" r:id="rId1265"/>
    <hyperlink ref="I383" r:id="rId1266"/>
    <hyperlink ref="I384" r:id="rId1267"/>
    <hyperlink ref="I387" r:id="rId1268"/>
    <hyperlink ref="I386" r:id="rId1269"/>
    <hyperlink ref="I388" r:id="rId1270"/>
    <hyperlink ref="I389" r:id="rId1271"/>
    <hyperlink ref="I400" r:id="rId1272"/>
    <hyperlink ref="I401" r:id="rId1273"/>
    <hyperlink ref="I402" r:id="rId1274"/>
    <hyperlink ref="H365" r:id="rId1275"/>
    <hyperlink ref="H377" r:id="rId1276"/>
    <hyperlink ref="H339" r:id="rId1277"/>
    <hyperlink ref="H327" r:id="rId1278"/>
    <hyperlink ref="H440" r:id="rId1279"/>
    <hyperlink ref="H323" r:id="rId1280"/>
    <hyperlink ref="I323" r:id="rId1281" display="Novergie Valezan"/>
    <hyperlink ref="H408" r:id="rId1282"/>
    <hyperlink ref="I370" r:id="rId1283"/>
    <hyperlink ref="I373" r:id="rId1284"/>
    <hyperlink ref="I404" r:id="rId1285"/>
    <hyperlink ref="I406" r:id="rId1286"/>
    <hyperlink ref="I407" r:id="rId1287"/>
    <hyperlink ref="I411" r:id="rId1288"/>
    <hyperlink ref="I412" r:id="rId1289"/>
    <hyperlink ref="I414" r:id="rId1290"/>
    <hyperlink ref="I395" r:id="rId1291"/>
    <hyperlink ref="I398" r:id="rId1292"/>
    <hyperlink ref="I397" r:id="rId1293"/>
    <hyperlink ref="I403" r:id="rId1294"/>
    <hyperlink ref="I405" r:id="rId1295" display="UIOM de Rambervilles"/>
    <hyperlink ref="I368" r:id="rId1296"/>
    <hyperlink ref="H373" r:id="rId1297"/>
    <hyperlink ref="H326" r:id="rId1298"/>
    <hyperlink ref="H386" r:id="rId1299"/>
    <hyperlink ref="H426" r:id="rId1300"/>
    <hyperlink ref="H401" r:id="rId1301"/>
    <hyperlink ref="I448" r:id="rId1302"/>
    <hyperlink ref="H448" r:id="rId1303"/>
    <hyperlink ref="H447" r:id="rId1304"/>
    <hyperlink ref="I447" r:id="rId1305"/>
    <hyperlink ref="I442" r:id="rId1306" display="UIOM 2"/>
    <hyperlink ref="H442" r:id="rId1307"/>
    <hyperlink ref="I440" r:id="rId1308"/>
    <hyperlink ref="H433" r:id="rId1309"/>
    <hyperlink ref="I443" r:id="rId1310"/>
    <hyperlink ref="H443" r:id="rId1311"/>
    <hyperlink ref="I439" r:id="rId1312"/>
    <hyperlink ref="H439" r:id="rId1313"/>
    <hyperlink ref="I437" r:id="rId1314"/>
    <hyperlink ref="H437" r:id="rId1315"/>
    <hyperlink ref="I427" r:id="rId1316"/>
    <hyperlink ref="H427" r:id="rId1317"/>
    <hyperlink ref="H428" r:id="rId1318"/>
    <hyperlink ref="I419" r:id="rId1319"/>
    <hyperlink ref="H419" r:id="rId1320"/>
    <hyperlink ref="I415" r:id="rId1321"/>
    <hyperlink ref="H415" r:id="rId1322"/>
    <hyperlink ref="I410" r:id="rId1323"/>
    <hyperlink ref="H410" r:id="rId1324"/>
    <hyperlink ref="I396" r:id="rId1325"/>
    <hyperlink ref="H394" r:id="rId1326"/>
    <hyperlink ref="H313" r:id="rId1327"/>
    <hyperlink ref="I313" r:id="rId1328" display="UIOM de Amily"/>
    <hyperlink ref="H315" r:id="rId1329"/>
    <hyperlink ref="I315" r:id="rId1330"/>
    <hyperlink ref="I320" r:id="rId1331"/>
    <hyperlink ref="I326" r:id="rId1332" display="UIOM Bessieres"/>
    <hyperlink ref="H328" r:id="rId1333"/>
    <hyperlink ref="H333" r:id="rId1334"/>
    <hyperlink ref="H334" r:id="rId1335"/>
    <hyperlink ref="H335" r:id="rId1336"/>
    <hyperlink ref="H344" r:id="rId1337"/>
    <hyperlink ref="H349" r:id="rId1338"/>
    <hyperlink ref="H370" r:id="rId1339"/>
    <hyperlink ref="H388" r:id="rId1340"/>
    <hyperlink ref="H405" r:id="rId1341"/>
    <hyperlink ref="H404" r:id="rId1342"/>
    <hyperlink ref="I314" r:id="rId1343"/>
    <hyperlink ref="I366" r:id="rId1344"/>
    <hyperlink ref="H366" r:id="rId1345"/>
    <hyperlink ref="I321" r:id="rId1346"/>
    <hyperlink ref="I331" r:id="rId1347"/>
    <hyperlink ref="I332" r:id="rId1348"/>
    <hyperlink ref="I337" r:id="rId1349"/>
    <hyperlink ref="I346" r:id="rId1350" display="UIOM Confort Mellars"/>
    <hyperlink ref="I348" r:id="rId1351"/>
    <hyperlink ref="H348" r:id="rId1352"/>
    <hyperlink ref="I354" r:id="rId1353"/>
    <hyperlink ref="I359" r:id="rId1354"/>
    <hyperlink ref="I363" r:id="rId1355"/>
    <hyperlink ref="I409" r:id="rId1356"/>
    <hyperlink ref="I413" r:id="rId1357"/>
    <hyperlink ref="I417" r:id="rId1358"/>
    <hyperlink ref="I420" r:id="rId1359"/>
    <hyperlink ref="I434" r:id="rId1360" display="UIOM de s"/>
    <hyperlink ref="I435" r:id="rId1361"/>
    <hyperlink ref="I430" r:id="rId1362"/>
    <hyperlink ref="I262" r:id="rId1363"/>
    <hyperlink ref="H262" r:id="rId1364"/>
    <hyperlink ref="I264" r:id="rId1365" display="Aars Werk"/>
    <hyperlink ref="H264" r:id="rId1366"/>
    <hyperlink ref="I265" r:id="rId1367"/>
    <hyperlink ref="H265" r:id="rId1368"/>
    <hyperlink ref="I267" r:id="rId1369"/>
    <hyperlink ref="H267" r:id="rId1370"/>
    <hyperlink ref="H259" r:id="rId1371"/>
    <hyperlink ref="H270" r:id="rId1372"/>
    <hyperlink ref="I270" r:id="rId1373"/>
    <hyperlink ref="I271" r:id="rId1374"/>
    <hyperlink ref="H271" r:id="rId1375"/>
    <hyperlink ref="I272" r:id="rId1376"/>
    <hyperlink ref="I273" r:id="rId1377" display="Hjorring"/>
    <hyperlink ref="H273" r:id="rId1378"/>
    <hyperlink ref="I274" r:id="rId1379" display="HOBRO"/>
    <hyperlink ref="H274" r:id="rId1380"/>
    <hyperlink ref="I276" r:id="rId1381"/>
    <hyperlink ref="I277" r:id="rId1382"/>
    <hyperlink ref="I278" r:id="rId1383"/>
    <hyperlink ref="H278" r:id="rId1384"/>
    <hyperlink ref="I282" r:id="rId1385"/>
    <hyperlink ref="H282" r:id="rId1386"/>
    <hyperlink ref="H289" r:id="rId1387"/>
    <hyperlink ref="I289" r:id="rId1388"/>
    <hyperlink ref="I290" r:id="rId1389"/>
    <hyperlink ref="I291" r:id="rId1390" display="Svenmdborg Affald"/>
    <hyperlink ref="I292" r:id="rId1391"/>
    <hyperlink ref="H292" r:id="rId1392"/>
    <hyperlink ref="H290" r:id="rId1393"/>
    <hyperlink ref="H287" r:id="rId1394"/>
    <hyperlink ref="H283" r:id="rId1395"/>
    <hyperlink ref="H275" r:id="rId1396"/>
    <hyperlink ref="H268" r:id="rId1397"/>
    <hyperlink ref="H263" r:id="rId1398"/>
    <hyperlink ref="H291" r:id="rId1399"/>
    <hyperlink ref="H272" r:id="rId1400"/>
    <hyperlink ref="H266" r:id="rId1401"/>
    <hyperlink ref="I209" r:id="rId1402"/>
    <hyperlink ref="I210" r:id="rId1403" display="AEZ Asdonk"/>
    <hyperlink ref="I1477" r:id="rId1404"/>
    <hyperlink ref="I1478" r:id="rId1405"/>
    <hyperlink ref="I1481" r:id="rId1406" display="Borlands"/>
    <hyperlink ref="I1483" r:id="rId1407" display="Finspang"/>
    <hyperlink ref="H1488" r:id="rId1408"/>
    <hyperlink ref="I1490" r:id="rId1409"/>
    <hyperlink ref="H1490" r:id="rId1410"/>
    <hyperlink ref="I1508" r:id="rId1411"/>
    <hyperlink ref="H1508" r:id="rId1412"/>
    <hyperlink ref="I1511" r:id="rId1413" display="Verk Upssala"/>
    <hyperlink ref="H1511" r:id="rId1414"/>
    <hyperlink ref="I1509" r:id="rId1415" display="L"/>
    <hyperlink ref="H1509" r:id="rId1416"/>
    <hyperlink ref="H1512" r:id="rId1417"/>
    <hyperlink ref="I1507" r:id="rId1418"/>
    <hyperlink ref="H1507" r:id="rId1419"/>
    <hyperlink ref="I1506" r:id="rId1420"/>
    <hyperlink ref="H1506" r:id="rId1421"/>
    <hyperlink ref="H1505" r:id="rId1422"/>
    <hyperlink ref="I1503" r:id="rId1423"/>
    <hyperlink ref="I1502" r:id="rId1424"/>
    <hyperlink ref="I1500" r:id="rId1425"/>
    <hyperlink ref="H1500" r:id="rId1426"/>
    <hyperlink ref="H1499" r:id="rId1427"/>
    <hyperlink ref="H1498" r:id="rId1428"/>
    <hyperlink ref="I1499" r:id="rId1429" display="Linköping"/>
    <hyperlink ref="H1477" r:id="rId1430"/>
    <hyperlink ref="H1478" r:id="rId1431"/>
    <hyperlink ref="I1479" r:id="rId1432" display="s "/>
    <hyperlink ref="H1479" r:id="rId1433"/>
    <hyperlink ref="H1481" r:id="rId1434"/>
    <hyperlink ref="H1482" r:id="rId1435"/>
    <hyperlink ref="I1482" r:id="rId1436"/>
    <hyperlink ref="I1485" r:id="rId1437" display="HEM"/>
    <hyperlink ref="H1485" r:id="rId1438"/>
    <hyperlink ref="I1487" r:id="rId1439"/>
    <hyperlink ref="H1487" r:id="rId1440"/>
    <hyperlink ref="H1492" r:id="rId1441"/>
    <hyperlink ref="I1495" r:id="rId1442"/>
    <hyperlink ref="H1495" r:id="rId1443"/>
    <hyperlink ref="H1496" r:id="rId1444"/>
    <hyperlink ref="I1496" r:id="rId1445"/>
    <hyperlink ref="I1498" r:id="rId1446"/>
    <hyperlink ref="I1504" r:id="rId1447"/>
    <hyperlink ref="H1504" r:id="rId1448"/>
    <hyperlink ref="H1497" r:id="rId1449"/>
    <hyperlink ref="I1497" r:id="rId1450"/>
    <hyperlink ref="H1470" r:id="rId1451"/>
    <hyperlink ref="I1470" r:id="rId1452" display="Zusok"/>
    <hyperlink ref="I495" r:id="rId1453"/>
    <hyperlink ref="I500" r:id="rId1454"/>
    <hyperlink ref="I523" r:id="rId1455" display="Ospedaletto"/>
    <hyperlink ref="H523" r:id="rId1456"/>
    <hyperlink ref="H513" r:id="rId1457"/>
    <hyperlink ref="I536" r:id="rId1458"/>
    <hyperlink ref="H536" r:id="rId1459"/>
    <hyperlink ref="I522" r:id="rId1460"/>
    <hyperlink ref="I509" r:id="rId1461"/>
    <hyperlink ref="I517" r:id="rId1462"/>
    <hyperlink ref="H507" r:id="rId1463"/>
    <hyperlink ref="I515" r:id="rId1464" display="Tossilo"/>
    <hyperlink ref="I516" r:id="rId1465"/>
    <hyperlink ref="I518" r:id="rId1466"/>
    <hyperlink ref="H526" r:id="rId1467"/>
    <hyperlink ref="I526" r:id="rId1468" display="Parona"/>
    <hyperlink ref="I531" r:id="rId1469"/>
    <hyperlink ref="I544" r:id="rId1470" display="Gerbido"/>
    <hyperlink ref="I545" r:id="rId1471"/>
    <hyperlink ref="H545" r:id="rId1472"/>
    <hyperlink ref="I504" r:id="rId1473" display="Cor"/>
    <hyperlink ref="H504" r:id="rId1474"/>
    <hyperlink ref="I547" r:id="rId1475" display="Valmadreda"/>
    <hyperlink ref="H547" r:id="rId1476"/>
    <hyperlink ref="I499" r:id="rId1477"/>
    <hyperlink ref="H499" r:id="rId1478"/>
    <hyperlink ref="H514" r:id="rId1479"/>
    <hyperlink ref="I549" r:id="rId1480"/>
    <hyperlink ref="H549" r:id="rId1481"/>
    <hyperlink ref="I546" r:id="rId1482"/>
    <hyperlink ref="I525" r:id="rId1483"/>
    <hyperlink ref="I543" r:id="rId1484"/>
    <hyperlink ref="I537" r:id="rId1485" display="Inceneratore di San"/>
    <hyperlink ref="I535" r:id="rId1486" display="Mallagrotta"/>
    <hyperlink ref="I514" r:id="rId1487"/>
    <hyperlink ref="I511" r:id="rId1488"/>
    <hyperlink ref="H511" r:id="rId1489"/>
    <hyperlink ref="H519" r:id="rId1490"/>
    <hyperlink ref="I519" r:id="rId1491"/>
    <hyperlink ref="H516" r:id="rId1492"/>
    <hyperlink ref="H522" r:id="rId1493"/>
    <hyperlink ref="H524" r:id="rId1494"/>
    <hyperlink ref="H515" r:id="rId1495"/>
    <hyperlink ref="H530" r:id="rId1496"/>
    <hyperlink ref="H531" r:id="rId1497"/>
    <hyperlink ref="H537" r:id="rId1498"/>
    <hyperlink ref="H542" r:id="rId1499"/>
    <hyperlink ref="H539" r:id="rId1500"/>
    <hyperlink ref="H540" r:id="rId1501"/>
    <hyperlink ref="H543" r:id="rId1502"/>
    <hyperlink ref="H528" r:id="rId1503"/>
    <hyperlink ref="H500" r:id="rId1504"/>
    <hyperlink ref="H183" r:id="rId1505"/>
    <hyperlink ref="H190" r:id="rId1506"/>
    <hyperlink ref="H218" r:id="rId1507"/>
    <hyperlink ref="I218" r:id="rId1508"/>
    <hyperlink ref="H225" r:id="rId1509"/>
    <hyperlink ref="H235" r:id="rId1510"/>
    <hyperlink ref="H239" r:id="rId1511"/>
    <hyperlink ref="H249" r:id="rId1512"/>
    <hyperlink ref="H251" r:id="rId1513"/>
    <hyperlink ref="H252" r:id="rId1514"/>
    <hyperlink ref="H228" r:id="rId1515"/>
    <hyperlink ref="H221" r:id="rId1516"/>
    <hyperlink ref="H222" r:id="rId1517"/>
    <hyperlink ref="H223" r:id="rId1518"/>
    <hyperlink ref="I222" r:id="rId1519"/>
    <hyperlink ref="H247" r:id="rId1520"/>
    <hyperlink ref="H1590" r:id="rId1521"/>
    <hyperlink ref="H1591" r:id="rId1522"/>
    <hyperlink ref="I1611" r:id="rId1523"/>
    <hyperlink ref="H1619" r:id="rId1524"/>
    <hyperlink ref="H1621" r:id="rId1525"/>
    <hyperlink ref="H1609" r:id="rId1526"/>
    <hyperlink ref="I1610" r:id="rId1527"/>
    <hyperlink ref="I1567" r:id="rId1528"/>
    <hyperlink ref="I1552" r:id="rId1529"/>
    <hyperlink ref="I1550" r:id="rId1530"/>
    <hyperlink ref="H1556" r:id="rId1531"/>
    <hyperlink ref="I1557" r:id="rId1532"/>
    <hyperlink ref="I1617" r:id="rId1533"/>
    <hyperlink ref="I1608" r:id="rId1534"/>
    <hyperlink ref="I1605" r:id="rId1535"/>
    <hyperlink ref="I1618" r:id="rId1536"/>
    <hyperlink ref="I1585" r:id="rId1537"/>
    <hyperlink ref="I1596" r:id="rId1538"/>
    <hyperlink ref="I1619" r:id="rId1539"/>
    <hyperlink ref="I1636" r:id="rId1540"/>
    <hyperlink ref="I1575" r:id="rId1541"/>
    <hyperlink ref="I1532" r:id="rId1542"/>
    <hyperlink ref="H1532" r:id="rId1543"/>
    <hyperlink ref="I1546" r:id="rId1544"/>
    <hyperlink ref="H1546" r:id="rId1545"/>
    <hyperlink ref="I1535" r:id="rId1546"/>
    <hyperlink ref="H1535" r:id="rId1547"/>
    <hyperlink ref="I1549" r:id="rId1548" display="Taoling County BOO"/>
    <hyperlink ref="I1525" r:id="rId1549"/>
    <hyperlink ref="H1525" r:id="rId1550"/>
    <hyperlink ref="I1526" r:id="rId1551"/>
    <hyperlink ref="I1537" r:id="rId1552"/>
    <hyperlink ref="I1539" r:id="rId1553"/>
    <hyperlink ref="H1539" r:id="rId1554"/>
    <hyperlink ref="I1538" r:id="rId1555"/>
    <hyperlink ref="H1538" r:id="rId1556"/>
    <hyperlink ref="I1524" r:id="rId1557"/>
    <hyperlink ref="I1527" r:id="rId1558"/>
    <hyperlink ref="I1531" r:id="rId1559" display="Gangshan Plant"/>
    <hyperlink ref="I1529" r:id="rId1560" display="Kaohsiung south"/>
    <hyperlink ref="H1529" r:id="rId1561"/>
    <hyperlink ref="I1528" r:id="rId1562"/>
    <hyperlink ref="H1528" r:id="rId1563"/>
    <hyperlink ref="I1541" r:id="rId1564"/>
    <hyperlink ref="I1534" r:id="rId1565"/>
    <hyperlink ref="I1533" r:id="rId1566"/>
    <hyperlink ref="I1547" r:id="rId1567"/>
    <hyperlink ref="H1547" r:id="rId1568"/>
    <hyperlink ref="H1542" r:id="rId1569"/>
    <hyperlink ref="I34" r:id="rId1570"/>
    <hyperlink ref="I54" r:id="rId1571" display="Bermuda"/>
    <hyperlink ref="I307" r:id="rId1572"/>
    <hyperlink ref="H331" r:id="rId1573"/>
    <hyperlink ref="H330" r:id="rId1574"/>
    <hyperlink ref="I432" r:id="rId1575"/>
    <hyperlink ref="I489" r:id="rId1576"/>
    <hyperlink ref="I1431" r:id="rId1577"/>
    <hyperlink ref="I281" r:id="rId1578"/>
    <hyperlink ref="H1010" r:id="rId1579"/>
    <hyperlink ref="I1010" r:id="rId1580"/>
    <hyperlink ref="H608" r:id="rId1581"/>
    <hyperlink ref="I608" r:id="rId1582" display="Environmental Chitose"/>
    <hyperlink ref="I755" r:id="rId1583"/>
    <hyperlink ref="I1068" r:id="rId1584"/>
    <hyperlink ref="I910" r:id="rId1585"/>
    <hyperlink ref="H796" r:id="rId1586"/>
    <hyperlink ref="I864" r:id="rId1587"/>
    <hyperlink ref="I621" r:id="rId1588"/>
    <hyperlink ref="I1230" r:id="rId1589"/>
    <hyperlink ref="I1320" r:id="rId1590"/>
    <hyperlink ref="H716" r:id="rId1591"/>
    <hyperlink ref="I716" r:id="rId1592"/>
    <hyperlink ref="I1365" r:id="rId1593"/>
    <hyperlink ref="I1362" r:id="rId1594"/>
    <hyperlink ref="I1364" r:id="rId1595"/>
    <hyperlink ref="I1366" r:id="rId1596"/>
    <hyperlink ref="I1255" r:id="rId1597" display="Tokorozawa Clean Center"/>
    <hyperlink ref="H1255" r:id="rId1598"/>
    <hyperlink ref="I1256" r:id="rId1599"/>
    <hyperlink ref="I1295" r:id="rId1600"/>
    <hyperlink ref="I1222" r:id="rId1601"/>
    <hyperlink ref="I1081" r:id="rId1602"/>
    <hyperlink ref="I1082" r:id="rId1603"/>
    <hyperlink ref="I1083" r:id="rId1604"/>
    <hyperlink ref="I990" r:id="rId1605"/>
    <hyperlink ref="I993" r:id="rId1606"/>
    <hyperlink ref="I1303" r:id="rId1607"/>
    <hyperlink ref="I1296" r:id="rId1608"/>
    <hyperlink ref="I727" r:id="rId1609"/>
    <hyperlink ref="H727" r:id="rId1610"/>
    <hyperlink ref="I1305" r:id="rId1611" display="Tsu City "/>
    <hyperlink ref="I902" r:id="rId1612"/>
    <hyperlink ref="I932" r:id="rId1613" display="Eco "/>
    <hyperlink ref="I709" r:id="rId1614"/>
    <hyperlink ref="I707" r:id="rId1615"/>
    <hyperlink ref="I708" r:id="rId1616"/>
    <hyperlink ref="I711" r:id="rId1617"/>
    <hyperlink ref="I887" r:id="rId1618"/>
    <hyperlink ref="I1221" r:id="rId1619"/>
    <hyperlink ref="I1220" r:id="rId1620"/>
    <hyperlink ref="I684" r:id="rId1621"/>
    <hyperlink ref="I855" r:id="rId1622"/>
    <hyperlink ref="I904" r:id="rId1623"/>
    <hyperlink ref="I1062" r:id="rId1624" display="OkaZaki"/>
    <hyperlink ref="I1216" r:id="rId1625" display="Tajimi Plant"/>
    <hyperlink ref="H1101" r:id="rId1626"/>
    <hyperlink ref="I1101" r:id="rId1627"/>
    <hyperlink ref="I1358" r:id="rId1628"/>
    <hyperlink ref="I878" r:id="rId1629"/>
    <hyperlink ref="I1248" r:id="rId1630"/>
    <hyperlink ref="H1248" r:id="rId1631"/>
    <hyperlink ref="I1304" r:id="rId1632"/>
    <hyperlink ref="I1209" r:id="rId1633"/>
    <hyperlink ref="I751" r:id="rId1634"/>
    <hyperlink ref="I917" r:id="rId1635" display="Kyot Yamashina"/>
    <hyperlink ref="I779" r:id="rId1636"/>
    <hyperlink ref="H725" r:id="rId1637"/>
    <hyperlink ref="H1188" r:id="rId1638"/>
    <hyperlink ref="I867" r:id="rId1639"/>
    <hyperlink ref="H867" r:id="rId1640"/>
    <hyperlink ref="H865" r:id="rId1641"/>
    <hyperlink ref="H866" r:id="rId1642"/>
    <hyperlink ref="H868" r:id="rId1643"/>
    <hyperlink ref="H869" r:id="rId1644"/>
    <hyperlink ref="I853" r:id="rId1645"/>
    <hyperlink ref="I832" r:id="rId1646"/>
    <hyperlink ref="H832" r:id="rId1647"/>
    <hyperlink ref="I831" r:id="rId1648"/>
    <hyperlink ref="H831" r:id="rId1649"/>
    <hyperlink ref="I1028" r:id="rId1650" display="Nishimoyima West"/>
    <hyperlink ref="I1027" r:id="rId1651"/>
    <hyperlink ref="I559" r:id="rId1652"/>
    <hyperlink ref="H559" r:id="rId1653"/>
    <hyperlink ref="I585" r:id="rId1654"/>
    <hyperlink ref="I789" r:id="rId1655"/>
    <hyperlink ref="H1223" r:id="rId1656"/>
    <hyperlink ref="I1223" r:id="rId1657"/>
    <hyperlink ref="I1141" r:id="rId1658"/>
    <hyperlink ref="I838" r:id="rId1659"/>
    <hyperlink ref="I1350" r:id="rId1660"/>
    <hyperlink ref="I1242" r:id="rId1661"/>
    <hyperlink ref="I813" r:id="rId1662"/>
    <hyperlink ref="H813" r:id="rId1663"/>
    <hyperlink ref="I1016" r:id="rId1664"/>
    <hyperlink ref="I1017" r:id="rId1665"/>
    <hyperlink ref="I1018" r:id="rId1666"/>
    <hyperlink ref="I801" r:id="rId1667"/>
    <hyperlink ref="I800" r:id="rId1668"/>
    <hyperlink ref="I723" r:id="rId1669"/>
    <hyperlink ref="H723" r:id="rId1670"/>
    <hyperlink ref="I753" r:id="rId1671" display="Isehara Plant"/>
    <hyperlink ref="H753" r:id="rId1672"/>
    <hyperlink ref="I616" r:id="rId1673"/>
    <hyperlink ref="I821" r:id="rId1674"/>
    <hyperlink ref="I820" r:id="rId1675"/>
    <hyperlink ref="H820" r:id="rId1676"/>
    <hyperlink ref="H821" r:id="rId1677"/>
    <hyperlink ref="I1042" r:id="rId1678"/>
    <hyperlink ref="I1124" r:id="rId1679"/>
    <hyperlink ref="I1127" r:id="rId1680"/>
    <hyperlink ref="I1128" r:id="rId1681"/>
    <hyperlink ref="H1126" r:id="rId1682"/>
    <hyperlink ref="H1125" r:id="rId1683"/>
    <hyperlink ref="I1125" r:id="rId1684"/>
    <hyperlink ref="I1126" r:id="rId1685"/>
    <hyperlink ref="I884" r:id="rId1686"/>
    <hyperlink ref="H884" r:id="rId1687"/>
    <hyperlink ref="H1208" r:id="rId1688"/>
    <hyperlink ref="I1208" r:id="rId1689"/>
    <hyperlink ref="I934" r:id="rId1690"/>
    <hyperlink ref="I649" r:id="rId1691"/>
    <hyperlink ref="I648" r:id="rId1692"/>
    <hyperlink ref="I802" r:id="rId1693"/>
    <hyperlink ref="I1037" r:id="rId1694"/>
    <hyperlink ref="I1297" r:id="rId1695"/>
    <hyperlink ref="I1298" r:id="rId1696"/>
    <hyperlink ref="H1298" r:id="rId1697"/>
    <hyperlink ref="H1297" r:id="rId1698"/>
    <hyperlink ref="I574" r:id="rId1699"/>
    <hyperlink ref="I1040" r:id="rId1700"/>
    <hyperlink ref="H683" r:id="rId1701"/>
    <hyperlink ref="I1319" r:id="rId1702"/>
    <hyperlink ref="I1088" r:id="rId1703"/>
    <hyperlink ref="I1226" r:id="rId1704" display="Tatsasuki I, II"/>
    <hyperlink ref="I1227" r:id="rId1705" display="Tatsasuki I, II"/>
    <hyperlink ref="I1203" r:id="rId1706"/>
    <hyperlink ref="I734" r:id="rId1707"/>
    <hyperlink ref="I699" r:id="rId1708"/>
    <hyperlink ref="H698" r:id="rId1709"/>
    <hyperlink ref="I698" r:id="rId1710"/>
    <hyperlink ref="H964" r:id="rId1711"/>
    <hyperlink ref="I964" r:id="rId1712"/>
    <hyperlink ref="I1335" r:id="rId1713"/>
    <hyperlink ref="I1336" r:id="rId1714"/>
    <hyperlink ref="I552" r:id="rId1715"/>
    <hyperlink ref="H1324" r:id="rId1716"/>
    <hyperlink ref="I1324" r:id="rId1717"/>
    <hyperlink ref="I726" r:id="rId1718"/>
    <hyperlink ref="I1003" r:id="rId1719"/>
    <hyperlink ref="I814" r:id="rId1720"/>
    <hyperlink ref="I816" r:id="rId1721"/>
    <hyperlink ref="I724" r:id="rId1722"/>
    <hyperlink ref="H1195" r:id="rId1723"/>
    <hyperlink ref="I1195" r:id="rId1724"/>
    <hyperlink ref="I1247" r:id="rId1725"/>
    <hyperlink ref="H746" r:id="rId1726"/>
    <hyperlink ref="I746" r:id="rId1727"/>
    <hyperlink ref="I1372" r:id="rId1728"/>
    <hyperlink ref="H892" r:id="rId1729"/>
    <hyperlink ref="I892" r:id="rId1730" display="Kumagaya Center I, II"/>
    <hyperlink ref="H656" r:id="rId1731"/>
    <hyperlink ref="I656" r:id="rId1732"/>
    <hyperlink ref="I1245" r:id="rId1733"/>
    <hyperlink ref="I889" r:id="rId1734"/>
    <hyperlink ref="H889" r:id="rId1735"/>
    <hyperlink ref="I890" r:id="rId1736"/>
    <hyperlink ref="H1065" r:id="rId1737"/>
    <hyperlink ref="I1065" r:id="rId1738"/>
    <hyperlink ref="I553" r:id="rId1739"/>
    <hyperlink ref="I822" r:id="rId1740"/>
    <hyperlink ref="I1329" r:id="rId1741" display="Utso south"/>
    <hyperlink ref="H1329" r:id="rId1742"/>
    <hyperlink ref="I909" r:id="rId1743"/>
    <hyperlink ref="I657" r:id="rId1744"/>
    <hyperlink ref="I1094" r:id="rId1745"/>
    <hyperlink ref="I1313" r:id="rId1746"/>
    <hyperlink ref="I880" r:id="rId1747"/>
    <hyperlink ref="I881" r:id="rId1748"/>
    <hyperlink ref="I765" r:id="rId1749"/>
    <hyperlink ref="I766" r:id="rId1750"/>
    <hyperlink ref="I1244" r:id="rId1751"/>
    <hyperlink ref="H1244" r:id="rId1752"/>
    <hyperlink ref="H1225" r:id="rId1753"/>
    <hyperlink ref="I1225" r:id="rId1754"/>
    <hyperlink ref="I835" r:id="rId1755"/>
    <hyperlink ref="I836" r:id="rId1756"/>
    <hyperlink ref="H1328" r:id="rId1757"/>
    <hyperlink ref="I1328" r:id="rId1758"/>
    <hyperlink ref="H1330" r:id="rId1759"/>
    <hyperlink ref="I1330" r:id="rId1760"/>
    <hyperlink ref="I584" r:id="rId1761"/>
    <hyperlink ref="I921" r:id="rId1762"/>
    <hyperlink ref="H920" r:id="rId1763"/>
    <hyperlink ref="I920" r:id="rId1764"/>
    <hyperlink ref="I922" r:id="rId1765"/>
    <hyperlink ref="I754" r:id="rId1766"/>
    <hyperlink ref="I628" r:id="rId1767"/>
    <hyperlink ref="I833" r:id="rId1768"/>
    <hyperlink ref="I834" r:id="rId1769"/>
    <hyperlink ref="I1238" r:id="rId1770"/>
    <hyperlink ref="H1238" r:id="rId1771"/>
    <hyperlink ref="H802" r:id="rId1772"/>
    <hyperlink ref="I844" r:id="rId1773"/>
    <hyperlink ref="I747" r:id="rId1774"/>
    <hyperlink ref="I741" r:id="rId1775"/>
    <hyperlink ref="H720" r:id="rId1776"/>
    <hyperlink ref="I720" r:id="rId1777" display="Clean Center"/>
    <hyperlink ref="I1120" r:id="rId1778"/>
    <hyperlink ref="I1121" r:id="rId1779"/>
    <hyperlink ref="I1312" r:id="rId1780"/>
    <hyperlink ref="I1004" r:id="rId1781"/>
    <hyperlink ref="I609" r:id="rId1782"/>
    <hyperlink ref="H871" r:id="rId1783"/>
    <hyperlink ref="I871" r:id="rId1784"/>
    <hyperlink ref="I701" r:id="rId1785"/>
    <hyperlink ref="I630" r:id="rId1786"/>
    <hyperlink ref="I629" r:id="rId1787"/>
    <hyperlink ref="H629" r:id="rId1788"/>
    <hyperlink ref="I602" r:id="rId1789"/>
    <hyperlink ref="I587" r:id="rId1790"/>
    <hyperlink ref="H587" r:id="rId1791"/>
    <hyperlink ref="H601" r:id="rId1792"/>
    <hyperlink ref="I601" r:id="rId1793"/>
    <hyperlink ref="I583" r:id="rId1794"/>
    <hyperlink ref="I1173" r:id="rId1795"/>
    <hyperlink ref="I1023" r:id="rId1796"/>
    <hyperlink ref="I1022" r:id="rId1797"/>
    <hyperlink ref="I1349" r:id="rId1798"/>
    <hyperlink ref="I979" r:id="rId1799"/>
    <hyperlink ref="I978" r:id="rId1800"/>
    <hyperlink ref="I980" r:id="rId1801"/>
    <hyperlink ref="H879" r:id="rId1802"/>
    <hyperlink ref="I879" r:id="rId1803"/>
    <hyperlink ref="I634" r:id="rId1804"/>
    <hyperlink ref="H618" r:id="rId1805"/>
    <hyperlink ref="I618" r:id="rId1806" display="Clean Center Nanyue "/>
    <hyperlink ref="H619" r:id="rId1807"/>
    <hyperlink ref="I619" r:id="rId1808"/>
    <hyperlink ref="I590" r:id="rId1809" display="Clean Center Awara Sakai Fukui"/>
    <hyperlink ref="I872" r:id="rId1810"/>
    <hyperlink ref="I611" r:id="rId1811"/>
    <hyperlink ref="I732" r:id="rId1812"/>
    <hyperlink ref="I1045" r:id="rId1813"/>
    <hyperlink ref="I1228" r:id="rId1814"/>
    <hyperlink ref="H1228" r:id="rId1815"/>
    <hyperlink ref="I1217" r:id="rId1816"/>
    <hyperlink ref="H1216" r:id="rId1817"/>
    <hyperlink ref="I1077" r:id="rId1818"/>
    <hyperlink ref="H1162" r:id="rId1819"/>
    <hyperlink ref="I1162" r:id="rId1820"/>
    <hyperlink ref="I1344" r:id="rId1821"/>
    <hyperlink ref="H586" r:id="rId1822"/>
    <hyperlink ref="I586" r:id="rId1823"/>
    <hyperlink ref="H627" r:id="rId1824"/>
    <hyperlink ref="I627" r:id="rId1825"/>
    <hyperlink ref="I761" r:id="rId1826"/>
    <hyperlink ref="I623" r:id="rId1827"/>
    <hyperlink ref="I774" r:id="rId1828"/>
    <hyperlink ref="I686" r:id="rId1829"/>
    <hyperlink ref="H686" r:id="rId1830"/>
    <hyperlink ref="I624" r:id="rId1831"/>
    <hyperlink ref="H624" r:id="rId1832"/>
    <hyperlink ref="I1342" r:id="rId1833"/>
    <hyperlink ref="H1342" r:id="rId1834"/>
    <hyperlink ref="I744" r:id="rId1835"/>
    <hyperlink ref="I991" r:id="rId1836"/>
    <hyperlink ref="I1029" r:id="rId1837"/>
    <hyperlink ref="I908" r:id="rId1838"/>
    <hyperlink ref="H697" r:id="rId1839"/>
    <hyperlink ref="I697" r:id="rId1840"/>
    <hyperlink ref="I875" r:id="rId1841"/>
    <hyperlink ref="I1011" r:id="rId1842"/>
    <hyperlink ref="H949" r:id="rId1843"/>
    <hyperlink ref="I949" r:id="rId1844"/>
    <hyperlink ref="H775" r:id="rId1845"/>
    <hyperlink ref="I775" r:id="rId1846"/>
    <hyperlink ref="I817" r:id="rId1847"/>
    <hyperlink ref="H1218" r:id="rId1848"/>
    <hyperlink ref="I1218" r:id="rId1849"/>
    <hyperlink ref="I1224" r:id="rId1850"/>
    <hyperlink ref="I735" r:id="rId1851"/>
    <hyperlink ref="I1293" r:id="rId1852"/>
    <hyperlink ref="I1369" r:id="rId1853"/>
    <hyperlink ref="I1181" r:id="rId1854"/>
    <hyperlink ref="I1347" r:id="rId1855"/>
    <hyperlink ref="I792" r:id="rId1856"/>
    <hyperlink ref="I793" r:id="rId1857"/>
    <hyperlink ref="I681" r:id="rId1858"/>
    <hyperlink ref="I1317" r:id="rId1859"/>
    <hyperlink ref="I812" r:id="rId1860"/>
    <hyperlink ref="I1351" r:id="rId1861" display="Yamatotakada Clean "/>
    <hyperlink ref="I1139" r:id="rId1862"/>
    <hyperlink ref="I828" r:id="rId1863" display="Shinjo Katsagura Center"/>
    <hyperlink ref="H828" r:id="rId1864"/>
    <hyperlink ref="I786" r:id="rId1865"/>
    <hyperlink ref="H651" r:id="rId1866"/>
    <hyperlink ref="I651" r:id="rId1867"/>
    <hyperlink ref="H677" r:id="rId1868"/>
    <hyperlink ref="I677" r:id="rId1869"/>
    <hyperlink ref="I654" r:id="rId1870"/>
    <hyperlink ref="I900" r:id="rId1871"/>
    <hyperlink ref="I783" r:id="rId1872"/>
    <hyperlink ref="I1156" r:id="rId1873"/>
    <hyperlink ref="I901" r:id="rId1874"/>
    <hyperlink ref="I1235" r:id="rId1875"/>
    <hyperlink ref="I722" r:id="rId1876"/>
    <hyperlink ref="I643" r:id="rId1877"/>
    <hyperlink ref="I644" r:id="rId1878" display="Fukuyama Shenzen City Center"/>
    <hyperlink ref="I941" r:id="rId1879" display="Incineration Plant Ihara"/>
    <hyperlink ref="I762" r:id="rId1880"/>
    <hyperlink ref="I995" r:id="rId1881"/>
    <hyperlink ref="I940" r:id="rId1882"/>
    <hyperlink ref="H940" r:id="rId1883"/>
    <hyperlink ref="I1325" r:id="rId1884"/>
    <hyperlink ref="H1066" r:id="rId1885"/>
    <hyperlink ref="I1066" r:id="rId1886"/>
    <hyperlink ref="I1031" r:id="rId1887"/>
    <hyperlink ref="H1031" r:id="rId1888"/>
    <hyperlink ref="I1012" r:id="rId1889"/>
    <hyperlink ref="I1054" r:id="rId1890"/>
    <hyperlink ref="I896" r:id="rId1891"/>
    <hyperlink ref="H896" r:id="rId1892"/>
    <hyperlink ref="I895" r:id="rId1893"/>
    <hyperlink ref="I639" r:id="rId1894" display="Fukuoka Gen"/>
    <hyperlink ref="I983" r:id="rId1895"/>
    <hyperlink ref="I1155" r:id="rId1896"/>
    <hyperlink ref="I1153" r:id="rId1897"/>
    <hyperlink ref="I1154" r:id="rId1898"/>
    <hyperlink ref="I750" r:id="rId1899"/>
    <hyperlink ref="H750" r:id="rId1900"/>
    <hyperlink ref="I1318" r:id="rId1901"/>
    <hyperlink ref="H604" r:id="rId1902"/>
    <hyperlink ref="I604" r:id="rId1903"/>
    <hyperlink ref="I971" r:id="rId1904" display="West iburan Center"/>
    <hyperlink ref="H756" r:id="rId1905"/>
    <hyperlink ref="I756" r:id="rId1906"/>
    <hyperlink ref="I563" r:id="rId1907"/>
    <hyperlink ref="I564" r:id="rId1908"/>
    <hyperlink ref="H563" r:id="rId1909"/>
    <hyperlink ref="I645" r:id="rId1910"/>
    <hyperlink ref="I646" r:id="rId1911"/>
    <hyperlink ref="H645" r:id="rId1912"/>
    <hyperlink ref="H646" r:id="rId1913"/>
    <hyperlink ref="I815" r:id="rId1914"/>
    <hyperlink ref="I1340" r:id="rId1915"/>
    <hyperlink ref="H561" r:id="rId1916"/>
    <hyperlink ref="I561" r:id="rId1917"/>
    <hyperlink ref="I781" r:id="rId1918"/>
    <hyperlink ref="I767" r:id="rId1919" display="Iwankuni Center North"/>
    <hyperlink ref="I1134" r:id="rId1920"/>
    <hyperlink ref="I1237" r:id="rId1921"/>
    <hyperlink ref="I1236" r:id="rId1922"/>
    <hyperlink ref="I1005" r:id="rId1923"/>
    <hyperlink ref="H1079" r:id="rId1924"/>
    <hyperlink ref="I1079" r:id="rId1925" display="Onomochi Clean Center"/>
    <hyperlink ref="I1080" r:id="rId1926"/>
    <hyperlink ref="I777" r:id="rId1927"/>
    <hyperlink ref="I778" r:id="rId1928"/>
    <hyperlink ref="H721" r:id="rId1929"/>
    <hyperlink ref="I721" r:id="rId1930"/>
    <hyperlink ref="I1254" r:id="rId1931"/>
    <hyperlink ref="H1254" r:id="rId1932"/>
    <hyperlink ref="I1212" r:id="rId1933"/>
    <hyperlink ref="H1049" r:id="rId1934"/>
    <hyperlink ref="I1049" r:id="rId1935"/>
    <hyperlink ref="I947" r:id="rId1936"/>
    <hyperlink ref="I607" r:id="rId1937"/>
    <hyperlink ref="H1250" r:id="rId1938"/>
    <hyperlink ref="I1250" r:id="rId1939"/>
    <hyperlink ref="I647" r:id="rId1940"/>
    <hyperlink ref="I745" r:id="rId1941"/>
    <hyperlink ref="I673" r:id="rId1942"/>
    <hyperlink ref="I1186" r:id="rId1943"/>
    <hyperlink ref="I1063" r:id="rId1944"/>
    <hyperlink ref="H1063" r:id="rId1945"/>
    <hyperlink ref="H1064" r:id="rId1946"/>
    <hyperlink ref="I1064" r:id="rId1947"/>
    <hyperlink ref="H1062" r:id="rId1948"/>
    <hyperlink ref="I1309" r:id="rId1949"/>
    <hyperlink ref="I973" r:id="rId1950"/>
    <hyperlink ref="I1294" r:id="rId1951"/>
    <hyperlink ref="H672" r:id="rId1952"/>
    <hyperlink ref="I672" r:id="rId1953"/>
    <hyperlink ref="I857" r:id="rId1954"/>
    <hyperlink ref="I791" r:id="rId1955"/>
    <hyperlink ref="I1231" r:id="rId1956"/>
    <hyperlink ref="I728" r:id="rId1957"/>
    <hyperlink ref="I729" r:id="rId1958"/>
    <hyperlink ref="H958" r:id="rId1959"/>
    <hyperlink ref="I958" r:id="rId1960"/>
    <hyperlink ref="I613" r:id="rId1961"/>
    <hyperlink ref="I1345" r:id="rId1962"/>
    <hyperlink ref="I1136" r:id="rId1963"/>
    <hyperlink ref="I1219" r:id="rId1964"/>
    <hyperlink ref="H558" r:id="rId1965"/>
    <hyperlink ref="I558" r:id="rId1966"/>
    <hyperlink ref="I1056" r:id="rId1967"/>
    <hyperlink ref="H1056" r:id="rId1968"/>
    <hyperlink ref="I675" r:id="rId1969"/>
    <hyperlink ref="H894" r:id="rId1970"/>
    <hyperlink ref="I894" r:id="rId1971"/>
    <hyperlink ref="I893" r:id="rId1972" display="Kumagaya x"/>
    <hyperlink ref="I610" r:id="rId1973"/>
    <hyperlink ref="I1033" r:id="rId1974"/>
    <hyperlink ref="I1036" r:id="rId1975"/>
    <hyperlink ref="I1159" r:id="rId1976"/>
    <hyperlink ref="H676" r:id="rId1977"/>
    <hyperlink ref="I676" r:id="rId1978"/>
    <hyperlink ref="I625" r:id="rId1979" display="Fujimino Plant"/>
    <hyperlink ref="I1373" r:id="rId1980"/>
    <hyperlink ref="H952" r:id="rId1981"/>
    <hyperlink ref="I952" r:id="rId1982"/>
    <hyperlink ref="H1171" r:id="rId1983"/>
    <hyperlink ref="I1171" r:id="rId1984"/>
    <hyperlink ref="H674" r:id="rId1985"/>
    <hyperlink ref="I674" r:id="rId1986"/>
    <hyperlink ref="I848" r:id="rId1987"/>
    <hyperlink ref="H848" r:id="rId1988"/>
    <hyperlink ref="I1343" r:id="rId1989"/>
    <hyperlink ref="I1321" r:id="rId1990"/>
    <hyperlink ref="I594" r:id="rId1991"/>
    <hyperlink ref="I850" r:id="rId1992"/>
    <hyperlink ref="H719" r:id="rId1993"/>
    <hyperlink ref="I719" r:id="rId1994"/>
    <hyperlink ref="I596" r:id="rId1995"/>
    <hyperlink ref="I1143" r:id="rId1996"/>
    <hyperlink ref="I888" r:id="rId1997"/>
    <hyperlink ref="I1341" r:id="rId1998"/>
    <hyperlink ref="I1215" r:id="rId1999" display="Environmental Center Kurokawa"/>
    <hyperlink ref="I790" r:id="rId2000"/>
    <hyperlink ref="H1048" r:id="rId2001"/>
    <hyperlink ref="I1048" r:id="rId2002"/>
    <hyperlink ref="I1338" r:id="rId2003" display="Eastern Clean Osaki"/>
    <hyperlink ref="I1091" r:id="rId2004" display="Osaki Center"/>
    <hyperlink ref="I1092" r:id="rId2005"/>
    <hyperlink ref="H1338" r:id="rId2006"/>
    <hyperlink ref="I825" r:id="rId2007"/>
    <hyperlink ref="I1363" r:id="rId2008"/>
    <hyperlink ref="H1365" r:id="rId2009"/>
    <hyperlink ref="H1363" r:id="rId2010"/>
    <hyperlink ref="H1362" r:id="rId2011"/>
    <hyperlink ref="H1364" r:id="rId2012"/>
    <hyperlink ref="H1366" r:id="rId2013"/>
    <hyperlink ref="I854" r:id="rId2014"/>
    <hyperlink ref="I954" r:id="rId2015"/>
    <hyperlink ref="H1044" r:id="rId2016"/>
    <hyperlink ref="I1044" r:id="rId2017"/>
    <hyperlink ref="H685" r:id="rId2018"/>
    <hyperlink ref="I685" r:id="rId2019"/>
    <hyperlink ref="I1137" r:id="rId2020"/>
    <hyperlink ref="I1119" r:id="rId2021"/>
    <hyperlink ref="I948" r:id="rId2022"/>
    <hyperlink ref="I614" r:id="rId2023"/>
    <hyperlink ref="I1192" r:id="rId2024"/>
    <hyperlink ref="I1187" r:id="rId2025"/>
    <hyperlink ref="I1182" r:id="rId2026"/>
    <hyperlink ref="H1129" r:id="rId2027"/>
    <hyperlink ref="I1371" r:id="rId2028"/>
    <hyperlink ref="I1102" r:id="rId2029"/>
    <hyperlink ref="H1102" r:id="rId2030"/>
    <hyperlink ref="H1103" r:id="rId2031"/>
    <hyperlink ref="I1103" r:id="rId2032"/>
    <hyperlink ref="H1100" r:id="rId2033"/>
    <hyperlink ref="I1100" r:id="rId2034"/>
    <hyperlink ref="H999" r:id="rId2035"/>
    <hyperlink ref="I999" r:id="rId2036"/>
    <hyperlink ref="I620" r:id="rId2037"/>
    <hyperlink ref="I1253" r:id="rId2038"/>
    <hyperlink ref="I655" r:id="rId2039"/>
    <hyperlink ref="I1205" r:id="rId2040"/>
    <hyperlink ref="H882" r:id="rId2041"/>
    <hyperlink ref="I882" r:id="rId2042"/>
    <hyperlink ref="I883" r:id="rId2043"/>
    <hyperlink ref="I976" r:id="rId2044"/>
    <hyperlink ref="H924" r:id="rId2045"/>
    <hyperlink ref="I924" r:id="rId2046"/>
    <hyperlink ref="I927" r:id="rId2047"/>
    <hyperlink ref="I923" r:id="rId2048" display="Cleaning Maizuru"/>
    <hyperlink ref="H923" r:id="rId2049"/>
    <hyperlink ref="I962" r:id="rId2050"/>
    <hyperlink ref="H962" r:id="rId2051"/>
    <hyperlink ref="H1167" r:id="rId2052"/>
    <hyperlink ref="I1167" r:id="rId2053"/>
    <hyperlink ref="I588" r:id="rId2054" display="Union Central "/>
    <hyperlink ref="I706" r:id="rId2055"/>
    <hyperlink ref="H680" r:id="rId2056"/>
    <hyperlink ref="I680" r:id="rId2057" display="Hatsukaichi Clean Center"/>
    <hyperlink ref="H679" r:id="rId2058"/>
    <hyperlink ref="I679" r:id="rId2059"/>
    <hyperlink ref="I717" r:id="rId2060"/>
    <hyperlink ref="H1147" r:id="rId2061"/>
    <hyperlink ref="I1147" r:id="rId2062"/>
    <hyperlink ref="I939" r:id="rId2063"/>
    <hyperlink ref="H939" r:id="rId2064"/>
    <hyperlink ref="H1007" r:id="rId2065"/>
    <hyperlink ref="I1007" r:id="rId2066"/>
    <hyperlink ref="I1024" r:id="rId2067"/>
    <hyperlink ref="I1025" r:id="rId2068"/>
    <hyperlink ref="I1144" r:id="rId2069"/>
    <hyperlink ref="I1145" r:id="rId2070"/>
    <hyperlink ref="H1145" r:id="rId2071"/>
    <hyperlink ref="H1144" r:id="rId2072"/>
    <hyperlink ref="I1204" r:id="rId2073"/>
    <hyperlink ref="I858" r:id="rId2074"/>
    <hyperlink ref="I968" r:id="rId2075"/>
    <hyperlink ref="I1323" r:id="rId2076"/>
    <hyperlink ref="I1158" r:id="rId2077"/>
    <hyperlink ref="I1157" r:id="rId2078"/>
    <hyperlink ref="I926" r:id="rId2079"/>
    <hyperlink ref="H566" r:id="rId2080"/>
    <hyperlink ref="I566" r:id="rId2081"/>
    <hyperlink ref="I998" r:id="rId2082" display="clean plaza Nakatsu"/>
    <hyperlink ref="I1123" r:id="rId2083"/>
    <hyperlink ref="I1326" r:id="rId2084"/>
    <hyperlink ref="I1359" r:id="rId2085"/>
    <hyperlink ref="I806" r:id="rId2086"/>
    <hyperlink ref="I1291" r:id="rId2087"/>
    <hyperlink ref="I1229" r:id="rId2088" location="shisetsu05"/>
    <hyperlink ref="I1116" r:id="rId2089"/>
    <hyperlink ref="I1117" r:id="rId2090"/>
    <hyperlink ref="I1118" r:id="rId2091"/>
    <hyperlink ref="H666" r:id="rId2092"/>
    <hyperlink ref="I666" r:id="rId2093"/>
    <hyperlink ref="I1013" r:id="rId2094"/>
    <hyperlink ref="I1014" r:id="rId2095"/>
    <hyperlink ref="I1193" r:id="rId2096"/>
    <hyperlink ref="I1170" r:id="rId2097"/>
    <hyperlink ref="I1043" r:id="rId2098"/>
    <hyperlink ref="H985" r:id="rId2099"/>
    <hyperlink ref="I985" r:id="rId2100"/>
    <hyperlink ref="I986" r:id="rId2101"/>
    <hyperlink ref="H988" r:id="rId2102" location="a01-list-index-page"/>
    <hyperlink ref="H992" r:id="rId2103" location="a01-list-index-page"/>
    <hyperlink ref="H877" r:id="rId2104" location="a01-list-index-page"/>
    <hyperlink ref="H861" r:id="rId2105" location="a01-list-index-page"/>
    <hyperlink ref="I796" r:id="rId2106"/>
    <hyperlink ref="I795" r:id="rId2107"/>
    <hyperlink ref="H1146" r:id="rId2108" location="a01-list-index-page"/>
    <hyperlink ref="I1146" r:id="rId2109"/>
    <hyperlink ref="I897" r:id="rId2110"/>
    <hyperlink ref="H1290" r:id="rId2111"/>
    <hyperlink ref="H886" r:id="rId2112"/>
    <hyperlink ref="H943" r:id="rId2113"/>
    <hyperlink ref="H1020" r:id="rId2114"/>
    <hyperlink ref="H1021" r:id="rId2115"/>
    <hyperlink ref="H1046" r:id="rId2116"/>
    <hyperlink ref="I1199" r:id="rId2117" display="Clean Center Shodoshima Island"/>
    <hyperlink ref="I1334" r:id="rId2118"/>
    <hyperlink ref="I1200" r:id="rId2119"/>
    <hyperlink ref="I1240" r:id="rId2120"/>
    <hyperlink ref="I945" r:id="rId2121"/>
    <hyperlink ref="I809" r:id="rId2122"/>
    <hyperlink ref="H809" r:id="rId2123"/>
    <hyperlink ref="I1356" r:id="rId2124"/>
    <hyperlink ref="I1337" r:id="rId2125"/>
    <hyperlink ref="I1376" r:id="rId2126"/>
    <hyperlink ref="I1314" r:id="rId2127"/>
    <hyperlink ref="I1070" r:id="rId2128"/>
    <hyperlink ref="I975" r:id="rId2129"/>
    <hyperlink ref="I1301" r:id="rId2130"/>
    <hyperlink ref="H1301" r:id="rId2131"/>
    <hyperlink ref="I557" r:id="rId2132"/>
    <hyperlink ref="H564" r:id="rId2133" location="a01-list-index-page"/>
    <hyperlink ref="I555" r:id="rId2134"/>
    <hyperlink ref="H567" r:id="rId2135"/>
    <hyperlink ref="I567" r:id="rId2136"/>
    <hyperlink ref="H1241" r:id="rId2137"/>
    <hyperlink ref="I1241" r:id="rId2138"/>
    <hyperlink ref="H1243" r:id="rId2139" location="a01-list-index-page"/>
    <hyperlink ref="I1252" r:id="rId2140"/>
    <hyperlink ref="H1111" r:id="rId2141"/>
    <hyperlink ref="H1112" r:id="rId2142"/>
    <hyperlink ref="H1113" r:id="rId2143"/>
    <hyperlink ref="I1112" r:id="rId2144"/>
    <hyperlink ref="I1111" r:id="rId2145"/>
    <hyperlink ref="I1113" r:id="rId2146"/>
    <hyperlink ref="I1114" r:id="rId2147"/>
    <hyperlink ref="I1322" r:id="rId2148"/>
    <hyperlink ref="H1322" r:id="rId2149"/>
    <hyperlink ref="I1168" r:id="rId2150"/>
    <hyperlink ref="I1214" r:id="rId2151"/>
    <hyperlink ref="I653" r:id="rId2152"/>
    <hyperlink ref="I740" r:id="rId2153"/>
    <hyperlink ref="I782" r:id="rId2154"/>
    <hyperlink ref="I1172" r:id="rId2155"/>
    <hyperlink ref="H1026" r:id="rId2156"/>
    <hyperlink ref="I1026" r:id="rId2157"/>
    <hyperlink ref="I1138" r:id="rId2158"/>
    <hyperlink ref="I591" r:id="rId2159"/>
    <hyperlink ref="H633" r:id="rId2160"/>
    <hyperlink ref="I1355" r:id="rId2161"/>
    <hyperlink ref="I847" r:id="rId2162"/>
    <hyperlink ref="I963" r:id="rId2163"/>
    <hyperlink ref="I1095" r:id="rId2164"/>
    <hyperlink ref="I1239" r:id="rId2165"/>
    <hyperlink ref="H1285" r:id="rId2166"/>
    <hyperlink ref="I1285" r:id="rId2167"/>
    <hyperlink ref="I1339" r:id="rId2168"/>
    <hyperlink ref="I826" r:id="rId2169"/>
    <hyperlink ref="I1268" r:id="rId2170" display="Tokuo Chubo Ash "/>
    <hyperlink ref="I1267" r:id="rId2171" display="Tokyo Shredded solid waste fac."/>
    <hyperlink ref="I942" r:id="rId2172"/>
    <hyperlink ref="I1078" r:id="rId2173"/>
    <hyperlink ref="I1202" r:id="rId2174"/>
    <hyperlink ref="H740" r:id="rId2175"/>
    <hyperlink ref="H787" r:id="rId2176"/>
    <hyperlink ref="I309" r:id="rId2177"/>
    <hyperlink ref="I310" r:id="rId2178"/>
    <hyperlink ref="I449" r:id="rId2179"/>
    <hyperlink ref="H449" r:id="rId2180"/>
    <hyperlink ref="I460" r:id="rId2181"/>
    <hyperlink ref="I486" r:id="rId2182"/>
    <hyperlink ref="H1205" r:id="rId2183"/>
    <hyperlink ref="I1471" r:id="rId2184"/>
    <hyperlink ref="I1520" r:id="rId2185"/>
    <hyperlink ref="I1311" r:id="rId2186"/>
    <hyperlink ref="I569" r:id="rId2187"/>
    <hyperlink ref="I570" r:id="rId2188"/>
    <hyperlink ref="H660" r:id="rId2189"/>
    <hyperlink ref="H659" r:id="rId2190"/>
    <hyperlink ref="I661" r:id="rId2191"/>
    <hyperlink ref="I659" r:id="rId2192"/>
    <hyperlink ref="H28" r:id="rId2193"/>
    <hyperlink ref="I28" r:id="rId2194" display="WAV Wels"/>
    <hyperlink ref="I26" r:id="rId2195"/>
    <hyperlink ref="H701" r:id="rId2196"/>
    <hyperlink ref="I1053" r:id="rId2197"/>
    <hyperlink ref="H771" r:id="rId2198"/>
    <hyperlink ref="H752" r:id="rId2199"/>
    <hyperlink ref="H682" r:id="rId2200"/>
    <hyperlink ref="H936" r:id="rId2201"/>
    <hyperlink ref="H996" r:id="rId2202"/>
    <hyperlink ref="H1352" r:id="rId2203"/>
    <hyperlink ref="H829" r:id="rId2204"/>
    <hyperlink ref="H823" r:id="rId2205"/>
    <hyperlink ref="H819" r:id="rId2206"/>
    <hyperlink ref="H236" r:id="rId2207"/>
    <hyperlink ref="H316" r:id="rId2208"/>
    <hyperlink ref="H325" r:id="rId2209"/>
    <hyperlink ref="H329" r:id="rId2210"/>
    <hyperlink ref="H336" r:id="rId2211"/>
    <hyperlink ref="H337" r:id="rId2212"/>
    <hyperlink ref="H338" r:id="rId2213"/>
    <hyperlink ref="H341" r:id="rId2214"/>
    <hyperlink ref="H346" r:id="rId2215"/>
    <hyperlink ref="H353" r:id="rId2216"/>
    <hyperlink ref="H354" r:id="rId2217"/>
    <hyperlink ref="H356" r:id="rId2218"/>
    <hyperlink ref="H359" r:id="rId2219"/>
    <hyperlink ref="H363" r:id="rId2220"/>
    <hyperlink ref="H364" r:id="rId2221"/>
    <hyperlink ref="H367" r:id="rId2222"/>
    <hyperlink ref="H368" r:id="rId2223"/>
    <hyperlink ref="H372" r:id="rId2224"/>
    <hyperlink ref="H378" r:id="rId2225"/>
    <hyperlink ref="H379" r:id="rId2226"/>
    <hyperlink ref="H385" r:id="rId2227"/>
    <hyperlink ref="H397" r:id="rId2228"/>
    <hyperlink ref="H398" r:id="rId2229"/>
    <hyperlink ref="H399" r:id="rId2230"/>
    <hyperlink ref="H406" r:id="rId2231"/>
    <hyperlink ref="H407" r:id="rId2232"/>
    <hyperlink ref="H409" r:id="rId2233"/>
    <hyperlink ref="H412" r:id="rId2234"/>
    <hyperlink ref="H417" r:id="rId2235"/>
    <hyperlink ref="H420" r:id="rId2236"/>
    <hyperlink ref="H425" r:id="rId2237"/>
    <hyperlink ref="H429" r:id="rId2238"/>
    <hyperlink ref="H436" r:id="rId2239"/>
    <hyperlink ref="H438" r:id="rId2240"/>
    <hyperlink ref="H430" r:id="rId2241"/>
    <hyperlink ref="H434" r:id="rId2242"/>
    <hyperlink ref="H435" r:id="rId2243"/>
    <hyperlink ref="H421" r:id="rId2244"/>
    <hyperlink ref="H1515" r:id="rId2245"/>
    <hyperlink ref="I1067" r:id="rId2246"/>
    <hyperlink ref="T229" r:id="rId2247"/>
    <hyperlink ref="I238" r:id="rId2248"/>
    <hyperlink ref="I207" r:id="rId2249"/>
    <hyperlink ref="T258" r:id="rId2250" display="Annual report"/>
    <hyperlink ref="T197" r:id="rId2251"/>
    <hyperlink ref="T253" r:id="rId2252"/>
    <hyperlink ref="T233" r:id="rId2253"/>
    <hyperlink ref="T171" r:id="rId2254"/>
    <hyperlink ref="T172" r:id="rId2255"/>
    <hyperlink ref="T183" r:id="rId2256"/>
    <hyperlink ref="T184" r:id="rId2257"/>
    <hyperlink ref="T185" r:id="rId2258"/>
    <hyperlink ref="T236" r:id="rId2259"/>
    <hyperlink ref="T208" r:id="rId2260"/>
    <hyperlink ref="T212" r:id="rId2261"/>
    <hyperlink ref="T246" r:id="rId2262"/>
    <hyperlink ref="H242" r:id="rId2263"/>
    <hyperlink ref="H255" r:id="rId2264"/>
    <hyperlink ref="I188" r:id="rId2265"/>
    <hyperlink ref="I219" r:id="rId2266"/>
    <hyperlink ref="I573" r:id="rId2267"/>
    <hyperlink ref="H318" r:id="rId2268"/>
    <hyperlink ref="I459" r:id="rId2269"/>
    <hyperlink ref="T459" r:id="rId2270"/>
    <hyperlink ref="I617" r:id="rId2271"/>
    <hyperlink ref="I758" r:id="rId2272"/>
    <hyperlink ref="I903" r:id="rId2273"/>
    <hyperlink ref="S1088" r:id="rId2274"/>
    <hyperlink ref="I1374" r:id="rId2275" location="104554680616484138594/about?gl=US&amp;hl=en"/>
    <hyperlink ref="I1050" r:id="rId2276" display="OI Center, Ashigara"/>
    <hyperlink ref="I1051" r:id="rId2277" display="Yamakita Center, Western Ashigara"/>
    <hyperlink ref="I929" r:id="rId2278"/>
    <hyperlink ref="I1006" r:id="rId2279"/>
    <hyperlink ref="I1183" r:id="rId2280"/>
    <hyperlink ref="I1052" r:id="rId2281"/>
    <hyperlink ref="I1107" r:id="rId2282" display="Hamansu Cl. Kamikita"/>
    <hyperlink ref="I845" r:id="rId2283"/>
    <hyperlink ref="I1130" r:id="rId2284"/>
    <hyperlink ref="I626" r:id="rId2285"/>
    <hyperlink ref="I837" r:id="rId2286"/>
    <hyperlink ref="I891" r:id="rId2287"/>
    <hyperlink ref="I1047" r:id="rId2288"/>
    <hyperlink ref="I695" r:id="rId2289"/>
    <hyperlink ref="I1287" r:id="rId2290"/>
    <hyperlink ref="I1035" r:id="rId2291"/>
    <hyperlink ref="I808" r:id="rId2292"/>
    <hyperlink ref="I1213" r:id="rId2293"/>
    <hyperlink ref="I1246" r:id="rId2294"/>
    <hyperlink ref="I1177" r:id="rId2295"/>
    <hyperlink ref="I1211" r:id="rId2296"/>
    <hyperlink ref="I950" r:id="rId2297"/>
    <hyperlink ref="I885" r:id="rId2298"/>
    <hyperlink ref="I1140" r:id="rId2299"/>
    <hyperlink ref="I622" r:id="rId2300"/>
    <hyperlink ref="I1180" r:id="rId2301"/>
    <hyperlink ref="I565" r:id="rId2302" display="Akkeshi Incinerator"/>
    <hyperlink ref="I1169" r:id="rId2303"/>
    <hyperlink ref="I918" r:id="rId2304"/>
    <hyperlink ref="I1166" r:id="rId2305"/>
    <hyperlink ref="I703" r:id="rId2306"/>
    <hyperlink ref="I670" r:id="rId2307"/>
    <hyperlink ref="I1185" r:id="rId2308"/>
    <hyperlink ref="I554" r:id="rId2309"/>
    <hyperlink ref="I1206" r:id="rId2310"/>
    <hyperlink ref="I1104" r:id="rId2311"/>
    <hyperlink ref="I1009" r:id="rId2312"/>
    <hyperlink ref="I798" r:id="rId2313"/>
    <hyperlink ref="I898" r:id="rId2314" display="Kunigawi Center"/>
    <hyperlink ref="I730" r:id="rId2315"/>
    <hyperlink ref="I739" r:id="rId2316"/>
    <hyperlink ref="I1232" r:id="rId2317"/>
    <hyperlink ref="I579" r:id="rId2318"/>
    <hyperlink ref="I805" r:id="rId2319"/>
    <hyperlink ref="I1034" r:id="rId2320"/>
    <hyperlink ref="I580" r:id="rId2321"/>
    <hyperlink ref="I759" r:id="rId2322"/>
    <hyperlink ref="I1075" r:id="rId2323"/>
    <hyperlink ref="I589" r:id="rId2324"/>
    <hyperlink ref="I830" r:id="rId2325"/>
    <hyperlink ref="I799" r:id="rId2326"/>
    <hyperlink ref="I1286" r:id="rId2327"/>
    <hyperlink ref="I946" r:id="rId2328"/>
    <hyperlink ref="I1142" r:id="rId2329"/>
    <hyperlink ref="I827" r:id="rId2330" display="Clean Center "/>
    <hyperlink ref="I1201" r:id="rId2331"/>
    <hyperlink ref="I652" r:id="rId2332"/>
    <hyperlink ref="I605" r:id="rId2333"/>
    <hyperlink ref="I1234" r:id="rId2334"/>
    <hyperlink ref="I1110" r:id="rId2335"/>
    <hyperlink ref="I592" r:id="rId2336"/>
    <hyperlink ref="I803" r:id="rId2337"/>
    <hyperlink ref="I788" r:id="rId2338"/>
    <hyperlink ref="I925" r:id="rId2339"/>
    <hyperlink ref="I1306" r:id="rId2340"/>
    <hyperlink ref="I1307" r:id="rId2341"/>
    <hyperlink ref="I974" r:id="rId2342"/>
    <hyperlink ref="I1057" r:id="rId2343"/>
    <hyperlink ref="I1207" r:id="rId2344"/>
    <hyperlink ref="I1135" r:id="rId2345"/>
    <hyperlink ref="I997" r:id="rId2346"/>
    <hyperlink ref="I606" r:id="rId2347"/>
    <hyperlink ref="I1189" r:id="rId2348"/>
    <hyperlink ref="I749" r:id="rId2349"/>
    <hyperlink ref="I1074" r:id="rId2350"/>
    <hyperlink ref="I578" r:id="rId2351"/>
    <hyperlink ref="H1030" r:id="rId2352"/>
    <hyperlink ref="I1030" r:id="rId2353"/>
    <hyperlink ref="I1151" r:id="rId2354"/>
    <hyperlink ref="I911" r:id="rId2355"/>
    <hyperlink ref="I912" r:id="rId2356" display="Clean Center Mineyama Kyotango"/>
    <hyperlink ref="I1160" r:id="rId2357"/>
    <hyperlink ref="I575" r:id="rId2358"/>
    <hyperlink ref="I1377" r:id="rId2359"/>
    <hyperlink ref="I818" r:id="rId2360"/>
    <hyperlink ref="I691" r:id="rId2361"/>
    <hyperlink ref="I987" r:id="rId2362"/>
    <hyperlink ref="I731" r:id="rId2363"/>
    <hyperlink ref="I780" r:id="rId2364"/>
    <hyperlink ref="T1270" r:id="rId2365"/>
  </hyperlinks>
  <pageMargins left="0.75" right="0.75" top="1" bottom="1" header="0.5" footer="0.5"/>
  <pageSetup paperSize="9" orientation="landscape" horizontalDpi="300" verticalDpi="300"/>
  <headerFooter alignWithMargins="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40"/>
  <sheetViews>
    <sheetView workbookViewId="0">
      <selection activeCell="A75" sqref="A75"/>
    </sheetView>
  </sheetViews>
  <sheetFormatPr baseColWidth="10" defaultColWidth="8.83203125" defaultRowHeight="12" x14ac:dyDescent="0"/>
  <cols>
    <col min="2" max="2" width="12" customWidth="1"/>
    <col min="3" max="3" width="10.5" customWidth="1"/>
    <col min="4" max="4" width="24.1640625" bestFit="1" customWidth="1"/>
    <col min="5" max="5" width="10.5" bestFit="1" customWidth="1"/>
    <col min="6" max="6" width="23.6640625" bestFit="1" customWidth="1"/>
    <col min="7" max="7" width="59.6640625" bestFit="1" customWidth="1"/>
    <col min="8" max="8" width="27.33203125" bestFit="1" customWidth="1"/>
    <col min="9" max="9" width="37" bestFit="1" customWidth="1"/>
    <col min="10" max="10" width="27.5" bestFit="1" customWidth="1"/>
    <col min="11" max="11" width="8.6640625" bestFit="1" customWidth="1"/>
    <col min="12" max="12" width="19" bestFit="1" customWidth="1"/>
    <col min="13" max="13" width="15.6640625" bestFit="1" customWidth="1"/>
  </cols>
  <sheetData>
    <row r="1" spans="1:13" ht="27" customHeight="1">
      <c r="F1" s="460" t="s">
        <v>8526</v>
      </c>
      <c r="G1" s="460"/>
      <c r="H1" s="460"/>
    </row>
    <row r="2" spans="1:13" ht="25.5" customHeight="1">
      <c r="C2" s="252"/>
      <c r="D2" s="259" t="s">
        <v>7945</v>
      </c>
      <c r="F2" s="238"/>
      <c r="G2" s="238"/>
      <c r="H2" s="238"/>
    </row>
    <row r="3" spans="1:13" ht="30.75" customHeight="1">
      <c r="C3" s="391"/>
      <c r="D3" s="259" t="s">
        <v>7942</v>
      </c>
      <c r="F3" s="238"/>
      <c r="G3" s="238"/>
      <c r="H3" s="238"/>
    </row>
    <row r="4" spans="1:13" ht="28.5" customHeight="1">
      <c r="C4" s="253"/>
      <c r="D4" s="259" t="s">
        <v>7951</v>
      </c>
      <c r="E4" s="256"/>
      <c r="F4" s="259" t="s">
        <v>7939</v>
      </c>
      <c r="G4" s="238"/>
      <c r="H4" s="238"/>
    </row>
    <row r="5" spans="1:13" ht="27" customHeight="1">
      <c r="C5" s="254"/>
      <c r="D5" s="259" t="s">
        <v>7944</v>
      </c>
      <c r="E5" s="257"/>
      <c r="F5" s="259" t="s">
        <v>7941</v>
      </c>
      <c r="G5" s="238"/>
      <c r="H5" s="238"/>
    </row>
    <row r="6" spans="1:13" ht="27.75" customHeight="1">
      <c r="C6" s="255"/>
      <c r="D6" s="259" t="s">
        <v>7943</v>
      </c>
      <c r="E6" s="258"/>
      <c r="F6" s="259" t="s">
        <v>7950</v>
      </c>
      <c r="G6" s="260" t="s">
        <v>7940</v>
      </c>
      <c r="H6" s="238"/>
    </row>
    <row r="7" spans="1:13" ht="14.25" customHeight="1">
      <c r="F7" s="238"/>
      <c r="G7" s="238"/>
      <c r="H7" s="238"/>
    </row>
    <row r="8" spans="1:13" ht="24">
      <c r="A8" s="1" t="s">
        <v>7937</v>
      </c>
      <c r="B8" s="1" t="s">
        <v>7938</v>
      </c>
      <c r="C8" s="1" t="s">
        <v>10</v>
      </c>
      <c r="D8" s="1" t="s">
        <v>227</v>
      </c>
      <c r="E8" s="1" t="s">
        <v>345</v>
      </c>
      <c r="F8" s="1" t="s">
        <v>1153</v>
      </c>
      <c r="G8" s="1" t="s">
        <v>944</v>
      </c>
      <c r="H8" s="1" t="s">
        <v>260</v>
      </c>
      <c r="I8" s="158" t="s">
        <v>241</v>
      </c>
      <c r="J8" s="33" t="s">
        <v>3361</v>
      </c>
      <c r="K8" s="1" t="s">
        <v>15</v>
      </c>
      <c r="L8" s="1" t="s">
        <v>4801</v>
      </c>
      <c r="M8" s="1" t="s">
        <v>230</v>
      </c>
    </row>
    <row r="9" spans="1:13" ht="24">
      <c r="A9" s="20" t="s">
        <v>7</v>
      </c>
      <c r="B9" s="20" t="s">
        <v>7</v>
      </c>
      <c r="C9" s="20" t="s">
        <v>11</v>
      </c>
      <c r="D9" s="20" t="s">
        <v>228</v>
      </c>
      <c r="E9" s="20" t="s">
        <v>346</v>
      </c>
      <c r="F9" s="155" t="s">
        <v>1156</v>
      </c>
      <c r="G9" s="20" t="s">
        <v>1157</v>
      </c>
      <c r="H9" s="155" t="s">
        <v>1152</v>
      </c>
      <c r="I9" s="159" t="s">
        <v>242</v>
      </c>
      <c r="J9" s="160" t="s">
        <v>284</v>
      </c>
      <c r="K9" s="20" t="s">
        <v>16</v>
      </c>
      <c r="L9" s="20" t="s">
        <v>4802</v>
      </c>
      <c r="M9" s="20" t="s">
        <v>231</v>
      </c>
    </row>
    <row r="10" spans="1:13" ht="24">
      <c r="A10" s="155" t="s">
        <v>8</v>
      </c>
      <c r="B10" s="155" t="s">
        <v>8</v>
      </c>
      <c r="C10" s="155" t="s">
        <v>12</v>
      </c>
      <c r="D10" s="155" t="s">
        <v>229</v>
      </c>
      <c r="E10" s="155" t="s">
        <v>1148</v>
      </c>
      <c r="F10" s="155" t="s">
        <v>1154</v>
      </c>
      <c r="G10" s="155" t="s">
        <v>1150</v>
      </c>
      <c r="H10" s="155" t="s">
        <v>1151</v>
      </c>
      <c r="I10" s="159" t="s">
        <v>244</v>
      </c>
      <c r="J10" s="160" t="s">
        <v>364</v>
      </c>
      <c r="K10" s="155" t="s">
        <v>17</v>
      </c>
      <c r="L10" s="134" t="s">
        <v>249</v>
      </c>
      <c r="M10" s="20" t="s">
        <v>232</v>
      </c>
    </row>
    <row r="11" spans="1:13" ht="24">
      <c r="A11" s="155" t="s">
        <v>9</v>
      </c>
      <c r="B11" s="155" t="s">
        <v>9</v>
      </c>
      <c r="C11" s="155" t="s">
        <v>13</v>
      </c>
      <c r="D11" s="155" t="s">
        <v>234</v>
      </c>
      <c r="E11" s="155" t="s">
        <v>1149</v>
      </c>
      <c r="F11" s="155" t="s">
        <v>1155</v>
      </c>
      <c r="G11" s="155" t="s">
        <v>14</v>
      </c>
      <c r="H11" s="155" t="s">
        <v>3409</v>
      </c>
      <c r="I11" s="159" t="s">
        <v>243</v>
      </c>
      <c r="J11" s="162" t="s">
        <v>365</v>
      </c>
      <c r="K11" s="155" t="s">
        <v>18</v>
      </c>
      <c r="L11" s="134" t="s">
        <v>250</v>
      </c>
      <c r="M11" s="134" t="s">
        <v>233</v>
      </c>
    </row>
    <row r="12" spans="1:13">
      <c r="A12" s="155"/>
      <c r="B12" s="155"/>
      <c r="C12" s="207" t="s">
        <v>4878</v>
      </c>
      <c r="D12" s="1" t="s">
        <v>5594</v>
      </c>
      <c r="E12" s="155"/>
      <c r="F12" s="207" t="s">
        <v>5580</v>
      </c>
      <c r="G12" s="19" t="s">
        <v>5581</v>
      </c>
      <c r="H12" s="155"/>
      <c r="I12" s="19" t="s">
        <v>5582</v>
      </c>
      <c r="J12" s="184" t="s">
        <v>5598</v>
      </c>
      <c r="K12" s="1" t="s">
        <v>5583</v>
      </c>
      <c r="L12" s="193" t="s">
        <v>5585</v>
      </c>
      <c r="M12" s="193" t="s">
        <v>5584</v>
      </c>
    </row>
    <row r="13" spans="1:13" ht="17">
      <c r="A13" s="155"/>
      <c r="B13" s="155"/>
      <c r="C13" s="197" t="s">
        <v>4878</v>
      </c>
      <c r="D13" s="1" t="s">
        <v>4871</v>
      </c>
      <c r="E13" s="1" t="s">
        <v>7766</v>
      </c>
      <c r="F13" s="197" t="s">
        <v>4879</v>
      </c>
      <c r="G13" s="206" t="s">
        <v>4869</v>
      </c>
      <c r="H13" s="155"/>
      <c r="I13" s="19" t="s">
        <v>5595</v>
      </c>
      <c r="J13" s="184" t="s">
        <v>5597</v>
      </c>
      <c r="K13" s="155"/>
      <c r="L13" s="193" t="s">
        <v>4870</v>
      </c>
      <c r="M13" s="193" t="s">
        <v>4870</v>
      </c>
    </row>
    <row r="14" spans="1:13" ht="15">
      <c r="A14" s="155"/>
      <c r="B14" s="155"/>
      <c r="C14" s="195" t="s">
        <v>4867</v>
      </c>
      <c r="D14" s="195" t="s">
        <v>4862</v>
      </c>
      <c r="E14" s="155"/>
      <c r="F14" s="1" t="s">
        <v>4858</v>
      </c>
      <c r="G14" s="1" t="s">
        <v>4857</v>
      </c>
      <c r="H14" s="155"/>
      <c r="I14" s="19" t="s">
        <v>5596</v>
      </c>
      <c r="J14" s="194" t="s">
        <v>4868</v>
      </c>
      <c r="K14" s="155"/>
      <c r="L14" s="193" t="s">
        <v>4861</v>
      </c>
      <c r="M14" s="193" t="s">
        <v>4860</v>
      </c>
    </row>
    <row r="15" spans="1:13" ht="24">
      <c r="A15" s="3" t="s">
        <v>1158</v>
      </c>
      <c r="B15" s="3" t="s">
        <v>1158</v>
      </c>
      <c r="C15" s="3" t="s">
        <v>11</v>
      </c>
      <c r="D15" s="3" t="s">
        <v>342</v>
      </c>
      <c r="E15" s="3" t="s">
        <v>343</v>
      </c>
      <c r="F15" s="3" t="s">
        <v>344</v>
      </c>
      <c r="G15" s="3" t="s">
        <v>355</v>
      </c>
      <c r="H15" s="3" t="s">
        <v>356</v>
      </c>
      <c r="I15" s="19" t="s">
        <v>241</v>
      </c>
      <c r="J15" s="32" t="s">
        <v>284</v>
      </c>
      <c r="K15" s="3" t="s">
        <v>357</v>
      </c>
      <c r="L15" s="3" t="s">
        <v>4803</v>
      </c>
      <c r="M15" s="63" t="s">
        <v>358</v>
      </c>
    </row>
    <row r="16" spans="1:13" ht="14">
      <c r="A16" s="62"/>
      <c r="B16" s="5"/>
      <c r="C16" s="5"/>
      <c r="D16" s="5"/>
      <c r="E16" s="5"/>
      <c r="F16" s="5"/>
      <c r="G16" s="2"/>
      <c r="H16" s="2"/>
      <c r="I16" s="2"/>
      <c r="J16" s="2"/>
      <c r="K16" s="5"/>
      <c r="L16" s="5"/>
      <c r="M16" s="3" t="s">
        <v>5606</v>
      </c>
    </row>
    <row r="17" spans="1:13">
      <c r="A17" s="62"/>
      <c r="B17" s="5"/>
      <c r="C17" s="5"/>
      <c r="D17" s="5"/>
      <c r="E17" s="5"/>
      <c r="F17" s="5"/>
      <c r="G17" s="2"/>
      <c r="H17" s="2"/>
      <c r="I17" s="2"/>
      <c r="J17" s="2"/>
      <c r="K17" s="5"/>
      <c r="L17" s="5"/>
      <c r="M17" s="2"/>
    </row>
    <row r="18" spans="1:13">
      <c r="A18" s="62"/>
      <c r="B18" s="5"/>
      <c r="C18" s="5"/>
      <c r="D18" s="5"/>
      <c r="E18" s="5"/>
      <c r="F18" s="5"/>
      <c r="G18" s="2"/>
      <c r="H18" s="2"/>
      <c r="I18" s="2"/>
      <c r="J18" s="2"/>
      <c r="K18" s="5"/>
      <c r="L18" s="5"/>
      <c r="M18" s="2"/>
    </row>
    <row r="19" spans="1:13">
      <c r="A19" s="62"/>
      <c r="B19" s="5"/>
      <c r="C19" s="5"/>
      <c r="D19" s="5"/>
      <c r="E19" s="5"/>
      <c r="F19" s="5"/>
      <c r="G19" s="2"/>
      <c r="H19" s="2"/>
      <c r="I19" s="2"/>
      <c r="J19" s="2"/>
      <c r="K19" s="5"/>
      <c r="L19" s="5"/>
      <c r="M19" s="2"/>
    </row>
    <row r="20" spans="1:13">
      <c r="A20" s="62"/>
      <c r="B20" s="5"/>
      <c r="C20" s="5"/>
      <c r="D20" s="5"/>
      <c r="E20" s="5"/>
      <c r="F20" s="5"/>
      <c r="G20" s="2"/>
      <c r="H20" s="2"/>
      <c r="I20" s="2"/>
      <c r="J20" s="2"/>
      <c r="K20" s="5"/>
      <c r="L20" s="5"/>
      <c r="M20" s="2"/>
    </row>
    <row r="21" spans="1:13" s="352" customFormat="1">
      <c r="A21" s="388">
        <v>1</v>
      </c>
      <c r="B21" s="5">
        <v>1413</v>
      </c>
      <c r="C21" s="7" t="s">
        <v>105</v>
      </c>
      <c r="D21" s="8" t="s">
        <v>348</v>
      </c>
      <c r="E21" s="7" t="s">
        <v>347</v>
      </c>
      <c r="F21" s="8" t="s">
        <v>275</v>
      </c>
      <c r="G21" s="2" t="s">
        <v>446</v>
      </c>
      <c r="H21" s="2" t="s">
        <v>276</v>
      </c>
      <c r="I21" s="27" t="s">
        <v>278</v>
      </c>
      <c r="J21" s="26" t="s">
        <v>287</v>
      </c>
      <c r="K21" s="7">
        <v>6</v>
      </c>
      <c r="L21" s="320">
        <v>4493</v>
      </c>
      <c r="M21" s="30">
        <v>1497600</v>
      </c>
    </row>
    <row r="22" spans="1:13" s="352" customFormat="1">
      <c r="A22" s="388">
        <v>2</v>
      </c>
      <c r="B22" s="5">
        <v>1422</v>
      </c>
      <c r="C22" s="7" t="s">
        <v>105</v>
      </c>
      <c r="D22" s="8" t="s">
        <v>421</v>
      </c>
      <c r="E22" s="7" t="s">
        <v>441</v>
      </c>
      <c r="F22" s="8" t="s">
        <v>440</v>
      </c>
      <c r="G22" s="2" t="s">
        <v>450</v>
      </c>
      <c r="H22" s="2" t="s">
        <v>452</v>
      </c>
      <c r="I22" s="26" t="s">
        <v>3329</v>
      </c>
      <c r="J22" s="26" t="s">
        <v>1788</v>
      </c>
      <c r="K22" s="7">
        <v>7</v>
      </c>
      <c r="L22" s="320">
        <v>4351</v>
      </c>
      <c r="M22" s="30">
        <v>1450400</v>
      </c>
    </row>
    <row r="23" spans="1:13" s="352" customFormat="1">
      <c r="A23" s="390">
        <v>3</v>
      </c>
      <c r="B23" s="5">
        <v>1453</v>
      </c>
      <c r="C23" s="7" t="s">
        <v>1475</v>
      </c>
      <c r="D23" s="8" t="s">
        <v>1501</v>
      </c>
      <c r="E23" s="7" t="s">
        <v>1502</v>
      </c>
      <c r="F23" s="8" t="s">
        <v>1503</v>
      </c>
      <c r="G23" s="41" t="s">
        <v>1504</v>
      </c>
      <c r="H23" s="2" t="s">
        <v>1507</v>
      </c>
      <c r="I23" s="27" t="s">
        <v>1505</v>
      </c>
      <c r="J23" s="27" t="s">
        <v>1506</v>
      </c>
      <c r="K23" s="7">
        <v>5</v>
      </c>
      <c r="L23" s="320">
        <v>3360</v>
      </c>
      <c r="M23" s="30">
        <v>1120000</v>
      </c>
    </row>
    <row r="24" spans="1:13" s="352" customFormat="1">
      <c r="A24" s="390">
        <v>4</v>
      </c>
      <c r="B24" s="9">
        <v>1546</v>
      </c>
      <c r="C24" s="7" t="s">
        <v>1472</v>
      </c>
      <c r="D24" s="8" t="s">
        <v>2142</v>
      </c>
      <c r="E24" s="8" t="s">
        <v>2141</v>
      </c>
      <c r="F24" s="8" t="s">
        <v>307</v>
      </c>
      <c r="G24" s="2" t="s">
        <v>308</v>
      </c>
      <c r="H24" s="2" t="s">
        <v>2396</v>
      </c>
      <c r="I24" s="26" t="s">
        <v>258</v>
      </c>
      <c r="J24" s="26" t="s">
        <v>308</v>
      </c>
      <c r="K24" s="7">
        <v>6</v>
      </c>
      <c r="L24" s="30">
        <v>3037</v>
      </c>
      <c r="M24" s="30">
        <v>1047853</v>
      </c>
    </row>
    <row r="25" spans="1:13" s="352" customFormat="1">
      <c r="A25" s="390">
        <v>5</v>
      </c>
      <c r="B25" s="5">
        <v>1419</v>
      </c>
      <c r="C25" s="7" t="s">
        <v>105</v>
      </c>
      <c r="D25" s="8" t="s">
        <v>236</v>
      </c>
      <c r="E25" s="7" t="s">
        <v>460</v>
      </c>
      <c r="F25" s="8" t="s">
        <v>459</v>
      </c>
      <c r="G25" s="2" t="s">
        <v>237</v>
      </c>
      <c r="H25" s="2" t="s">
        <v>454</v>
      </c>
      <c r="I25" s="26" t="s">
        <v>3331</v>
      </c>
      <c r="J25" s="26" t="s">
        <v>1791</v>
      </c>
      <c r="K25" s="7">
        <v>4</v>
      </c>
      <c r="L25" s="320">
        <v>3029</v>
      </c>
      <c r="M25" s="30">
        <v>1045005</v>
      </c>
    </row>
    <row r="26" spans="1:13" s="352" customFormat="1">
      <c r="A26" s="390">
        <v>6</v>
      </c>
      <c r="B26" s="7">
        <v>77</v>
      </c>
      <c r="C26" s="7" t="s">
        <v>1473</v>
      </c>
      <c r="D26" s="8" t="s">
        <v>3855</v>
      </c>
      <c r="E26" s="8"/>
      <c r="F26" s="8"/>
      <c r="G26" s="2" t="s">
        <v>3856</v>
      </c>
      <c r="H26" s="2" t="s">
        <v>2173</v>
      </c>
      <c r="I26" s="27"/>
      <c r="J26" s="27"/>
      <c r="K26" s="7">
        <v>4</v>
      </c>
      <c r="L26" s="320">
        <v>3000</v>
      </c>
      <c r="M26" s="30">
        <v>1000000</v>
      </c>
    </row>
    <row r="27" spans="1:13" s="352" customFormat="1">
      <c r="A27" s="390">
        <v>7</v>
      </c>
      <c r="B27" s="7">
        <v>78</v>
      </c>
      <c r="C27" s="7" t="s">
        <v>1473</v>
      </c>
      <c r="D27" s="8" t="s">
        <v>2175</v>
      </c>
      <c r="E27" s="7"/>
      <c r="F27" s="8"/>
      <c r="G27" s="2" t="s">
        <v>2174</v>
      </c>
      <c r="H27" s="2" t="s">
        <v>2173</v>
      </c>
      <c r="I27" s="4"/>
      <c r="J27" s="2"/>
      <c r="K27" s="7">
        <v>4</v>
      </c>
      <c r="L27" s="320">
        <v>3000</v>
      </c>
      <c r="M27" s="30">
        <v>1000000</v>
      </c>
    </row>
    <row r="28" spans="1:13" s="352" customFormat="1">
      <c r="A28" s="390">
        <v>8</v>
      </c>
      <c r="B28" s="7">
        <v>113</v>
      </c>
      <c r="C28" s="7" t="s">
        <v>1473</v>
      </c>
      <c r="D28" s="8" t="s">
        <v>3281</v>
      </c>
      <c r="E28" s="7"/>
      <c r="F28" s="8"/>
      <c r="G28" s="2" t="s">
        <v>3279</v>
      </c>
      <c r="H28" s="2" t="s">
        <v>3273</v>
      </c>
      <c r="I28" s="27" t="s">
        <v>3280</v>
      </c>
      <c r="J28" s="2"/>
      <c r="K28" s="7">
        <v>4</v>
      </c>
      <c r="L28" s="320">
        <v>3000</v>
      </c>
      <c r="M28" s="30">
        <f>(L28*333.3333)</f>
        <v>999999.9</v>
      </c>
    </row>
    <row r="29" spans="1:13" s="352" customFormat="1" ht="24">
      <c r="A29" s="390">
        <v>9</v>
      </c>
      <c r="B29" s="5">
        <v>1495</v>
      </c>
      <c r="C29" s="9" t="s">
        <v>1471</v>
      </c>
      <c r="D29" s="8" t="s">
        <v>405</v>
      </c>
      <c r="E29" s="7">
        <v>637821</v>
      </c>
      <c r="F29" s="8" t="s">
        <v>279</v>
      </c>
      <c r="G29" s="2" t="s">
        <v>3341</v>
      </c>
      <c r="H29" s="2" t="s">
        <v>235</v>
      </c>
      <c r="I29" s="87" t="s">
        <v>7857</v>
      </c>
      <c r="J29" s="26" t="s">
        <v>288</v>
      </c>
      <c r="K29" s="7">
        <v>6</v>
      </c>
      <c r="L29" s="320">
        <v>3000</v>
      </c>
      <c r="M29" s="30">
        <v>1035000</v>
      </c>
    </row>
    <row r="30" spans="1:13" s="352" customFormat="1">
      <c r="A30" s="390">
        <v>10</v>
      </c>
      <c r="B30" s="9">
        <v>1552</v>
      </c>
      <c r="C30" s="7" t="s">
        <v>1472</v>
      </c>
      <c r="D30" s="8" t="s">
        <v>2077</v>
      </c>
      <c r="E30" s="8" t="s">
        <v>349</v>
      </c>
      <c r="F30" s="8" t="s">
        <v>274</v>
      </c>
      <c r="G30" s="2" t="s">
        <v>2393</v>
      </c>
      <c r="H30" s="2" t="s">
        <v>2395</v>
      </c>
      <c r="I30" s="27" t="s">
        <v>2392</v>
      </c>
      <c r="J30" s="27" t="s">
        <v>2394</v>
      </c>
      <c r="K30" s="7">
        <v>3</v>
      </c>
      <c r="L30" s="30">
        <v>2986</v>
      </c>
      <c r="M30" s="30">
        <v>1030013</v>
      </c>
    </row>
    <row r="31" spans="1:13" s="352" customFormat="1" ht="24">
      <c r="A31" s="389">
        <v>11</v>
      </c>
      <c r="B31" s="5">
        <v>1607</v>
      </c>
      <c r="C31" s="7" t="s">
        <v>1472</v>
      </c>
      <c r="D31" s="8" t="s">
        <v>2353</v>
      </c>
      <c r="E31" s="8" t="s">
        <v>2354</v>
      </c>
      <c r="F31" s="8" t="s">
        <v>2355</v>
      </c>
      <c r="G31" s="41" t="s">
        <v>2356</v>
      </c>
      <c r="H31" s="2" t="s">
        <v>2357</v>
      </c>
      <c r="I31" s="26" t="s">
        <v>2358</v>
      </c>
      <c r="J31" s="26" t="s">
        <v>2359</v>
      </c>
      <c r="K31" s="7">
        <v>3</v>
      </c>
      <c r="L31" s="320">
        <v>2859</v>
      </c>
      <c r="M31" s="30">
        <v>953000</v>
      </c>
    </row>
    <row r="32" spans="1:13" s="352" customFormat="1">
      <c r="A32" s="389">
        <v>12</v>
      </c>
      <c r="B32" s="7">
        <v>372</v>
      </c>
      <c r="C32" s="7" t="s">
        <v>481</v>
      </c>
      <c r="D32" s="8" t="s">
        <v>1042</v>
      </c>
      <c r="E32" s="7">
        <v>94300</v>
      </c>
      <c r="F32" s="8" t="s">
        <v>318</v>
      </c>
      <c r="G32" s="2" t="s">
        <v>322</v>
      </c>
      <c r="H32" s="2" t="s">
        <v>1097</v>
      </c>
      <c r="I32" s="26" t="s">
        <v>315</v>
      </c>
      <c r="J32" s="26" t="s">
        <v>320</v>
      </c>
      <c r="K32" s="7">
        <v>3</v>
      </c>
      <c r="L32" s="320">
        <v>2736</v>
      </c>
      <c r="M32" s="30">
        <v>630000</v>
      </c>
    </row>
    <row r="33" spans="1:13" s="352" customFormat="1">
      <c r="A33" s="389">
        <v>13</v>
      </c>
      <c r="B33" s="9">
        <v>1578</v>
      </c>
      <c r="C33" s="7" t="s">
        <v>1472</v>
      </c>
      <c r="D33" s="29" t="s">
        <v>2076</v>
      </c>
      <c r="E33" s="2" t="s">
        <v>1453</v>
      </c>
      <c r="F33" s="8" t="s">
        <v>303</v>
      </c>
      <c r="G33" s="2" t="s">
        <v>304</v>
      </c>
      <c r="H33" s="8" t="s">
        <v>2311</v>
      </c>
      <c r="I33" s="26" t="s">
        <v>258</v>
      </c>
      <c r="J33" s="26" t="s">
        <v>306</v>
      </c>
      <c r="K33" s="7">
        <v>4</v>
      </c>
      <c r="L33" s="320">
        <v>2721</v>
      </c>
      <c r="M33" s="30">
        <v>938745</v>
      </c>
    </row>
    <row r="34" spans="1:13" s="352" customFormat="1">
      <c r="A34" s="389">
        <v>14</v>
      </c>
      <c r="B34" s="9">
        <v>1580</v>
      </c>
      <c r="C34" s="7" t="s">
        <v>1472</v>
      </c>
      <c r="D34" s="8" t="s">
        <v>2465</v>
      </c>
      <c r="E34" s="8" t="s">
        <v>1459</v>
      </c>
      <c r="F34" s="8" t="s">
        <v>271</v>
      </c>
      <c r="G34" s="2" t="s">
        <v>272</v>
      </c>
      <c r="H34" s="2" t="s">
        <v>2398</v>
      </c>
      <c r="I34" s="26" t="s">
        <v>258</v>
      </c>
      <c r="J34" s="26" t="s">
        <v>292</v>
      </c>
      <c r="K34" s="7">
        <v>4</v>
      </c>
      <c r="L34" s="320">
        <v>2721</v>
      </c>
      <c r="M34" s="30">
        <v>907000</v>
      </c>
    </row>
    <row r="35" spans="1:13" s="352" customFormat="1" ht="24">
      <c r="A35" s="389">
        <v>15</v>
      </c>
      <c r="B35" s="9">
        <v>1614</v>
      </c>
      <c r="C35" s="7" t="s">
        <v>1472</v>
      </c>
      <c r="D35" s="8" t="s">
        <v>2081</v>
      </c>
      <c r="E35" s="8" t="s">
        <v>1457</v>
      </c>
      <c r="F35" s="8" t="s">
        <v>256</v>
      </c>
      <c r="G35" s="2" t="s">
        <v>259</v>
      </c>
      <c r="H35" s="41" t="s">
        <v>2404</v>
      </c>
      <c r="I35" s="26" t="s">
        <v>258</v>
      </c>
      <c r="J35" s="26" t="s">
        <v>286</v>
      </c>
      <c r="K35" s="7">
        <v>3</v>
      </c>
      <c r="L35" s="320">
        <v>2721</v>
      </c>
      <c r="M35" s="30">
        <v>938745</v>
      </c>
    </row>
    <row r="36" spans="1:13" s="352" customFormat="1">
      <c r="A36" s="389">
        <v>16</v>
      </c>
      <c r="B36" s="5">
        <v>1613</v>
      </c>
      <c r="C36" s="7" t="s">
        <v>1472</v>
      </c>
      <c r="D36" s="359" t="s">
        <v>2475</v>
      </c>
      <c r="E36" s="8" t="s">
        <v>2477</v>
      </c>
      <c r="F36" s="8" t="s">
        <v>2479</v>
      </c>
      <c r="G36" s="2" t="s">
        <v>2480</v>
      </c>
      <c r="H36" s="2" t="s">
        <v>2104</v>
      </c>
      <c r="I36" s="26" t="s">
        <v>2481</v>
      </c>
      <c r="J36" s="86" t="s">
        <v>2482</v>
      </c>
      <c r="K36" s="7">
        <v>2</v>
      </c>
      <c r="L36" s="30">
        <v>2700</v>
      </c>
      <c r="M36" s="30">
        <v>900000</v>
      </c>
    </row>
    <row r="37" spans="1:13" s="352" customFormat="1">
      <c r="A37" s="389">
        <v>17</v>
      </c>
      <c r="B37" s="7">
        <v>455</v>
      </c>
      <c r="C37" s="7" t="s">
        <v>54</v>
      </c>
      <c r="D37" s="8" t="s">
        <v>1726</v>
      </c>
      <c r="E37" s="7" t="s">
        <v>1727</v>
      </c>
      <c r="F37" s="8" t="s">
        <v>1729</v>
      </c>
      <c r="G37" s="2" t="s">
        <v>1728</v>
      </c>
      <c r="H37" s="2" t="s">
        <v>1752</v>
      </c>
      <c r="I37" s="87" t="s">
        <v>1730</v>
      </c>
      <c r="J37" s="82" t="s">
        <v>1731</v>
      </c>
      <c r="K37" s="7">
        <v>4</v>
      </c>
      <c r="L37" s="30">
        <f>M37/333</f>
        <v>2552.5525525525527</v>
      </c>
      <c r="M37" s="30">
        <v>850000</v>
      </c>
    </row>
    <row r="38" spans="1:13" s="352" customFormat="1">
      <c r="A38" s="389">
        <v>18</v>
      </c>
      <c r="B38" s="9">
        <v>1584</v>
      </c>
      <c r="C38" s="7" t="s">
        <v>1472</v>
      </c>
      <c r="D38" s="8" t="s">
        <v>2079</v>
      </c>
      <c r="E38" s="8" t="s">
        <v>1455</v>
      </c>
      <c r="F38" s="8" t="s">
        <v>261</v>
      </c>
      <c r="G38" s="2" t="s">
        <v>263</v>
      </c>
      <c r="H38" s="2" t="s">
        <v>2310</v>
      </c>
      <c r="I38" s="26" t="s">
        <v>258</v>
      </c>
      <c r="J38" s="86" t="s">
        <v>285</v>
      </c>
      <c r="K38" s="7">
        <v>3</v>
      </c>
      <c r="L38" s="30">
        <v>2540</v>
      </c>
      <c r="M38" s="30">
        <v>876340</v>
      </c>
    </row>
    <row r="39" spans="1:13" s="352" customFormat="1">
      <c r="A39" s="389">
        <v>19</v>
      </c>
      <c r="B39" s="5">
        <v>1487</v>
      </c>
      <c r="C39" s="7" t="s">
        <v>485</v>
      </c>
      <c r="D39" s="8" t="s">
        <v>5282</v>
      </c>
      <c r="E39" s="7" t="s">
        <v>1403</v>
      </c>
      <c r="F39" s="8" t="s">
        <v>1402</v>
      </c>
      <c r="G39" s="2" t="s">
        <v>1404</v>
      </c>
      <c r="H39" s="2" t="s">
        <v>2748</v>
      </c>
      <c r="I39" s="27" t="s">
        <v>5281</v>
      </c>
      <c r="J39" s="82" t="s">
        <v>5280</v>
      </c>
      <c r="K39" s="7">
        <v>5</v>
      </c>
      <c r="L39" s="320">
        <v>2520</v>
      </c>
      <c r="M39" s="30">
        <f>(L39*333.3333)</f>
        <v>839999.91599999997</v>
      </c>
    </row>
    <row r="40" spans="1:13" s="352" customFormat="1">
      <c r="A40" s="389">
        <v>20</v>
      </c>
      <c r="B40" s="7">
        <v>371</v>
      </c>
      <c r="C40" s="7" t="s">
        <v>481</v>
      </c>
      <c r="D40" s="8" t="s">
        <v>1041</v>
      </c>
      <c r="E40" s="7">
        <v>75013</v>
      </c>
      <c r="F40" s="8" t="s">
        <v>313</v>
      </c>
      <c r="G40" s="2" t="s">
        <v>321</v>
      </c>
      <c r="H40" s="2" t="s">
        <v>1099</v>
      </c>
      <c r="I40" s="26" t="s">
        <v>315</v>
      </c>
      <c r="J40" s="86" t="s">
        <v>314</v>
      </c>
      <c r="K40" s="7">
        <v>2</v>
      </c>
      <c r="L40" s="320">
        <v>2400</v>
      </c>
      <c r="M40" s="30">
        <v>730000</v>
      </c>
    </row>
    <row r="41" spans="1:13" s="352" customFormat="1" ht="13">
      <c r="A41" s="389">
        <v>21</v>
      </c>
      <c r="B41" s="9">
        <v>478</v>
      </c>
      <c r="C41" s="7" t="s">
        <v>482</v>
      </c>
      <c r="D41" s="8" t="s">
        <v>69</v>
      </c>
      <c r="E41" s="7">
        <v>25124</v>
      </c>
      <c r="F41" s="8" t="s">
        <v>1209</v>
      </c>
      <c r="G41" s="360" t="s">
        <v>1210</v>
      </c>
      <c r="H41" s="2" t="s">
        <v>5402</v>
      </c>
      <c r="I41" s="26" t="s">
        <v>1215</v>
      </c>
      <c r="J41" s="86" t="s">
        <v>69</v>
      </c>
      <c r="K41" s="7">
        <v>3</v>
      </c>
      <c r="L41" s="320">
        <v>2400</v>
      </c>
      <c r="M41" s="30">
        <v>800000</v>
      </c>
    </row>
    <row r="42" spans="1:13" s="352" customFormat="1">
      <c r="A42" s="389">
        <v>22</v>
      </c>
      <c r="B42" s="5">
        <v>1496</v>
      </c>
      <c r="C42" s="7" t="s">
        <v>1471</v>
      </c>
      <c r="D42" s="8" t="s">
        <v>130</v>
      </c>
      <c r="E42" s="7">
        <v>759907</v>
      </c>
      <c r="F42" s="8" t="s">
        <v>282</v>
      </c>
      <c r="G42" s="2" t="s">
        <v>3344</v>
      </c>
      <c r="H42" s="2" t="s">
        <v>235</v>
      </c>
      <c r="I42" s="4"/>
      <c r="J42" s="26" t="s">
        <v>289</v>
      </c>
      <c r="K42" s="7">
        <v>6</v>
      </c>
      <c r="L42" s="320">
        <v>2400</v>
      </c>
      <c r="M42" s="30">
        <v>828000</v>
      </c>
    </row>
    <row r="43" spans="1:13" s="352" customFormat="1">
      <c r="A43" s="389">
        <v>23</v>
      </c>
      <c r="B43" s="9">
        <v>195</v>
      </c>
      <c r="C43" s="7" t="s">
        <v>480</v>
      </c>
      <c r="D43" s="8" t="s">
        <v>172</v>
      </c>
      <c r="E43" s="7">
        <v>50735</v>
      </c>
      <c r="F43" s="91" t="s">
        <v>4917</v>
      </c>
      <c r="G43" s="2" t="s">
        <v>730</v>
      </c>
      <c r="H43" s="361" t="s">
        <v>2954</v>
      </c>
      <c r="I43" s="26" t="s">
        <v>3417</v>
      </c>
      <c r="J43" s="27" t="s">
        <v>730</v>
      </c>
      <c r="K43" s="9">
        <v>4</v>
      </c>
      <c r="L43" s="30">
        <f>M43/333.33</f>
        <v>2280.0228002280023</v>
      </c>
      <c r="M43" s="30">
        <v>760000</v>
      </c>
    </row>
    <row r="44" spans="1:13" s="352" customFormat="1">
      <c r="A44" s="389">
        <v>24</v>
      </c>
      <c r="B44" s="5">
        <v>1615</v>
      </c>
      <c r="C44" s="7" t="s">
        <v>1472</v>
      </c>
      <c r="D44" s="8" t="s">
        <v>2082</v>
      </c>
      <c r="E44" s="8" t="s">
        <v>1458</v>
      </c>
      <c r="F44" s="8" t="s">
        <v>309</v>
      </c>
      <c r="G44" s="2" t="s">
        <v>310</v>
      </c>
      <c r="H44" s="41" t="s">
        <v>2313</v>
      </c>
      <c r="I44" s="26" t="s">
        <v>258</v>
      </c>
      <c r="J44" s="26" t="s">
        <v>311</v>
      </c>
      <c r="K44" s="7">
        <v>3</v>
      </c>
      <c r="L44" s="30">
        <v>2272</v>
      </c>
      <c r="M44" s="30">
        <v>784012</v>
      </c>
    </row>
    <row r="45" spans="1:13" s="352" customFormat="1">
      <c r="A45" s="389">
        <v>25</v>
      </c>
      <c r="B45" s="9">
        <v>1540</v>
      </c>
      <c r="C45" s="7" t="s">
        <v>1472</v>
      </c>
      <c r="D45" s="8" t="s">
        <v>215</v>
      </c>
      <c r="E45" s="8" t="s">
        <v>2347</v>
      </c>
      <c r="F45" s="8" t="s">
        <v>2348</v>
      </c>
      <c r="G45" s="2" t="s">
        <v>2349</v>
      </c>
      <c r="H45" s="2" t="s">
        <v>2350</v>
      </c>
      <c r="I45" s="27" t="s">
        <v>2387</v>
      </c>
      <c r="J45" s="27" t="s">
        <v>4963</v>
      </c>
      <c r="K45" s="9">
        <v>3</v>
      </c>
      <c r="L45" s="30">
        <v>2250</v>
      </c>
      <c r="M45" s="30">
        <v>776250</v>
      </c>
    </row>
    <row r="46" spans="1:13" s="352" customFormat="1">
      <c r="A46" s="389">
        <v>26</v>
      </c>
      <c r="B46" s="9">
        <v>1542</v>
      </c>
      <c r="C46" s="7" t="s">
        <v>1472</v>
      </c>
      <c r="D46" s="8" t="s">
        <v>216</v>
      </c>
      <c r="E46" s="8" t="s">
        <v>2344</v>
      </c>
      <c r="F46" s="8" t="s">
        <v>2345</v>
      </c>
      <c r="G46" s="2" t="s">
        <v>2346</v>
      </c>
      <c r="H46" s="2" t="s">
        <v>2095</v>
      </c>
      <c r="I46" s="27" t="s">
        <v>2387</v>
      </c>
      <c r="J46" s="27" t="s">
        <v>4966</v>
      </c>
      <c r="K46" s="9">
        <v>3</v>
      </c>
      <c r="L46" s="30">
        <v>2250</v>
      </c>
      <c r="M46" s="30">
        <v>776250</v>
      </c>
    </row>
    <row r="47" spans="1:13" s="352" customFormat="1">
      <c r="A47" s="389">
        <v>27</v>
      </c>
      <c r="B47" s="5">
        <v>1557</v>
      </c>
      <c r="C47" s="7" t="s">
        <v>1472</v>
      </c>
      <c r="D47" s="4" t="s">
        <v>2295</v>
      </c>
      <c r="E47" s="4" t="s">
        <v>2296</v>
      </c>
      <c r="F47" s="4" t="s">
        <v>2297</v>
      </c>
      <c r="G47" s="2" t="s">
        <v>2298</v>
      </c>
      <c r="H47" s="2" t="s">
        <v>2299</v>
      </c>
      <c r="I47" s="27" t="s">
        <v>2387</v>
      </c>
      <c r="J47" s="27" t="s">
        <v>4971</v>
      </c>
      <c r="K47" s="9">
        <v>3</v>
      </c>
      <c r="L47" s="30">
        <v>2250</v>
      </c>
      <c r="M47" s="30">
        <v>776250</v>
      </c>
    </row>
    <row r="48" spans="1:13" s="352" customFormat="1">
      <c r="A48" s="389">
        <v>28</v>
      </c>
      <c r="B48" s="5">
        <v>1585</v>
      </c>
      <c r="C48" s="7" t="s">
        <v>1472</v>
      </c>
      <c r="D48" s="8" t="s">
        <v>2252</v>
      </c>
      <c r="E48" s="91" t="s">
        <v>2253</v>
      </c>
      <c r="F48" s="8" t="s">
        <v>2254</v>
      </c>
      <c r="G48" s="2" t="s">
        <v>2255</v>
      </c>
      <c r="H48" s="2" t="s">
        <v>2239</v>
      </c>
      <c r="I48" s="26" t="s">
        <v>258</v>
      </c>
      <c r="J48" s="27" t="s">
        <v>5503</v>
      </c>
      <c r="K48" s="7">
        <v>2</v>
      </c>
      <c r="L48" s="30">
        <v>2250</v>
      </c>
      <c r="M48" s="30">
        <v>776250</v>
      </c>
    </row>
    <row r="49" spans="1:13" s="352" customFormat="1">
      <c r="A49" s="389">
        <v>29</v>
      </c>
      <c r="B49" s="9">
        <v>1590</v>
      </c>
      <c r="C49" s="7" t="s">
        <v>1472</v>
      </c>
      <c r="D49" s="4" t="s">
        <v>2288</v>
      </c>
      <c r="E49" s="4" t="s">
        <v>2289</v>
      </c>
      <c r="F49" s="4" t="s">
        <v>2290</v>
      </c>
      <c r="G49" s="2" t="s">
        <v>2291</v>
      </c>
      <c r="H49" s="2" t="s">
        <v>2239</v>
      </c>
      <c r="I49" s="27" t="s">
        <v>2387</v>
      </c>
      <c r="J49" s="27" t="s">
        <v>5497</v>
      </c>
      <c r="K49" s="9">
        <v>3</v>
      </c>
      <c r="L49" s="30">
        <v>2250</v>
      </c>
      <c r="M49" s="30">
        <v>776250</v>
      </c>
    </row>
    <row r="50" spans="1:13" s="352" customFormat="1">
      <c r="A50" s="389">
        <v>30</v>
      </c>
      <c r="B50" s="5">
        <v>1593</v>
      </c>
      <c r="C50" s="7" t="s">
        <v>1472</v>
      </c>
      <c r="D50" s="8" t="s">
        <v>2307</v>
      </c>
      <c r="E50" s="8" t="s">
        <v>2308</v>
      </c>
      <c r="F50" s="8" t="s">
        <v>4986</v>
      </c>
      <c r="G50" s="2" t="s">
        <v>2309</v>
      </c>
      <c r="H50" s="2" t="s">
        <v>2299</v>
      </c>
      <c r="I50" s="27" t="s">
        <v>2387</v>
      </c>
      <c r="J50" s="27" t="s">
        <v>2309</v>
      </c>
      <c r="K50" s="9">
        <v>3</v>
      </c>
      <c r="L50" s="30">
        <v>2250</v>
      </c>
      <c r="M50" s="30">
        <v>776250</v>
      </c>
    </row>
    <row r="51" spans="1:13" s="352" customFormat="1">
      <c r="A51" s="389">
        <v>31</v>
      </c>
      <c r="B51" s="5">
        <v>1455</v>
      </c>
      <c r="C51" s="7" t="s">
        <v>1470</v>
      </c>
      <c r="D51" s="8" t="s">
        <v>115</v>
      </c>
      <c r="E51" s="8"/>
      <c r="F51" s="8"/>
      <c r="G51" s="362" t="s">
        <v>3304</v>
      </c>
      <c r="H51" s="2" t="s">
        <v>3311</v>
      </c>
      <c r="I51" s="4"/>
      <c r="J51" s="2" t="s">
        <v>1585</v>
      </c>
      <c r="K51" s="7">
        <v>3</v>
      </c>
      <c r="L51" s="320">
        <v>2160</v>
      </c>
      <c r="M51" s="30">
        <v>750000</v>
      </c>
    </row>
    <row r="52" spans="1:13" s="352" customFormat="1" ht="22">
      <c r="A52" s="389">
        <v>32</v>
      </c>
      <c r="B52" s="7">
        <v>430</v>
      </c>
      <c r="C52" s="7" t="s">
        <v>54</v>
      </c>
      <c r="D52" s="8" t="s">
        <v>1618</v>
      </c>
      <c r="E52" s="7" t="s">
        <v>1620</v>
      </c>
      <c r="F52" s="8" t="s">
        <v>1621</v>
      </c>
      <c r="G52" s="2" t="s">
        <v>1619</v>
      </c>
      <c r="H52" s="2" t="s">
        <v>1624</v>
      </c>
      <c r="I52" s="27" t="s">
        <v>1623</v>
      </c>
      <c r="J52" s="27" t="s">
        <v>1622</v>
      </c>
      <c r="K52" s="7">
        <v>3</v>
      </c>
      <c r="L52" s="320">
        <v>2145</v>
      </c>
      <c r="M52" s="30">
        <v>585000</v>
      </c>
    </row>
    <row r="53" spans="1:13" s="352" customFormat="1">
      <c r="A53" s="389">
        <v>33</v>
      </c>
      <c r="B53" s="9">
        <v>214</v>
      </c>
      <c r="C53" s="7" t="s">
        <v>480</v>
      </c>
      <c r="D53" s="8" t="s">
        <v>167</v>
      </c>
      <c r="E53" s="7">
        <v>46049</v>
      </c>
      <c r="F53" s="8" t="s">
        <v>786</v>
      </c>
      <c r="G53" s="41" t="s">
        <v>787</v>
      </c>
      <c r="H53" s="2" t="s">
        <v>2953</v>
      </c>
      <c r="I53" s="26" t="s">
        <v>3440</v>
      </c>
      <c r="J53" s="26" t="s">
        <v>3441</v>
      </c>
      <c r="K53" s="9">
        <v>4</v>
      </c>
      <c r="L53" s="30">
        <f>M53/333.33</f>
        <v>2103.0210302103023</v>
      </c>
      <c r="M53" s="30">
        <v>701000</v>
      </c>
    </row>
    <row r="54" spans="1:13" s="352" customFormat="1">
      <c r="A54" s="389">
        <v>34</v>
      </c>
      <c r="B54" s="9">
        <v>206</v>
      </c>
      <c r="C54" s="7" t="s">
        <v>480</v>
      </c>
      <c r="D54" s="8" t="s">
        <v>145</v>
      </c>
      <c r="E54" s="7">
        <v>68169</v>
      </c>
      <c r="F54" s="8" t="s">
        <v>840</v>
      </c>
      <c r="G54" s="2" t="s">
        <v>841</v>
      </c>
      <c r="H54" s="2" t="s">
        <v>2965</v>
      </c>
      <c r="I54" s="26" t="s">
        <v>3422</v>
      </c>
      <c r="J54" s="27" t="s">
        <v>3690</v>
      </c>
      <c r="K54" s="9">
        <v>4</v>
      </c>
      <c r="L54" s="30">
        <f>M54/333.33</f>
        <v>2100.0210002100021</v>
      </c>
      <c r="M54" s="30">
        <v>700000</v>
      </c>
    </row>
    <row r="55" spans="1:13" s="352" customFormat="1">
      <c r="A55" s="389">
        <v>35</v>
      </c>
      <c r="B55" s="9">
        <v>209</v>
      </c>
      <c r="C55" s="7" t="s">
        <v>480</v>
      </c>
      <c r="D55" s="8" t="s">
        <v>885</v>
      </c>
      <c r="E55" s="7">
        <v>85774</v>
      </c>
      <c r="F55" s="8" t="s">
        <v>886</v>
      </c>
      <c r="G55" s="2" t="s">
        <v>887</v>
      </c>
      <c r="H55" s="2" t="s">
        <v>2960</v>
      </c>
      <c r="I55" s="26" t="s">
        <v>3424</v>
      </c>
      <c r="J55" s="27" t="s">
        <v>4922</v>
      </c>
      <c r="K55" s="7">
        <v>5</v>
      </c>
      <c r="L55" s="320">
        <v>2029</v>
      </c>
      <c r="M55" s="30">
        <v>700005</v>
      </c>
    </row>
    <row r="56" spans="1:13" s="352" customFormat="1">
      <c r="A56" s="389">
        <v>36</v>
      </c>
      <c r="B56" s="7">
        <v>103</v>
      </c>
      <c r="C56" s="7" t="s">
        <v>1473</v>
      </c>
      <c r="D56" s="29" t="s">
        <v>3805</v>
      </c>
      <c r="E56" s="5"/>
      <c r="F56" s="5"/>
      <c r="G56" s="41" t="s">
        <v>3806</v>
      </c>
      <c r="H56" s="2" t="s">
        <v>2172</v>
      </c>
      <c r="I56" s="26" t="s">
        <v>3801</v>
      </c>
      <c r="J56" s="2"/>
      <c r="K56" s="7">
        <v>3</v>
      </c>
      <c r="L56" s="320">
        <v>2000</v>
      </c>
      <c r="M56" s="30">
        <f>(L56*333.3333)</f>
        <v>666666.6</v>
      </c>
    </row>
    <row r="57" spans="1:13" s="352" customFormat="1">
      <c r="A57" s="389">
        <v>37</v>
      </c>
      <c r="B57" s="9">
        <v>132</v>
      </c>
      <c r="C57" s="7" t="s">
        <v>1473</v>
      </c>
      <c r="D57" s="8" t="s">
        <v>2919</v>
      </c>
      <c r="E57" s="8"/>
      <c r="F57" s="8"/>
      <c r="G57" s="2" t="s">
        <v>7973</v>
      </c>
      <c r="H57" s="2" t="s">
        <v>3256</v>
      </c>
      <c r="I57" s="4"/>
      <c r="J57" s="2"/>
      <c r="K57" s="7">
        <v>4</v>
      </c>
      <c r="L57" s="320">
        <v>2000</v>
      </c>
      <c r="M57" s="30">
        <f>(L57*333.3333)</f>
        <v>666666.6</v>
      </c>
    </row>
    <row r="58" spans="1:13" s="352" customFormat="1">
      <c r="A58" s="389">
        <v>38</v>
      </c>
      <c r="B58" s="5">
        <v>1412</v>
      </c>
      <c r="C58" s="7" t="s">
        <v>105</v>
      </c>
      <c r="D58" s="8" t="s">
        <v>238</v>
      </c>
      <c r="E58" s="7" t="s">
        <v>427</v>
      </c>
      <c r="F58" s="8" t="s">
        <v>426</v>
      </c>
      <c r="G58" s="2" t="s">
        <v>245</v>
      </c>
      <c r="H58" s="2" t="s">
        <v>428</v>
      </c>
      <c r="I58" s="26" t="s">
        <v>3328</v>
      </c>
      <c r="J58" s="26" t="s">
        <v>1796</v>
      </c>
      <c r="K58" s="7">
        <v>4</v>
      </c>
      <c r="L58" s="320">
        <v>1992</v>
      </c>
      <c r="M58" s="30">
        <v>664000</v>
      </c>
    </row>
    <row r="59" spans="1:13" s="352" customFormat="1">
      <c r="A59" s="389">
        <v>39</v>
      </c>
      <c r="B59" s="9">
        <v>204</v>
      </c>
      <c r="C59" s="7" t="s">
        <v>480</v>
      </c>
      <c r="D59" s="8" t="s">
        <v>178</v>
      </c>
      <c r="E59" s="7">
        <v>39126</v>
      </c>
      <c r="F59" s="8" t="s">
        <v>818</v>
      </c>
      <c r="G59" s="14" t="s">
        <v>819</v>
      </c>
      <c r="H59" s="2" t="s">
        <v>2970</v>
      </c>
      <c r="I59" s="27" t="s">
        <v>1849</v>
      </c>
      <c r="J59" s="27" t="s">
        <v>1850</v>
      </c>
      <c r="K59" s="9">
        <v>4</v>
      </c>
      <c r="L59" s="30">
        <f>M59/333.33</f>
        <v>1980.019800198002</v>
      </c>
      <c r="M59" s="30">
        <v>660000</v>
      </c>
    </row>
    <row r="60" spans="1:13" s="352" customFormat="1">
      <c r="A60" s="389">
        <v>40</v>
      </c>
      <c r="B60" s="9">
        <v>1570</v>
      </c>
      <c r="C60" s="7" t="s">
        <v>1472</v>
      </c>
      <c r="D60" s="8" t="s">
        <v>139</v>
      </c>
      <c r="E60" s="8" t="s">
        <v>2118</v>
      </c>
      <c r="F60" s="8" t="s">
        <v>2119</v>
      </c>
      <c r="G60" s="2" t="s">
        <v>2120</v>
      </c>
      <c r="H60" s="2" t="s">
        <v>2121</v>
      </c>
      <c r="I60" s="27" t="s">
        <v>2191</v>
      </c>
      <c r="J60" s="27" t="s">
        <v>4978</v>
      </c>
      <c r="K60" s="7">
        <v>3</v>
      </c>
      <c r="L60" s="320">
        <v>1972</v>
      </c>
      <c r="M60" s="30">
        <v>657575</v>
      </c>
    </row>
    <row r="61" spans="1:13" s="352" customFormat="1">
      <c r="A61" s="389">
        <v>41</v>
      </c>
      <c r="B61" s="5">
        <v>1567</v>
      </c>
      <c r="C61" s="7" t="s">
        <v>1472</v>
      </c>
      <c r="D61" s="8" t="s">
        <v>2459</v>
      </c>
      <c r="E61" s="8" t="s">
        <v>2123</v>
      </c>
      <c r="F61" s="8" t="s">
        <v>2124</v>
      </c>
      <c r="G61" s="41" t="s">
        <v>2125</v>
      </c>
      <c r="H61" s="2" t="s">
        <v>2126</v>
      </c>
      <c r="I61" s="26" t="s">
        <v>258</v>
      </c>
      <c r="J61" s="26" t="s">
        <v>3535</v>
      </c>
      <c r="K61" s="7">
        <v>2</v>
      </c>
      <c r="L61" s="30">
        <v>1960</v>
      </c>
      <c r="M61" s="30">
        <v>653000</v>
      </c>
    </row>
    <row r="62" spans="1:13" s="352" customFormat="1">
      <c r="A62" s="389">
        <v>42</v>
      </c>
      <c r="B62" s="9">
        <v>474</v>
      </c>
      <c r="C62" s="7" t="s">
        <v>482</v>
      </c>
      <c r="D62" s="4" t="s">
        <v>1213</v>
      </c>
      <c r="E62" s="9">
        <v>80011</v>
      </c>
      <c r="F62" s="4" t="s">
        <v>3008</v>
      </c>
      <c r="G62" s="2" t="s">
        <v>1214</v>
      </c>
      <c r="H62" s="2" t="s">
        <v>5424</v>
      </c>
      <c r="I62" s="27" t="s">
        <v>3010</v>
      </c>
      <c r="J62" s="27" t="s">
        <v>3009</v>
      </c>
      <c r="K62" s="9">
        <v>3</v>
      </c>
      <c r="L62" s="30">
        <v>1950</v>
      </c>
      <c r="M62" s="30">
        <v>600000</v>
      </c>
    </row>
    <row r="63" spans="1:13" s="352" customFormat="1">
      <c r="A63" s="389">
        <v>43</v>
      </c>
      <c r="B63" s="9">
        <v>171</v>
      </c>
      <c r="C63" s="7" t="s">
        <v>480</v>
      </c>
      <c r="D63" s="8" t="s">
        <v>732</v>
      </c>
      <c r="E63" s="7">
        <v>45329</v>
      </c>
      <c r="F63" s="8" t="s">
        <v>327</v>
      </c>
      <c r="G63" s="2" t="s">
        <v>328</v>
      </c>
      <c r="H63" s="41" t="s">
        <v>2953</v>
      </c>
      <c r="I63" s="27" t="s">
        <v>329</v>
      </c>
      <c r="J63" s="27" t="s">
        <v>330</v>
      </c>
      <c r="K63" s="9">
        <v>4</v>
      </c>
      <c r="L63" s="30">
        <v>1920</v>
      </c>
      <c r="M63" s="30">
        <v>688746</v>
      </c>
    </row>
    <row r="64" spans="1:13" s="352" customFormat="1" ht="24">
      <c r="A64" s="389">
        <v>44</v>
      </c>
      <c r="B64" s="5">
        <v>1565</v>
      </c>
      <c r="C64" s="7" t="s">
        <v>1472</v>
      </c>
      <c r="D64" s="8" t="s">
        <v>213</v>
      </c>
      <c r="E64" s="8" t="s">
        <v>2096</v>
      </c>
      <c r="F64" s="8" t="s">
        <v>2097</v>
      </c>
      <c r="G64" s="2" t="s">
        <v>5506</v>
      </c>
      <c r="H64" s="2" t="s">
        <v>2095</v>
      </c>
      <c r="I64" s="87" t="s">
        <v>5507</v>
      </c>
      <c r="J64" s="27" t="s">
        <v>5508</v>
      </c>
      <c r="K64" s="7">
        <v>3</v>
      </c>
      <c r="L64" s="30">
        <v>1839</v>
      </c>
      <c r="M64" s="30">
        <v>615000</v>
      </c>
    </row>
    <row r="65" spans="1:13" s="352" customFormat="1">
      <c r="A65" s="389">
        <v>45</v>
      </c>
      <c r="B65" s="9">
        <v>247</v>
      </c>
      <c r="C65" s="7" t="s">
        <v>32</v>
      </c>
      <c r="D65" s="4" t="s">
        <v>188</v>
      </c>
      <c r="E65" s="9">
        <v>2600</v>
      </c>
      <c r="F65" s="4" t="s">
        <v>491</v>
      </c>
      <c r="G65" s="2" t="s">
        <v>492</v>
      </c>
      <c r="H65" s="2" t="s">
        <v>2987</v>
      </c>
      <c r="I65" s="27" t="s">
        <v>5222</v>
      </c>
      <c r="J65" s="27" t="s">
        <v>5221</v>
      </c>
      <c r="K65" s="9">
        <v>5</v>
      </c>
      <c r="L65" s="30">
        <v>1824</v>
      </c>
      <c r="M65" s="30">
        <v>629280</v>
      </c>
    </row>
    <row r="66" spans="1:13" s="352" customFormat="1">
      <c r="A66" s="389">
        <v>46</v>
      </c>
      <c r="B66" s="7">
        <v>87</v>
      </c>
      <c r="C66" s="7" t="s">
        <v>1473</v>
      </c>
      <c r="D66" s="8" t="s">
        <v>3793</v>
      </c>
      <c r="E66" s="8"/>
      <c r="F66" s="8" t="s">
        <v>3792</v>
      </c>
      <c r="G66" s="41" t="s">
        <v>2168</v>
      </c>
      <c r="H66" s="2" t="s">
        <v>2169</v>
      </c>
      <c r="I66" s="4"/>
      <c r="J66" s="2"/>
      <c r="K66" s="7">
        <v>3</v>
      </c>
      <c r="L66" s="320">
        <v>1800</v>
      </c>
      <c r="M66" s="30">
        <v>600000</v>
      </c>
    </row>
    <row r="67" spans="1:13" s="352" customFormat="1">
      <c r="A67" s="389">
        <v>47</v>
      </c>
      <c r="B67" s="7">
        <v>89</v>
      </c>
      <c r="C67" s="7" t="s">
        <v>1473</v>
      </c>
      <c r="D67" s="8" t="s">
        <v>2176</v>
      </c>
      <c r="E67" s="8"/>
      <c r="F67" s="8"/>
      <c r="G67" s="41" t="s">
        <v>2177</v>
      </c>
      <c r="H67" s="2" t="s">
        <v>2178</v>
      </c>
      <c r="I67" s="4"/>
      <c r="J67" s="2"/>
      <c r="K67" s="7">
        <v>3</v>
      </c>
      <c r="L67" s="320">
        <v>1800</v>
      </c>
      <c r="M67" s="30">
        <v>600000</v>
      </c>
    </row>
    <row r="68" spans="1:13" s="352" customFormat="1">
      <c r="A68" s="389">
        <v>48</v>
      </c>
      <c r="B68" s="7">
        <v>105</v>
      </c>
      <c r="C68" s="7" t="s">
        <v>2195</v>
      </c>
      <c r="D68" s="29" t="s">
        <v>3784</v>
      </c>
      <c r="E68" s="5"/>
      <c r="F68" s="5"/>
      <c r="G68" s="2" t="s">
        <v>3827</v>
      </c>
      <c r="H68" s="2" t="s">
        <v>2194</v>
      </c>
      <c r="I68" s="57" t="s">
        <v>3783</v>
      </c>
      <c r="J68" s="2"/>
      <c r="K68" s="7">
        <v>3</v>
      </c>
      <c r="L68" s="320">
        <v>1800</v>
      </c>
      <c r="M68" s="30">
        <v>600000</v>
      </c>
    </row>
    <row r="69" spans="1:13" s="352" customFormat="1" ht="13">
      <c r="A69" s="389">
        <v>49</v>
      </c>
      <c r="B69" s="5">
        <v>1245</v>
      </c>
      <c r="C69" s="7" t="s">
        <v>483</v>
      </c>
      <c r="D69" s="8" t="s">
        <v>2581</v>
      </c>
      <c r="E69" s="8" t="s">
        <v>2582</v>
      </c>
      <c r="F69" s="363" t="s">
        <v>2583</v>
      </c>
      <c r="G69" s="2" t="s">
        <v>2584</v>
      </c>
      <c r="H69" s="2" t="s">
        <v>2618</v>
      </c>
      <c r="I69" s="27" t="s">
        <v>335</v>
      </c>
      <c r="J69" s="26" t="s">
        <v>2585</v>
      </c>
      <c r="K69" s="7">
        <v>3</v>
      </c>
      <c r="L69" s="320">
        <v>1800</v>
      </c>
      <c r="M69" s="30">
        <v>600000</v>
      </c>
    </row>
    <row r="70" spans="1:13" s="352" customFormat="1">
      <c r="A70" s="389">
        <v>50</v>
      </c>
      <c r="B70" s="5">
        <v>1509</v>
      </c>
      <c r="C70" s="7" t="s">
        <v>226</v>
      </c>
      <c r="D70" s="8" t="s">
        <v>5573</v>
      </c>
      <c r="E70" s="7">
        <v>812</v>
      </c>
      <c r="F70" s="8" t="s">
        <v>2149</v>
      </c>
      <c r="G70" s="364" t="s">
        <v>2041</v>
      </c>
      <c r="H70" s="8" t="s">
        <v>1997</v>
      </c>
      <c r="I70" s="27" t="s">
        <v>5545</v>
      </c>
      <c r="J70" s="27" t="s">
        <v>1998</v>
      </c>
      <c r="K70" s="7">
        <v>4</v>
      </c>
      <c r="L70" s="320">
        <v>1800</v>
      </c>
      <c r="M70" s="30">
        <v>621000</v>
      </c>
    </row>
    <row r="71" spans="1:13" s="352" customFormat="1">
      <c r="A71" s="389">
        <v>51</v>
      </c>
      <c r="B71" s="5">
        <v>1523</v>
      </c>
      <c r="C71" s="7" t="s">
        <v>226</v>
      </c>
      <c r="D71" s="8" t="s">
        <v>5563</v>
      </c>
      <c r="E71" s="7">
        <v>111</v>
      </c>
      <c r="F71" s="8" t="s">
        <v>2038</v>
      </c>
      <c r="G71" s="28" t="s">
        <v>1995</v>
      </c>
      <c r="H71" s="2" t="s">
        <v>1996</v>
      </c>
      <c r="I71" s="26" t="s">
        <v>5517</v>
      </c>
      <c r="J71" s="27" t="s">
        <v>2034</v>
      </c>
      <c r="K71" s="7">
        <v>4</v>
      </c>
      <c r="L71" s="320">
        <v>1800</v>
      </c>
      <c r="M71" s="30">
        <f>(L71*333.3333)</f>
        <v>599999.94000000006</v>
      </c>
    </row>
    <row r="72" spans="1:13" s="352" customFormat="1">
      <c r="A72" s="389">
        <v>52</v>
      </c>
      <c r="B72" s="5">
        <v>1595</v>
      </c>
      <c r="C72" s="7" t="s">
        <v>1472</v>
      </c>
      <c r="D72" s="4" t="s">
        <v>2388</v>
      </c>
      <c r="E72" s="4" t="s">
        <v>2389</v>
      </c>
      <c r="F72" s="4" t="s">
        <v>2390</v>
      </c>
      <c r="G72" s="41" t="s">
        <v>2391</v>
      </c>
      <c r="H72" s="2" t="s">
        <v>2287</v>
      </c>
      <c r="I72" s="27" t="s">
        <v>2387</v>
      </c>
      <c r="J72" s="27" t="s">
        <v>4987</v>
      </c>
      <c r="K72" s="9">
        <v>2</v>
      </c>
      <c r="L72" s="30">
        <v>1800</v>
      </c>
      <c r="M72" s="30">
        <v>600000</v>
      </c>
    </row>
    <row r="73" spans="1:13" s="352" customFormat="1">
      <c r="A73" s="389">
        <v>53</v>
      </c>
      <c r="B73" s="7">
        <v>500</v>
      </c>
      <c r="C73" s="7" t="s">
        <v>482</v>
      </c>
      <c r="D73" s="8" t="s">
        <v>5397</v>
      </c>
      <c r="E73" s="7">
        <v>20153</v>
      </c>
      <c r="F73" s="8" t="s">
        <v>2809</v>
      </c>
      <c r="G73" s="2" t="s">
        <v>1216</v>
      </c>
      <c r="H73" s="2" t="s">
        <v>3317</v>
      </c>
      <c r="I73" s="27" t="s">
        <v>3450</v>
      </c>
      <c r="J73" s="27" t="s">
        <v>3451</v>
      </c>
      <c r="K73" s="7">
        <v>3</v>
      </c>
      <c r="L73" s="320">
        <v>1740</v>
      </c>
      <c r="M73" s="30">
        <v>555000</v>
      </c>
    </row>
    <row r="74" spans="1:13" s="352" customFormat="1">
      <c r="A74" s="389">
        <v>54</v>
      </c>
      <c r="B74" s="7">
        <v>108</v>
      </c>
      <c r="C74" s="7" t="s">
        <v>1473</v>
      </c>
      <c r="D74" s="8" t="s">
        <v>114</v>
      </c>
      <c r="E74" s="8"/>
      <c r="F74" s="8"/>
      <c r="G74" s="2" t="s">
        <v>2024</v>
      </c>
      <c r="H74" s="2" t="s">
        <v>114</v>
      </c>
      <c r="I74" s="4"/>
      <c r="J74" s="2"/>
      <c r="K74" s="7">
        <v>6</v>
      </c>
      <c r="L74" s="320">
        <v>1728</v>
      </c>
      <c r="M74" s="30">
        <v>568000</v>
      </c>
    </row>
    <row r="75" spans="1:13" s="352" customFormat="1">
      <c r="A75" s="389">
        <v>55</v>
      </c>
      <c r="B75" s="5">
        <v>1424</v>
      </c>
      <c r="C75" s="7" t="s">
        <v>105</v>
      </c>
      <c r="D75" s="8" t="s">
        <v>403</v>
      </c>
      <c r="E75" s="7" t="s">
        <v>461</v>
      </c>
      <c r="F75" s="8" t="s">
        <v>442</v>
      </c>
      <c r="G75" s="2" t="s">
        <v>246</v>
      </c>
      <c r="H75" s="41" t="s">
        <v>455</v>
      </c>
      <c r="I75" s="26" t="s">
        <v>3331</v>
      </c>
      <c r="J75" s="26" t="s">
        <v>1786</v>
      </c>
      <c r="K75" s="7">
        <v>3</v>
      </c>
      <c r="L75" s="320">
        <v>1728</v>
      </c>
      <c r="M75" s="30">
        <v>576000</v>
      </c>
    </row>
    <row r="76" spans="1:13" s="352" customFormat="1" ht="16.5" customHeight="1">
      <c r="A76" s="389">
        <v>56</v>
      </c>
      <c r="B76" s="5">
        <v>1464</v>
      </c>
      <c r="C76" s="7" t="s">
        <v>485</v>
      </c>
      <c r="D76" s="8" t="s">
        <v>116</v>
      </c>
      <c r="E76" s="7" t="s">
        <v>2762</v>
      </c>
      <c r="F76" s="8" t="s">
        <v>2761</v>
      </c>
      <c r="G76" s="2" t="s">
        <v>1430</v>
      </c>
      <c r="H76" s="2" t="s">
        <v>2746</v>
      </c>
      <c r="I76" s="27" t="s">
        <v>2763</v>
      </c>
      <c r="J76" s="27" t="s">
        <v>2759</v>
      </c>
      <c r="K76" s="7">
        <v>4</v>
      </c>
      <c r="L76" s="320">
        <v>1728</v>
      </c>
      <c r="M76" s="30">
        <v>550000</v>
      </c>
    </row>
    <row r="77" spans="1:13" s="352" customFormat="1">
      <c r="A77" s="389">
        <v>57</v>
      </c>
      <c r="B77" s="5">
        <v>1494</v>
      </c>
      <c r="C77" s="9" t="s">
        <v>1471</v>
      </c>
      <c r="D77" s="28" t="s">
        <v>235</v>
      </c>
      <c r="E77" s="9">
        <v>638831</v>
      </c>
      <c r="F77" s="28" t="s">
        <v>281</v>
      </c>
      <c r="G77" s="4" t="s">
        <v>3342</v>
      </c>
      <c r="H77" s="4" t="s">
        <v>235</v>
      </c>
      <c r="I77" s="27" t="s">
        <v>3347</v>
      </c>
      <c r="J77" s="27" t="s">
        <v>3349</v>
      </c>
      <c r="K77" s="9">
        <v>5</v>
      </c>
      <c r="L77" s="30">
        <v>1700</v>
      </c>
      <c r="M77" s="30">
        <v>586500</v>
      </c>
    </row>
    <row r="78" spans="1:13" s="352" customFormat="1" ht="22">
      <c r="A78" s="389">
        <v>58</v>
      </c>
      <c r="B78" s="9">
        <v>1558</v>
      </c>
      <c r="C78" s="7" t="s">
        <v>1472</v>
      </c>
      <c r="D78" s="8" t="s">
        <v>2109</v>
      </c>
      <c r="E78" s="8" t="s">
        <v>2110</v>
      </c>
      <c r="F78" s="8" t="s">
        <v>2111</v>
      </c>
      <c r="G78" s="41" t="s">
        <v>2112</v>
      </c>
      <c r="H78" s="2" t="s">
        <v>2113</v>
      </c>
      <c r="I78" s="26" t="s">
        <v>258</v>
      </c>
      <c r="J78" s="27" t="s">
        <v>4972</v>
      </c>
      <c r="K78" s="7">
        <v>3</v>
      </c>
      <c r="L78" s="320">
        <v>1665</v>
      </c>
      <c r="M78" s="30">
        <v>555000</v>
      </c>
    </row>
    <row r="79" spans="1:13" s="352" customFormat="1">
      <c r="A79" s="389">
        <v>59</v>
      </c>
      <c r="B79" s="5">
        <v>1418</v>
      </c>
      <c r="C79" s="7" t="s">
        <v>105</v>
      </c>
      <c r="D79" s="8" t="s">
        <v>433</v>
      </c>
      <c r="E79" s="7" t="s">
        <v>435</v>
      </c>
      <c r="F79" s="8" t="s">
        <v>1792</v>
      </c>
      <c r="G79" s="2" t="s">
        <v>239</v>
      </c>
      <c r="H79" s="2" t="s">
        <v>458</v>
      </c>
      <c r="I79" s="26" t="s">
        <v>3330</v>
      </c>
      <c r="J79" s="26" t="s">
        <v>1793</v>
      </c>
      <c r="K79" s="7">
        <v>3</v>
      </c>
      <c r="L79" s="320">
        <v>1656</v>
      </c>
      <c r="M79" s="30">
        <v>571320</v>
      </c>
    </row>
    <row r="80" spans="1:13" s="352" customFormat="1">
      <c r="A80" s="389">
        <v>60</v>
      </c>
      <c r="B80" s="5">
        <v>1553</v>
      </c>
      <c r="C80" s="7" t="s">
        <v>1472</v>
      </c>
      <c r="D80" s="8" t="s">
        <v>2127</v>
      </c>
      <c r="E80" s="8" t="s">
        <v>2128</v>
      </c>
      <c r="F80" s="8" t="s">
        <v>2129</v>
      </c>
      <c r="G80" s="2" t="s">
        <v>2130</v>
      </c>
      <c r="H80" s="2" t="s">
        <v>2131</v>
      </c>
      <c r="I80" s="26" t="s">
        <v>258</v>
      </c>
      <c r="J80" s="27" t="s">
        <v>4969</v>
      </c>
      <c r="K80" s="7">
        <v>3</v>
      </c>
      <c r="L80" s="320">
        <v>1632</v>
      </c>
      <c r="M80" s="30">
        <v>563040</v>
      </c>
    </row>
    <row r="81" spans="1:13" s="352" customFormat="1">
      <c r="A81" s="389">
        <v>61</v>
      </c>
      <c r="B81" s="9">
        <v>1612</v>
      </c>
      <c r="C81" s="7" t="s">
        <v>1472</v>
      </c>
      <c r="D81" s="359" t="s">
        <v>2475</v>
      </c>
      <c r="E81" s="8" t="s">
        <v>2477</v>
      </c>
      <c r="F81" s="8" t="s">
        <v>2476</v>
      </c>
      <c r="G81" s="359" t="s">
        <v>2473</v>
      </c>
      <c r="H81" s="2" t="s">
        <v>2104</v>
      </c>
      <c r="I81" s="26" t="s">
        <v>2478</v>
      </c>
      <c r="J81" s="26" t="s">
        <v>2474</v>
      </c>
      <c r="K81" s="7">
        <v>2</v>
      </c>
      <c r="L81" s="30">
        <v>1632</v>
      </c>
      <c r="M81" s="30">
        <v>544200</v>
      </c>
    </row>
    <row r="82" spans="1:13" s="352" customFormat="1">
      <c r="A82" s="389">
        <v>62</v>
      </c>
      <c r="B82" s="5">
        <v>1609</v>
      </c>
      <c r="C82" s="7" t="s">
        <v>1472</v>
      </c>
      <c r="D82" s="4" t="s">
        <v>223</v>
      </c>
      <c r="E82" s="4" t="s">
        <v>2320</v>
      </c>
      <c r="F82" s="4" t="s">
        <v>2321</v>
      </c>
      <c r="G82" s="2" t="s">
        <v>2322</v>
      </c>
      <c r="H82" s="2" t="s">
        <v>2104</v>
      </c>
      <c r="I82" s="27" t="s">
        <v>2387</v>
      </c>
      <c r="J82" s="27" t="s">
        <v>4939</v>
      </c>
      <c r="K82" s="9">
        <v>4</v>
      </c>
      <c r="L82" s="30">
        <v>1630</v>
      </c>
      <c r="M82" s="30">
        <v>544000</v>
      </c>
    </row>
    <row r="83" spans="1:13" s="352" customFormat="1">
      <c r="A83" s="389">
        <v>63</v>
      </c>
      <c r="B83" s="7">
        <v>524</v>
      </c>
      <c r="C83" s="5" t="s">
        <v>482</v>
      </c>
      <c r="D83" s="4" t="s">
        <v>2851</v>
      </c>
      <c r="E83" s="9"/>
      <c r="F83" s="4" t="s">
        <v>5391</v>
      </c>
      <c r="G83" s="4" t="s">
        <v>2874</v>
      </c>
      <c r="H83" s="4" t="s">
        <v>5470</v>
      </c>
      <c r="I83" s="43" t="s">
        <v>2875</v>
      </c>
      <c r="J83" s="27" t="s">
        <v>2874</v>
      </c>
      <c r="K83" s="9">
        <v>3</v>
      </c>
      <c r="L83" s="30">
        <v>1620</v>
      </c>
      <c r="M83" s="30">
        <v>421000</v>
      </c>
    </row>
    <row r="84" spans="1:13" s="352" customFormat="1">
      <c r="A84" s="389">
        <v>64</v>
      </c>
      <c r="B84" s="7">
        <v>76</v>
      </c>
      <c r="C84" s="7" t="s">
        <v>1473</v>
      </c>
      <c r="D84" s="8" t="s">
        <v>3857</v>
      </c>
      <c r="E84" s="8"/>
      <c r="F84" s="8"/>
      <c r="G84" s="2" t="s">
        <v>3854</v>
      </c>
      <c r="H84" s="2" t="s">
        <v>2173</v>
      </c>
      <c r="I84" s="27"/>
      <c r="J84" s="27"/>
      <c r="K84" s="7">
        <v>2</v>
      </c>
      <c r="L84" s="320">
        <v>1600</v>
      </c>
      <c r="M84" s="30">
        <f>(L84*333.3333)</f>
        <v>533333.28</v>
      </c>
    </row>
    <row r="85" spans="1:13" s="352" customFormat="1">
      <c r="A85" s="389">
        <v>65</v>
      </c>
      <c r="B85" s="5">
        <v>1481</v>
      </c>
      <c r="C85" s="7" t="s">
        <v>485</v>
      </c>
      <c r="D85" s="8" t="s">
        <v>404</v>
      </c>
      <c r="E85" s="7">
        <v>20313</v>
      </c>
      <c r="F85" s="8" t="s">
        <v>299</v>
      </c>
      <c r="G85" s="2" t="s">
        <v>240</v>
      </c>
      <c r="H85" s="2" t="s">
        <v>302</v>
      </c>
      <c r="I85" s="27" t="s">
        <v>301</v>
      </c>
      <c r="J85" s="185" t="s">
        <v>300</v>
      </c>
      <c r="K85" s="7">
        <v>4</v>
      </c>
      <c r="L85" s="320">
        <v>1600</v>
      </c>
      <c r="M85" s="30">
        <v>550000</v>
      </c>
    </row>
    <row r="86" spans="1:13" s="352" customFormat="1">
      <c r="A86" s="389">
        <v>66</v>
      </c>
      <c r="B86" s="9">
        <v>186</v>
      </c>
      <c r="C86" s="7" t="s">
        <v>480</v>
      </c>
      <c r="D86" s="8" t="s">
        <v>173</v>
      </c>
      <c r="E86" s="7">
        <v>45699</v>
      </c>
      <c r="F86" s="8" t="s">
        <v>853</v>
      </c>
      <c r="G86" s="2" t="s">
        <v>854</v>
      </c>
      <c r="H86" s="361" t="s">
        <v>2954</v>
      </c>
      <c r="I86" s="26" t="s">
        <v>3423</v>
      </c>
      <c r="J86" s="27" t="s">
        <v>854</v>
      </c>
      <c r="K86" s="9">
        <v>4</v>
      </c>
      <c r="L86" s="30">
        <f>M86/333.33</f>
        <v>1590.0159001590016</v>
      </c>
      <c r="M86" s="30">
        <v>530000</v>
      </c>
    </row>
    <row r="87" spans="1:13" s="352" customFormat="1" ht="22">
      <c r="A87" s="389">
        <v>67</v>
      </c>
      <c r="B87" s="7">
        <v>184</v>
      </c>
      <c r="C87" s="7" t="s">
        <v>480</v>
      </c>
      <c r="D87" s="8" t="s">
        <v>760</v>
      </c>
      <c r="E87" s="7">
        <v>38350</v>
      </c>
      <c r="F87" s="8" t="s">
        <v>761</v>
      </c>
      <c r="G87" s="2" t="s">
        <v>762</v>
      </c>
      <c r="H87" s="2" t="s">
        <v>2955</v>
      </c>
      <c r="I87" s="27" t="s">
        <v>413</v>
      </c>
      <c r="J87" s="26" t="s">
        <v>3403</v>
      </c>
      <c r="K87" s="7">
        <v>3</v>
      </c>
      <c r="L87" s="30">
        <f>M87/333.33</f>
        <v>1575.0157501575015</v>
      </c>
      <c r="M87" s="30">
        <v>525000</v>
      </c>
    </row>
    <row r="88" spans="1:13" s="352" customFormat="1">
      <c r="A88" s="389">
        <v>68</v>
      </c>
      <c r="B88" s="5">
        <v>14</v>
      </c>
      <c r="C88" s="5" t="s">
        <v>478</v>
      </c>
      <c r="D88" s="28" t="s">
        <v>574</v>
      </c>
      <c r="E88" s="5">
        <v>3435</v>
      </c>
      <c r="F88" s="29" t="s">
        <v>575</v>
      </c>
      <c r="G88" s="41" t="s">
        <v>7825</v>
      </c>
      <c r="H88" s="2" t="s">
        <v>2060</v>
      </c>
      <c r="I88" s="44" t="s">
        <v>588</v>
      </c>
      <c r="J88" s="27" t="s">
        <v>5607</v>
      </c>
      <c r="K88" s="5">
        <v>3</v>
      </c>
      <c r="L88" s="31">
        <v>1575</v>
      </c>
      <c r="M88" s="31">
        <v>525000</v>
      </c>
    </row>
    <row r="89" spans="1:13" s="352" customFormat="1">
      <c r="A89" s="389">
        <v>69</v>
      </c>
      <c r="B89" s="10">
        <v>153</v>
      </c>
      <c r="C89" s="7" t="s">
        <v>480</v>
      </c>
      <c r="D89" s="8" t="s">
        <v>928</v>
      </c>
      <c r="E89" s="7">
        <v>13597</v>
      </c>
      <c r="F89" s="8" t="s">
        <v>723</v>
      </c>
      <c r="G89" s="2" t="s">
        <v>724</v>
      </c>
      <c r="H89" s="2" t="s">
        <v>722</v>
      </c>
      <c r="I89" s="27" t="s">
        <v>930</v>
      </c>
      <c r="J89" s="27" t="s">
        <v>931</v>
      </c>
      <c r="K89" s="9">
        <v>8</v>
      </c>
      <c r="L89" s="30">
        <f>M89/333.33</f>
        <v>1569.0156901569017</v>
      </c>
      <c r="M89" s="30">
        <v>523000</v>
      </c>
    </row>
    <row r="90" spans="1:13" s="352" customFormat="1" ht="22">
      <c r="A90" s="389">
        <v>70</v>
      </c>
      <c r="B90" s="5">
        <v>19</v>
      </c>
      <c r="C90" s="7" t="s">
        <v>2922</v>
      </c>
      <c r="D90" s="8" t="s">
        <v>1526</v>
      </c>
      <c r="E90" s="7">
        <v>1000</v>
      </c>
      <c r="F90" s="8" t="s">
        <v>1527</v>
      </c>
      <c r="G90" s="2" t="s">
        <v>1530</v>
      </c>
      <c r="H90" s="2" t="s">
        <v>1532</v>
      </c>
      <c r="I90" s="27" t="s">
        <v>1529</v>
      </c>
      <c r="J90" s="27" t="s">
        <v>1528</v>
      </c>
      <c r="K90" s="7">
        <v>3</v>
      </c>
      <c r="L90" s="320">
        <v>1545</v>
      </c>
      <c r="M90" s="30">
        <v>515000</v>
      </c>
    </row>
    <row r="91" spans="1:13" s="352" customFormat="1" ht="24">
      <c r="A91" s="389">
        <v>71</v>
      </c>
      <c r="B91" s="7">
        <v>16</v>
      </c>
      <c r="C91" s="5" t="s">
        <v>709</v>
      </c>
      <c r="D91" s="28" t="s">
        <v>3744</v>
      </c>
      <c r="E91" s="5"/>
      <c r="F91" s="64" t="s">
        <v>3745</v>
      </c>
      <c r="G91" s="2" t="s">
        <v>710</v>
      </c>
      <c r="H91" s="2" t="s">
        <v>2696</v>
      </c>
      <c r="I91" s="44" t="s">
        <v>1851</v>
      </c>
      <c r="J91" s="27" t="s">
        <v>3743</v>
      </c>
      <c r="K91" s="5">
        <v>2</v>
      </c>
      <c r="L91" s="30">
        <f>M91/333</f>
        <v>1501.5015015015015</v>
      </c>
      <c r="M91" s="31">
        <v>500000</v>
      </c>
    </row>
    <row r="92" spans="1:13" s="352" customFormat="1">
      <c r="A92" s="389">
        <v>72</v>
      </c>
      <c r="B92" s="7">
        <v>446</v>
      </c>
      <c r="C92" s="7" t="s">
        <v>54</v>
      </c>
      <c r="D92" s="8" t="s">
        <v>1744</v>
      </c>
      <c r="E92" s="7" t="s">
        <v>1737</v>
      </c>
      <c r="F92" s="8" t="s">
        <v>1739</v>
      </c>
      <c r="G92" s="2" t="s">
        <v>1740</v>
      </c>
      <c r="H92" s="41" t="s">
        <v>1624</v>
      </c>
      <c r="I92" s="27" t="s">
        <v>1743</v>
      </c>
      <c r="J92" s="26" t="s">
        <v>1738</v>
      </c>
      <c r="K92" s="7">
        <v>5</v>
      </c>
      <c r="L92" s="30">
        <f>M92/333</f>
        <v>1501.5015015015015</v>
      </c>
      <c r="M92" s="30">
        <v>500000</v>
      </c>
    </row>
    <row r="93" spans="1:13" s="352" customFormat="1">
      <c r="A93" s="389">
        <v>73</v>
      </c>
      <c r="B93" s="7">
        <v>86</v>
      </c>
      <c r="C93" s="7" t="s">
        <v>1473</v>
      </c>
      <c r="D93" s="8" t="s">
        <v>3791</v>
      </c>
      <c r="E93" s="7"/>
      <c r="F93" s="8"/>
      <c r="G93" s="2" t="s">
        <v>7980</v>
      </c>
      <c r="H93" s="2" t="s">
        <v>3271</v>
      </c>
      <c r="I93" s="4"/>
      <c r="J93" s="2"/>
      <c r="K93" s="7">
        <v>3</v>
      </c>
      <c r="L93" s="320">
        <v>1500</v>
      </c>
      <c r="M93" s="30">
        <v>500000</v>
      </c>
    </row>
    <row r="94" spans="1:13" s="352" customFormat="1">
      <c r="A94" s="389">
        <v>74</v>
      </c>
      <c r="B94" s="7">
        <v>90</v>
      </c>
      <c r="C94" s="7" t="s">
        <v>1473</v>
      </c>
      <c r="D94" s="8" t="s">
        <v>3794</v>
      </c>
      <c r="E94" s="8"/>
      <c r="F94" s="8"/>
      <c r="G94" s="2" t="s">
        <v>7979</v>
      </c>
      <c r="H94" s="2" t="s">
        <v>2169</v>
      </c>
      <c r="I94" s="4"/>
      <c r="J94" s="2"/>
      <c r="K94" s="7">
        <v>3</v>
      </c>
      <c r="L94" s="320">
        <v>1500</v>
      </c>
      <c r="M94" s="30">
        <v>500000</v>
      </c>
    </row>
    <row r="95" spans="1:13" s="352" customFormat="1">
      <c r="A95" s="389">
        <v>75</v>
      </c>
      <c r="B95" s="7">
        <v>112</v>
      </c>
      <c r="C95" s="7" t="s">
        <v>1473</v>
      </c>
      <c r="D95" s="8" t="s">
        <v>3790</v>
      </c>
      <c r="E95" s="7"/>
      <c r="F95" s="8" t="s">
        <v>3598</v>
      </c>
      <c r="G95" s="2" t="s">
        <v>3284</v>
      </c>
      <c r="H95" s="2" t="s">
        <v>3273</v>
      </c>
      <c r="I95" s="26" t="s">
        <v>3283</v>
      </c>
      <c r="J95" s="2"/>
      <c r="K95" s="7">
        <v>3</v>
      </c>
      <c r="L95" s="320">
        <v>1500</v>
      </c>
      <c r="M95" s="30">
        <f>(L95*333.3333)</f>
        <v>499999.95</v>
      </c>
    </row>
    <row r="96" spans="1:13" s="352" customFormat="1" ht="20.25" customHeight="1">
      <c r="A96" s="389">
        <v>76</v>
      </c>
      <c r="B96" s="9">
        <v>122</v>
      </c>
      <c r="C96" s="5" t="s">
        <v>1473</v>
      </c>
      <c r="D96" s="2" t="s">
        <v>3255</v>
      </c>
      <c r="E96" s="2"/>
      <c r="F96" s="2"/>
      <c r="G96" s="216" t="s">
        <v>3797</v>
      </c>
      <c r="H96" s="2" t="s">
        <v>3256</v>
      </c>
      <c r="I96" s="26" t="s">
        <v>3801</v>
      </c>
      <c r="J96" s="2"/>
      <c r="K96" s="5">
        <v>3</v>
      </c>
      <c r="L96" s="31">
        <v>1500</v>
      </c>
      <c r="M96" s="31">
        <f>(L96*333.3333)</f>
        <v>499999.95</v>
      </c>
    </row>
    <row r="97" spans="1:13" s="352" customFormat="1" ht="21.75" customHeight="1">
      <c r="A97" s="389">
        <v>77</v>
      </c>
      <c r="B97" s="9">
        <v>447</v>
      </c>
      <c r="C97" s="7" t="s">
        <v>54</v>
      </c>
      <c r="D97" s="8" t="s">
        <v>1698</v>
      </c>
      <c r="E97" s="365" t="s">
        <v>1699</v>
      </c>
      <c r="F97" s="8" t="s">
        <v>1700</v>
      </c>
      <c r="G97" s="2" t="s">
        <v>1701</v>
      </c>
      <c r="H97" s="41" t="s">
        <v>1702</v>
      </c>
      <c r="I97" s="26" t="s">
        <v>1715</v>
      </c>
      <c r="J97" s="26" t="s">
        <v>1703</v>
      </c>
      <c r="K97" s="7">
        <v>3</v>
      </c>
      <c r="L97" s="320">
        <v>1500</v>
      </c>
      <c r="M97" s="30">
        <v>500000</v>
      </c>
    </row>
    <row r="98" spans="1:13" s="352" customFormat="1">
      <c r="A98" s="389">
        <v>78</v>
      </c>
      <c r="B98" s="9">
        <v>969</v>
      </c>
      <c r="C98" s="7" t="s">
        <v>483</v>
      </c>
      <c r="D98" s="8" t="s">
        <v>2635</v>
      </c>
      <c r="E98" s="8" t="s">
        <v>2634</v>
      </c>
      <c r="F98" s="8" t="s">
        <v>2636</v>
      </c>
      <c r="G98" s="41" t="s">
        <v>2638</v>
      </c>
      <c r="H98" s="2" t="s">
        <v>3114</v>
      </c>
      <c r="I98" s="4"/>
      <c r="J98" s="27" t="s">
        <v>2637</v>
      </c>
      <c r="K98" s="7">
        <v>3</v>
      </c>
      <c r="L98" s="320">
        <v>1500</v>
      </c>
      <c r="M98" s="30">
        <f>(L98*333.3333)</f>
        <v>499999.95</v>
      </c>
    </row>
    <row r="99" spans="1:13" s="352" customFormat="1">
      <c r="A99" s="389">
        <v>79</v>
      </c>
      <c r="B99" s="5">
        <v>1454</v>
      </c>
      <c r="C99" s="7" t="s">
        <v>678</v>
      </c>
      <c r="D99" s="8" t="s">
        <v>679</v>
      </c>
      <c r="E99" s="8"/>
      <c r="F99" s="8"/>
      <c r="G99" s="41" t="s">
        <v>680</v>
      </c>
      <c r="H99" s="2" t="s">
        <v>682</v>
      </c>
      <c r="I99" s="27" t="s">
        <v>683</v>
      </c>
      <c r="J99" s="2" t="s">
        <v>1585</v>
      </c>
      <c r="K99" s="7">
        <v>3</v>
      </c>
      <c r="L99" s="320">
        <v>1500</v>
      </c>
      <c r="M99" s="30">
        <v>500000</v>
      </c>
    </row>
    <row r="100" spans="1:13" s="352" customFormat="1">
      <c r="A100" s="389">
        <v>80</v>
      </c>
      <c r="B100" s="5">
        <v>1525</v>
      </c>
      <c r="C100" s="7" t="s">
        <v>226</v>
      </c>
      <c r="D100" s="8" t="s">
        <v>5564</v>
      </c>
      <c r="E100" s="7">
        <v>116</v>
      </c>
      <c r="F100" s="8" t="s">
        <v>2033</v>
      </c>
      <c r="G100" s="28" t="s">
        <v>1994</v>
      </c>
      <c r="H100" s="2" t="s">
        <v>1996</v>
      </c>
      <c r="I100" s="26" t="s">
        <v>5518</v>
      </c>
      <c r="J100" s="27" t="s">
        <v>2035</v>
      </c>
      <c r="K100" s="7">
        <v>4</v>
      </c>
      <c r="L100" s="320">
        <v>1500</v>
      </c>
      <c r="M100" s="30">
        <f>(L100*333.3333)</f>
        <v>499999.95</v>
      </c>
    </row>
    <row r="101" spans="1:13" s="352" customFormat="1">
      <c r="A101" s="389">
        <v>81</v>
      </c>
      <c r="B101" s="5">
        <v>1581</v>
      </c>
      <c r="C101" s="7" t="s">
        <v>1472</v>
      </c>
      <c r="D101" s="4" t="s">
        <v>220</v>
      </c>
      <c r="E101" s="4" t="s">
        <v>2317</v>
      </c>
      <c r="F101" s="4" t="s">
        <v>2318</v>
      </c>
      <c r="G101" s="2" t="s">
        <v>2319</v>
      </c>
      <c r="H101" s="2" t="s">
        <v>2400</v>
      </c>
      <c r="I101" s="27" t="s">
        <v>2387</v>
      </c>
      <c r="J101" s="27" t="s">
        <v>4981</v>
      </c>
      <c r="K101" s="9">
        <v>2</v>
      </c>
      <c r="L101" s="30">
        <v>1500</v>
      </c>
      <c r="M101" s="30">
        <v>517500</v>
      </c>
    </row>
    <row r="102" spans="1:13" s="352" customFormat="1">
      <c r="A102" s="389">
        <v>82</v>
      </c>
      <c r="B102" s="5">
        <v>1583</v>
      </c>
      <c r="C102" s="7" t="s">
        <v>1472</v>
      </c>
      <c r="D102" s="8" t="s">
        <v>2334</v>
      </c>
      <c r="E102" s="4" t="s">
        <v>2331</v>
      </c>
      <c r="F102" s="4" t="s">
        <v>2332</v>
      </c>
      <c r="G102" s="2" t="s">
        <v>2333</v>
      </c>
      <c r="H102" s="41" t="s">
        <v>2335</v>
      </c>
      <c r="I102" s="27" t="s">
        <v>2520</v>
      </c>
      <c r="J102" s="27" t="s">
        <v>4983</v>
      </c>
      <c r="K102" s="9">
        <v>2</v>
      </c>
      <c r="L102" s="30">
        <v>1500</v>
      </c>
      <c r="M102" s="30">
        <v>517500</v>
      </c>
    </row>
    <row r="103" spans="1:13" s="352" customFormat="1">
      <c r="A103" s="389">
        <v>83</v>
      </c>
      <c r="B103" s="5">
        <v>1603</v>
      </c>
      <c r="C103" s="7" t="s">
        <v>1472</v>
      </c>
      <c r="D103" s="4" t="s">
        <v>221</v>
      </c>
      <c r="E103" s="4" t="s">
        <v>2300</v>
      </c>
      <c r="F103" s="4" t="s">
        <v>2301</v>
      </c>
      <c r="G103" s="2" t="s">
        <v>2302</v>
      </c>
      <c r="H103" s="41" t="s">
        <v>2403</v>
      </c>
      <c r="I103" s="27" t="s">
        <v>2387</v>
      </c>
      <c r="J103" s="27" t="s">
        <v>4935</v>
      </c>
      <c r="K103" s="9">
        <v>2</v>
      </c>
      <c r="L103" s="30">
        <v>1500</v>
      </c>
      <c r="M103" s="30">
        <v>517500</v>
      </c>
    </row>
    <row r="104" spans="1:13" s="352" customFormat="1">
      <c r="A104" s="389">
        <v>84</v>
      </c>
      <c r="B104" s="9">
        <v>160</v>
      </c>
      <c r="C104" s="7" t="s">
        <v>480</v>
      </c>
      <c r="D104" s="8" t="s">
        <v>153</v>
      </c>
      <c r="E104" s="7">
        <v>28219</v>
      </c>
      <c r="F104" s="8" t="s">
        <v>883</v>
      </c>
      <c r="G104" s="366" t="s">
        <v>884</v>
      </c>
      <c r="H104" s="2" t="s">
        <v>153</v>
      </c>
      <c r="I104" s="26" t="s">
        <v>3434</v>
      </c>
      <c r="J104" s="26" t="s">
        <v>3404</v>
      </c>
      <c r="K104" s="9">
        <v>4</v>
      </c>
      <c r="L104" s="30">
        <f>M104/333.33</f>
        <v>1497.5159751597516</v>
      </c>
      <c r="M104" s="30">
        <v>499167</v>
      </c>
    </row>
    <row r="105" spans="1:13" s="352" customFormat="1">
      <c r="A105" s="389">
        <v>85</v>
      </c>
      <c r="B105" s="9">
        <v>1566</v>
      </c>
      <c r="C105" s="7" t="s">
        <v>1472</v>
      </c>
      <c r="D105" s="8" t="s">
        <v>138</v>
      </c>
      <c r="E105" s="8" t="s">
        <v>2133</v>
      </c>
      <c r="F105" s="8" t="s">
        <v>2134</v>
      </c>
      <c r="G105" s="2" t="s">
        <v>2135</v>
      </c>
      <c r="H105" s="2" t="s">
        <v>2136</v>
      </c>
      <c r="I105" s="26" t="s">
        <v>258</v>
      </c>
      <c r="J105" s="27" t="s">
        <v>2135</v>
      </c>
      <c r="K105" s="7">
        <v>2</v>
      </c>
      <c r="L105" s="320">
        <v>1496</v>
      </c>
      <c r="M105" s="30">
        <v>516120</v>
      </c>
    </row>
    <row r="106" spans="1:13" s="352" customFormat="1" ht="22">
      <c r="A106" s="235">
        <v>86</v>
      </c>
      <c r="B106" s="7">
        <v>370</v>
      </c>
      <c r="C106" s="7" t="s">
        <v>481</v>
      </c>
      <c r="D106" s="8" t="s">
        <v>1040</v>
      </c>
      <c r="E106" s="7">
        <v>92130</v>
      </c>
      <c r="F106" s="8" t="s">
        <v>1039</v>
      </c>
      <c r="G106" s="2" t="s">
        <v>325</v>
      </c>
      <c r="H106" s="367" t="s">
        <v>1098</v>
      </c>
      <c r="I106" s="26" t="s">
        <v>323</v>
      </c>
      <c r="J106" s="166" t="s">
        <v>324</v>
      </c>
      <c r="K106" s="7">
        <v>2</v>
      </c>
      <c r="L106" s="320">
        <v>1464</v>
      </c>
      <c r="M106" s="30">
        <v>460000</v>
      </c>
    </row>
    <row r="107" spans="1:13" s="352" customFormat="1">
      <c r="A107" s="235">
        <v>87</v>
      </c>
      <c r="B107" s="9">
        <v>172</v>
      </c>
      <c r="C107" s="7" t="s">
        <v>480</v>
      </c>
      <c r="D107" s="8" t="s">
        <v>157</v>
      </c>
      <c r="E107" s="7">
        <v>60439</v>
      </c>
      <c r="F107" s="8" t="s">
        <v>794</v>
      </c>
      <c r="G107" s="2" t="s">
        <v>795</v>
      </c>
      <c r="H107" s="2" t="s">
        <v>2967</v>
      </c>
      <c r="I107" s="27" t="s">
        <v>5039</v>
      </c>
      <c r="J107" s="27" t="s">
        <v>3698</v>
      </c>
      <c r="K107" s="9">
        <v>4</v>
      </c>
      <c r="L107" s="30">
        <f>M107/333.33</f>
        <v>1440.0144001440015</v>
      </c>
      <c r="M107" s="30">
        <v>480000</v>
      </c>
    </row>
    <row r="108" spans="1:13" s="352" customFormat="1">
      <c r="A108" s="235">
        <v>88</v>
      </c>
      <c r="B108" s="7">
        <v>148</v>
      </c>
      <c r="C108" s="7" t="s">
        <v>591</v>
      </c>
      <c r="D108" s="8" t="s">
        <v>593</v>
      </c>
      <c r="E108" s="7">
        <v>10800</v>
      </c>
      <c r="F108" s="8" t="s">
        <v>3067</v>
      </c>
      <c r="G108" s="2" t="s">
        <v>3068</v>
      </c>
      <c r="H108" s="8" t="s">
        <v>593</v>
      </c>
      <c r="I108" s="26" t="s">
        <v>3071</v>
      </c>
      <c r="J108" s="26" t="s">
        <v>3069</v>
      </c>
      <c r="K108" s="7">
        <v>4</v>
      </c>
      <c r="L108" s="320">
        <v>1440</v>
      </c>
      <c r="M108" s="30">
        <v>220000</v>
      </c>
    </row>
    <row r="109" spans="1:13" s="352" customFormat="1">
      <c r="A109" s="235">
        <v>89</v>
      </c>
      <c r="B109" s="9">
        <v>1586</v>
      </c>
      <c r="C109" s="7" t="s">
        <v>1472</v>
      </c>
      <c r="D109" s="8" t="s">
        <v>143</v>
      </c>
      <c r="E109" s="8" t="s">
        <v>2314</v>
      </c>
      <c r="F109" s="8" t="s">
        <v>2315</v>
      </c>
      <c r="G109" s="2" t="s">
        <v>2316</v>
      </c>
      <c r="H109" s="41" t="s">
        <v>2401</v>
      </c>
      <c r="I109" s="27" t="s">
        <v>2387</v>
      </c>
      <c r="J109" s="27" t="s">
        <v>2316</v>
      </c>
      <c r="K109" s="7">
        <v>2</v>
      </c>
      <c r="L109" s="320">
        <v>1360</v>
      </c>
      <c r="M109" s="30">
        <v>469200</v>
      </c>
    </row>
    <row r="110" spans="1:13" s="352" customFormat="1">
      <c r="A110" s="235">
        <v>90</v>
      </c>
      <c r="B110" s="65">
        <v>224</v>
      </c>
      <c r="C110" s="66" t="s">
        <v>480</v>
      </c>
      <c r="D110" s="78" t="s">
        <v>826</v>
      </c>
      <c r="E110" s="66">
        <v>92421</v>
      </c>
      <c r="F110" s="78" t="s">
        <v>827</v>
      </c>
      <c r="G110" s="68" t="s">
        <v>828</v>
      </c>
      <c r="H110" s="2" t="s">
        <v>2959</v>
      </c>
      <c r="I110" s="117" t="s">
        <v>3426</v>
      </c>
      <c r="J110" s="89" t="s">
        <v>3699</v>
      </c>
      <c r="K110" s="66">
        <v>4</v>
      </c>
      <c r="L110" s="321">
        <v>1353</v>
      </c>
      <c r="M110" s="322">
        <v>466785</v>
      </c>
    </row>
    <row r="111" spans="1:13" s="352" customFormat="1">
      <c r="A111" s="235">
        <v>91</v>
      </c>
      <c r="B111" s="66">
        <v>75</v>
      </c>
      <c r="C111" s="66" t="s">
        <v>1473</v>
      </c>
      <c r="D111" s="78" t="s">
        <v>3849</v>
      </c>
      <c r="E111" s="78"/>
      <c r="F111" s="78"/>
      <c r="G111" s="68" t="s">
        <v>3848</v>
      </c>
      <c r="H111" s="2" t="s">
        <v>3850</v>
      </c>
      <c r="I111" s="89" t="s">
        <v>3853</v>
      </c>
      <c r="J111" s="89"/>
      <c r="K111" s="66">
        <v>3</v>
      </c>
      <c r="L111" s="321">
        <v>1350</v>
      </c>
      <c r="M111" s="30">
        <f>(L111*333.3333)</f>
        <v>449999.95500000002</v>
      </c>
    </row>
    <row r="112" spans="1:13" s="352" customFormat="1" ht="22">
      <c r="A112" s="235">
        <v>92</v>
      </c>
      <c r="B112" s="69">
        <v>1511</v>
      </c>
      <c r="C112" s="7" t="s">
        <v>226</v>
      </c>
      <c r="D112" s="8" t="s">
        <v>5578</v>
      </c>
      <c r="E112" s="7">
        <v>820</v>
      </c>
      <c r="F112" s="8" t="s">
        <v>2146</v>
      </c>
      <c r="G112" s="364" t="s">
        <v>5542</v>
      </c>
      <c r="H112" s="8" t="s">
        <v>2004</v>
      </c>
      <c r="I112" s="26" t="s">
        <v>5543</v>
      </c>
      <c r="J112" s="27" t="s">
        <v>5544</v>
      </c>
      <c r="K112" s="7">
        <v>3</v>
      </c>
      <c r="L112" s="320">
        <v>1350</v>
      </c>
      <c r="M112" s="30">
        <f>(L112*333.3333)</f>
        <v>449999.95500000002</v>
      </c>
    </row>
    <row r="113" spans="1:13" s="352" customFormat="1" ht="22">
      <c r="A113" s="235">
        <v>93</v>
      </c>
      <c r="B113" s="69">
        <v>1510</v>
      </c>
      <c r="C113" s="7" t="s">
        <v>226</v>
      </c>
      <c r="D113" s="8" t="s">
        <v>5570</v>
      </c>
      <c r="E113" s="7">
        <v>814</v>
      </c>
      <c r="F113" s="8" t="s">
        <v>2020</v>
      </c>
      <c r="G113" s="28" t="s">
        <v>2023</v>
      </c>
      <c r="H113" s="8" t="s">
        <v>2004</v>
      </c>
      <c r="I113" s="26" t="s">
        <v>2021</v>
      </c>
      <c r="J113" s="26" t="s">
        <v>2022</v>
      </c>
      <c r="K113" s="7">
        <v>3</v>
      </c>
      <c r="L113" s="320">
        <v>1350</v>
      </c>
      <c r="M113" s="30">
        <v>465750</v>
      </c>
    </row>
    <row r="114" spans="1:13" s="352" customFormat="1" ht="24">
      <c r="A114" s="235">
        <v>94</v>
      </c>
      <c r="B114" s="69">
        <v>1516</v>
      </c>
      <c r="C114" s="7" t="s">
        <v>226</v>
      </c>
      <c r="D114" s="8" t="s">
        <v>5579</v>
      </c>
      <c r="E114" s="7">
        <v>24941</v>
      </c>
      <c r="F114" s="8" t="s">
        <v>1982</v>
      </c>
      <c r="G114" s="2" t="s">
        <v>1981</v>
      </c>
      <c r="H114" s="2" t="s">
        <v>1975</v>
      </c>
      <c r="I114" s="57" t="s">
        <v>5526</v>
      </c>
      <c r="J114" s="26" t="s">
        <v>1983</v>
      </c>
      <c r="K114" s="7">
        <v>3</v>
      </c>
      <c r="L114" s="320">
        <v>1350</v>
      </c>
      <c r="M114" s="30">
        <v>450000</v>
      </c>
    </row>
    <row r="115" spans="1:13" s="352" customFormat="1">
      <c r="A115" s="235">
        <v>95</v>
      </c>
      <c r="B115" s="5">
        <v>1515</v>
      </c>
      <c r="C115" s="7" t="s">
        <v>226</v>
      </c>
      <c r="D115" s="8" t="s">
        <v>5569</v>
      </c>
      <c r="E115" s="7">
        <v>238</v>
      </c>
      <c r="F115" s="8" t="s">
        <v>2144</v>
      </c>
      <c r="G115" s="364" t="s">
        <v>2039</v>
      </c>
      <c r="H115" s="2" t="s">
        <v>1975</v>
      </c>
      <c r="I115" s="87" t="s">
        <v>5525</v>
      </c>
      <c r="J115" s="27" t="s">
        <v>5524</v>
      </c>
      <c r="K115" s="7">
        <v>3</v>
      </c>
      <c r="L115" s="320">
        <v>1350</v>
      </c>
      <c r="M115" s="30">
        <v>465750</v>
      </c>
    </row>
    <row r="116" spans="1:13" s="352" customFormat="1" ht="24">
      <c r="A116" s="235">
        <v>96</v>
      </c>
      <c r="B116" s="9">
        <v>1529</v>
      </c>
      <c r="C116" s="7" t="s">
        <v>226</v>
      </c>
      <c r="D116" s="8" t="s">
        <v>5559</v>
      </c>
      <c r="E116" s="7">
        <v>320</v>
      </c>
      <c r="F116" s="8" t="s">
        <v>2157</v>
      </c>
      <c r="G116" s="37" t="s">
        <v>2014</v>
      </c>
      <c r="H116" s="2" t="s">
        <v>2156</v>
      </c>
      <c r="I116" s="57" t="s">
        <v>5528</v>
      </c>
      <c r="J116" s="26" t="s">
        <v>5527</v>
      </c>
      <c r="K116" s="7">
        <v>2</v>
      </c>
      <c r="L116" s="320">
        <v>1350</v>
      </c>
      <c r="M116" s="30">
        <f>(L116*333.3333)</f>
        <v>449999.95500000002</v>
      </c>
    </row>
    <row r="117" spans="1:13" s="352" customFormat="1">
      <c r="A117" s="235">
        <v>97</v>
      </c>
      <c r="B117" s="7">
        <v>154</v>
      </c>
      <c r="C117" s="7" t="s">
        <v>480</v>
      </c>
      <c r="D117" s="8" t="s">
        <v>725</v>
      </c>
      <c r="E117" s="368" t="s">
        <v>754</v>
      </c>
      <c r="F117" s="8" t="s">
        <v>726</v>
      </c>
      <c r="G117" s="2" t="s">
        <v>727</v>
      </c>
      <c r="H117" s="2" t="s">
        <v>2970</v>
      </c>
      <c r="I117" s="4"/>
      <c r="J117" s="27" t="s">
        <v>3691</v>
      </c>
      <c r="K117" s="9">
        <v>3</v>
      </c>
      <c r="L117" s="30">
        <f>M117/333.33</f>
        <v>1320.0132001320014</v>
      </c>
      <c r="M117" s="30">
        <v>440000</v>
      </c>
    </row>
    <row r="118" spans="1:13" s="352" customFormat="1">
      <c r="A118" s="235">
        <v>98</v>
      </c>
      <c r="B118" s="7">
        <v>92</v>
      </c>
      <c r="C118" s="7" t="s">
        <v>1473</v>
      </c>
      <c r="D118" s="8" t="s">
        <v>110</v>
      </c>
      <c r="E118" s="8"/>
      <c r="F118" s="8"/>
      <c r="G118" s="2" t="s">
        <v>2193</v>
      </c>
      <c r="H118" s="2" t="s">
        <v>2194</v>
      </c>
      <c r="I118" s="26" t="s">
        <v>2191</v>
      </c>
      <c r="J118" s="2"/>
      <c r="K118" s="7">
        <v>2</v>
      </c>
      <c r="L118" s="320">
        <v>1320</v>
      </c>
      <c r="M118" s="30">
        <v>455400</v>
      </c>
    </row>
    <row r="119" spans="1:13" s="352" customFormat="1">
      <c r="A119" s="235">
        <v>99</v>
      </c>
      <c r="B119" s="9">
        <v>129</v>
      </c>
      <c r="C119" s="7" t="s">
        <v>1473</v>
      </c>
      <c r="D119" s="8" t="s">
        <v>112</v>
      </c>
      <c r="E119" s="8"/>
      <c r="F119" s="8"/>
      <c r="G119" s="2" t="s">
        <v>2192</v>
      </c>
      <c r="H119" s="2" t="s">
        <v>2178</v>
      </c>
      <c r="I119" s="26" t="s">
        <v>2191</v>
      </c>
      <c r="J119" s="2"/>
      <c r="K119" s="7">
        <v>2</v>
      </c>
      <c r="L119" s="320">
        <v>1320</v>
      </c>
      <c r="M119" s="30">
        <v>455400</v>
      </c>
    </row>
    <row r="120" spans="1:13" s="352" customFormat="1">
      <c r="A120" s="235">
        <v>100</v>
      </c>
      <c r="B120" s="9">
        <v>1598</v>
      </c>
      <c r="C120" s="7" t="s">
        <v>1472</v>
      </c>
      <c r="D120" s="4" t="s">
        <v>2227</v>
      </c>
      <c r="E120" s="4" t="s">
        <v>2228</v>
      </c>
      <c r="F120" s="4" t="s">
        <v>5504</v>
      </c>
      <c r="G120" s="2" t="s">
        <v>2351</v>
      </c>
      <c r="H120" s="2" t="s">
        <v>2229</v>
      </c>
      <c r="I120" s="26" t="s">
        <v>258</v>
      </c>
      <c r="J120" s="27" t="s">
        <v>5505</v>
      </c>
      <c r="K120" s="7">
        <v>3</v>
      </c>
      <c r="L120" s="320">
        <v>1305</v>
      </c>
      <c r="M120" s="30">
        <v>450225</v>
      </c>
    </row>
    <row r="121" spans="1:13" s="352" customFormat="1">
      <c r="A121" s="235">
        <v>101</v>
      </c>
      <c r="B121" s="7">
        <v>364</v>
      </c>
      <c r="C121" s="7" t="s">
        <v>481</v>
      </c>
      <c r="D121" s="8" t="s">
        <v>50</v>
      </c>
      <c r="E121" s="55" t="s">
        <v>995</v>
      </c>
      <c r="F121" s="8" t="s">
        <v>996</v>
      </c>
      <c r="G121" s="2" t="s">
        <v>50</v>
      </c>
      <c r="H121" s="2" t="s">
        <v>1324</v>
      </c>
      <c r="I121" s="4"/>
      <c r="J121" s="27" t="s">
        <v>5093</v>
      </c>
      <c r="K121" s="7">
        <v>4</v>
      </c>
      <c r="L121" s="320">
        <v>1296</v>
      </c>
      <c r="M121" s="30">
        <v>450000</v>
      </c>
    </row>
    <row r="122" spans="1:13" s="352" customFormat="1">
      <c r="A122" s="235">
        <v>102</v>
      </c>
      <c r="B122" s="9">
        <v>239</v>
      </c>
      <c r="C122" s="7" t="s">
        <v>480</v>
      </c>
      <c r="D122" s="8" t="s">
        <v>169</v>
      </c>
      <c r="E122" s="7">
        <v>42349</v>
      </c>
      <c r="F122" s="8" t="s">
        <v>749</v>
      </c>
      <c r="G122" s="2" t="s">
        <v>750</v>
      </c>
      <c r="H122" s="361" t="s">
        <v>2954</v>
      </c>
      <c r="I122" s="27" t="s">
        <v>5223</v>
      </c>
      <c r="J122" s="26" t="s">
        <v>3401</v>
      </c>
      <c r="K122" s="9">
        <v>5</v>
      </c>
      <c r="L122" s="30">
        <f>M122/333.33</f>
        <v>1281.0128101281014</v>
      </c>
      <c r="M122" s="30">
        <v>427000</v>
      </c>
    </row>
    <row r="123" spans="1:13" s="352" customFormat="1">
      <c r="A123" s="235">
        <v>103</v>
      </c>
      <c r="B123" s="5">
        <v>1452</v>
      </c>
      <c r="C123" s="7" t="s">
        <v>1475</v>
      </c>
      <c r="D123" s="8" t="s">
        <v>1496</v>
      </c>
      <c r="E123" s="7" t="s">
        <v>1499</v>
      </c>
      <c r="F123" s="8" t="s">
        <v>1498</v>
      </c>
      <c r="G123" s="41" t="s">
        <v>1497</v>
      </c>
      <c r="H123" s="2" t="s">
        <v>3386</v>
      </c>
      <c r="I123" s="26" t="s">
        <v>3387</v>
      </c>
      <c r="J123" s="26" t="s">
        <v>3388</v>
      </c>
      <c r="K123" s="7">
        <v>2</v>
      </c>
      <c r="L123" s="320">
        <v>1280</v>
      </c>
      <c r="M123" s="30">
        <v>441600</v>
      </c>
    </row>
    <row r="124" spans="1:13" s="352" customFormat="1">
      <c r="A124" s="235">
        <v>104</v>
      </c>
      <c r="B124" s="5">
        <v>1420</v>
      </c>
      <c r="C124" s="7" t="s">
        <v>105</v>
      </c>
      <c r="D124" s="8" t="s">
        <v>434</v>
      </c>
      <c r="E124" s="7" t="s">
        <v>437</v>
      </c>
      <c r="F124" s="8" t="s">
        <v>436</v>
      </c>
      <c r="G124" s="2" t="s">
        <v>451</v>
      </c>
      <c r="H124" s="2" t="s">
        <v>457</v>
      </c>
      <c r="I124" s="27" t="s">
        <v>4943</v>
      </c>
      <c r="J124" s="26" t="s">
        <v>1790</v>
      </c>
      <c r="K124" s="7">
        <v>4</v>
      </c>
      <c r="L124" s="320">
        <v>1267</v>
      </c>
      <c r="M124" s="30">
        <v>422400</v>
      </c>
    </row>
    <row r="125" spans="1:13" s="352" customFormat="1">
      <c r="A125" s="235">
        <v>105</v>
      </c>
      <c r="B125" s="7">
        <v>155</v>
      </c>
      <c r="C125" s="7" t="s">
        <v>480</v>
      </c>
      <c r="D125" s="8" t="s">
        <v>29</v>
      </c>
      <c r="E125" s="7">
        <v>33609</v>
      </c>
      <c r="F125" s="8" t="s">
        <v>777</v>
      </c>
      <c r="G125" s="2" t="s">
        <v>778</v>
      </c>
      <c r="H125" s="2" t="s">
        <v>2953</v>
      </c>
      <c r="I125" s="27" t="s">
        <v>1845</v>
      </c>
      <c r="J125" s="27" t="s">
        <v>3692</v>
      </c>
      <c r="K125" s="7">
        <v>3</v>
      </c>
      <c r="L125" s="30">
        <f>M125/333.33</f>
        <v>1260.0126001260014</v>
      </c>
      <c r="M125" s="30">
        <v>420000</v>
      </c>
    </row>
    <row r="126" spans="1:13" s="352" customFormat="1" ht="24">
      <c r="A126" s="235">
        <v>106</v>
      </c>
      <c r="B126" s="7">
        <v>445</v>
      </c>
      <c r="C126" s="7" t="s">
        <v>54</v>
      </c>
      <c r="D126" s="8" t="s">
        <v>1663</v>
      </c>
      <c r="E126" s="7" t="s">
        <v>1665</v>
      </c>
      <c r="F126" s="8" t="s">
        <v>1664</v>
      </c>
      <c r="G126" s="2" t="s">
        <v>1666</v>
      </c>
      <c r="H126" s="41" t="s">
        <v>1667</v>
      </c>
      <c r="I126" s="27" t="s">
        <v>1668</v>
      </c>
      <c r="J126" s="27" t="s">
        <v>1670</v>
      </c>
      <c r="K126" s="7">
        <v>2</v>
      </c>
      <c r="L126" s="320">
        <v>1260</v>
      </c>
      <c r="M126" s="30">
        <v>420000</v>
      </c>
    </row>
    <row r="127" spans="1:13" s="352" customFormat="1">
      <c r="A127" s="235">
        <v>107</v>
      </c>
      <c r="B127" s="7">
        <v>464</v>
      </c>
      <c r="C127" s="7" t="s">
        <v>1341</v>
      </c>
      <c r="D127" s="8" t="s">
        <v>943</v>
      </c>
      <c r="E127" s="7">
        <v>1151</v>
      </c>
      <c r="F127" s="8" t="s">
        <v>1855</v>
      </c>
      <c r="G127" s="2" t="s">
        <v>1852</v>
      </c>
      <c r="H127" s="2" t="s">
        <v>943</v>
      </c>
      <c r="I127" s="27" t="s">
        <v>1853</v>
      </c>
      <c r="J127" s="27" t="s">
        <v>1854</v>
      </c>
      <c r="K127" s="7">
        <v>4</v>
      </c>
      <c r="L127" s="320">
        <v>1260</v>
      </c>
      <c r="M127" s="30">
        <v>420000</v>
      </c>
    </row>
    <row r="128" spans="1:13" s="352" customFormat="1" ht="24">
      <c r="A128" s="235">
        <v>108</v>
      </c>
      <c r="B128" s="5">
        <v>1343</v>
      </c>
      <c r="C128" s="66" t="s">
        <v>483</v>
      </c>
      <c r="D128" s="78" t="s">
        <v>5700</v>
      </c>
      <c r="E128" s="78" t="s">
        <v>7202</v>
      </c>
      <c r="F128" s="78" t="s">
        <v>7203</v>
      </c>
      <c r="G128" s="68" t="s">
        <v>7201</v>
      </c>
      <c r="H128" s="68" t="s">
        <v>2721</v>
      </c>
      <c r="I128" s="249" t="s">
        <v>7206</v>
      </c>
      <c r="J128" s="89" t="s">
        <v>7204</v>
      </c>
      <c r="K128" s="66">
        <v>3</v>
      </c>
      <c r="L128" s="320">
        <v>1260</v>
      </c>
      <c r="M128" s="30">
        <f>(L128*333.3333)</f>
        <v>419999.95799999998</v>
      </c>
    </row>
    <row r="129" spans="1:13" s="352" customFormat="1">
      <c r="A129" s="235">
        <v>109</v>
      </c>
      <c r="B129" s="5">
        <v>1577</v>
      </c>
      <c r="C129" s="66" t="s">
        <v>1472</v>
      </c>
      <c r="D129" s="270" t="s">
        <v>2087</v>
      </c>
      <c r="E129" s="270" t="s">
        <v>2088</v>
      </c>
      <c r="F129" s="270" t="s">
        <v>2089</v>
      </c>
      <c r="G129" s="68" t="s">
        <v>2090</v>
      </c>
      <c r="H129" s="68" t="s">
        <v>2091</v>
      </c>
      <c r="I129" s="117" t="s">
        <v>258</v>
      </c>
      <c r="J129" s="89" t="s">
        <v>4980</v>
      </c>
      <c r="K129" s="69">
        <v>3</v>
      </c>
      <c r="L129" s="323">
        <v>1250</v>
      </c>
      <c r="M129" s="31">
        <v>455000</v>
      </c>
    </row>
    <row r="130" spans="1:13" s="352" customFormat="1">
      <c r="A130" s="235">
        <v>110</v>
      </c>
      <c r="B130" s="5">
        <v>1617</v>
      </c>
      <c r="C130" s="7" t="s">
        <v>1472</v>
      </c>
      <c r="D130" s="8" t="s">
        <v>2280</v>
      </c>
      <c r="E130" s="8" t="s">
        <v>2281</v>
      </c>
      <c r="F130" s="8" t="s">
        <v>2282</v>
      </c>
      <c r="G130" s="2" t="s">
        <v>2283</v>
      </c>
      <c r="H130" s="2" t="s">
        <v>2272</v>
      </c>
      <c r="I130" s="26" t="s">
        <v>258</v>
      </c>
      <c r="J130" s="27" t="s">
        <v>4942</v>
      </c>
      <c r="K130" s="7">
        <v>3</v>
      </c>
      <c r="L130" s="320">
        <v>1220</v>
      </c>
      <c r="M130" s="30">
        <v>406000</v>
      </c>
    </row>
    <row r="131" spans="1:13" s="352" customFormat="1" ht="48">
      <c r="A131" s="235">
        <v>111</v>
      </c>
      <c r="B131" s="9">
        <v>231</v>
      </c>
      <c r="C131" s="66" t="s">
        <v>480</v>
      </c>
      <c r="D131" s="78" t="s">
        <v>31</v>
      </c>
      <c r="E131" s="66">
        <v>70376</v>
      </c>
      <c r="F131" s="78" t="s">
        <v>3700</v>
      </c>
      <c r="G131" s="2" t="s">
        <v>768</v>
      </c>
      <c r="H131" s="68" t="s">
        <v>2965</v>
      </c>
      <c r="I131" s="249" t="s">
        <v>5482</v>
      </c>
      <c r="J131" s="89" t="s">
        <v>3701</v>
      </c>
      <c r="K131" s="66">
        <v>3</v>
      </c>
      <c r="L131" s="321">
        <v>1217</v>
      </c>
      <c r="M131" s="30">
        <v>419865</v>
      </c>
    </row>
    <row r="132" spans="1:13" s="352" customFormat="1">
      <c r="A132" s="235">
        <v>112</v>
      </c>
      <c r="B132" s="9">
        <v>1582</v>
      </c>
      <c r="C132" s="66" t="s">
        <v>1472</v>
      </c>
      <c r="D132" s="78" t="s">
        <v>2078</v>
      </c>
      <c r="E132" s="78" t="s">
        <v>1454</v>
      </c>
      <c r="F132" s="78" t="s">
        <v>264</v>
      </c>
      <c r="G132" s="2" t="s">
        <v>265</v>
      </c>
      <c r="H132" s="97" t="s">
        <v>2312</v>
      </c>
      <c r="I132" s="117" t="s">
        <v>258</v>
      </c>
      <c r="J132" s="89" t="s">
        <v>4982</v>
      </c>
      <c r="K132" s="66">
        <v>2</v>
      </c>
      <c r="L132" s="321">
        <v>1212</v>
      </c>
      <c r="M132" s="30">
        <v>418140</v>
      </c>
    </row>
    <row r="133" spans="1:13" s="352" customFormat="1">
      <c r="A133" s="235">
        <v>113</v>
      </c>
      <c r="B133" s="5">
        <v>1479</v>
      </c>
      <c r="C133" s="66" t="s">
        <v>485</v>
      </c>
      <c r="D133" s="78" t="s">
        <v>1382</v>
      </c>
      <c r="E133" s="66" t="s">
        <v>5299</v>
      </c>
      <c r="F133" s="78" t="s">
        <v>5298</v>
      </c>
      <c r="G133" s="68" t="s">
        <v>5300</v>
      </c>
      <c r="H133" s="68" t="s">
        <v>2751</v>
      </c>
      <c r="I133" s="89" t="s">
        <v>5296</v>
      </c>
      <c r="J133" s="117" t="s">
        <v>1410</v>
      </c>
      <c r="K133" s="66">
        <v>4</v>
      </c>
      <c r="L133" s="322">
        <f>M133/333</f>
        <v>1201.2012012012012</v>
      </c>
      <c r="M133" s="30">
        <v>400000</v>
      </c>
    </row>
    <row r="134" spans="1:13" s="352" customFormat="1">
      <c r="A134" s="235">
        <v>114</v>
      </c>
      <c r="B134" s="5">
        <v>20</v>
      </c>
      <c r="C134" s="5" t="s">
        <v>2922</v>
      </c>
      <c r="D134" s="28" t="s">
        <v>1514</v>
      </c>
      <c r="E134" s="5">
        <v>9130</v>
      </c>
      <c r="F134" s="29" t="s">
        <v>1515</v>
      </c>
      <c r="G134" s="2" t="s">
        <v>1516</v>
      </c>
      <c r="H134" s="2" t="s">
        <v>2921</v>
      </c>
      <c r="I134" s="44" t="s">
        <v>1518</v>
      </c>
      <c r="J134" s="27" t="s">
        <v>1520</v>
      </c>
      <c r="K134" s="5">
        <v>3</v>
      </c>
      <c r="L134" s="31">
        <v>1200</v>
      </c>
      <c r="M134" s="31">
        <v>401636</v>
      </c>
    </row>
    <row r="135" spans="1:13" s="352" customFormat="1">
      <c r="A135" s="235">
        <v>115</v>
      </c>
      <c r="B135" s="7">
        <v>74</v>
      </c>
      <c r="C135" s="7" t="s">
        <v>1473</v>
      </c>
      <c r="D135" s="8" t="s">
        <v>3707</v>
      </c>
      <c r="E135" s="8"/>
      <c r="F135" s="8" t="s">
        <v>3708</v>
      </c>
      <c r="G135" s="2" t="s">
        <v>3705</v>
      </c>
      <c r="H135" s="2" t="s">
        <v>2180</v>
      </c>
      <c r="I135" s="4"/>
      <c r="J135" s="27" t="s">
        <v>3706</v>
      </c>
      <c r="K135" s="7">
        <v>2</v>
      </c>
      <c r="L135" s="320">
        <v>1200</v>
      </c>
      <c r="M135" s="30">
        <v>400000</v>
      </c>
    </row>
    <row r="136" spans="1:13" s="352" customFormat="1" ht="22">
      <c r="A136" s="235">
        <v>116</v>
      </c>
      <c r="B136" s="7">
        <v>84</v>
      </c>
      <c r="C136" s="7" t="s">
        <v>1473</v>
      </c>
      <c r="D136" s="8" t="s">
        <v>2186</v>
      </c>
      <c r="E136" s="8"/>
      <c r="F136" s="8" t="s">
        <v>3747</v>
      </c>
      <c r="G136" s="2" t="s">
        <v>3746</v>
      </c>
      <c r="H136" s="2" t="s">
        <v>2187</v>
      </c>
      <c r="I136" s="26" t="s">
        <v>2191</v>
      </c>
      <c r="J136" s="27" t="s">
        <v>3746</v>
      </c>
      <c r="K136" s="7">
        <v>3</v>
      </c>
      <c r="L136" s="320">
        <v>1200</v>
      </c>
      <c r="M136" s="30">
        <v>400000</v>
      </c>
    </row>
    <row r="137" spans="1:13" s="352" customFormat="1">
      <c r="A137" s="235">
        <v>117</v>
      </c>
      <c r="B137" s="7">
        <v>94</v>
      </c>
      <c r="C137" s="7" t="s">
        <v>1473</v>
      </c>
      <c r="D137" s="29" t="s">
        <v>2918</v>
      </c>
      <c r="E137" s="5"/>
      <c r="F137" s="5"/>
      <c r="G137" s="2" t="s">
        <v>7978</v>
      </c>
      <c r="H137" s="2" t="s">
        <v>3272</v>
      </c>
      <c r="I137" s="4"/>
      <c r="J137" s="2"/>
      <c r="K137" s="7">
        <v>2</v>
      </c>
      <c r="L137" s="320">
        <v>1200</v>
      </c>
      <c r="M137" s="30">
        <f>(L137*333.3333)</f>
        <v>399999.96</v>
      </c>
    </row>
    <row r="138" spans="1:13" s="352" customFormat="1">
      <c r="A138" s="235">
        <v>118</v>
      </c>
      <c r="B138" s="7">
        <v>96</v>
      </c>
      <c r="C138" s="7" t="s">
        <v>1473</v>
      </c>
      <c r="D138" s="29" t="s">
        <v>3823</v>
      </c>
      <c r="E138" s="5"/>
      <c r="F138" s="29"/>
      <c r="G138" s="2" t="s">
        <v>3824</v>
      </c>
      <c r="H138" s="2" t="s">
        <v>3777</v>
      </c>
      <c r="I138" s="26" t="s">
        <v>3833</v>
      </c>
      <c r="J138" s="27"/>
      <c r="K138" s="7">
        <v>2</v>
      </c>
      <c r="L138" s="320">
        <v>1200</v>
      </c>
      <c r="M138" s="30">
        <f>(L138*333.3333)</f>
        <v>399999.96</v>
      </c>
    </row>
    <row r="139" spans="1:13" s="352" customFormat="1">
      <c r="A139" s="235">
        <v>119</v>
      </c>
      <c r="B139" s="7">
        <v>116</v>
      </c>
      <c r="C139" s="7" t="s">
        <v>1473</v>
      </c>
      <c r="D139" s="8" t="s">
        <v>3265</v>
      </c>
      <c r="E139" s="8"/>
      <c r="F139" s="8"/>
      <c r="G139" s="2" t="s">
        <v>7976</v>
      </c>
      <c r="H139" s="2" t="s">
        <v>2169</v>
      </c>
      <c r="I139" s="4"/>
      <c r="J139" s="2"/>
      <c r="K139" s="7">
        <v>3</v>
      </c>
      <c r="L139" s="320">
        <v>1200</v>
      </c>
      <c r="M139" s="30">
        <f>(L139*333.3333)</f>
        <v>399999.96</v>
      </c>
    </row>
    <row r="140" spans="1:13" s="352" customFormat="1">
      <c r="A140" s="235">
        <v>120</v>
      </c>
      <c r="B140" s="9">
        <v>130</v>
      </c>
      <c r="C140" s="7" t="s">
        <v>1473</v>
      </c>
      <c r="D140" s="8" t="s">
        <v>3780</v>
      </c>
      <c r="E140" s="8"/>
      <c r="F140" s="8" t="s">
        <v>3782</v>
      </c>
      <c r="G140" s="2" t="s">
        <v>3781</v>
      </c>
      <c r="H140" s="2" t="s">
        <v>2183</v>
      </c>
      <c r="I140" s="26"/>
      <c r="J140" s="27" t="s">
        <v>3779</v>
      </c>
      <c r="K140" s="7">
        <v>2</v>
      </c>
      <c r="L140" s="320">
        <v>1200</v>
      </c>
      <c r="M140" s="30">
        <v>400000</v>
      </c>
    </row>
    <row r="141" spans="1:13" s="352" customFormat="1" ht="36">
      <c r="A141" s="235">
        <v>121</v>
      </c>
      <c r="B141" s="9">
        <v>136</v>
      </c>
      <c r="C141" s="7" t="s">
        <v>1473</v>
      </c>
      <c r="D141" s="8" t="s">
        <v>3842</v>
      </c>
      <c r="E141" s="8"/>
      <c r="F141" s="8" t="s">
        <v>3844</v>
      </c>
      <c r="G141" s="41" t="s">
        <v>3843</v>
      </c>
      <c r="H141" s="2" t="s">
        <v>3256</v>
      </c>
      <c r="I141" s="57" t="s">
        <v>3845</v>
      </c>
      <c r="J141" s="2"/>
      <c r="K141" s="7">
        <v>3</v>
      </c>
      <c r="L141" s="320">
        <v>1200</v>
      </c>
      <c r="M141" s="30">
        <f>(L141*333.3333)</f>
        <v>399999.96</v>
      </c>
    </row>
    <row r="142" spans="1:13" s="352" customFormat="1">
      <c r="A142" s="235">
        <v>122</v>
      </c>
      <c r="B142" s="9">
        <v>145</v>
      </c>
      <c r="C142" s="5" t="s">
        <v>1473</v>
      </c>
      <c r="D142" s="41" t="s">
        <v>3767</v>
      </c>
      <c r="E142" s="2"/>
      <c r="F142" s="2"/>
      <c r="G142" s="2" t="s">
        <v>3768</v>
      </c>
      <c r="H142" s="2" t="s">
        <v>2172</v>
      </c>
      <c r="I142" s="2"/>
      <c r="J142" s="2"/>
      <c r="K142" s="5">
        <v>3</v>
      </c>
      <c r="L142" s="31">
        <v>1200</v>
      </c>
      <c r="M142" s="30">
        <f>(L142*333.3333)</f>
        <v>399999.96</v>
      </c>
    </row>
    <row r="143" spans="1:13" s="352" customFormat="1">
      <c r="A143" s="235">
        <v>123</v>
      </c>
      <c r="B143" s="7">
        <v>99</v>
      </c>
      <c r="C143" s="7" t="s">
        <v>2195</v>
      </c>
      <c r="D143" s="29" t="s">
        <v>3816</v>
      </c>
      <c r="E143" s="5"/>
      <c r="F143" s="29"/>
      <c r="G143" s="2" t="s">
        <v>3817</v>
      </c>
      <c r="H143" s="2" t="s">
        <v>2183</v>
      </c>
      <c r="I143" s="26" t="s">
        <v>3813</v>
      </c>
      <c r="J143" s="27"/>
      <c r="K143" s="7">
        <v>3</v>
      </c>
      <c r="L143" s="320">
        <v>1200</v>
      </c>
      <c r="M143" s="30">
        <f>(L143*333.3333)</f>
        <v>399999.96</v>
      </c>
    </row>
    <row r="144" spans="1:13" s="352" customFormat="1">
      <c r="A144" s="235">
        <v>124</v>
      </c>
      <c r="B144" s="5">
        <v>1068</v>
      </c>
      <c r="C144" s="7" t="s">
        <v>483</v>
      </c>
      <c r="D144" s="8" t="s">
        <v>8047</v>
      </c>
      <c r="E144" s="8" t="s">
        <v>6088</v>
      </c>
      <c r="F144" s="8" t="s">
        <v>6087</v>
      </c>
      <c r="G144" s="2" t="s">
        <v>8049</v>
      </c>
      <c r="H144" s="2" t="s">
        <v>4775</v>
      </c>
      <c r="I144" s="369" t="s">
        <v>8052</v>
      </c>
      <c r="J144" s="27" t="s">
        <v>6089</v>
      </c>
      <c r="K144" s="7">
        <v>5</v>
      </c>
      <c r="L144" s="320">
        <v>1200</v>
      </c>
      <c r="M144" s="30">
        <f>(L144*333.3333)</f>
        <v>399999.96</v>
      </c>
    </row>
    <row r="145" spans="1:13" s="352" customFormat="1" ht="24">
      <c r="A145" s="235">
        <v>125</v>
      </c>
      <c r="B145" s="5">
        <v>1344</v>
      </c>
      <c r="C145" s="7" t="s">
        <v>483</v>
      </c>
      <c r="D145" s="8" t="s">
        <v>5691</v>
      </c>
      <c r="E145" s="8"/>
      <c r="F145" s="8" t="s">
        <v>5693</v>
      </c>
      <c r="G145" s="2" t="s">
        <v>5692</v>
      </c>
      <c r="H145" s="2" t="s">
        <v>2721</v>
      </c>
      <c r="I145" s="87" t="s">
        <v>7208</v>
      </c>
      <c r="J145" s="27" t="s">
        <v>5694</v>
      </c>
      <c r="K145" s="7">
        <v>3</v>
      </c>
      <c r="L145" s="320">
        <v>1200</v>
      </c>
      <c r="M145" s="30">
        <f>(L145*333.3333)</f>
        <v>399999.96</v>
      </c>
    </row>
    <row r="146" spans="1:13" s="352" customFormat="1" ht="24">
      <c r="A146" s="235">
        <v>126</v>
      </c>
      <c r="B146" s="5">
        <v>1345</v>
      </c>
      <c r="C146" s="7" t="s">
        <v>483</v>
      </c>
      <c r="D146" s="8" t="s">
        <v>5701</v>
      </c>
      <c r="E146" s="8" t="s">
        <v>5683</v>
      </c>
      <c r="F146" s="8" t="s">
        <v>5684</v>
      </c>
      <c r="G146" s="2" t="s">
        <v>5685</v>
      </c>
      <c r="H146" s="2" t="s">
        <v>2721</v>
      </c>
      <c r="I146" s="87" t="s">
        <v>7205</v>
      </c>
      <c r="J146" s="27" t="s">
        <v>5686</v>
      </c>
      <c r="K146" s="7">
        <v>3</v>
      </c>
      <c r="L146" s="320">
        <v>1200</v>
      </c>
      <c r="M146" s="30">
        <v>414000</v>
      </c>
    </row>
    <row r="147" spans="1:13" s="352" customFormat="1" ht="24">
      <c r="A147" s="235">
        <v>127</v>
      </c>
      <c r="B147" s="5">
        <v>1346</v>
      </c>
      <c r="C147" s="7" t="s">
        <v>483</v>
      </c>
      <c r="D147" s="8" t="s">
        <v>5695</v>
      </c>
      <c r="E147" s="8"/>
      <c r="F147" s="8" t="s">
        <v>5696</v>
      </c>
      <c r="G147" s="2" t="s">
        <v>5697</v>
      </c>
      <c r="H147" s="2" t="s">
        <v>2721</v>
      </c>
      <c r="I147" s="87" t="s">
        <v>7209</v>
      </c>
      <c r="J147" s="27" t="s">
        <v>5698</v>
      </c>
      <c r="K147" s="7">
        <v>3</v>
      </c>
      <c r="L147" s="320">
        <v>1200</v>
      </c>
      <c r="M147" s="30">
        <f>(L147*333.3333)</f>
        <v>399999.96</v>
      </c>
    </row>
    <row r="148" spans="1:13" s="352" customFormat="1">
      <c r="A148" s="235">
        <v>128</v>
      </c>
      <c r="B148" s="9">
        <v>167</v>
      </c>
      <c r="C148" s="7" t="s">
        <v>480</v>
      </c>
      <c r="D148" s="8" t="s">
        <v>165</v>
      </c>
      <c r="E148" s="7">
        <v>40235</v>
      </c>
      <c r="F148" s="8" t="s">
        <v>834</v>
      </c>
      <c r="G148" s="41" t="s">
        <v>835</v>
      </c>
      <c r="H148" s="370" t="s">
        <v>2954</v>
      </c>
      <c r="I148" s="26" t="s">
        <v>3429</v>
      </c>
      <c r="J148" s="26" t="s">
        <v>3407</v>
      </c>
      <c r="K148" s="9">
        <v>6</v>
      </c>
      <c r="L148" s="30">
        <f>M148/333</f>
        <v>1186.1861861861862</v>
      </c>
      <c r="M148" s="30">
        <v>395000</v>
      </c>
    </row>
    <row r="149" spans="1:13" s="352" customFormat="1">
      <c r="A149" s="235">
        <v>129</v>
      </c>
      <c r="B149" s="9">
        <v>199</v>
      </c>
      <c r="C149" s="7" t="s">
        <v>480</v>
      </c>
      <c r="D149" s="8" t="s">
        <v>179</v>
      </c>
      <c r="E149" s="55" t="s">
        <v>781</v>
      </c>
      <c r="F149" s="8" t="s">
        <v>782</v>
      </c>
      <c r="G149" s="2" t="s">
        <v>783</v>
      </c>
      <c r="H149" s="2" t="s">
        <v>2970</v>
      </c>
      <c r="I149" s="26" t="s">
        <v>3422</v>
      </c>
      <c r="J149" s="27" t="s">
        <v>7928</v>
      </c>
      <c r="K149" s="9">
        <v>2</v>
      </c>
      <c r="L149" s="30">
        <f>M149/333.33</f>
        <v>1170.0117001170013</v>
      </c>
      <c r="M149" s="30">
        <v>390000</v>
      </c>
    </row>
    <row r="150" spans="1:13" s="352" customFormat="1">
      <c r="A150" s="235">
        <v>130</v>
      </c>
      <c r="B150" s="7">
        <v>431</v>
      </c>
      <c r="C150" s="7" t="s">
        <v>54</v>
      </c>
      <c r="D150" s="8" t="s">
        <v>1626</v>
      </c>
      <c r="E150" s="7" t="s">
        <v>1628</v>
      </c>
      <c r="F150" s="8" t="s">
        <v>1627</v>
      </c>
      <c r="G150" s="2" t="s">
        <v>1629</v>
      </c>
      <c r="H150" s="2" t="s">
        <v>1767</v>
      </c>
      <c r="I150" s="27" t="s">
        <v>1630</v>
      </c>
      <c r="J150" s="27" t="s">
        <v>1631</v>
      </c>
      <c r="K150" s="7">
        <v>3</v>
      </c>
      <c r="L150" s="320">
        <v>1170</v>
      </c>
      <c r="M150" s="30">
        <v>390000</v>
      </c>
    </row>
    <row r="151" spans="1:13" s="352" customFormat="1">
      <c r="A151" s="235">
        <v>131</v>
      </c>
      <c r="B151" s="9">
        <v>259</v>
      </c>
      <c r="C151" s="7" t="s">
        <v>32</v>
      </c>
      <c r="D151" s="4" t="s">
        <v>199</v>
      </c>
      <c r="E151" s="9">
        <v>2300</v>
      </c>
      <c r="F151" s="4" t="s">
        <v>520</v>
      </c>
      <c r="G151" s="2" t="s">
        <v>521</v>
      </c>
      <c r="H151" s="2" t="s">
        <v>2987</v>
      </c>
      <c r="I151" s="27" t="s">
        <v>3473</v>
      </c>
      <c r="J151" s="27" t="s">
        <v>3472</v>
      </c>
      <c r="K151" s="9">
        <v>4</v>
      </c>
      <c r="L151" s="30">
        <v>1152</v>
      </c>
      <c r="M151" s="30">
        <v>397440</v>
      </c>
    </row>
    <row r="152" spans="1:13" s="352" customFormat="1">
      <c r="A152" s="235">
        <v>132</v>
      </c>
      <c r="B152" s="5">
        <v>1414</v>
      </c>
      <c r="C152" s="7" t="s">
        <v>105</v>
      </c>
      <c r="D152" s="8" t="s">
        <v>409</v>
      </c>
      <c r="E152" s="7" t="s">
        <v>408</v>
      </c>
      <c r="F152" s="362" t="s">
        <v>407</v>
      </c>
      <c r="G152" s="2" t="s">
        <v>410</v>
      </c>
      <c r="H152" s="2" t="s">
        <v>411</v>
      </c>
      <c r="I152" s="26" t="s">
        <v>413</v>
      </c>
      <c r="J152" s="26" t="s">
        <v>416</v>
      </c>
      <c r="K152" s="7">
        <v>2</v>
      </c>
      <c r="L152" s="320">
        <v>1152</v>
      </c>
      <c r="M152" s="30">
        <v>384000</v>
      </c>
    </row>
    <row r="153" spans="1:13" s="352" customFormat="1" ht="24">
      <c r="A153" s="235">
        <v>133</v>
      </c>
      <c r="B153" s="7">
        <v>432</v>
      </c>
      <c r="C153" s="7" t="s">
        <v>54</v>
      </c>
      <c r="D153" s="8" t="s">
        <v>65</v>
      </c>
      <c r="E153" s="7" t="s">
        <v>1652</v>
      </c>
      <c r="F153" s="8" t="s">
        <v>1655</v>
      </c>
      <c r="G153" s="2" t="s">
        <v>1654</v>
      </c>
      <c r="H153" s="2" t="s">
        <v>1766</v>
      </c>
      <c r="I153" s="87" t="s">
        <v>1651</v>
      </c>
      <c r="J153" s="27" t="s">
        <v>1653</v>
      </c>
      <c r="K153" s="7">
        <v>2</v>
      </c>
      <c r="L153" s="320">
        <v>1128</v>
      </c>
      <c r="M153" s="30">
        <v>350000</v>
      </c>
    </row>
    <row r="154" spans="1:13" s="352" customFormat="1" ht="22">
      <c r="A154" s="235">
        <v>134</v>
      </c>
      <c r="B154" s="7">
        <v>280</v>
      </c>
      <c r="C154" s="7" t="s">
        <v>2991</v>
      </c>
      <c r="D154" s="4" t="s">
        <v>393</v>
      </c>
      <c r="E154" s="9">
        <v>15187</v>
      </c>
      <c r="F154" s="8" t="s">
        <v>399</v>
      </c>
      <c r="G154" s="2" t="s">
        <v>397</v>
      </c>
      <c r="H154" s="2" t="s">
        <v>2992</v>
      </c>
      <c r="I154" s="27" t="s">
        <v>395</v>
      </c>
      <c r="J154" s="27" t="s">
        <v>394</v>
      </c>
      <c r="K154" s="9">
        <v>2</v>
      </c>
      <c r="L154" s="30">
        <v>1104</v>
      </c>
      <c r="M154" s="30">
        <v>506115</v>
      </c>
    </row>
    <row r="155" spans="1:13" s="352" customFormat="1" ht="24">
      <c r="A155" s="235">
        <v>135</v>
      </c>
      <c r="B155" s="7">
        <v>429</v>
      </c>
      <c r="C155" s="7" t="s">
        <v>54</v>
      </c>
      <c r="D155" s="8" t="s">
        <v>2165</v>
      </c>
      <c r="E155" s="7"/>
      <c r="F155" s="8" t="s">
        <v>7988</v>
      </c>
      <c r="G155" s="2" t="s">
        <v>2167</v>
      </c>
      <c r="H155" s="2" t="s">
        <v>2166</v>
      </c>
      <c r="I155" s="87" t="s">
        <v>7771</v>
      </c>
      <c r="J155" s="27" t="s">
        <v>7770</v>
      </c>
      <c r="K155" s="7">
        <v>2</v>
      </c>
      <c r="L155" s="320">
        <v>1104</v>
      </c>
      <c r="M155" s="30">
        <v>368000</v>
      </c>
    </row>
    <row r="156" spans="1:13" s="352" customFormat="1">
      <c r="A156" s="235">
        <v>136</v>
      </c>
      <c r="B156" s="7">
        <v>197</v>
      </c>
      <c r="C156" s="7" t="s">
        <v>480</v>
      </c>
      <c r="D156" s="8" t="s">
        <v>879</v>
      </c>
      <c r="E156" s="7">
        <v>49824</v>
      </c>
      <c r="F156" s="8" t="s">
        <v>779</v>
      </c>
      <c r="G156" s="2" t="s">
        <v>780</v>
      </c>
      <c r="H156" s="2" t="s">
        <v>2955</v>
      </c>
      <c r="I156" s="26" t="s">
        <v>3427</v>
      </c>
      <c r="J156" s="27" t="s">
        <v>4918</v>
      </c>
      <c r="K156" s="9">
        <v>2</v>
      </c>
      <c r="L156" s="30">
        <f>M156/333.33</f>
        <v>1094.4109441094411</v>
      </c>
      <c r="M156" s="30">
        <v>364800</v>
      </c>
    </row>
    <row r="157" spans="1:13" s="352" customFormat="1">
      <c r="A157" s="235">
        <v>137</v>
      </c>
      <c r="B157" s="7">
        <v>114</v>
      </c>
      <c r="C157" s="7" t="s">
        <v>1473</v>
      </c>
      <c r="D157" s="8" t="s">
        <v>113</v>
      </c>
      <c r="E157" s="8"/>
      <c r="F157" s="8"/>
      <c r="G157" s="2" t="s">
        <v>3847</v>
      </c>
      <c r="H157" s="2" t="s">
        <v>3273</v>
      </c>
      <c r="I157" s="4"/>
      <c r="J157" s="2"/>
      <c r="K157" s="7">
        <v>3</v>
      </c>
      <c r="L157" s="320">
        <v>1094</v>
      </c>
      <c r="M157" s="30">
        <v>377430</v>
      </c>
    </row>
    <row r="158" spans="1:13" s="352" customFormat="1">
      <c r="A158" s="235">
        <v>138</v>
      </c>
      <c r="B158" s="5">
        <v>1539</v>
      </c>
      <c r="C158" s="7" t="s">
        <v>1472</v>
      </c>
      <c r="D158" s="8" t="s">
        <v>2273</v>
      </c>
      <c r="E158" s="8" t="s">
        <v>2274</v>
      </c>
      <c r="F158" s="8" t="s">
        <v>2275</v>
      </c>
      <c r="G158" s="41" t="s">
        <v>2276</v>
      </c>
      <c r="H158" s="2" t="s">
        <v>2272</v>
      </c>
      <c r="I158" s="26" t="s">
        <v>258</v>
      </c>
      <c r="J158" s="27" t="s">
        <v>4964</v>
      </c>
      <c r="K158" s="7">
        <v>3</v>
      </c>
      <c r="L158" s="320">
        <v>1089</v>
      </c>
      <c r="M158" s="30">
        <v>375705</v>
      </c>
    </row>
    <row r="159" spans="1:13" s="352" customFormat="1">
      <c r="A159" s="235">
        <v>139</v>
      </c>
      <c r="B159" s="9">
        <v>1608</v>
      </c>
      <c r="C159" s="7" t="s">
        <v>1472</v>
      </c>
      <c r="D159" s="4" t="s">
        <v>223</v>
      </c>
      <c r="E159" s="4" t="s">
        <v>2101</v>
      </c>
      <c r="F159" s="4" t="s">
        <v>2102</v>
      </c>
      <c r="G159" s="2" t="s">
        <v>2103</v>
      </c>
      <c r="H159" s="2" t="s">
        <v>2104</v>
      </c>
      <c r="I159" s="26" t="s">
        <v>258</v>
      </c>
      <c r="J159" s="27" t="s">
        <v>4938</v>
      </c>
      <c r="K159" s="7">
        <v>3</v>
      </c>
      <c r="L159" s="320">
        <v>1089</v>
      </c>
      <c r="M159" s="30">
        <v>375705</v>
      </c>
    </row>
    <row r="160" spans="1:13" s="352" customFormat="1">
      <c r="A160" s="235">
        <v>140</v>
      </c>
      <c r="B160" s="9">
        <v>1550</v>
      </c>
      <c r="C160" s="7" t="s">
        <v>1472</v>
      </c>
      <c r="D160" s="29" t="s">
        <v>2277</v>
      </c>
      <c r="E160" s="29" t="s">
        <v>2522</v>
      </c>
      <c r="F160" s="29" t="s">
        <v>2278</v>
      </c>
      <c r="G160" s="2" t="s">
        <v>2279</v>
      </c>
      <c r="H160" s="2" t="s">
        <v>2272</v>
      </c>
      <c r="I160" s="26" t="s">
        <v>258</v>
      </c>
      <c r="J160" s="27" t="s">
        <v>2523</v>
      </c>
      <c r="K160" s="9">
        <v>2</v>
      </c>
      <c r="L160" s="30">
        <v>1088</v>
      </c>
      <c r="M160" s="30">
        <v>362800</v>
      </c>
    </row>
    <row r="161" spans="1:13" s="352" customFormat="1">
      <c r="A161" s="235">
        <v>141</v>
      </c>
      <c r="B161" s="9">
        <v>170</v>
      </c>
      <c r="C161" s="7" t="s">
        <v>480</v>
      </c>
      <c r="D161" s="366" t="s">
        <v>880</v>
      </c>
      <c r="E161" s="371">
        <v>52249</v>
      </c>
      <c r="F161" s="8" t="s">
        <v>881</v>
      </c>
      <c r="G161" s="2" t="s">
        <v>882</v>
      </c>
      <c r="H161" s="2" t="s">
        <v>2953</v>
      </c>
      <c r="I161" s="27" t="s">
        <v>5474</v>
      </c>
      <c r="J161" s="2" t="s">
        <v>1585</v>
      </c>
      <c r="K161" s="9">
        <v>3</v>
      </c>
      <c r="L161" s="30">
        <f>M161/333</f>
        <v>1087.0870870870872</v>
      </c>
      <c r="M161" s="30">
        <v>362000</v>
      </c>
    </row>
    <row r="162" spans="1:13" s="352" customFormat="1">
      <c r="A162" s="235">
        <v>142</v>
      </c>
      <c r="B162" s="7">
        <v>196</v>
      </c>
      <c r="C162" s="7" t="s">
        <v>480</v>
      </c>
      <c r="D162" s="8" t="s">
        <v>166</v>
      </c>
      <c r="E162" s="7">
        <v>47829</v>
      </c>
      <c r="F162" s="8" t="s">
        <v>775</v>
      </c>
      <c r="G162" s="2" t="s">
        <v>776</v>
      </c>
      <c r="H162" s="361" t="s">
        <v>2954</v>
      </c>
      <c r="I162" s="26" t="s">
        <v>3419</v>
      </c>
      <c r="J162" s="27" t="s">
        <v>776</v>
      </c>
      <c r="K162" s="9">
        <v>5</v>
      </c>
      <c r="L162" s="30">
        <f>M162/333.33</f>
        <v>1080.0108001080011</v>
      </c>
      <c r="M162" s="30">
        <v>360000</v>
      </c>
    </row>
    <row r="163" spans="1:13" s="352" customFormat="1">
      <c r="A163" s="235">
        <v>143</v>
      </c>
      <c r="B163" s="9">
        <v>146</v>
      </c>
      <c r="C163" s="7" t="s">
        <v>591</v>
      </c>
      <c r="D163" s="8" t="s">
        <v>3074</v>
      </c>
      <c r="E163" s="7">
        <v>62800</v>
      </c>
      <c r="F163" s="8" t="s">
        <v>3075</v>
      </c>
      <c r="G163" s="2" t="s">
        <v>594</v>
      </c>
      <c r="H163" s="2" t="s">
        <v>3078</v>
      </c>
      <c r="I163" s="26" t="s">
        <v>3076</v>
      </c>
      <c r="J163" s="26" t="s">
        <v>594</v>
      </c>
      <c r="K163" s="7">
        <v>3</v>
      </c>
      <c r="L163" s="320">
        <v>1080</v>
      </c>
      <c r="M163" s="30">
        <f>(L163*333.3333)</f>
        <v>359999.96400000004</v>
      </c>
    </row>
    <row r="164" spans="1:13" s="352" customFormat="1">
      <c r="A164" s="235">
        <v>144</v>
      </c>
      <c r="B164" s="5">
        <v>1416</v>
      </c>
      <c r="C164" s="7" t="s">
        <v>105</v>
      </c>
      <c r="D164" s="8" t="s">
        <v>247</v>
      </c>
      <c r="E164" s="7" t="s">
        <v>432</v>
      </c>
      <c r="F164" s="8" t="s">
        <v>431</v>
      </c>
      <c r="G164" s="2" t="s">
        <v>248</v>
      </c>
      <c r="H164" s="2" t="s">
        <v>453</v>
      </c>
      <c r="I164" s="26" t="s">
        <v>3329</v>
      </c>
      <c r="J164" s="26" t="s">
        <v>1794</v>
      </c>
      <c r="K164" s="7">
        <v>3</v>
      </c>
      <c r="L164" s="320">
        <v>1080</v>
      </c>
      <c r="M164" s="30">
        <v>360000</v>
      </c>
    </row>
    <row r="165" spans="1:13" s="352" customFormat="1">
      <c r="A165" s="235">
        <v>145</v>
      </c>
      <c r="B165" s="5">
        <v>1456</v>
      </c>
      <c r="C165" s="7" t="s">
        <v>1470</v>
      </c>
      <c r="D165" s="8" t="s">
        <v>115</v>
      </c>
      <c r="E165" s="7">
        <v>117545</v>
      </c>
      <c r="F165" s="8" t="s">
        <v>353</v>
      </c>
      <c r="G165" s="2" t="s">
        <v>352</v>
      </c>
      <c r="H165" s="2" t="s">
        <v>115</v>
      </c>
      <c r="I165" s="26" t="s">
        <v>374</v>
      </c>
      <c r="J165" s="26" t="s">
        <v>373</v>
      </c>
      <c r="K165" s="7">
        <v>3</v>
      </c>
      <c r="L165" s="30">
        <v>1080</v>
      </c>
      <c r="M165" s="30">
        <v>372600</v>
      </c>
    </row>
    <row r="166" spans="1:13" s="352" customFormat="1">
      <c r="A166" s="235">
        <v>146</v>
      </c>
      <c r="B166" s="9">
        <v>228</v>
      </c>
      <c r="C166" s="7" t="s">
        <v>480</v>
      </c>
      <c r="D166" s="8" t="s">
        <v>180</v>
      </c>
      <c r="E166" s="7">
        <v>22145</v>
      </c>
      <c r="F166" s="8" t="s">
        <v>766</v>
      </c>
      <c r="G166" s="2" t="s">
        <v>767</v>
      </c>
      <c r="H166" s="2" t="s">
        <v>2972</v>
      </c>
      <c r="I166" s="27" t="s">
        <v>413</v>
      </c>
      <c r="J166" s="27" t="s">
        <v>4928</v>
      </c>
      <c r="K166" s="9">
        <v>2</v>
      </c>
      <c r="L166" s="30">
        <f>M166/333.33</f>
        <v>1068.0106801068011</v>
      </c>
      <c r="M166" s="30">
        <v>356000</v>
      </c>
    </row>
    <row r="167" spans="1:13" s="352" customFormat="1">
      <c r="A167" s="235">
        <v>147</v>
      </c>
      <c r="B167" s="7">
        <v>411</v>
      </c>
      <c r="C167" s="7" t="s">
        <v>481</v>
      </c>
      <c r="D167" s="8" t="s">
        <v>1056</v>
      </c>
      <c r="E167" s="7">
        <v>67000</v>
      </c>
      <c r="F167" s="8" t="s">
        <v>1057</v>
      </c>
      <c r="G167" s="14" t="s">
        <v>1101</v>
      </c>
      <c r="H167" s="370" t="s">
        <v>1100</v>
      </c>
      <c r="I167" s="26" t="s">
        <v>3391</v>
      </c>
      <c r="J167" s="26" t="s">
        <v>3446</v>
      </c>
      <c r="K167" s="7">
        <v>4</v>
      </c>
      <c r="L167" s="320">
        <v>1056</v>
      </c>
      <c r="M167" s="30">
        <v>350000</v>
      </c>
    </row>
    <row r="168" spans="1:13" s="352" customFormat="1">
      <c r="A168" s="235">
        <v>148</v>
      </c>
      <c r="B168" s="7">
        <v>418</v>
      </c>
      <c r="C168" s="7" t="s">
        <v>481</v>
      </c>
      <c r="D168" s="8" t="s">
        <v>1046</v>
      </c>
      <c r="E168" s="7">
        <v>31100</v>
      </c>
      <c r="F168" s="8" t="s">
        <v>1048</v>
      </c>
      <c r="G168" s="2" t="s">
        <v>1051</v>
      </c>
      <c r="H168" s="2" t="s">
        <v>1132</v>
      </c>
      <c r="I168" s="27" t="s">
        <v>5611</v>
      </c>
      <c r="J168" s="27" t="s">
        <v>1051</v>
      </c>
      <c r="K168" s="7">
        <v>4</v>
      </c>
      <c r="L168" s="320">
        <v>1056</v>
      </c>
      <c r="M168" s="30">
        <v>352000</v>
      </c>
    </row>
    <row r="169" spans="1:13" s="352" customFormat="1" ht="22">
      <c r="A169" s="235">
        <v>149</v>
      </c>
      <c r="B169" s="7">
        <v>434</v>
      </c>
      <c r="C169" s="7" t="s">
        <v>54</v>
      </c>
      <c r="D169" s="8" t="s">
        <v>2681</v>
      </c>
      <c r="E169" s="7" t="s">
        <v>2687</v>
      </c>
      <c r="F169" s="8" t="s">
        <v>2682</v>
      </c>
      <c r="G169" s="2" t="s">
        <v>2683</v>
      </c>
      <c r="H169" s="2" t="s">
        <v>2684</v>
      </c>
      <c r="I169" s="87"/>
      <c r="J169" s="27" t="s">
        <v>2686</v>
      </c>
      <c r="K169" s="7">
        <v>2</v>
      </c>
      <c r="L169" s="320">
        <v>1056</v>
      </c>
      <c r="M169" s="30">
        <v>352000</v>
      </c>
    </row>
    <row r="170" spans="1:13" s="352" customFormat="1">
      <c r="A170" s="235">
        <v>150</v>
      </c>
      <c r="B170" s="9">
        <v>205</v>
      </c>
      <c r="C170" s="7" t="s">
        <v>480</v>
      </c>
      <c r="D170" s="8" t="s">
        <v>4</v>
      </c>
      <c r="E170" s="7">
        <v>55120</v>
      </c>
      <c r="F170" s="8" t="s">
        <v>808</v>
      </c>
      <c r="G170" s="2" t="s">
        <v>809</v>
      </c>
      <c r="H170" s="2" t="s">
        <v>2969</v>
      </c>
      <c r="I170" s="27" t="s">
        <v>5477</v>
      </c>
      <c r="J170" s="27" t="s">
        <v>4921</v>
      </c>
      <c r="K170" s="7">
        <v>3</v>
      </c>
      <c r="L170" s="30">
        <f>M170/333.33</f>
        <v>1050.010500105001</v>
      </c>
      <c r="M170" s="30">
        <v>350000</v>
      </c>
    </row>
    <row r="171" spans="1:13" s="352" customFormat="1">
      <c r="A171" s="235">
        <v>151</v>
      </c>
      <c r="B171" s="9">
        <v>120</v>
      </c>
      <c r="C171" s="7" t="s">
        <v>1473</v>
      </c>
      <c r="D171" s="8" t="s">
        <v>3255</v>
      </c>
      <c r="E171" s="8"/>
      <c r="F171" s="8"/>
      <c r="G171" s="2" t="s">
        <v>3795</v>
      </c>
      <c r="H171" s="2" t="s">
        <v>3256</v>
      </c>
      <c r="I171" s="26" t="s">
        <v>3801</v>
      </c>
      <c r="J171" s="2"/>
      <c r="K171" s="7">
        <v>3</v>
      </c>
      <c r="L171" s="320">
        <v>1050</v>
      </c>
      <c r="M171" s="30">
        <f>(L171*333.3333)</f>
        <v>349999.96500000003</v>
      </c>
    </row>
    <row r="172" spans="1:13" s="352" customFormat="1">
      <c r="A172" s="235">
        <v>152</v>
      </c>
      <c r="B172" s="9">
        <v>142</v>
      </c>
      <c r="C172" s="7" t="s">
        <v>1473</v>
      </c>
      <c r="D172" s="8" t="s">
        <v>111</v>
      </c>
      <c r="E172" s="8"/>
      <c r="F172" s="8"/>
      <c r="G172" s="2" t="s">
        <v>7982</v>
      </c>
      <c r="H172" s="2" t="s">
        <v>2169</v>
      </c>
      <c r="I172" s="4"/>
      <c r="J172" s="2"/>
      <c r="K172" s="7">
        <v>3</v>
      </c>
      <c r="L172" s="320">
        <v>1050</v>
      </c>
      <c r="M172" s="30">
        <v>350000</v>
      </c>
    </row>
    <row r="173" spans="1:13" s="352" customFormat="1">
      <c r="A173" s="235">
        <v>153</v>
      </c>
      <c r="B173" s="7">
        <v>276</v>
      </c>
      <c r="C173" s="7" t="s">
        <v>2991</v>
      </c>
      <c r="D173" s="8" t="s">
        <v>1819</v>
      </c>
      <c r="E173" s="40" t="s">
        <v>1818</v>
      </c>
      <c r="F173" s="8" t="s">
        <v>1820</v>
      </c>
      <c r="G173" s="2" t="s">
        <v>1821</v>
      </c>
      <c r="H173" s="2" t="s">
        <v>2993</v>
      </c>
      <c r="I173" s="27" t="s">
        <v>1816</v>
      </c>
      <c r="J173" s="26" t="s">
        <v>1817</v>
      </c>
      <c r="K173" s="9">
        <v>3</v>
      </c>
      <c r="L173" s="30">
        <v>1044</v>
      </c>
      <c r="M173" s="30">
        <v>360180</v>
      </c>
    </row>
    <row r="174" spans="1:13" s="352" customFormat="1">
      <c r="A174" s="235">
        <v>154</v>
      </c>
      <c r="B174" s="7">
        <v>337</v>
      </c>
      <c r="C174" s="7" t="s">
        <v>481</v>
      </c>
      <c r="D174" s="8" t="s">
        <v>1265</v>
      </c>
      <c r="E174" s="5">
        <v>76120</v>
      </c>
      <c r="F174" s="8" t="s">
        <v>1266</v>
      </c>
      <c r="G174" s="2" t="s">
        <v>1267</v>
      </c>
      <c r="H174" s="2" t="s">
        <v>1261</v>
      </c>
      <c r="I174" s="26" t="s">
        <v>3385</v>
      </c>
      <c r="J174" s="26" t="s">
        <v>3384</v>
      </c>
      <c r="K174" s="7">
        <v>3</v>
      </c>
      <c r="L174" s="320">
        <v>1044</v>
      </c>
      <c r="M174" s="30">
        <v>348000</v>
      </c>
    </row>
    <row r="175" spans="1:13" s="352" customFormat="1" ht="24">
      <c r="A175" s="235">
        <v>155</v>
      </c>
      <c r="B175" s="7">
        <v>346</v>
      </c>
      <c r="C175" s="7" t="s">
        <v>481</v>
      </c>
      <c r="D175" s="8" t="s">
        <v>1018</v>
      </c>
      <c r="E175" s="7">
        <v>59250</v>
      </c>
      <c r="F175" s="8" t="s">
        <v>7907</v>
      </c>
      <c r="G175" s="41" t="s">
        <v>7908</v>
      </c>
      <c r="H175" s="2" t="s">
        <v>1096</v>
      </c>
      <c r="I175" s="87" t="s">
        <v>5186</v>
      </c>
      <c r="J175" s="27" t="s">
        <v>5185</v>
      </c>
      <c r="K175" s="7">
        <v>3</v>
      </c>
      <c r="L175" s="320">
        <v>1044</v>
      </c>
      <c r="M175" s="30">
        <v>360180</v>
      </c>
    </row>
    <row r="176" spans="1:13" s="352" customFormat="1">
      <c r="A176" s="235">
        <v>156</v>
      </c>
      <c r="B176" s="9">
        <v>177</v>
      </c>
      <c r="C176" s="7" t="s">
        <v>480</v>
      </c>
      <c r="D176" s="29" t="s">
        <v>845</v>
      </c>
      <c r="E176" s="7">
        <v>21129</v>
      </c>
      <c r="F176" s="8" t="s">
        <v>844</v>
      </c>
      <c r="G176" s="41" t="s">
        <v>846</v>
      </c>
      <c r="H176" s="2" t="s">
        <v>845</v>
      </c>
      <c r="I176" s="27" t="s">
        <v>5041</v>
      </c>
      <c r="J176" s="27" t="s">
        <v>3728</v>
      </c>
      <c r="K176" s="9">
        <v>2</v>
      </c>
      <c r="L176" s="30">
        <f>M176/333.33</f>
        <v>1041.0104101041011</v>
      </c>
      <c r="M176" s="30">
        <v>347000</v>
      </c>
    </row>
    <row r="177" spans="1:13" s="352" customFormat="1">
      <c r="A177" s="235">
        <v>157</v>
      </c>
      <c r="B177" s="9">
        <v>1610</v>
      </c>
      <c r="C177" s="7" t="s">
        <v>1472</v>
      </c>
      <c r="D177" s="8" t="s">
        <v>142</v>
      </c>
      <c r="E177" s="8" t="s">
        <v>2260</v>
      </c>
      <c r="F177" s="8" t="s">
        <v>2261</v>
      </c>
      <c r="G177" s="41" t="s">
        <v>2263</v>
      </c>
      <c r="H177" s="2" t="s">
        <v>2262</v>
      </c>
      <c r="I177" s="26" t="s">
        <v>258</v>
      </c>
      <c r="J177" s="27" t="s">
        <v>4940</v>
      </c>
      <c r="K177" s="7">
        <v>3</v>
      </c>
      <c r="L177" s="320">
        <v>1020</v>
      </c>
      <c r="M177" s="30">
        <v>351900</v>
      </c>
    </row>
    <row r="178" spans="1:13" s="352" customFormat="1" ht="24">
      <c r="A178" s="235">
        <v>158</v>
      </c>
      <c r="B178" s="7">
        <v>417</v>
      </c>
      <c r="C178" s="7" t="s">
        <v>481</v>
      </c>
      <c r="D178" s="8" t="s">
        <v>49</v>
      </c>
      <c r="E178" s="7">
        <v>83200</v>
      </c>
      <c r="F178" s="8" t="s">
        <v>1000</v>
      </c>
      <c r="G178" s="2" t="s">
        <v>1052</v>
      </c>
      <c r="H178" s="14" t="s">
        <v>1131</v>
      </c>
      <c r="I178" s="87" t="s">
        <v>5157</v>
      </c>
      <c r="J178" s="27" t="s">
        <v>5156</v>
      </c>
      <c r="K178" s="7">
        <v>3</v>
      </c>
      <c r="L178" s="320">
        <v>1013</v>
      </c>
      <c r="M178" s="30">
        <v>350000</v>
      </c>
    </row>
    <row r="179" spans="1:13" s="352" customFormat="1">
      <c r="A179" s="235">
        <v>159</v>
      </c>
      <c r="B179" s="144">
        <v>24</v>
      </c>
      <c r="C179" s="5" t="s">
        <v>2922</v>
      </c>
      <c r="D179" s="28" t="s">
        <v>1555</v>
      </c>
      <c r="E179" s="5">
        <v>4040</v>
      </c>
      <c r="F179" s="2" t="s">
        <v>1556</v>
      </c>
      <c r="G179" s="2" t="s">
        <v>1557</v>
      </c>
      <c r="H179" s="2" t="s">
        <v>2933</v>
      </c>
      <c r="I179" s="44" t="s">
        <v>1559</v>
      </c>
      <c r="J179" s="26" t="s">
        <v>1557</v>
      </c>
      <c r="K179" s="5">
        <v>2</v>
      </c>
      <c r="L179" s="31">
        <v>1008</v>
      </c>
      <c r="M179" s="31">
        <v>320000</v>
      </c>
    </row>
    <row r="180" spans="1:13" s="352" customFormat="1" ht="22">
      <c r="A180" s="235">
        <v>160</v>
      </c>
      <c r="B180" s="7">
        <v>73</v>
      </c>
      <c r="C180" s="7" t="s">
        <v>1473</v>
      </c>
      <c r="D180" s="8" t="s">
        <v>3763</v>
      </c>
      <c r="E180" s="7"/>
      <c r="F180" s="8"/>
      <c r="G180" s="41" t="s">
        <v>3762</v>
      </c>
      <c r="H180" s="2" t="s">
        <v>3764</v>
      </c>
      <c r="I180" s="26"/>
      <c r="J180" s="27"/>
      <c r="K180" s="7">
        <v>2</v>
      </c>
      <c r="L180" s="320">
        <v>1000</v>
      </c>
      <c r="M180" s="30">
        <v>333333</v>
      </c>
    </row>
    <row r="181" spans="1:13" s="352" customFormat="1">
      <c r="A181" s="235">
        <v>161</v>
      </c>
      <c r="B181" s="7">
        <v>79</v>
      </c>
      <c r="C181" s="7" t="s">
        <v>1473</v>
      </c>
      <c r="D181" s="8" t="s">
        <v>3765</v>
      </c>
      <c r="E181" s="7"/>
      <c r="F181" s="8"/>
      <c r="G181" s="2" t="s">
        <v>3766</v>
      </c>
      <c r="H181" s="2" t="s">
        <v>3259</v>
      </c>
      <c r="I181" s="4"/>
      <c r="J181" s="2"/>
      <c r="K181" s="7">
        <v>2</v>
      </c>
      <c r="L181" s="320">
        <v>1000</v>
      </c>
      <c r="M181" s="350">
        <v>333000</v>
      </c>
    </row>
    <row r="182" spans="1:13" s="352" customFormat="1">
      <c r="A182" s="235">
        <v>162</v>
      </c>
      <c r="B182" s="7">
        <v>106</v>
      </c>
      <c r="C182" s="7" t="s">
        <v>1473</v>
      </c>
      <c r="D182" s="8" t="s">
        <v>2185</v>
      </c>
      <c r="E182" s="8"/>
      <c r="F182" s="8"/>
      <c r="G182" s="2" t="s">
        <v>3830</v>
      </c>
      <c r="H182" s="2" t="s">
        <v>2180</v>
      </c>
      <c r="I182" s="26" t="s">
        <v>3833</v>
      </c>
      <c r="J182" s="2"/>
      <c r="K182" s="7">
        <v>2</v>
      </c>
      <c r="L182" s="320">
        <v>1000</v>
      </c>
      <c r="M182" s="30">
        <v>333333</v>
      </c>
    </row>
    <row r="183" spans="1:13" s="352" customFormat="1">
      <c r="A183" s="235">
        <v>163</v>
      </c>
      <c r="B183" s="7">
        <v>118</v>
      </c>
      <c r="C183" s="7" t="s">
        <v>1473</v>
      </c>
      <c r="D183" s="8" t="s">
        <v>2179</v>
      </c>
      <c r="E183" s="8"/>
      <c r="F183" s="8"/>
      <c r="G183" s="2" t="s">
        <v>2177</v>
      </c>
      <c r="H183" s="2" t="s">
        <v>2180</v>
      </c>
      <c r="I183" s="4"/>
      <c r="J183" s="2"/>
      <c r="K183" s="7">
        <v>2</v>
      </c>
      <c r="L183" s="320">
        <v>1000</v>
      </c>
      <c r="M183" s="30">
        <v>333333</v>
      </c>
    </row>
    <row r="184" spans="1:13" s="352" customFormat="1">
      <c r="A184" s="235">
        <v>164</v>
      </c>
      <c r="B184" s="9">
        <v>121</v>
      </c>
      <c r="C184" s="7" t="s">
        <v>1473</v>
      </c>
      <c r="D184" s="8" t="s">
        <v>3255</v>
      </c>
      <c r="E184" s="8"/>
      <c r="F184" s="8"/>
      <c r="G184" s="2" t="s">
        <v>3796</v>
      </c>
      <c r="H184" s="2" t="s">
        <v>3256</v>
      </c>
      <c r="I184" s="26" t="s">
        <v>3801</v>
      </c>
      <c r="J184" s="2"/>
      <c r="K184" s="7">
        <v>2</v>
      </c>
      <c r="L184" s="320">
        <v>1000</v>
      </c>
      <c r="M184" s="30">
        <f>(L184*333.3333)</f>
        <v>333333.3</v>
      </c>
    </row>
    <row r="185" spans="1:13" s="352" customFormat="1">
      <c r="A185" s="235">
        <v>165</v>
      </c>
      <c r="B185" s="9">
        <v>125</v>
      </c>
      <c r="C185" s="7" t="s">
        <v>1473</v>
      </c>
      <c r="D185" s="8" t="s">
        <v>2184</v>
      </c>
      <c r="E185" s="8"/>
      <c r="F185" s="8"/>
      <c r="G185" s="2" t="s">
        <v>2182</v>
      </c>
      <c r="H185" s="2" t="s">
        <v>2183</v>
      </c>
      <c r="I185" s="4"/>
      <c r="J185" s="2"/>
      <c r="K185" s="7">
        <v>2</v>
      </c>
      <c r="L185" s="320">
        <v>1000</v>
      </c>
      <c r="M185" s="30">
        <v>333333</v>
      </c>
    </row>
    <row r="186" spans="1:13" s="352" customFormat="1">
      <c r="A186" s="235">
        <v>166</v>
      </c>
      <c r="B186" s="9">
        <v>128</v>
      </c>
      <c r="C186" s="7" t="s">
        <v>1473</v>
      </c>
      <c r="D186" s="8" t="s">
        <v>3259</v>
      </c>
      <c r="E186" s="8"/>
      <c r="F186" s="8"/>
      <c r="G186" s="41" t="s">
        <v>3260</v>
      </c>
      <c r="H186" s="2" t="s">
        <v>3259</v>
      </c>
      <c r="I186" s="4"/>
      <c r="J186" s="2"/>
      <c r="K186" s="7">
        <v>2</v>
      </c>
      <c r="L186" s="320">
        <v>1000</v>
      </c>
      <c r="M186" s="30">
        <f>(L186*333.3333)</f>
        <v>333333.3</v>
      </c>
    </row>
    <row r="187" spans="1:13" s="352" customFormat="1">
      <c r="A187" s="235">
        <v>167</v>
      </c>
      <c r="B187" s="9">
        <v>126</v>
      </c>
      <c r="C187" s="7" t="s">
        <v>1473</v>
      </c>
      <c r="D187" s="8" t="s">
        <v>3014</v>
      </c>
      <c r="E187" s="8"/>
      <c r="F187" s="8"/>
      <c r="G187" s="2" t="s">
        <v>3754</v>
      </c>
      <c r="H187" s="14" t="s">
        <v>3259</v>
      </c>
      <c r="I187" s="4"/>
      <c r="J187" s="27" t="s">
        <v>3755</v>
      </c>
      <c r="K187" s="7">
        <v>2</v>
      </c>
      <c r="L187" s="320">
        <v>1000</v>
      </c>
      <c r="M187" s="30">
        <f>(L187*333.3333)</f>
        <v>333333.3</v>
      </c>
    </row>
    <row r="188" spans="1:13" s="352" customFormat="1">
      <c r="A188" s="235">
        <v>168</v>
      </c>
      <c r="B188" s="148">
        <v>131</v>
      </c>
      <c r="C188" s="7" t="s">
        <v>1473</v>
      </c>
      <c r="D188" s="8" t="s">
        <v>3776</v>
      </c>
      <c r="E188" s="8"/>
      <c r="F188" s="8"/>
      <c r="G188" s="2" t="s">
        <v>3775</v>
      </c>
      <c r="H188" s="2" t="s">
        <v>3777</v>
      </c>
      <c r="I188" s="26"/>
      <c r="J188" s="27" t="s">
        <v>3778</v>
      </c>
      <c r="K188" s="7">
        <v>2</v>
      </c>
      <c r="L188" s="320">
        <v>1000</v>
      </c>
      <c r="M188" s="30">
        <v>365000</v>
      </c>
    </row>
    <row r="189" spans="1:13" s="352" customFormat="1">
      <c r="A189" s="235">
        <v>169</v>
      </c>
      <c r="B189" s="9">
        <v>141</v>
      </c>
      <c r="C189" s="7" t="s">
        <v>1473</v>
      </c>
      <c r="D189" s="8" t="s">
        <v>3803</v>
      </c>
      <c r="E189" s="8"/>
      <c r="F189" s="8"/>
      <c r="G189" s="2" t="s">
        <v>3804</v>
      </c>
      <c r="H189" s="2" t="s">
        <v>3256</v>
      </c>
      <c r="I189" s="26" t="s">
        <v>3801</v>
      </c>
      <c r="J189" s="2"/>
      <c r="K189" s="7">
        <v>2</v>
      </c>
      <c r="L189" s="320">
        <v>1000</v>
      </c>
      <c r="M189" s="30">
        <f>(L189*333.3333)</f>
        <v>333333.3</v>
      </c>
    </row>
    <row r="190" spans="1:13" s="352" customFormat="1">
      <c r="A190" s="235">
        <v>170</v>
      </c>
      <c r="B190" s="9">
        <v>127</v>
      </c>
      <c r="C190" s="7" t="s">
        <v>2195</v>
      </c>
      <c r="D190" s="8" t="s">
        <v>2196</v>
      </c>
      <c r="E190" s="8"/>
      <c r="F190" s="8" t="s">
        <v>2197</v>
      </c>
      <c r="G190" s="41" t="s">
        <v>2198</v>
      </c>
      <c r="H190" s="2" t="s">
        <v>3259</v>
      </c>
      <c r="I190" s="4"/>
      <c r="J190" s="27" t="s">
        <v>2199</v>
      </c>
      <c r="K190" s="7">
        <v>2</v>
      </c>
      <c r="L190" s="320">
        <v>1000</v>
      </c>
      <c r="M190" s="30">
        <v>365000</v>
      </c>
    </row>
    <row r="191" spans="1:13" s="352" customFormat="1">
      <c r="A191" s="235">
        <v>171</v>
      </c>
      <c r="B191" s="5">
        <v>1411</v>
      </c>
      <c r="C191" s="7" t="s">
        <v>1464</v>
      </c>
      <c r="D191" s="8" t="s">
        <v>5627</v>
      </c>
      <c r="E191" s="7">
        <v>43500</v>
      </c>
      <c r="F191" s="8" t="s">
        <v>1465</v>
      </c>
      <c r="G191" s="2" t="s">
        <v>1468</v>
      </c>
      <c r="H191" s="2" t="s">
        <v>1466</v>
      </c>
      <c r="I191" s="57" t="s">
        <v>1467</v>
      </c>
      <c r="J191" s="27" t="s">
        <v>5626</v>
      </c>
      <c r="K191" s="7">
        <v>4</v>
      </c>
      <c r="L191" s="320">
        <v>1000</v>
      </c>
      <c r="M191" s="30">
        <v>345000</v>
      </c>
    </row>
    <row r="192" spans="1:13" s="352" customFormat="1">
      <c r="A192" s="235">
        <v>172</v>
      </c>
      <c r="B192" s="9">
        <v>241</v>
      </c>
      <c r="C192" s="7" t="s">
        <v>480</v>
      </c>
      <c r="D192" s="8" t="s">
        <v>904</v>
      </c>
      <c r="E192" s="55" t="s">
        <v>903</v>
      </c>
      <c r="F192" s="8" t="s">
        <v>738</v>
      </c>
      <c r="G192" s="2" t="s">
        <v>739</v>
      </c>
      <c r="H192" s="2" t="s">
        <v>2970</v>
      </c>
      <c r="I192" s="4" t="s">
        <v>1585</v>
      </c>
      <c r="J192" s="26" t="s">
        <v>905</v>
      </c>
      <c r="K192" s="9">
        <v>2</v>
      </c>
      <c r="L192" s="30">
        <f>M192/333.33</f>
        <v>993.00993009930107</v>
      </c>
      <c r="M192" s="30">
        <v>331000</v>
      </c>
    </row>
    <row r="193" spans="1:13" s="352" customFormat="1">
      <c r="A193" s="235">
        <v>173</v>
      </c>
      <c r="B193" s="7">
        <v>70</v>
      </c>
      <c r="C193" s="7" t="s">
        <v>119</v>
      </c>
      <c r="D193" s="8" t="s">
        <v>2902</v>
      </c>
      <c r="E193" s="7">
        <v>4528</v>
      </c>
      <c r="F193" s="8" t="s">
        <v>2900</v>
      </c>
      <c r="G193" s="2" t="s">
        <v>2914</v>
      </c>
      <c r="H193" s="2" t="s">
        <v>2952</v>
      </c>
      <c r="I193" s="26" t="s">
        <v>2915</v>
      </c>
      <c r="J193" s="26" t="s">
        <v>2900</v>
      </c>
      <c r="K193" s="7">
        <v>4</v>
      </c>
      <c r="L193" s="320">
        <v>984</v>
      </c>
      <c r="M193" s="30">
        <f>(L193*333.3333)</f>
        <v>327999.96720000001</v>
      </c>
    </row>
    <row r="194" spans="1:13" s="352" customFormat="1">
      <c r="A194" s="235">
        <v>174</v>
      </c>
      <c r="B194" s="7">
        <v>290</v>
      </c>
      <c r="C194" s="7" t="s">
        <v>1476</v>
      </c>
      <c r="D194" s="4" t="s">
        <v>1486</v>
      </c>
      <c r="E194" s="9"/>
      <c r="F194" s="4" t="s">
        <v>1484</v>
      </c>
      <c r="G194" s="2" t="s">
        <v>1485</v>
      </c>
      <c r="H194" s="2"/>
      <c r="I194" s="26" t="s">
        <v>3399</v>
      </c>
      <c r="J194" s="27" t="s">
        <v>7769</v>
      </c>
      <c r="K194" s="9">
        <v>2</v>
      </c>
      <c r="L194" s="30">
        <f>M194/333</f>
        <v>960.96096096096096</v>
      </c>
      <c r="M194" s="30">
        <v>320000</v>
      </c>
    </row>
    <row r="195" spans="1:13" s="352" customFormat="1">
      <c r="A195" s="235">
        <v>175</v>
      </c>
      <c r="B195" s="9">
        <v>178</v>
      </c>
      <c r="C195" s="7" t="s">
        <v>480</v>
      </c>
      <c r="D195" s="8" t="s">
        <v>920</v>
      </c>
      <c r="E195" s="7">
        <v>22113</v>
      </c>
      <c r="F195" s="8" t="s">
        <v>888</v>
      </c>
      <c r="G195" s="2" t="s">
        <v>921</v>
      </c>
      <c r="H195" s="2" t="s">
        <v>845</v>
      </c>
      <c r="I195" s="27" t="s">
        <v>924</v>
      </c>
      <c r="J195" s="27" t="s">
        <v>925</v>
      </c>
      <c r="K195" s="7">
        <v>2</v>
      </c>
      <c r="L195" s="30">
        <f>M195/333.33</f>
        <v>960.00960009600101</v>
      </c>
      <c r="M195" s="30">
        <v>320000</v>
      </c>
    </row>
    <row r="196" spans="1:13" s="352" customFormat="1">
      <c r="A196" s="235">
        <v>176</v>
      </c>
      <c r="B196" s="7">
        <v>41</v>
      </c>
      <c r="C196" s="7" t="s">
        <v>479</v>
      </c>
      <c r="D196" s="8" t="s">
        <v>670</v>
      </c>
      <c r="E196" s="7" t="s">
        <v>669</v>
      </c>
      <c r="F196" s="8" t="s">
        <v>668</v>
      </c>
      <c r="G196" s="2" t="s">
        <v>667</v>
      </c>
      <c r="H196" s="2" t="s">
        <v>671</v>
      </c>
      <c r="I196" s="27" t="s">
        <v>672</v>
      </c>
      <c r="J196" s="27" t="s">
        <v>673</v>
      </c>
      <c r="K196" s="7">
        <v>4</v>
      </c>
      <c r="L196" s="320">
        <v>960</v>
      </c>
      <c r="M196" s="30">
        <v>280000</v>
      </c>
    </row>
    <row r="197" spans="1:13" s="352" customFormat="1" ht="33">
      <c r="A197" s="235">
        <v>177</v>
      </c>
      <c r="B197" s="7">
        <v>335</v>
      </c>
      <c r="C197" s="7" t="s">
        <v>481</v>
      </c>
      <c r="D197" s="8" t="s">
        <v>1338</v>
      </c>
      <c r="E197" s="7">
        <v>13270</v>
      </c>
      <c r="F197" s="8" t="s">
        <v>5074</v>
      </c>
      <c r="G197" s="2" t="s">
        <v>1326</v>
      </c>
      <c r="H197" s="2" t="s">
        <v>1327</v>
      </c>
      <c r="I197" s="27" t="s">
        <v>5073</v>
      </c>
      <c r="J197" s="27" t="s">
        <v>5075</v>
      </c>
      <c r="K197" s="7">
        <v>2</v>
      </c>
      <c r="L197" s="320">
        <v>960</v>
      </c>
      <c r="M197" s="30">
        <v>331200</v>
      </c>
    </row>
    <row r="198" spans="1:13" s="352" customFormat="1" ht="22">
      <c r="A198" s="235">
        <v>178</v>
      </c>
      <c r="B198" s="7">
        <v>351</v>
      </c>
      <c r="C198" s="7" t="s">
        <v>481</v>
      </c>
      <c r="D198" s="8" t="s">
        <v>45</v>
      </c>
      <c r="E198" s="7">
        <v>69007</v>
      </c>
      <c r="F198" s="8" t="s">
        <v>1128</v>
      </c>
      <c r="G198" s="2" t="s">
        <v>1129</v>
      </c>
      <c r="H198" s="29" t="s">
        <v>1130</v>
      </c>
      <c r="I198" s="4"/>
      <c r="J198" s="27" t="s">
        <v>5086</v>
      </c>
      <c r="K198" s="7">
        <v>3</v>
      </c>
      <c r="L198" s="320">
        <v>960</v>
      </c>
      <c r="M198" s="30">
        <v>331200</v>
      </c>
    </row>
    <row r="199" spans="1:13" s="352" customFormat="1">
      <c r="A199" s="235">
        <v>179</v>
      </c>
      <c r="B199" s="7">
        <v>440</v>
      </c>
      <c r="C199" s="7" t="s">
        <v>54</v>
      </c>
      <c r="D199" s="8" t="s">
        <v>2061</v>
      </c>
      <c r="E199" s="7" t="s">
        <v>2065</v>
      </c>
      <c r="F199" s="8" t="s">
        <v>2064</v>
      </c>
      <c r="G199" s="2" t="s">
        <v>2063</v>
      </c>
      <c r="H199" s="2" t="s">
        <v>2062</v>
      </c>
      <c r="I199" s="4"/>
      <c r="J199" s="27" t="s">
        <v>7772</v>
      </c>
      <c r="K199" s="7">
        <v>2</v>
      </c>
      <c r="L199" s="320">
        <v>960</v>
      </c>
      <c r="M199" s="30">
        <v>300000</v>
      </c>
    </row>
    <row r="200" spans="1:13" s="352" customFormat="1">
      <c r="A200" s="235">
        <v>180</v>
      </c>
      <c r="B200" s="9">
        <v>1606</v>
      </c>
      <c r="C200" s="7" t="s">
        <v>1472</v>
      </c>
      <c r="D200" s="8" t="s">
        <v>2114</v>
      </c>
      <c r="E200" s="8" t="s">
        <v>2115</v>
      </c>
      <c r="F200" s="8" t="s">
        <v>2116</v>
      </c>
      <c r="G200" s="2" t="s">
        <v>2117</v>
      </c>
      <c r="H200" s="2" t="s">
        <v>2104</v>
      </c>
      <c r="I200" s="26" t="s">
        <v>258</v>
      </c>
      <c r="J200" s="27" t="s">
        <v>4989</v>
      </c>
      <c r="K200" s="7">
        <v>3</v>
      </c>
      <c r="L200" s="320">
        <v>954</v>
      </c>
      <c r="M200" s="30">
        <v>329130</v>
      </c>
    </row>
    <row r="201" spans="1:13" s="352" customFormat="1">
      <c r="A201" s="235">
        <v>181</v>
      </c>
      <c r="B201" s="5">
        <v>1545</v>
      </c>
      <c r="C201" s="7" t="s">
        <v>1472</v>
      </c>
      <c r="D201" s="8" t="s">
        <v>2450</v>
      </c>
      <c r="E201" s="8" t="s">
        <v>2491</v>
      </c>
      <c r="F201" s="8" t="s">
        <v>2490</v>
      </c>
      <c r="G201" s="8" t="s">
        <v>2451</v>
      </c>
      <c r="H201" s="2" t="s">
        <v>2234</v>
      </c>
      <c r="I201" s="26" t="s">
        <v>2492</v>
      </c>
      <c r="J201" s="26" t="s">
        <v>2489</v>
      </c>
      <c r="K201" s="7">
        <v>3</v>
      </c>
      <c r="L201" s="320">
        <v>952</v>
      </c>
      <c r="M201" s="30">
        <v>317450</v>
      </c>
    </row>
    <row r="202" spans="1:13" s="352" customFormat="1">
      <c r="A202" s="235">
        <v>182</v>
      </c>
      <c r="B202" s="7">
        <v>30</v>
      </c>
      <c r="C202" s="7" t="s">
        <v>2922</v>
      </c>
      <c r="D202" s="8" t="s">
        <v>22</v>
      </c>
      <c r="E202" s="7">
        <v>7971</v>
      </c>
      <c r="F202" s="8" t="s">
        <v>1578</v>
      </c>
      <c r="G202" s="2" t="s">
        <v>1579</v>
      </c>
      <c r="H202" s="41" t="s">
        <v>2935</v>
      </c>
      <c r="I202" s="26" t="s">
        <v>1577</v>
      </c>
      <c r="J202" s="26" t="s">
        <v>1580</v>
      </c>
      <c r="K202" s="7">
        <v>4</v>
      </c>
      <c r="L202" s="320">
        <v>931</v>
      </c>
      <c r="M202" s="30">
        <v>322000</v>
      </c>
    </row>
    <row r="203" spans="1:13" s="352" customFormat="1">
      <c r="A203" s="235">
        <v>183</v>
      </c>
      <c r="B203" s="9">
        <v>452</v>
      </c>
      <c r="C203" s="7" t="s">
        <v>54</v>
      </c>
      <c r="D203" s="8" t="s">
        <v>7989</v>
      </c>
      <c r="E203" s="7" t="s">
        <v>2680</v>
      </c>
      <c r="F203" s="8" t="s">
        <v>7990</v>
      </c>
      <c r="G203" s="2" t="s">
        <v>2679</v>
      </c>
      <c r="H203" s="2" t="s">
        <v>4785</v>
      </c>
      <c r="I203" s="27"/>
      <c r="J203" s="27" t="s">
        <v>2677</v>
      </c>
      <c r="K203" s="7">
        <v>2</v>
      </c>
      <c r="L203" s="320">
        <v>921</v>
      </c>
      <c r="M203" s="30">
        <v>307200</v>
      </c>
    </row>
    <row r="204" spans="1:13" s="352" customFormat="1">
      <c r="A204" s="235">
        <v>184</v>
      </c>
      <c r="B204" s="7">
        <v>4</v>
      </c>
      <c r="C204" s="7" t="s">
        <v>478</v>
      </c>
      <c r="D204" s="8" t="s">
        <v>475</v>
      </c>
      <c r="E204" s="7">
        <v>4860</v>
      </c>
      <c r="F204" s="8" t="s">
        <v>476</v>
      </c>
      <c r="G204" s="2" t="s">
        <v>3864</v>
      </c>
      <c r="H204" s="2" t="s">
        <v>2058</v>
      </c>
      <c r="I204" s="27" t="s">
        <v>473</v>
      </c>
      <c r="J204" s="27" t="s">
        <v>477</v>
      </c>
      <c r="K204" s="7">
        <v>1</v>
      </c>
      <c r="L204" s="30">
        <f>M204/333</f>
        <v>900.90090090090087</v>
      </c>
      <c r="M204" s="30">
        <v>300000</v>
      </c>
    </row>
    <row r="205" spans="1:13" s="352" customFormat="1">
      <c r="A205" s="235">
        <v>185</v>
      </c>
      <c r="B205" s="7">
        <v>162</v>
      </c>
      <c r="C205" s="7" t="s">
        <v>480</v>
      </c>
      <c r="D205" s="8" t="s">
        <v>154</v>
      </c>
      <c r="E205" s="7">
        <v>27570</v>
      </c>
      <c r="F205" s="8" t="s">
        <v>784</v>
      </c>
      <c r="G205" s="2" t="s">
        <v>785</v>
      </c>
      <c r="H205" s="2" t="s">
        <v>153</v>
      </c>
      <c r="I205" s="27" t="s">
        <v>3862</v>
      </c>
      <c r="J205" s="26" t="s">
        <v>3406</v>
      </c>
      <c r="K205" s="9">
        <v>3</v>
      </c>
      <c r="L205" s="30">
        <f>M205/333.33</f>
        <v>900.009000090001</v>
      </c>
      <c r="M205" s="30">
        <v>300000</v>
      </c>
    </row>
    <row r="206" spans="1:13" s="352" customFormat="1">
      <c r="A206" s="235">
        <v>186</v>
      </c>
      <c r="B206" s="7">
        <v>181</v>
      </c>
      <c r="C206" s="7" t="s">
        <v>480</v>
      </c>
      <c r="D206" s="8" t="s">
        <v>160</v>
      </c>
      <c r="E206" s="7">
        <v>31785</v>
      </c>
      <c r="F206" s="8" t="s">
        <v>769</v>
      </c>
      <c r="G206" s="2" t="s">
        <v>770</v>
      </c>
      <c r="H206" s="14" t="s">
        <v>2955</v>
      </c>
      <c r="I206" s="27" t="s">
        <v>1845</v>
      </c>
      <c r="J206" s="27" t="s">
        <v>3729</v>
      </c>
      <c r="K206" s="9">
        <v>3</v>
      </c>
      <c r="L206" s="30">
        <f>M206/333.33</f>
        <v>900.009000090001</v>
      </c>
      <c r="M206" s="30">
        <v>300000</v>
      </c>
    </row>
    <row r="207" spans="1:13" s="352" customFormat="1">
      <c r="A207" s="235">
        <v>187</v>
      </c>
      <c r="B207" s="9">
        <v>187</v>
      </c>
      <c r="C207" s="7" t="s">
        <v>480</v>
      </c>
      <c r="D207" s="8" t="s">
        <v>874</v>
      </c>
      <c r="E207" s="7">
        <v>50354</v>
      </c>
      <c r="F207" s="8" t="s">
        <v>875</v>
      </c>
      <c r="G207" s="2" t="s">
        <v>876</v>
      </c>
      <c r="H207" s="2" t="s">
        <v>2953</v>
      </c>
      <c r="I207" s="42" t="s">
        <v>413</v>
      </c>
      <c r="J207" s="27" t="s">
        <v>876</v>
      </c>
      <c r="K207" s="9">
        <v>2</v>
      </c>
      <c r="L207" s="30">
        <f>M207/333.33</f>
        <v>900.009000090001</v>
      </c>
      <c r="M207" s="30">
        <v>300000</v>
      </c>
    </row>
    <row r="208" spans="1:13" s="352" customFormat="1">
      <c r="A208" s="235">
        <v>188</v>
      </c>
      <c r="B208" s="9">
        <v>229</v>
      </c>
      <c r="C208" s="7" t="s">
        <v>480</v>
      </c>
      <c r="D208" s="8" t="s">
        <v>177</v>
      </c>
      <c r="E208" s="7">
        <v>39418</v>
      </c>
      <c r="F208" s="8" t="s">
        <v>771</v>
      </c>
      <c r="G208" s="41" t="s">
        <v>772</v>
      </c>
      <c r="H208" s="2" t="s">
        <v>2970</v>
      </c>
      <c r="I208" s="27" t="s">
        <v>5481</v>
      </c>
      <c r="J208" s="27" t="s">
        <v>4929</v>
      </c>
      <c r="K208" s="9">
        <v>2</v>
      </c>
      <c r="L208" s="30">
        <f>M208/333.33</f>
        <v>900.009000090001</v>
      </c>
      <c r="M208" s="30">
        <v>300000</v>
      </c>
    </row>
    <row r="209" spans="1:13" s="352" customFormat="1">
      <c r="A209" s="235">
        <v>189</v>
      </c>
      <c r="B209" s="7">
        <v>93</v>
      </c>
      <c r="C209" s="7" t="s">
        <v>1473</v>
      </c>
      <c r="D209" s="8" t="s">
        <v>3282</v>
      </c>
      <c r="E209" s="8"/>
      <c r="F209" s="8"/>
      <c r="G209" s="2" t="s">
        <v>3761</v>
      </c>
      <c r="H209" s="2" t="s">
        <v>2169</v>
      </c>
      <c r="I209" s="27" t="s">
        <v>3283</v>
      </c>
      <c r="J209" s="2"/>
      <c r="K209" s="7">
        <v>2</v>
      </c>
      <c r="L209" s="320">
        <v>900</v>
      </c>
      <c r="M209" s="30">
        <v>310500</v>
      </c>
    </row>
    <row r="210" spans="1:13" s="352" customFormat="1">
      <c r="A210" s="235">
        <v>190</v>
      </c>
      <c r="B210" s="9">
        <v>143</v>
      </c>
      <c r="C210" s="7" t="s">
        <v>1473</v>
      </c>
      <c r="D210" s="8" t="s">
        <v>3772</v>
      </c>
      <c r="E210" s="8"/>
      <c r="F210" s="8" t="s">
        <v>3774</v>
      </c>
      <c r="G210" s="2" t="s">
        <v>3254</v>
      </c>
      <c r="H210" s="14" t="s">
        <v>2169</v>
      </c>
      <c r="I210" s="4"/>
      <c r="J210" s="26" t="s">
        <v>3773</v>
      </c>
      <c r="K210" s="7">
        <v>2</v>
      </c>
      <c r="L210" s="320">
        <v>900</v>
      </c>
      <c r="M210" s="30">
        <f>(L210*333.3333)</f>
        <v>299999.97000000003</v>
      </c>
    </row>
    <row r="211" spans="1:13" s="352" customFormat="1" ht="36">
      <c r="A211" s="235">
        <v>191</v>
      </c>
      <c r="B211" s="7">
        <v>180</v>
      </c>
      <c r="C211" s="7" t="s">
        <v>480</v>
      </c>
      <c r="D211" s="8" t="s">
        <v>833</v>
      </c>
      <c r="E211" s="7">
        <v>22525</v>
      </c>
      <c r="F211" s="8" t="s">
        <v>831</v>
      </c>
      <c r="G211" s="2" t="s">
        <v>832</v>
      </c>
      <c r="H211" s="2" t="s">
        <v>845</v>
      </c>
      <c r="I211" s="87" t="s">
        <v>5042</v>
      </c>
      <c r="J211" s="27" t="s">
        <v>832</v>
      </c>
      <c r="K211" s="7">
        <v>2</v>
      </c>
      <c r="L211" s="320">
        <v>900</v>
      </c>
      <c r="M211" s="30">
        <v>310500</v>
      </c>
    </row>
    <row r="212" spans="1:13" s="352" customFormat="1">
      <c r="A212" s="235">
        <v>192</v>
      </c>
      <c r="B212" s="7">
        <v>281</v>
      </c>
      <c r="C212" s="7" t="s">
        <v>2991</v>
      </c>
      <c r="D212" s="4" t="s">
        <v>402</v>
      </c>
      <c r="E212" s="40" t="s">
        <v>401</v>
      </c>
      <c r="F212" s="4" t="s">
        <v>336</v>
      </c>
      <c r="G212" s="2" t="s">
        <v>337</v>
      </c>
      <c r="H212" s="2" t="s">
        <v>2995</v>
      </c>
      <c r="I212" s="43" t="s">
        <v>341</v>
      </c>
      <c r="J212" s="26" t="s">
        <v>340</v>
      </c>
      <c r="K212" s="22">
        <v>4</v>
      </c>
      <c r="L212" s="30">
        <v>900</v>
      </c>
      <c r="M212" s="30">
        <v>732000</v>
      </c>
    </row>
    <row r="213" spans="1:13" s="352" customFormat="1">
      <c r="A213" s="235">
        <v>193</v>
      </c>
      <c r="B213" s="7">
        <v>616</v>
      </c>
      <c r="C213" s="7" t="s">
        <v>483</v>
      </c>
      <c r="D213" s="8" t="s">
        <v>4058</v>
      </c>
      <c r="E213" s="8" t="s">
        <v>4068</v>
      </c>
      <c r="F213" s="8" t="s">
        <v>4067</v>
      </c>
      <c r="G213" s="2" t="s">
        <v>4066</v>
      </c>
      <c r="H213" s="8" t="s">
        <v>3098</v>
      </c>
      <c r="I213" s="27" t="s">
        <v>4057</v>
      </c>
      <c r="J213" s="27" t="s">
        <v>4069</v>
      </c>
      <c r="K213" s="7">
        <v>3</v>
      </c>
      <c r="L213" s="320">
        <v>900</v>
      </c>
      <c r="M213" s="30">
        <f>(L213*333.3333)</f>
        <v>299999.97000000003</v>
      </c>
    </row>
    <row r="214" spans="1:13" s="352" customFormat="1">
      <c r="A214" s="235">
        <v>194</v>
      </c>
      <c r="B214" s="7">
        <v>823</v>
      </c>
      <c r="C214" s="7" t="s">
        <v>483</v>
      </c>
      <c r="D214" s="8" t="s">
        <v>7560</v>
      </c>
      <c r="E214" s="8" t="s">
        <v>4119</v>
      </c>
      <c r="F214" s="8" t="s">
        <v>2653</v>
      </c>
      <c r="G214" s="2" t="s">
        <v>2654</v>
      </c>
      <c r="H214" s="14" t="s">
        <v>2721</v>
      </c>
      <c r="I214" s="27" t="s">
        <v>2659</v>
      </c>
      <c r="J214" s="27" t="s">
        <v>2655</v>
      </c>
      <c r="K214" s="7">
        <v>3</v>
      </c>
      <c r="L214" s="320">
        <v>900</v>
      </c>
      <c r="M214" s="30">
        <f>(L214*333.3333)</f>
        <v>299999.97000000003</v>
      </c>
    </row>
    <row r="215" spans="1:13" s="352" customFormat="1">
      <c r="A215" s="235">
        <v>195</v>
      </c>
      <c r="B215" s="7">
        <v>846</v>
      </c>
      <c r="C215" s="7" t="s">
        <v>483</v>
      </c>
      <c r="D215" s="8" t="s">
        <v>5886</v>
      </c>
      <c r="E215" s="8" t="s">
        <v>4124</v>
      </c>
      <c r="F215" s="8" t="s">
        <v>3891</v>
      </c>
      <c r="G215" s="2" t="s">
        <v>5887</v>
      </c>
      <c r="H215" s="2" t="s">
        <v>2697</v>
      </c>
      <c r="I215" s="27" t="s">
        <v>5893</v>
      </c>
      <c r="J215" s="27" t="s">
        <v>5888</v>
      </c>
      <c r="K215" s="7">
        <v>3</v>
      </c>
      <c r="L215" s="320">
        <v>900</v>
      </c>
      <c r="M215" s="30">
        <f>(L215*333.3333)</f>
        <v>299999.97000000003</v>
      </c>
    </row>
    <row r="216" spans="1:13" s="352" customFormat="1" ht="24">
      <c r="A216" s="235">
        <v>196</v>
      </c>
      <c r="B216" s="5">
        <v>1067</v>
      </c>
      <c r="C216" s="7" t="s">
        <v>483</v>
      </c>
      <c r="D216" s="8" t="s">
        <v>8046</v>
      </c>
      <c r="E216" s="8" t="s">
        <v>4132</v>
      </c>
      <c r="F216" s="8" t="s">
        <v>8045</v>
      </c>
      <c r="G216" s="2" t="s">
        <v>7516</v>
      </c>
      <c r="H216" s="2" t="s">
        <v>2713</v>
      </c>
      <c r="I216" s="372" t="s">
        <v>7517</v>
      </c>
      <c r="J216" s="26" t="s">
        <v>2735</v>
      </c>
      <c r="K216" s="7">
        <v>2</v>
      </c>
      <c r="L216" s="320">
        <v>900</v>
      </c>
      <c r="M216" s="30">
        <v>300000</v>
      </c>
    </row>
    <row r="217" spans="1:13" s="352" customFormat="1">
      <c r="A217" s="235">
        <v>197</v>
      </c>
      <c r="B217" s="5">
        <v>1061</v>
      </c>
      <c r="C217" s="7" t="s">
        <v>483</v>
      </c>
      <c r="D217" s="8" t="s">
        <v>8036</v>
      </c>
      <c r="E217" s="8"/>
      <c r="F217" s="8" t="s">
        <v>5727</v>
      </c>
      <c r="G217" s="2" t="s">
        <v>2732</v>
      </c>
      <c r="H217" s="2" t="s">
        <v>2713</v>
      </c>
      <c r="I217" s="44" t="s">
        <v>2726</v>
      </c>
      <c r="J217" s="27" t="s">
        <v>5722</v>
      </c>
      <c r="K217" s="7">
        <v>3</v>
      </c>
      <c r="L217" s="320">
        <v>900</v>
      </c>
      <c r="M217" s="30">
        <v>300000</v>
      </c>
    </row>
    <row r="218" spans="1:13" s="352" customFormat="1">
      <c r="A218" s="235">
        <v>198</v>
      </c>
      <c r="B218" s="5">
        <v>1066</v>
      </c>
      <c r="C218" s="7" t="s">
        <v>483</v>
      </c>
      <c r="D218" s="8" t="s">
        <v>8043</v>
      </c>
      <c r="E218" s="8" t="s">
        <v>2734</v>
      </c>
      <c r="F218" s="8" t="s">
        <v>8044</v>
      </c>
      <c r="G218" s="2" t="s">
        <v>2727</v>
      </c>
      <c r="H218" s="2" t="s">
        <v>2713</v>
      </c>
      <c r="I218" s="44" t="s">
        <v>2726</v>
      </c>
      <c r="J218" s="27" t="s">
        <v>2733</v>
      </c>
      <c r="K218" s="7">
        <v>2</v>
      </c>
      <c r="L218" s="320">
        <v>900</v>
      </c>
      <c r="M218" s="30">
        <v>300000</v>
      </c>
    </row>
    <row r="219" spans="1:13" s="352" customFormat="1">
      <c r="A219" s="235">
        <v>199</v>
      </c>
      <c r="B219" s="5">
        <v>1128</v>
      </c>
      <c r="C219" s="7" t="s">
        <v>483</v>
      </c>
      <c r="D219" s="8" t="s">
        <v>3247</v>
      </c>
      <c r="E219" s="8"/>
      <c r="F219" s="8" t="s">
        <v>3245</v>
      </c>
      <c r="G219" s="2" t="s">
        <v>3865</v>
      </c>
      <c r="H219" s="2" t="s">
        <v>2703</v>
      </c>
      <c r="I219" s="26" t="s">
        <v>3248</v>
      </c>
      <c r="J219" s="26" t="s">
        <v>3246</v>
      </c>
      <c r="K219" s="7">
        <v>3</v>
      </c>
      <c r="L219" s="320">
        <v>900</v>
      </c>
      <c r="M219" s="30">
        <f>(L219*333.3333)</f>
        <v>299999.97000000003</v>
      </c>
    </row>
    <row r="220" spans="1:13" s="352" customFormat="1">
      <c r="A220" s="235">
        <v>200</v>
      </c>
      <c r="B220" s="5">
        <v>1250</v>
      </c>
      <c r="C220" s="7" t="s">
        <v>483</v>
      </c>
      <c r="D220" s="8" t="s">
        <v>2525</v>
      </c>
      <c r="E220" s="8" t="s">
        <v>406</v>
      </c>
      <c r="F220" s="8" t="s">
        <v>332</v>
      </c>
      <c r="G220" s="2" t="s">
        <v>3448</v>
      </c>
      <c r="H220" s="2" t="s">
        <v>2618</v>
      </c>
      <c r="I220" s="27" t="s">
        <v>335</v>
      </c>
      <c r="J220" s="26" t="s">
        <v>290</v>
      </c>
      <c r="K220" s="7">
        <v>3</v>
      </c>
      <c r="L220" s="320">
        <v>900</v>
      </c>
      <c r="M220" s="30">
        <v>310500</v>
      </c>
    </row>
    <row r="221" spans="1:13" s="352" customFormat="1" ht="22">
      <c r="A221" s="235">
        <v>201</v>
      </c>
      <c r="B221" s="69">
        <v>1259</v>
      </c>
      <c r="C221" s="7" t="s">
        <v>483</v>
      </c>
      <c r="D221" s="8" t="s">
        <v>2559</v>
      </c>
      <c r="E221" s="8" t="s">
        <v>2560</v>
      </c>
      <c r="F221" s="8" t="s">
        <v>2561</v>
      </c>
      <c r="G221" s="2" t="s">
        <v>2562</v>
      </c>
      <c r="H221" s="2" t="s">
        <v>2618</v>
      </c>
      <c r="I221" s="27" t="s">
        <v>335</v>
      </c>
      <c r="J221" s="26" t="s">
        <v>2563</v>
      </c>
      <c r="K221" s="7">
        <v>3</v>
      </c>
      <c r="L221" s="320">
        <v>900</v>
      </c>
      <c r="M221" s="30">
        <v>300000</v>
      </c>
    </row>
    <row r="222" spans="1:13" s="352" customFormat="1" ht="22">
      <c r="A222" s="235">
        <v>202</v>
      </c>
      <c r="B222" s="5">
        <v>1394</v>
      </c>
      <c r="C222" s="7" t="s">
        <v>1469</v>
      </c>
      <c r="D222" s="8" t="s">
        <v>3650</v>
      </c>
      <c r="E222" s="8"/>
      <c r="F222" s="8" t="s">
        <v>4799</v>
      </c>
      <c r="G222" s="2" t="s">
        <v>4808</v>
      </c>
      <c r="H222" s="2" t="s">
        <v>3198</v>
      </c>
      <c r="I222" s="27" t="s">
        <v>4790</v>
      </c>
      <c r="J222" s="27" t="s">
        <v>4798</v>
      </c>
      <c r="K222" s="7">
        <v>3</v>
      </c>
      <c r="L222" s="320">
        <v>900</v>
      </c>
      <c r="M222" s="30">
        <v>310500</v>
      </c>
    </row>
    <row r="223" spans="1:13" s="352" customFormat="1">
      <c r="A223" s="235">
        <v>203</v>
      </c>
      <c r="B223" s="5">
        <v>1505</v>
      </c>
      <c r="C223" s="7" t="s">
        <v>226</v>
      </c>
      <c r="D223" s="8" t="s">
        <v>5576</v>
      </c>
      <c r="E223" s="7">
        <v>300</v>
      </c>
      <c r="F223" s="91" t="s">
        <v>2155</v>
      </c>
      <c r="G223" s="364" t="s">
        <v>2154</v>
      </c>
      <c r="H223" s="8" t="s">
        <v>2000</v>
      </c>
      <c r="I223" s="27" t="s">
        <v>5530</v>
      </c>
      <c r="J223" s="27" t="s">
        <v>5529</v>
      </c>
      <c r="K223" s="7">
        <v>2</v>
      </c>
      <c r="L223" s="320">
        <v>900</v>
      </c>
      <c r="M223" s="30">
        <f t="shared" ref="M223:M228" si="0">(L223*333.3333)</f>
        <v>299999.97000000003</v>
      </c>
    </row>
    <row r="224" spans="1:13" s="352" customFormat="1">
      <c r="A224" s="235">
        <v>204</v>
      </c>
      <c r="B224" s="5">
        <v>1507</v>
      </c>
      <c r="C224" s="7" t="s">
        <v>226</v>
      </c>
      <c r="D224" s="8" t="s">
        <v>5574</v>
      </c>
      <c r="E224" s="7">
        <v>924</v>
      </c>
      <c r="F224" s="8" t="s">
        <v>2147</v>
      </c>
      <c r="G224" s="373" t="s">
        <v>2025</v>
      </c>
      <c r="H224" s="2" t="s">
        <v>2012</v>
      </c>
      <c r="I224" s="26" t="s">
        <v>2026</v>
      </c>
      <c r="J224" s="27" t="s">
        <v>5541</v>
      </c>
      <c r="K224" s="7">
        <v>2</v>
      </c>
      <c r="L224" s="320">
        <v>900</v>
      </c>
      <c r="M224" s="30">
        <f t="shared" si="0"/>
        <v>299999.97000000003</v>
      </c>
    </row>
    <row r="225" spans="1:13" s="352" customFormat="1" ht="22">
      <c r="A225" s="235">
        <v>205</v>
      </c>
      <c r="B225" s="5">
        <v>1508</v>
      </c>
      <c r="C225" s="7" t="s">
        <v>226</v>
      </c>
      <c r="D225" s="8" t="s">
        <v>5557</v>
      </c>
      <c r="E225" s="7">
        <v>807</v>
      </c>
      <c r="F225" s="8" t="s">
        <v>2148</v>
      </c>
      <c r="G225" s="364" t="s">
        <v>2040</v>
      </c>
      <c r="H225" s="8" t="s">
        <v>1997</v>
      </c>
      <c r="I225" s="27" t="s">
        <v>5547</v>
      </c>
      <c r="J225" s="27" t="s">
        <v>5546</v>
      </c>
      <c r="K225" s="7">
        <v>3</v>
      </c>
      <c r="L225" s="320">
        <v>900</v>
      </c>
      <c r="M225" s="30">
        <f t="shared" si="0"/>
        <v>299999.97000000003</v>
      </c>
    </row>
    <row r="226" spans="1:13" s="352" customFormat="1">
      <c r="A226" s="235">
        <v>206</v>
      </c>
      <c r="B226" s="5">
        <v>1514</v>
      </c>
      <c r="C226" s="7" t="s">
        <v>226</v>
      </c>
      <c r="D226" s="8" t="s">
        <v>5571</v>
      </c>
      <c r="E226" s="7">
        <v>611</v>
      </c>
      <c r="F226" s="8" t="s">
        <v>2017</v>
      </c>
      <c r="G226" s="28" t="s">
        <v>2018</v>
      </c>
      <c r="H226" s="8" t="s">
        <v>2010</v>
      </c>
      <c r="I226" s="57" t="s">
        <v>5540</v>
      </c>
      <c r="J226" s="27" t="s">
        <v>5553</v>
      </c>
      <c r="K226" s="7">
        <v>2</v>
      </c>
      <c r="L226" s="320">
        <v>900</v>
      </c>
      <c r="M226" s="30">
        <f t="shared" si="0"/>
        <v>299999.97000000003</v>
      </c>
    </row>
    <row r="227" spans="1:13" s="352" customFormat="1">
      <c r="A227" s="235">
        <v>207</v>
      </c>
      <c r="B227" s="5">
        <v>1519</v>
      </c>
      <c r="C227" s="7" t="s">
        <v>226</v>
      </c>
      <c r="D227" s="8" t="s">
        <v>5577</v>
      </c>
      <c r="E227" s="349">
        <v>421</v>
      </c>
      <c r="F227" s="8" t="s">
        <v>2150</v>
      </c>
      <c r="G227" s="374" t="s">
        <v>2042</v>
      </c>
      <c r="H227" s="2" t="s">
        <v>2008</v>
      </c>
      <c r="I227" s="27" t="s">
        <v>5534</v>
      </c>
      <c r="J227" s="27" t="s">
        <v>2042</v>
      </c>
      <c r="K227" s="7">
        <v>2</v>
      </c>
      <c r="L227" s="320">
        <v>900</v>
      </c>
      <c r="M227" s="30">
        <f t="shared" si="0"/>
        <v>299999.97000000003</v>
      </c>
    </row>
    <row r="228" spans="1:13" s="352" customFormat="1">
      <c r="A228" s="235">
        <v>208</v>
      </c>
      <c r="B228" s="5">
        <v>1517</v>
      </c>
      <c r="C228" s="7" t="s">
        <v>226</v>
      </c>
      <c r="D228" s="8" t="s">
        <v>5568</v>
      </c>
      <c r="E228" s="7">
        <v>408</v>
      </c>
      <c r="F228" s="8" t="s">
        <v>2016</v>
      </c>
      <c r="G228" s="37" t="s">
        <v>2015</v>
      </c>
      <c r="H228" s="2" t="s">
        <v>1999</v>
      </c>
      <c r="I228" s="26" t="s">
        <v>2027</v>
      </c>
      <c r="J228" s="27" t="s">
        <v>5533</v>
      </c>
      <c r="K228" s="7">
        <v>3</v>
      </c>
      <c r="L228" s="320">
        <v>900</v>
      </c>
      <c r="M228" s="30">
        <f t="shared" si="0"/>
        <v>299999.97000000003</v>
      </c>
    </row>
    <row r="229" spans="1:13" s="352" customFormat="1">
      <c r="A229" s="235">
        <v>209</v>
      </c>
      <c r="B229" s="5">
        <v>1518</v>
      </c>
      <c r="C229" s="7" t="s">
        <v>226</v>
      </c>
      <c r="D229" s="8" t="s">
        <v>5567</v>
      </c>
      <c r="E229" s="7">
        <v>414</v>
      </c>
      <c r="F229" s="8" t="s">
        <v>2143</v>
      </c>
      <c r="G229" s="374" t="s">
        <v>5535</v>
      </c>
      <c r="H229" s="2" t="s">
        <v>2008</v>
      </c>
      <c r="I229" s="27" t="s">
        <v>5537</v>
      </c>
      <c r="J229" s="27" t="s">
        <v>5536</v>
      </c>
      <c r="K229" s="7">
        <v>2</v>
      </c>
      <c r="L229" s="320">
        <v>900</v>
      </c>
      <c r="M229" s="30">
        <v>310500</v>
      </c>
    </row>
    <row r="230" spans="1:13" s="352" customFormat="1" ht="22">
      <c r="A230" s="235">
        <v>210</v>
      </c>
      <c r="B230" s="5">
        <v>1521</v>
      </c>
      <c r="C230" s="7" t="s">
        <v>226</v>
      </c>
      <c r="D230" s="8" t="s">
        <v>5558</v>
      </c>
      <c r="E230" s="7">
        <v>709</v>
      </c>
      <c r="F230" s="8" t="s">
        <v>5549</v>
      </c>
      <c r="G230" s="364" t="s">
        <v>5550</v>
      </c>
      <c r="H230" s="2" t="s">
        <v>2011</v>
      </c>
      <c r="I230" s="27" t="s">
        <v>5552</v>
      </c>
      <c r="J230" s="27" t="s">
        <v>5551</v>
      </c>
      <c r="K230" s="7">
        <v>2</v>
      </c>
      <c r="L230" s="320">
        <v>900</v>
      </c>
      <c r="M230" s="30">
        <f>(L230*333.3333)</f>
        <v>299999.97000000003</v>
      </c>
    </row>
    <row r="231" spans="1:13" s="352" customFormat="1" ht="22">
      <c r="A231" s="235">
        <v>211</v>
      </c>
      <c r="B231" s="5">
        <v>1522</v>
      </c>
      <c r="C231" s="7" t="s">
        <v>226</v>
      </c>
      <c r="D231" s="8" t="s">
        <v>5566</v>
      </c>
      <c r="E231" s="7">
        <v>71041</v>
      </c>
      <c r="F231" s="8" t="s">
        <v>1984</v>
      </c>
      <c r="G231" s="28" t="s">
        <v>1985</v>
      </c>
      <c r="H231" s="2" t="s">
        <v>2011</v>
      </c>
      <c r="I231" s="27" t="s">
        <v>5548</v>
      </c>
      <c r="J231" s="26" t="s">
        <v>1986</v>
      </c>
      <c r="K231" s="7">
        <v>2</v>
      </c>
      <c r="L231" s="320">
        <v>900</v>
      </c>
      <c r="M231" s="30">
        <v>300000</v>
      </c>
    </row>
    <row r="232" spans="1:13" s="352" customFormat="1">
      <c r="A232" s="235">
        <v>212</v>
      </c>
      <c r="B232" s="5">
        <v>1524</v>
      </c>
      <c r="C232" s="7" t="s">
        <v>226</v>
      </c>
      <c r="D232" s="8" t="s">
        <v>5565</v>
      </c>
      <c r="E232" s="7">
        <v>114</v>
      </c>
      <c r="F232" s="8" t="s">
        <v>2037</v>
      </c>
      <c r="G232" s="28" t="s">
        <v>1993</v>
      </c>
      <c r="H232" s="2" t="s">
        <v>1996</v>
      </c>
      <c r="I232" s="57" t="s">
        <v>5519</v>
      </c>
      <c r="J232" s="26" t="s">
        <v>2036</v>
      </c>
      <c r="K232" s="7">
        <v>3</v>
      </c>
      <c r="L232" s="320">
        <v>900</v>
      </c>
      <c r="M232" s="30">
        <v>300000</v>
      </c>
    </row>
    <row r="233" spans="1:13" s="352" customFormat="1">
      <c r="A233" s="235">
        <v>213</v>
      </c>
      <c r="B233" s="9">
        <v>1526</v>
      </c>
      <c r="C233" s="7" t="s">
        <v>226</v>
      </c>
      <c r="D233" s="8" t="s">
        <v>5523</v>
      </c>
      <c r="E233" s="7">
        <v>231</v>
      </c>
      <c r="F233" s="8" t="s">
        <v>2145</v>
      </c>
      <c r="G233" s="364" t="s">
        <v>5521</v>
      </c>
      <c r="H233" s="2" t="s">
        <v>1975</v>
      </c>
      <c r="I233" s="27" t="s">
        <v>5522</v>
      </c>
      <c r="J233" s="27" t="s">
        <v>5520</v>
      </c>
      <c r="K233" s="7">
        <v>2</v>
      </c>
      <c r="L233" s="320">
        <v>900</v>
      </c>
      <c r="M233" s="30">
        <v>310500</v>
      </c>
    </row>
    <row r="234" spans="1:13" s="352" customFormat="1">
      <c r="A234" s="235">
        <v>214</v>
      </c>
      <c r="B234" s="9">
        <v>1527</v>
      </c>
      <c r="C234" s="7" t="s">
        <v>226</v>
      </c>
      <c r="D234" s="91" t="s">
        <v>2151</v>
      </c>
      <c r="E234" s="7">
        <v>524</v>
      </c>
      <c r="F234" s="91" t="s">
        <v>2152</v>
      </c>
      <c r="G234" s="374" t="s">
        <v>2043</v>
      </c>
      <c r="H234" s="2" t="s">
        <v>2009</v>
      </c>
      <c r="I234" s="27" t="s">
        <v>5556</v>
      </c>
      <c r="J234" s="27" t="s">
        <v>5555</v>
      </c>
      <c r="K234" s="7">
        <v>2</v>
      </c>
      <c r="L234" s="320">
        <v>900</v>
      </c>
      <c r="M234" s="30">
        <f>(L234*333.3333)</f>
        <v>299999.97000000003</v>
      </c>
    </row>
    <row r="235" spans="1:13" s="352" customFormat="1">
      <c r="A235" s="235">
        <v>215</v>
      </c>
      <c r="B235" s="5">
        <v>1555</v>
      </c>
      <c r="C235" s="7" t="s">
        <v>1472</v>
      </c>
      <c r="D235" s="8" t="s">
        <v>2417</v>
      </c>
      <c r="E235" s="8" t="s">
        <v>5514</v>
      </c>
      <c r="F235" s="8" t="s">
        <v>5513</v>
      </c>
      <c r="G235" s="2" t="s">
        <v>2416</v>
      </c>
      <c r="H235" s="41" t="s">
        <v>2371</v>
      </c>
      <c r="I235" s="27" t="s">
        <v>2418</v>
      </c>
      <c r="J235" s="27" t="s">
        <v>5512</v>
      </c>
      <c r="K235" s="7">
        <v>3</v>
      </c>
      <c r="L235" s="320">
        <v>900</v>
      </c>
      <c r="M235" s="30">
        <v>270000</v>
      </c>
    </row>
    <row r="236" spans="1:13" s="352" customFormat="1">
      <c r="A236" s="235">
        <v>216</v>
      </c>
      <c r="B236" s="5">
        <v>1589</v>
      </c>
      <c r="C236" s="7" t="s">
        <v>1472</v>
      </c>
      <c r="D236" s="359" t="s">
        <v>2466</v>
      </c>
      <c r="E236" s="8" t="s">
        <v>2488</v>
      </c>
      <c r="F236" s="8" t="s">
        <v>2487</v>
      </c>
      <c r="G236" s="359" t="s">
        <v>2467</v>
      </c>
      <c r="H236" s="2" t="s">
        <v>2468</v>
      </c>
      <c r="I236" s="27" t="s">
        <v>5496</v>
      </c>
      <c r="J236" s="26" t="s">
        <v>2486</v>
      </c>
      <c r="K236" s="7">
        <v>2</v>
      </c>
      <c r="L236" s="320">
        <v>900</v>
      </c>
      <c r="M236" s="30">
        <v>300000</v>
      </c>
    </row>
    <row r="237" spans="1:13" s="352" customFormat="1" ht="22">
      <c r="A237" s="235">
        <v>217</v>
      </c>
      <c r="B237" s="9">
        <v>1604</v>
      </c>
      <c r="C237" s="7" t="s">
        <v>1472</v>
      </c>
      <c r="D237" s="4" t="s">
        <v>2470</v>
      </c>
      <c r="E237" s="4" t="s">
        <v>2485</v>
      </c>
      <c r="F237" s="8" t="s">
        <v>2484</v>
      </c>
      <c r="G237" s="8" t="s">
        <v>2472</v>
      </c>
      <c r="H237" s="41" t="s">
        <v>2471</v>
      </c>
      <c r="I237" s="4"/>
      <c r="J237" s="26" t="s">
        <v>2483</v>
      </c>
      <c r="K237" s="9">
        <v>2</v>
      </c>
      <c r="L237" s="30">
        <v>900</v>
      </c>
      <c r="M237" s="30">
        <v>300000</v>
      </c>
    </row>
    <row r="238" spans="1:13" s="352" customFormat="1">
      <c r="A238" s="235">
        <v>218</v>
      </c>
      <c r="B238" s="9">
        <v>1572</v>
      </c>
      <c r="C238" s="7" t="s">
        <v>1472</v>
      </c>
      <c r="D238" s="8" t="s">
        <v>2256</v>
      </c>
      <c r="E238" s="8" t="s">
        <v>2257</v>
      </c>
      <c r="F238" s="8" t="s">
        <v>2258</v>
      </c>
      <c r="G238" s="41" t="s">
        <v>2259</v>
      </c>
      <c r="H238" s="2" t="s">
        <v>2239</v>
      </c>
      <c r="I238" s="26" t="s">
        <v>258</v>
      </c>
      <c r="J238" s="27" t="s">
        <v>4979</v>
      </c>
      <c r="K238" s="7">
        <v>3</v>
      </c>
      <c r="L238" s="320">
        <v>897</v>
      </c>
      <c r="M238" s="30">
        <v>309465</v>
      </c>
    </row>
    <row r="239" spans="1:13" s="352" customFormat="1">
      <c r="A239" s="235">
        <v>219</v>
      </c>
      <c r="B239" s="9">
        <v>185</v>
      </c>
      <c r="C239" s="7" t="s">
        <v>480</v>
      </c>
      <c r="D239" s="8" t="s">
        <v>763</v>
      </c>
      <c r="E239" s="7">
        <v>36266</v>
      </c>
      <c r="F239" s="8" t="s">
        <v>764</v>
      </c>
      <c r="G239" s="2" t="s">
        <v>765</v>
      </c>
      <c r="H239" s="2" t="s">
        <v>2967</v>
      </c>
      <c r="I239" s="27" t="s">
        <v>413</v>
      </c>
      <c r="J239" s="27" t="s">
        <v>3730</v>
      </c>
      <c r="K239" s="7">
        <v>2</v>
      </c>
      <c r="L239" s="30">
        <f>M239/333.33</f>
        <v>892.80892808928093</v>
      </c>
      <c r="M239" s="30">
        <v>297600</v>
      </c>
    </row>
    <row r="240" spans="1:13" s="352" customFormat="1">
      <c r="A240" s="235">
        <v>220</v>
      </c>
      <c r="B240" s="7">
        <v>182</v>
      </c>
      <c r="C240" s="7" t="s">
        <v>480</v>
      </c>
      <c r="D240" s="8" t="s">
        <v>164</v>
      </c>
      <c r="E240" s="7">
        <v>59075</v>
      </c>
      <c r="F240" s="8" t="s">
        <v>838</v>
      </c>
      <c r="G240" s="2" t="s">
        <v>839</v>
      </c>
      <c r="H240" s="2" t="s">
        <v>2953</v>
      </c>
      <c r="I240" s="27" t="s">
        <v>5043</v>
      </c>
      <c r="J240" s="27" t="s">
        <v>3703</v>
      </c>
      <c r="K240" s="9">
        <v>4</v>
      </c>
      <c r="L240" s="30">
        <f>M240/333.33</f>
        <v>885.00885008850094</v>
      </c>
      <c r="M240" s="30">
        <v>295000</v>
      </c>
    </row>
    <row r="241" spans="1:13" s="352" customFormat="1">
      <c r="A241" s="235">
        <v>221</v>
      </c>
      <c r="B241" s="9">
        <v>189</v>
      </c>
      <c r="C241" s="7" t="s">
        <v>480</v>
      </c>
      <c r="D241" s="8" t="s">
        <v>163</v>
      </c>
      <c r="E241" s="7">
        <v>58636</v>
      </c>
      <c r="F241" s="8" t="s">
        <v>798</v>
      </c>
      <c r="G241" s="2" t="s">
        <v>799</v>
      </c>
      <c r="H241" s="2" t="s">
        <v>2953</v>
      </c>
      <c r="I241" s="27" t="s">
        <v>5044</v>
      </c>
      <c r="J241" s="27" t="s">
        <v>5255</v>
      </c>
      <c r="K241" s="9">
        <v>3</v>
      </c>
      <c r="L241" s="30">
        <f>M241/333.33</f>
        <v>885.00885008850094</v>
      </c>
      <c r="M241" s="30">
        <v>295000</v>
      </c>
    </row>
    <row r="242" spans="1:13" s="352" customFormat="1">
      <c r="A242" s="235">
        <v>222</v>
      </c>
      <c r="B242" s="9">
        <v>1532</v>
      </c>
      <c r="C242" s="7" t="s">
        <v>1472</v>
      </c>
      <c r="D242" s="8" t="s">
        <v>140</v>
      </c>
      <c r="E242" s="8" t="s">
        <v>2284</v>
      </c>
      <c r="F242" s="8" t="s">
        <v>2285</v>
      </c>
      <c r="G242" s="41" t="s">
        <v>2286</v>
      </c>
      <c r="H242" s="2" t="s">
        <v>2287</v>
      </c>
      <c r="I242" s="26" t="s">
        <v>258</v>
      </c>
      <c r="J242" s="27" t="s">
        <v>5500</v>
      </c>
      <c r="K242" s="7">
        <v>3</v>
      </c>
      <c r="L242" s="320">
        <v>885</v>
      </c>
      <c r="M242" s="30">
        <v>305325</v>
      </c>
    </row>
    <row r="243" spans="1:13" s="352" customFormat="1">
      <c r="A243" s="235">
        <v>223</v>
      </c>
      <c r="B243" s="9">
        <v>164</v>
      </c>
      <c r="C243" s="7" t="s">
        <v>480</v>
      </c>
      <c r="D243" s="8" t="s">
        <v>151</v>
      </c>
      <c r="E243" s="7">
        <v>84508</v>
      </c>
      <c r="F243" s="8" t="s">
        <v>790</v>
      </c>
      <c r="G243" s="2" t="s">
        <v>791</v>
      </c>
      <c r="H243" s="2" t="s">
        <v>3696</v>
      </c>
      <c r="I243" s="27" t="s">
        <v>3863</v>
      </c>
      <c r="J243" s="27" t="s">
        <v>3695</v>
      </c>
      <c r="K243" s="9">
        <v>2</v>
      </c>
      <c r="L243" s="30">
        <f>M243/333.33</f>
        <v>878.70878708787097</v>
      </c>
      <c r="M243" s="30">
        <v>292900</v>
      </c>
    </row>
    <row r="244" spans="1:13" s="352" customFormat="1">
      <c r="A244" s="235">
        <v>224</v>
      </c>
      <c r="B244" s="9">
        <v>151</v>
      </c>
      <c r="C244" s="7" t="s">
        <v>480</v>
      </c>
      <c r="D244" s="8" t="s">
        <v>1</v>
      </c>
      <c r="E244" s="7">
        <v>86167</v>
      </c>
      <c r="F244" s="8" t="s">
        <v>718</v>
      </c>
      <c r="G244" s="2" t="s">
        <v>719</v>
      </c>
      <c r="H244" s="2" t="s">
        <v>2961</v>
      </c>
      <c r="I244" s="26" t="s">
        <v>3418</v>
      </c>
      <c r="J244" s="26" t="s">
        <v>291</v>
      </c>
      <c r="K244" s="7">
        <v>3</v>
      </c>
      <c r="L244" s="320">
        <v>864</v>
      </c>
      <c r="M244" s="30">
        <v>298080</v>
      </c>
    </row>
    <row r="245" spans="1:13" s="352" customFormat="1" ht="24">
      <c r="A245" s="235">
        <v>225</v>
      </c>
      <c r="B245" s="7">
        <v>308</v>
      </c>
      <c r="C245" s="7" t="s">
        <v>481</v>
      </c>
      <c r="D245" s="8" t="s">
        <v>41</v>
      </c>
      <c r="E245" s="7">
        <v>33323</v>
      </c>
      <c r="F245" s="8" t="s">
        <v>969</v>
      </c>
      <c r="G245" s="2" t="s">
        <v>970</v>
      </c>
      <c r="H245" s="2" t="s">
        <v>1176</v>
      </c>
      <c r="I245" s="87" t="s">
        <v>5175</v>
      </c>
      <c r="J245" s="27" t="s">
        <v>5050</v>
      </c>
      <c r="K245" s="7">
        <v>3</v>
      </c>
      <c r="L245" s="320">
        <v>864</v>
      </c>
      <c r="M245" s="30">
        <v>298080</v>
      </c>
    </row>
    <row r="246" spans="1:13" s="352" customFormat="1">
      <c r="A246" s="235">
        <v>226</v>
      </c>
      <c r="B246" s="7">
        <v>437</v>
      </c>
      <c r="C246" s="7" t="s">
        <v>54</v>
      </c>
      <c r="D246" s="91" t="s">
        <v>63</v>
      </c>
      <c r="E246" s="7" t="s">
        <v>1638</v>
      </c>
      <c r="F246" s="8" t="s">
        <v>1637</v>
      </c>
      <c r="G246" s="2" t="s">
        <v>1636</v>
      </c>
      <c r="H246" s="2" t="s">
        <v>1639</v>
      </c>
      <c r="I246" s="27" t="s">
        <v>1640</v>
      </c>
      <c r="J246" s="27" t="s">
        <v>1642</v>
      </c>
      <c r="K246" s="7">
        <v>3</v>
      </c>
      <c r="L246" s="320">
        <v>864</v>
      </c>
      <c r="M246" s="30">
        <v>298080</v>
      </c>
    </row>
    <row r="247" spans="1:13" s="352" customFormat="1">
      <c r="A247" s="235">
        <v>227</v>
      </c>
      <c r="B247" s="5">
        <v>1486</v>
      </c>
      <c r="C247" s="7" t="s">
        <v>485</v>
      </c>
      <c r="D247" s="8" t="s">
        <v>5285</v>
      </c>
      <c r="E247" s="7"/>
      <c r="F247" s="8" t="s">
        <v>5284</v>
      </c>
      <c r="G247" s="2" t="s">
        <v>1488</v>
      </c>
      <c r="H247" s="2" t="s">
        <v>2748</v>
      </c>
      <c r="I247" s="27" t="s">
        <v>5286</v>
      </c>
      <c r="J247" s="27" t="s">
        <v>5283</v>
      </c>
      <c r="K247" s="7">
        <v>1</v>
      </c>
      <c r="L247" s="320">
        <v>864</v>
      </c>
      <c r="M247" s="30">
        <v>280000</v>
      </c>
    </row>
    <row r="248" spans="1:13" s="352" customFormat="1">
      <c r="A248" s="235">
        <v>228</v>
      </c>
      <c r="B248" s="7">
        <v>282</v>
      </c>
      <c r="C248" s="7" t="s">
        <v>2991</v>
      </c>
      <c r="D248" s="4" t="s">
        <v>1802</v>
      </c>
      <c r="E248" s="9">
        <v>28051</v>
      </c>
      <c r="F248" s="8" t="s">
        <v>1809</v>
      </c>
      <c r="G248" s="2" t="s">
        <v>1828</v>
      </c>
      <c r="H248" s="2" t="s">
        <v>1802</v>
      </c>
      <c r="I248" s="27" t="s">
        <v>1826</v>
      </c>
      <c r="J248" s="27" t="s">
        <v>1827</v>
      </c>
      <c r="K248" s="9">
        <v>3</v>
      </c>
      <c r="L248" s="30">
        <v>855</v>
      </c>
      <c r="M248" s="30">
        <v>294975</v>
      </c>
    </row>
    <row r="249" spans="1:13" s="352" customFormat="1">
      <c r="A249" s="235">
        <v>229</v>
      </c>
      <c r="B249" s="5">
        <v>1491</v>
      </c>
      <c r="C249" s="66" t="s">
        <v>485</v>
      </c>
      <c r="D249" s="78" t="s">
        <v>3303</v>
      </c>
      <c r="E249" s="66" t="s">
        <v>5273</v>
      </c>
      <c r="F249" s="78" t="s">
        <v>5272</v>
      </c>
      <c r="G249" s="68" t="s">
        <v>5271</v>
      </c>
      <c r="H249" s="68" t="s">
        <v>2756</v>
      </c>
      <c r="I249" s="89" t="s">
        <v>5274</v>
      </c>
      <c r="J249" s="89" t="s">
        <v>5270</v>
      </c>
      <c r="K249" s="66">
        <v>4</v>
      </c>
      <c r="L249" s="320">
        <v>840</v>
      </c>
      <c r="M249" s="322">
        <v>280000</v>
      </c>
    </row>
    <row r="250" spans="1:13" s="352" customFormat="1">
      <c r="A250" s="235">
        <v>230</v>
      </c>
      <c r="B250" s="7">
        <v>436</v>
      </c>
      <c r="C250" s="7" t="s">
        <v>54</v>
      </c>
      <c r="D250" s="8" t="s">
        <v>1645</v>
      </c>
      <c r="E250" s="7" t="s">
        <v>1646</v>
      </c>
      <c r="F250" s="8" t="s">
        <v>1644</v>
      </c>
      <c r="G250" s="2" t="s">
        <v>1643</v>
      </c>
      <c r="H250" s="2" t="s">
        <v>1647</v>
      </c>
      <c r="I250" s="27" t="s">
        <v>1648</v>
      </c>
      <c r="J250" s="27" t="s">
        <v>1649</v>
      </c>
      <c r="K250" s="7">
        <v>2</v>
      </c>
      <c r="L250" s="30">
        <f>M250/333</f>
        <v>810.81081081081084</v>
      </c>
      <c r="M250" s="30">
        <v>270000</v>
      </c>
    </row>
    <row r="251" spans="1:13" s="352" customFormat="1">
      <c r="A251" s="235">
        <v>231</v>
      </c>
      <c r="B251" s="7">
        <v>840</v>
      </c>
      <c r="C251" s="7" t="s">
        <v>483</v>
      </c>
      <c r="D251" s="8" t="s">
        <v>4049</v>
      </c>
      <c r="E251" s="8" t="s">
        <v>4047</v>
      </c>
      <c r="F251" s="8" t="s">
        <v>4046</v>
      </c>
      <c r="G251" s="2" t="s">
        <v>4045</v>
      </c>
      <c r="H251" s="2" t="s">
        <v>3098</v>
      </c>
      <c r="I251" s="4"/>
      <c r="J251" s="27" t="s">
        <v>4050</v>
      </c>
      <c r="K251" s="7">
        <v>3</v>
      </c>
      <c r="L251" s="320">
        <v>810</v>
      </c>
      <c r="M251" s="30">
        <f>(L251*333.3333)</f>
        <v>269999.973</v>
      </c>
    </row>
    <row r="252" spans="1:13" s="352" customFormat="1">
      <c r="A252" s="235">
        <v>232</v>
      </c>
      <c r="B252" s="5">
        <v>1275</v>
      </c>
      <c r="C252" s="7" t="s">
        <v>483</v>
      </c>
      <c r="D252" s="8" t="s">
        <v>5714</v>
      </c>
      <c r="E252" s="8" t="s">
        <v>5715</v>
      </c>
      <c r="F252" s="8" t="s">
        <v>5713</v>
      </c>
      <c r="G252" s="2" t="s">
        <v>5712</v>
      </c>
      <c r="H252" s="2" t="s">
        <v>3606</v>
      </c>
      <c r="I252" s="27" t="s">
        <v>5717</v>
      </c>
      <c r="J252" s="27" t="s">
        <v>5716</v>
      </c>
      <c r="K252" s="7">
        <v>3</v>
      </c>
      <c r="L252" s="320">
        <v>810</v>
      </c>
      <c r="M252" s="30">
        <f>(L252*333.3333)</f>
        <v>269999.973</v>
      </c>
    </row>
    <row r="253" spans="1:13" s="352" customFormat="1">
      <c r="A253" s="235">
        <v>233</v>
      </c>
      <c r="B253" s="5">
        <v>1537</v>
      </c>
      <c r="C253" s="7" t="s">
        <v>1472</v>
      </c>
      <c r="D253" s="8" t="s">
        <v>2303</v>
      </c>
      <c r="E253" s="8" t="s">
        <v>2304</v>
      </c>
      <c r="F253" s="8" t="s">
        <v>2305</v>
      </c>
      <c r="G253" s="2" t="s">
        <v>2306</v>
      </c>
      <c r="H253" s="2" t="s">
        <v>2104</v>
      </c>
      <c r="I253" s="27" t="s">
        <v>2387</v>
      </c>
      <c r="J253" s="27" t="s">
        <v>2306</v>
      </c>
      <c r="K253" s="9">
        <v>1</v>
      </c>
      <c r="L253" s="30">
        <v>810</v>
      </c>
      <c r="M253" s="30">
        <v>270000</v>
      </c>
    </row>
    <row r="254" spans="1:13" s="352" customFormat="1">
      <c r="A254" s="235">
        <v>234</v>
      </c>
      <c r="B254" s="7">
        <v>9</v>
      </c>
      <c r="C254" s="7" t="s">
        <v>478</v>
      </c>
      <c r="D254" s="8" t="s">
        <v>466</v>
      </c>
      <c r="E254" s="7">
        <v>1090</v>
      </c>
      <c r="F254" s="8" t="s">
        <v>567</v>
      </c>
      <c r="G254" s="2" t="s">
        <v>566</v>
      </c>
      <c r="H254" s="2" t="s">
        <v>568</v>
      </c>
      <c r="I254" s="26" t="s">
        <v>587</v>
      </c>
      <c r="J254" s="26" t="s">
        <v>585</v>
      </c>
      <c r="K254" s="7">
        <v>2</v>
      </c>
      <c r="L254" s="320">
        <v>800</v>
      </c>
      <c r="M254" s="30">
        <v>275000</v>
      </c>
    </row>
    <row r="255" spans="1:13" s="352" customFormat="1">
      <c r="A255" s="235">
        <v>235</v>
      </c>
      <c r="B255" s="7">
        <v>81</v>
      </c>
      <c r="C255" s="7" t="s">
        <v>1473</v>
      </c>
      <c r="D255" s="8" t="s">
        <v>2181</v>
      </c>
      <c r="E255" s="8"/>
      <c r="F255" s="8"/>
      <c r="G255" s="2" t="s">
        <v>2177</v>
      </c>
      <c r="H255" s="2" t="s">
        <v>2180</v>
      </c>
      <c r="I255" s="4"/>
      <c r="J255" s="2"/>
      <c r="K255" s="7">
        <v>2</v>
      </c>
      <c r="L255" s="320">
        <v>800</v>
      </c>
      <c r="M255" s="30">
        <v>266666</v>
      </c>
    </row>
    <row r="256" spans="1:13" s="352" customFormat="1">
      <c r="A256" s="235">
        <v>236</v>
      </c>
      <c r="B256" s="7">
        <v>91</v>
      </c>
      <c r="C256" s="7" t="s">
        <v>1473</v>
      </c>
      <c r="D256" s="8" t="s">
        <v>3828</v>
      </c>
      <c r="E256" s="8"/>
      <c r="F256" s="8"/>
      <c r="G256" s="2" t="s">
        <v>3829</v>
      </c>
      <c r="H256" s="2" t="s">
        <v>2194</v>
      </c>
      <c r="I256" s="26" t="s">
        <v>3833</v>
      </c>
      <c r="J256" s="2"/>
      <c r="K256" s="7">
        <v>2</v>
      </c>
      <c r="L256" s="320">
        <v>800</v>
      </c>
      <c r="M256" s="30">
        <f t="shared" ref="M256:M261" si="1">(L256*333.3333)</f>
        <v>266666.64</v>
      </c>
    </row>
    <row r="257" spans="1:13" s="352" customFormat="1">
      <c r="A257" s="235">
        <v>237</v>
      </c>
      <c r="B257" s="7">
        <v>100</v>
      </c>
      <c r="C257" s="7" t="s">
        <v>1473</v>
      </c>
      <c r="D257" s="29" t="s">
        <v>3798</v>
      </c>
      <c r="E257" s="5"/>
      <c r="F257" s="5"/>
      <c r="G257" s="2" t="s">
        <v>3799</v>
      </c>
      <c r="H257" s="2" t="s">
        <v>3256</v>
      </c>
      <c r="I257" s="26" t="s">
        <v>3801</v>
      </c>
      <c r="J257" s="2"/>
      <c r="K257" s="7">
        <v>2</v>
      </c>
      <c r="L257" s="320">
        <v>800</v>
      </c>
      <c r="M257" s="30">
        <f t="shared" si="1"/>
        <v>266666.64</v>
      </c>
    </row>
    <row r="258" spans="1:13" s="352" customFormat="1">
      <c r="A258" s="235">
        <v>238</v>
      </c>
      <c r="B258" s="7">
        <v>109</v>
      </c>
      <c r="C258" s="7" t="s">
        <v>1473</v>
      </c>
      <c r="D258" s="8" t="s">
        <v>2917</v>
      </c>
      <c r="E258" s="7"/>
      <c r="F258" s="8"/>
      <c r="G258" s="2" t="s">
        <v>7977</v>
      </c>
      <c r="H258" s="2" t="s">
        <v>2187</v>
      </c>
      <c r="I258" s="4"/>
      <c r="J258" s="2"/>
      <c r="K258" s="7">
        <v>2</v>
      </c>
      <c r="L258" s="320">
        <v>800</v>
      </c>
      <c r="M258" s="30">
        <f t="shared" si="1"/>
        <v>266666.64</v>
      </c>
    </row>
    <row r="259" spans="1:13" s="352" customFormat="1">
      <c r="A259" s="235">
        <v>239</v>
      </c>
      <c r="B259" s="7">
        <v>111</v>
      </c>
      <c r="C259" s="5" t="s">
        <v>1473</v>
      </c>
      <c r="D259" s="2" t="s">
        <v>3851</v>
      </c>
      <c r="E259" s="2"/>
      <c r="F259" s="2"/>
      <c r="G259" s="2" t="s">
        <v>3852</v>
      </c>
      <c r="H259" s="14" t="s">
        <v>3274</v>
      </c>
      <c r="I259" s="26" t="s">
        <v>3853</v>
      </c>
      <c r="J259" s="2"/>
      <c r="K259" s="5">
        <v>2</v>
      </c>
      <c r="L259" s="31">
        <v>800</v>
      </c>
      <c r="M259" s="30">
        <f t="shared" si="1"/>
        <v>266666.64</v>
      </c>
    </row>
    <row r="260" spans="1:13" s="352" customFormat="1">
      <c r="A260" s="235">
        <v>240</v>
      </c>
      <c r="B260" s="7">
        <v>117</v>
      </c>
      <c r="C260" s="7" t="s">
        <v>1473</v>
      </c>
      <c r="D260" s="8" t="s">
        <v>3267</v>
      </c>
      <c r="E260" s="8"/>
      <c r="F260" s="8"/>
      <c r="G260" s="2" t="s">
        <v>3266</v>
      </c>
      <c r="H260" s="2" t="s">
        <v>2169</v>
      </c>
      <c r="I260" s="4"/>
      <c r="J260" s="2"/>
      <c r="K260" s="7">
        <v>2</v>
      </c>
      <c r="L260" s="320">
        <v>800</v>
      </c>
      <c r="M260" s="30">
        <f t="shared" si="1"/>
        <v>266666.64</v>
      </c>
    </row>
    <row r="261" spans="1:13" s="352" customFormat="1">
      <c r="A261" s="235">
        <v>241</v>
      </c>
      <c r="B261" s="9">
        <v>137</v>
      </c>
      <c r="C261" s="7" t="s">
        <v>1473</v>
      </c>
      <c r="D261" s="8" t="s">
        <v>3820</v>
      </c>
      <c r="E261" s="8"/>
      <c r="F261" s="8"/>
      <c r="G261" s="2" t="s">
        <v>3821</v>
      </c>
      <c r="H261" s="2" t="s">
        <v>3822</v>
      </c>
      <c r="I261" s="26" t="s">
        <v>3833</v>
      </c>
      <c r="J261" s="2"/>
      <c r="K261" s="7">
        <v>2</v>
      </c>
      <c r="L261" s="320">
        <v>800</v>
      </c>
      <c r="M261" s="30">
        <f t="shared" si="1"/>
        <v>266666.64</v>
      </c>
    </row>
    <row r="262" spans="1:13" s="352" customFormat="1" ht="24">
      <c r="A262" s="235">
        <v>242</v>
      </c>
      <c r="B262" s="7">
        <v>82</v>
      </c>
      <c r="C262" s="7" t="s">
        <v>2195</v>
      </c>
      <c r="D262" s="8" t="s">
        <v>3258</v>
      </c>
      <c r="E262" s="8"/>
      <c r="F262" s="8"/>
      <c r="G262" s="2" t="s">
        <v>3257</v>
      </c>
      <c r="H262" s="2" t="s">
        <v>3256</v>
      </c>
      <c r="I262" s="87" t="s">
        <v>3789</v>
      </c>
      <c r="J262" s="2"/>
      <c r="K262" s="7">
        <v>2</v>
      </c>
      <c r="L262" s="320">
        <v>800</v>
      </c>
      <c r="M262" s="30">
        <v>266666</v>
      </c>
    </row>
    <row r="263" spans="1:13" s="352" customFormat="1">
      <c r="A263" s="235">
        <v>243</v>
      </c>
      <c r="B263" s="7">
        <v>864</v>
      </c>
      <c r="C263" s="7" t="s">
        <v>483</v>
      </c>
      <c r="D263" s="8" t="s">
        <v>6027</v>
      </c>
      <c r="E263" s="8" t="s">
        <v>6028</v>
      </c>
      <c r="F263" s="8" t="s">
        <v>6029</v>
      </c>
      <c r="G263" s="2" t="s">
        <v>6031</v>
      </c>
      <c r="H263" s="2" t="s">
        <v>2707</v>
      </c>
      <c r="I263" s="27" t="s">
        <v>6030</v>
      </c>
      <c r="J263" s="27" t="s">
        <v>6027</v>
      </c>
      <c r="K263" s="7">
        <v>4</v>
      </c>
      <c r="L263" s="320">
        <v>800</v>
      </c>
      <c r="M263" s="30">
        <f>(L263*333.3333)</f>
        <v>266666.64</v>
      </c>
    </row>
    <row r="264" spans="1:13" s="352" customFormat="1" ht="22">
      <c r="A264" s="235">
        <v>244</v>
      </c>
      <c r="B264" s="5">
        <v>1396</v>
      </c>
      <c r="C264" s="7" t="s">
        <v>1469</v>
      </c>
      <c r="D264" s="8" t="s">
        <v>3651</v>
      </c>
      <c r="E264" s="8"/>
      <c r="F264" s="8" t="s">
        <v>4794</v>
      </c>
      <c r="G264" s="2" t="s">
        <v>4793</v>
      </c>
      <c r="H264" s="2" t="s">
        <v>3198</v>
      </c>
      <c r="I264" s="27" t="s">
        <v>4790</v>
      </c>
      <c r="J264" s="27" t="s">
        <v>4795</v>
      </c>
      <c r="K264" s="7">
        <v>2</v>
      </c>
      <c r="L264" s="320">
        <v>800</v>
      </c>
      <c r="M264" s="30">
        <f>(L264*333.3333)</f>
        <v>266666.64</v>
      </c>
    </row>
    <row r="265" spans="1:13" s="352" customFormat="1">
      <c r="A265" s="235">
        <v>245</v>
      </c>
      <c r="B265" s="5">
        <v>1497</v>
      </c>
      <c r="C265" s="7" t="s">
        <v>1471</v>
      </c>
      <c r="D265" s="8" t="s">
        <v>235</v>
      </c>
      <c r="E265" s="7">
        <v>637366</v>
      </c>
      <c r="F265" s="8" t="s">
        <v>3346</v>
      </c>
      <c r="G265" s="41" t="s">
        <v>3345</v>
      </c>
      <c r="H265" s="2" t="s">
        <v>235</v>
      </c>
      <c r="I265" s="4"/>
      <c r="J265" s="27" t="s">
        <v>3350</v>
      </c>
      <c r="K265" s="7">
        <v>2</v>
      </c>
      <c r="L265" s="320">
        <v>800</v>
      </c>
      <c r="M265" s="30">
        <v>266667</v>
      </c>
    </row>
    <row r="266" spans="1:13" s="352" customFormat="1">
      <c r="A266" s="235">
        <v>246</v>
      </c>
      <c r="B266" s="5">
        <v>1605</v>
      </c>
      <c r="C266" s="7" t="s">
        <v>1472</v>
      </c>
      <c r="D266" s="4" t="s">
        <v>222</v>
      </c>
      <c r="E266" s="4" t="s">
        <v>2292</v>
      </c>
      <c r="F266" s="8" t="s">
        <v>4936</v>
      </c>
      <c r="G266" s="2" t="s">
        <v>2293</v>
      </c>
      <c r="H266" s="2" t="s">
        <v>2294</v>
      </c>
      <c r="I266" s="27" t="s">
        <v>2387</v>
      </c>
      <c r="J266" s="26" t="s">
        <v>4937</v>
      </c>
      <c r="K266" s="9">
        <v>2</v>
      </c>
      <c r="L266" s="30">
        <v>800</v>
      </c>
      <c r="M266" s="30">
        <v>276000</v>
      </c>
    </row>
    <row r="267" spans="1:13" s="352" customFormat="1">
      <c r="A267" s="235">
        <v>247</v>
      </c>
      <c r="B267" s="65">
        <v>237</v>
      </c>
      <c r="C267" s="7" t="s">
        <v>480</v>
      </c>
      <c r="D267" s="8" t="s">
        <v>3020</v>
      </c>
      <c r="E267" s="7">
        <v>37213</v>
      </c>
      <c r="F267" s="8" t="s">
        <v>3021</v>
      </c>
      <c r="G267" s="2" t="s">
        <v>3022</v>
      </c>
      <c r="H267" s="2" t="s">
        <v>2967</v>
      </c>
      <c r="I267" s="27" t="s">
        <v>3024</v>
      </c>
      <c r="J267" s="27" t="s">
        <v>3023</v>
      </c>
      <c r="K267" s="9">
        <v>1</v>
      </c>
      <c r="L267" s="30">
        <f>M267/333.33</f>
        <v>795.0079500795008</v>
      </c>
      <c r="M267" s="30">
        <v>265000</v>
      </c>
    </row>
    <row r="268" spans="1:13" s="352" customFormat="1" ht="24">
      <c r="A268" s="235">
        <v>248</v>
      </c>
      <c r="B268" s="7">
        <v>38</v>
      </c>
      <c r="C268" s="7" t="s">
        <v>479</v>
      </c>
      <c r="D268" s="8" t="s">
        <v>2407</v>
      </c>
      <c r="E268" s="7" t="s">
        <v>2408</v>
      </c>
      <c r="F268" s="8" t="s">
        <v>2406</v>
      </c>
      <c r="G268" s="2" t="s">
        <v>2405</v>
      </c>
      <c r="H268" s="41" t="s">
        <v>2409</v>
      </c>
      <c r="I268" s="27" t="s">
        <v>2191</v>
      </c>
      <c r="J268" s="27" t="s">
        <v>2410</v>
      </c>
      <c r="K268" s="7">
        <v>3</v>
      </c>
      <c r="L268" s="320">
        <v>770</v>
      </c>
      <c r="M268" s="30">
        <v>260000</v>
      </c>
    </row>
    <row r="269" spans="1:13" s="352" customFormat="1">
      <c r="A269" s="235">
        <v>249</v>
      </c>
      <c r="B269" s="9">
        <v>264</v>
      </c>
      <c r="C269" s="7" t="s">
        <v>32</v>
      </c>
      <c r="D269" s="4" t="s">
        <v>204</v>
      </c>
      <c r="E269" s="9">
        <v>5000</v>
      </c>
      <c r="F269" s="4" t="s">
        <v>534</v>
      </c>
      <c r="G269" s="2" t="s">
        <v>535</v>
      </c>
      <c r="H269" s="2" t="s">
        <v>2985</v>
      </c>
      <c r="I269" s="43" t="s">
        <v>537</v>
      </c>
      <c r="J269" s="27" t="s">
        <v>539</v>
      </c>
      <c r="K269" s="9">
        <v>3</v>
      </c>
      <c r="L269" s="30">
        <v>768</v>
      </c>
      <c r="M269" s="30">
        <v>270000</v>
      </c>
    </row>
    <row r="270" spans="1:13" s="352" customFormat="1">
      <c r="A270" s="235">
        <v>250</v>
      </c>
      <c r="B270" s="7">
        <v>414</v>
      </c>
      <c r="C270" s="7" t="s">
        <v>481</v>
      </c>
      <c r="D270" s="8" t="s">
        <v>51</v>
      </c>
      <c r="E270" s="7">
        <v>78850</v>
      </c>
      <c r="F270" s="8" t="s">
        <v>5208</v>
      </c>
      <c r="G270" s="2" t="s">
        <v>7853</v>
      </c>
      <c r="H270" s="2" t="s">
        <v>1220</v>
      </c>
      <c r="I270" s="27" t="s">
        <v>7854</v>
      </c>
      <c r="J270" s="26" t="s">
        <v>5209</v>
      </c>
      <c r="K270" s="7">
        <v>3</v>
      </c>
      <c r="L270" s="320">
        <v>757</v>
      </c>
      <c r="M270" s="30">
        <v>262000</v>
      </c>
    </row>
    <row r="271" spans="1:13" s="352" customFormat="1">
      <c r="A271" s="235">
        <v>251</v>
      </c>
      <c r="B271" s="7">
        <v>158</v>
      </c>
      <c r="C271" s="7" t="s">
        <v>480</v>
      </c>
      <c r="D271" s="8" t="s">
        <v>170</v>
      </c>
      <c r="E271" s="7">
        <v>53121</v>
      </c>
      <c r="F271" s="8" t="s">
        <v>847</v>
      </c>
      <c r="G271" s="2" t="s">
        <v>848</v>
      </c>
      <c r="H271" s="361" t="s">
        <v>2954</v>
      </c>
      <c r="I271" s="27" t="s">
        <v>3861</v>
      </c>
      <c r="J271" s="27" t="s">
        <v>3694</v>
      </c>
      <c r="K271" s="9">
        <v>3</v>
      </c>
      <c r="L271" s="30">
        <f>M271/333.33</f>
        <v>753.00753007530079</v>
      </c>
      <c r="M271" s="30">
        <v>251000</v>
      </c>
    </row>
    <row r="272" spans="1:13" s="352" customFormat="1">
      <c r="A272" s="235">
        <v>252</v>
      </c>
      <c r="B272" s="5">
        <v>1485</v>
      </c>
      <c r="C272" s="7" t="s">
        <v>485</v>
      </c>
      <c r="D272" s="8" t="s">
        <v>1387</v>
      </c>
      <c r="E272" s="7" t="s">
        <v>1398</v>
      </c>
      <c r="F272" s="8" t="s">
        <v>1397</v>
      </c>
      <c r="G272" s="2" t="s">
        <v>1399</v>
      </c>
      <c r="H272" s="2" t="s">
        <v>2748</v>
      </c>
      <c r="I272" s="27" t="s">
        <v>5287</v>
      </c>
      <c r="J272" s="27" t="s">
        <v>4933</v>
      </c>
      <c r="K272" s="7">
        <v>1</v>
      </c>
      <c r="L272" s="30">
        <f>M272/333</f>
        <v>750.75075075075074</v>
      </c>
      <c r="M272" s="30">
        <v>250000</v>
      </c>
    </row>
    <row r="273" spans="1:13" s="352" customFormat="1">
      <c r="A273" s="235">
        <v>253</v>
      </c>
      <c r="B273" s="9">
        <v>215</v>
      </c>
      <c r="C273" s="7" t="s">
        <v>480</v>
      </c>
      <c r="D273" s="8" t="s">
        <v>2977</v>
      </c>
      <c r="E273" s="7">
        <v>63069</v>
      </c>
      <c r="F273" s="8" t="s">
        <v>812</v>
      </c>
      <c r="G273" s="2" t="s">
        <v>813</v>
      </c>
      <c r="H273" s="2" t="s">
        <v>2967</v>
      </c>
      <c r="I273" s="27" t="s">
        <v>5478</v>
      </c>
      <c r="J273" s="26" t="s">
        <v>2978</v>
      </c>
      <c r="K273" s="9">
        <v>3</v>
      </c>
      <c r="L273" s="30">
        <f>M273/333.33</f>
        <v>750.00750007500073</v>
      </c>
      <c r="M273" s="30">
        <v>250000</v>
      </c>
    </row>
    <row r="274" spans="1:13" s="352" customFormat="1">
      <c r="A274" s="235">
        <v>254</v>
      </c>
      <c r="B274" s="9">
        <v>218</v>
      </c>
      <c r="C274" s="7" t="s">
        <v>480</v>
      </c>
      <c r="D274" s="8" t="s">
        <v>872</v>
      </c>
      <c r="E274" s="7">
        <v>14727</v>
      </c>
      <c r="F274" s="366" t="s">
        <v>873</v>
      </c>
      <c r="G274" s="2" t="s">
        <v>7910</v>
      </c>
      <c r="H274" s="2" t="s">
        <v>2971</v>
      </c>
      <c r="I274" s="27" t="s">
        <v>413</v>
      </c>
      <c r="J274" s="27" t="s">
        <v>7909</v>
      </c>
      <c r="K274" s="9">
        <v>2</v>
      </c>
      <c r="L274" s="30">
        <f>M274/333.33</f>
        <v>750.00750007500073</v>
      </c>
      <c r="M274" s="30">
        <v>250000</v>
      </c>
    </row>
    <row r="275" spans="1:13" s="352" customFormat="1">
      <c r="A275" s="235">
        <v>255</v>
      </c>
      <c r="B275" s="7">
        <v>482</v>
      </c>
      <c r="C275" s="7" t="s">
        <v>482</v>
      </c>
      <c r="D275" s="2" t="s">
        <v>2771</v>
      </c>
      <c r="E275" s="5">
        <v>22100</v>
      </c>
      <c r="F275" s="2" t="s">
        <v>2772</v>
      </c>
      <c r="G275" s="2" t="s">
        <v>5019</v>
      </c>
      <c r="H275" s="2" t="s">
        <v>5396</v>
      </c>
      <c r="I275" s="87" t="s">
        <v>5020</v>
      </c>
      <c r="J275" s="27" t="s">
        <v>2771</v>
      </c>
      <c r="K275" s="7">
        <v>2</v>
      </c>
      <c r="L275" s="320">
        <v>750</v>
      </c>
      <c r="M275" s="30">
        <f>(L275*333.3333)</f>
        <v>249999.97500000001</v>
      </c>
    </row>
    <row r="276" spans="1:13" s="352" customFormat="1" ht="24">
      <c r="A276" s="235">
        <v>256</v>
      </c>
      <c r="B276" s="7">
        <v>615</v>
      </c>
      <c r="C276" s="7" t="s">
        <v>483</v>
      </c>
      <c r="D276" s="8" t="s">
        <v>4053</v>
      </c>
      <c r="E276" s="8" t="s">
        <v>4055</v>
      </c>
      <c r="F276" s="8" t="s">
        <v>4054</v>
      </c>
      <c r="G276" s="2" t="s">
        <v>4052</v>
      </c>
      <c r="H276" s="8" t="s">
        <v>3098</v>
      </c>
      <c r="I276" s="87" t="s">
        <v>6785</v>
      </c>
      <c r="J276" s="27" t="s">
        <v>4056</v>
      </c>
      <c r="K276" s="7">
        <v>3</v>
      </c>
      <c r="L276" s="320">
        <v>750</v>
      </c>
      <c r="M276" s="30">
        <f>(L276*333.3333)</f>
        <v>249999.97500000001</v>
      </c>
    </row>
    <row r="277" spans="1:13" s="352" customFormat="1">
      <c r="A277" s="235">
        <v>257</v>
      </c>
      <c r="B277" s="5">
        <v>1395</v>
      </c>
      <c r="C277" s="7" t="s">
        <v>1469</v>
      </c>
      <c r="D277" s="8" t="s">
        <v>3649</v>
      </c>
      <c r="E277" s="8"/>
      <c r="F277" s="8" t="s">
        <v>3648</v>
      </c>
      <c r="G277" s="2" t="s">
        <v>3636</v>
      </c>
      <c r="H277" s="2" t="s">
        <v>3198</v>
      </c>
      <c r="I277" s="27" t="s">
        <v>4790</v>
      </c>
      <c r="J277" s="27" t="s">
        <v>3647</v>
      </c>
      <c r="K277" s="7">
        <v>3</v>
      </c>
      <c r="L277" s="320">
        <v>750</v>
      </c>
      <c r="M277" s="30">
        <f>(L277*333.3333)</f>
        <v>249999.97500000001</v>
      </c>
    </row>
    <row r="278" spans="1:13" s="352" customFormat="1">
      <c r="A278" s="235">
        <v>258</v>
      </c>
      <c r="B278" s="9">
        <v>190</v>
      </c>
      <c r="C278" s="7" t="s">
        <v>480</v>
      </c>
      <c r="D278" s="8" t="s">
        <v>731</v>
      </c>
      <c r="E278" s="7">
        <v>47475</v>
      </c>
      <c r="F278" s="8" t="s">
        <v>733</v>
      </c>
      <c r="G278" s="2" t="s">
        <v>734</v>
      </c>
      <c r="H278" s="361" t="s">
        <v>2954</v>
      </c>
      <c r="I278" s="26" t="s">
        <v>3436</v>
      </c>
      <c r="J278" s="27" t="s">
        <v>5256</v>
      </c>
      <c r="K278" s="9">
        <v>2</v>
      </c>
      <c r="L278" s="30">
        <f>M278/333.33</f>
        <v>738.00738007380073</v>
      </c>
      <c r="M278" s="30">
        <v>246000</v>
      </c>
    </row>
    <row r="279" spans="1:13" s="352" customFormat="1">
      <c r="A279" s="235">
        <v>259</v>
      </c>
      <c r="B279" s="5">
        <v>1551</v>
      </c>
      <c r="C279" s="7" t="s">
        <v>1472</v>
      </c>
      <c r="D279" s="4" t="s">
        <v>2083</v>
      </c>
      <c r="E279" s="4" t="s">
        <v>2084</v>
      </c>
      <c r="F279" s="4" t="s">
        <v>2085</v>
      </c>
      <c r="G279" s="2" t="s">
        <v>2352</v>
      </c>
      <c r="H279" s="41" t="s">
        <v>2397</v>
      </c>
      <c r="I279" s="26" t="s">
        <v>258</v>
      </c>
      <c r="J279" s="27" t="s">
        <v>4968</v>
      </c>
      <c r="K279" s="7">
        <v>2</v>
      </c>
      <c r="L279" s="320">
        <v>726</v>
      </c>
      <c r="M279" s="30">
        <v>250470</v>
      </c>
    </row>
    <row r="280" spans="1:13" s="352" customFormat="1">
      <c r="A280" s="235">
        <v>260</v>
      </c>
      <c r="B280" s="5">
        <v>12</v>
      </c>
      <c r="C280" s="5" t="s">
        <v>478</v>
      </c>
      <c r="D280" s="28" t="s">
        <v>466</v>
      </c>
      <c r="E280" s="5">
        <v>1110</v>
      </c>
      <c r="F280" s="29" t="s">
        <v>573</v>
      </c>
      <c r="G280" s="2" t="s">
        <v>572</v>
      </c>
      <c r="H280" s="2" t="s">
        <v>568</v>
      </c>
      <c r="I280" s="44" t="s">
        <v>586</v>
      </c>
      <c r="J280" s="26" t="s">
        <v>582</v>
      </c>
      <c r="K280" s="5">
        <v>2</v>
      </c>
      <c r="L280" s="31">
        <v>725</v>
      </c>
      <c r="M280" s="31">
        <v>250000</v>
      </c>
    </row>
    <row r="281" spans="1:13" s="352" customFormat="1">
      <c r="A281" s="235">
        <v>261</v>
      </c>
      <c r="B281" s="9">
        <v>188</v>
      </c>
      <c r="C281" s="7" t="s">
        <v>480</v>
      </c>
      <c r="D281" s="8" t="s">
        <v>2</v>
      </c>
      <c r="E281" s="7">
        <v>85055</v>
      </c>
      <c r="F281" s="8" t="s">
        <v>849</v>
      </c>
      <c r="G281" s="2" t="s">
        <v>850</v>
      </c>
      <c r="H281" s="2" t="s">
        <v>2960</v>
      </c>
      <c r="I281" s="26" t="s">
        <v>3421</v>
      </c>
      <c r="J281" s="27" t="s">
        <v>3731</v>
      </c>
      <c r="K281" s="7">
        <v>3</v>
      </c>
      <c r="L281" s="30">
        <f>M281/333.33</f>
        <v>721.72921729217296</v>
      </c>
      <c r="M281" s="30">
        <v>240574</v>
      </c>
    </row>
    <row r="282" spans="1:13" s="352" customFormat="1">
      <c r="A282" s="235">
        <v>262</v>
      </c>
      <c r="B282" s="7">
        <v>71</v>
      </c>
      <c r="C282" s="7" t="s">
        <v>119</v>
      </c>
      <c r="D282" s="8" t="s">
        <v>2898</v>
      </c>
      <c r="E282" s="7">
        <v>8050</v>
      </c>
      <c r="F282" s="8" t="s">
        <v>2899</v>
      </c>
      <c r="G282" s="41" t="s">
        <v>2890</v>
      </c>
      <c r="H282" s="2" t="s">
        <v>2889</v>
      </c>
      <c r="I282" s="26" t="s">
        <v>658</v>
      </c>
      <c r="J282" s="27" t="s">
        <v>3714</v>
      </c>
      <c r="K282" s="7">
        <v>2</v>
      </c>
      <c r="L282" s="320">
        <v>720</v>
      </c>
      <c r="M282" s="30">
        <v>240000</v>
      </c>
    </row>
    <row r="283" spans="1:13" s="352" customFormat="1">
      <c r="A283" s="235">
        <v>263</v>
      </c>
      <c r="B283" s="9">
        <v>234</v>
      </c>
      <c r="C283" s="7" t="s">
        <v>480</v>
      </c>
      <c r="D283" s="8" t="s">
        <v>906</v>
      </c>
      <c r="E283" s="7">
        <v>66333</v>
      </c>
      <c r="F283" s="8" t="s">
        <v>740</v>
      </c>
      <c r="G283" s="2" t="s">
        <v>741</v>
      </c>
      <c r="H283" s="2" t="s">
        <v>909</v>
      </c>
      <c r="I283" s="26" t="s">
        <v>910</v>
      </c>
      <c r="J283" s="26" t="s">
        <v>907</v>
      </c>
      <c r="K283" s="9">
        <v>2</v>
      </c>
      <c r="L283" s="30">
        <v>720</v>
      </c>
      <c r="M283" s="30">
        <v>255000</v>
      </c>
    </row>
    <row r="284" spans="1:13" s="352" customFormat="1">
      <c r="A284" s="235">
        <v>264</v>
      </c>
      <c r="B284" s="7">
        <v>284</v>
      </c>
      <c r="C284" s="7" t="s">
        <v>2991</v>
      </c>
      <c r="D284" s="8" t="s">
        <v>133</v>
      </c>
      <c r="E284" s="7">
        <v>48002</v>
      </c>
      <c r="F284" s="8" t="s">
        <v>1804</v>
      </c>
      <c r="G284" s="2" t="s">
        <v>1803</v>
      </c>
      <c r="H284" s="2" t="s">
        <v>2996</v>
      </c>
      <c r="I284" s="4" t="s">
        <v>1585</v>
      </c>
      <c r="J284" s="26" t="s">
        <v>133</v>
      </c>
      <c r="K284" s="7">
        <v>1</v>
      </c>
      <c r="L284" s="320">
        <v>720</v>
      </c>
      <c r="M284" s="30">
        <v>248400</v>
      </c>
    </row>
    <row r="285" spans="1:13" s="352" customFormat="1" ht="24">
      <c r="A285" s="235">
        <v>265</v>
      </c>
      <c r="B285" s="7">
        <v>329</v>
      </c>
      <c r="C285" s="7" t="s">
        <v>481</v>
      </c>
      <c r="D285" s="8" t="s">
        <v>955</v>
      </c>
      <c r="E285" s="7">
        <v>94000</v>
      </c>
      <c r="F285" s="8" t="s">
        <v>956</v>
      </c>
      <c r="G285" s="2" t="s">
        <v>957</v>
      </c>
      <c r="H285" s="2" t="s">
        <v>1099</v>
      </c>
      <c r="I285" s="87" t="s">
        <v>5180</v>
      </c>
      <c r="J285" s="27" t="s">
        <v>957</v>
      </c>
      <c r="K285" s="7">
        <v>2</v>
      </c>
      <c r="L285" s="320">
        <v>720</v>
      </c>
      <c r="M285" s="30">
        <v>235000</v>
      </c>
    </row>
    <row r="286" spans="1:13" s="352" customFormat="1" ht="36">
      <c r="A286" s="235">
        <v>266</v>
      </c>
      <c r="B286" s="7">
        <v>501</v>
      </c>
      <c r="C286" s="9" t="s">
        <v>482</v>
      </c>
      <c r="D286" s="4" t="s">
        <v>2805</v>
      </c>
      <c r="E286" s="9">
        <v>41100</v>
      </c>
      <c r="F286" s="4" t="s">
        <v>2806</v>
      </c>
      <c r="G286" s="4" t="s">
        <v>4999</v>
      </c>
      <c r="H286" s="8" t="s">
        <v>5387</v>
      </c>
      <c r="I286" s="87" t="s">
        <v>4998</v>
      </c>
      <c r="J286" s="27" t="s">
        <v>4999</v>
      </c>
      <c r="K286" s="9">
        <v>2</v>
      </c>
      <c r="L286" s="30">
        <v>720</v>
      </c>
      <c r="M286" s="30">
        <f>(L286*333.3333)</f>
        <v>239999.976</v>
      </c>
    </row>
    <row r="287" spans="1:13" s="352" customFormat="1">
      <c r="A287" s="235">
        <v>267</v>
      </c>
      <c r="B287" s="7">
        <v>843</v>
      </c>
      <c r="C287" s="7" t="s">
        <v>483</v>
      </c>
      <c r="D287" s="8" t="s">
        <v>4051</v>
      </c>
      <c r="E287" s="8" t="s">
        <v>4039</v>
      </c>
      <c r="F287" s="8" t="s">
        <v>4038</v>
      </c>
      <c r="G287" s="2" t="s">
        <v>3174</v>
      </c>
      <c r="H287" s="2" t="s">
        <v>3098</v>
      </c>
      <c r="I287" s="4"/>
      <c r="J287" s="27" t="s">
        <v>4040</v>
      </c>
      <c r="K287" s="7">
        <v>3</v>
      </c>
      <c r="L287" s="320">
        <v>720</v>
      </c>
      <c r="M287" s="30">
        <f>(L287*333.3333)</f>
        <v>239999.976</v>
      </c>
    </row>
    <row r="288" spans="1:13" s="352" customFormat="1">
      <c r="A288" s="235">
        <v>268</v>
      </c>
      <c r="B288" s="5">
        <v>1423</v>
      </c>
      <c r="C288" s="7" t="s">
        <v>105</v>
      </c>
      <c r="D288" s="8" t="s">
        <v>444</v>
      </c>
      <c r="E288" s="7" t="s">
        <v>462</v>
      </c>
      <c r="F288" s="8" t="s">
        <v>443</v>
      </c>
      <c r="G288" s="2" t="s">
        <v>445</v>
      </c>
      <c r="H288" s="2" t="s">
        <v>456</v>
      </c>
      <c r="I288" s="26" t="s">
        <v>3332</v>
      </c>
      <c r="J288" s="26" t="s">
        <v>1787</v>
      </c>
      <c r="K288" s="7">
        <v>2</v>
      </c>
      <c r="L288" s="320">
        <v>720</v>
      </c>
      <c r="M288" s="30">
        <v>280000</v>
      </c>
    </row>
    <row r="289" spans="1:13" s="352" customFormat="1">
      <c r="A289" s="392">
        <v>269</v>
      </c>
      <c r="B289" s="9">
        <v>161</v>
      </c>
      <c r="C289" s="7" t="s">
        <v>480</v>
      </c>
      <c r="D289" s="8" t="s">
        <v>153</v>
      </c>
      <c r="E289" s="7">
        <v>28237</v>
      </c>
      <c r="F289" s="8" t="s">
        <v>729</v>
      </c>
      <c r="G289" s="2" t="s">
        <v>728</v>
      </c>
      <c r="H289" s="2" t="s">
        <v>153</v>
      </c>
      <c r="I289" s="26" t="s">
        <v>3434</v>
      </c>
      <c r="J289" s="26" t="s">
        <v>3405</v>
      </c>
      <c r="K289" s="9">
        <v>1</v>
      </c>
      <c r="L289" s="30">
        <f>M289/333.33</f>
        <v>702.36402364023638</v>
      </c>
      <c r="M289" s="375">
        <v>234119</v>
      </c>
    </row>
    <row r="290" spans="1:13" s="352" customFormat="1">
      <c r="A290" s="392">
        <v>270</v>
      </c>
      <c r="B290" s="7">
        <v>97</v>
      </c>
      <c r="C290" s="7" t="s">
        <v>1473</v>
      </c>
      <c r="D290" s="29" t="s">
        <v>3825</v>
      </c>
      <c r="E290" s="5"/>
      <c r="F290" s="29"/>
      <c r="G290" s="2" t="s">
        <v>3826</v>
      </c>
      <c r="H290" s="2" t="s">
        <v>2194</v>
      </c>
      <c r="I290" s="26" t="s">
        <v>3833</v>
      </c>
      <c r="J290" s="27"/>
      <c r="K290" s="7">
        <v>2</v>
      </c>
      <c r="L290" s="320">
        <v>700</v>
      </c>
      <c r="M290" s="30">
        <f>(L290*333.3333)</f>
        <v>233333.31</v>
      </c>
    </row>
    <row r="291" spans="1:13" s="352" customFormat="1">
      <c r="A291" s="392">
        <v>271</v>
      </c>
      <c r="B291" s="9">
        <v>144</v>
      </c>
      <c r="C291" s="7" t="s">
        <v>1473</v>
      </c>
      <c r="D291" s="8" t="s">
        <v>3769</v>
      </c>
      <c r="E291" s="8"/>
      <c r="F291" s="8"/>
      <c r="G291" s="41" t="s">
        <v>3770</v>
      </c>
      <c r="H291" s="2" t="s">
        <v>2183</v>
      </c>
      <c r="I291" s="26" t="s">
        <v>3813</v>
      </c>
      <c r="J291" s="26" t="s">
        <v>3771</v>
      </c>
      <c r="K291" s="7">
        <v>2</v>
      </c>
      <c r="L291" s="320">
        <v>700</v>
      </c>
      <c r="M291" s="30">
        <v>220000</v>
      </c>
    </row>
    <row r="292" spans="1:13" s="352" customFormat="1">
      <c r="A292" s="392">
        <v>272</v>
      </c>
      <c r="B292" s="9">
        <v>135</v>
      </c>
      <c r="C292" s="7" t="s">
        <v>2195</v>
      </c>
      <c r="D292" s="8" t="s">
        <v>3834</v>
      </c>
      <c r="E292" s="8"/>
      <c r="F292" s="8"/>
      <c r="G292" s="2" t="s">
        <v>3835</v>
      </c>
      <c r="H292" s="2" t="s">
        <v>3836</v>
      </c>
      <c r="I292" s="26" t="s">
        <v>3833</v>
      </c>
      <c r="J292" s="2"/>
      <c r="K292" s="7">
        <v>2</v>
      </c>
      <c r="L292" s="320">
        <v>700</v>
      </c>
      <c r="M292" s="30">
        <f>(L292*333.3333)</f>
        <v>233333.31</v>
      </c>
    </row>
    <row r="293" spans="1:13" s="352" customFormat="1">
      <c r="A293" s="392">
        <v>273</v>
      </c>
      <c r="B293" s="7">
        <v>895</v>
      </c>
      <c r="C293" s="7" t="s">
        <v>483</v>
      </c>
      <c r="D293" s="8" t="s">
        <v>3608</v>
      </c>
      <c r="E293" s="8" t="s">
        <v>4032</v>
      </c>
      <c r="F293" s="8" t="s">
        <v>3611</v>
      </c>
      <c r="G293" s="41" t="s">
        <v>3609</v>
      </c>
      <c r="H293" s="2" t="s">
        <v>3129</v>
      </c>
      <c r="I293" s="27" t="s">
        <v>3612</v>
      </c>
      <c r="J293" s="27" t="s">
        <v>3610</v>
      </c>
      <c r="K293" s="7">
        <v>2</v>
      </c>
      <c r="L293" s="320">
        <v>700</v>
      </c>
      <c r="M293" s="30">
        <f>(L293*333.3333)</f>
        <v>233333.31</v>
      </c>
    </row>
    <row r="294" spans="1:13" s="352" customFormat="1">
      <c r="A294" s="392">
        <v>274</v>
      </c>
      <c r="B294" s="5">
        <v>1239</v>
      </c>
      <c r="C294" s="7" t="s">
        <v>483</v>
      </c>
      <c r="D294" s="8" t="s">
        <v>2590</v>
      </c>
      <c r="E294" s="8" t="s">
        <v>2591</v>
      </c>
      <c r="F294" s="8" t="s">
        <v>2592</v>
      </c>
      <c r="G294" s="2" t="s">
        <v>2601</v>
      </c>
      <c r="H294" s="2" t="s">
        <v>2618</v>
      </c>
      <c r="I294" s="27" t="s">
        <v>335</v>
      </c>
      <c r="J294" s="26" t="s">
        <v>2593</v>
      </c>
      <c r="K294" s="7">
        <v>2</v>
      </c>
      <c r="L294" s="320">
        <v>700</v>
      </c>
      <c r="M294" s="31">
        <v>233333</v>
      </c>
    </row>
    <row r="295" spans="1:13" s="352" customFormat="1">
      <c r="A295" s="392">
        <v>275</v>
      </c>
      <c r="B295" s="5">
        <v>1502</v>
      </c>
      <c r="C295" s="66" t="s">
        <v>486</v>
      </c>
      <c r="D295" s="78" t="s">
        <v>136</v>
      </c>
      <c r="E295" s="78"/>
      <c r="F295" s="78" t="s">
        <v>2203</v>
      </c>
      <c r="G295" s="68" t="s">
        <v>2205</v>
      </c>
      <c r="H295" s="68"/>
      <c r="I295" s="117" t="s">
        <v>2204</v>
      </c>
      <c r="J295" s="89" t="s">
        <v>2202</v>
      </c>
      <c r="K295" s="66">
        <v>2</v>
      </c>
      <c r="L295" s="321">
        <v>700</v>
      </c>
      <c r="M295" s="322">
        <v>233333</v>
      </c>
    </row>
    <row r="296" spans="1:13" s="352" customFormat="1">
      <c r="A296" s="392">
        <v>276</v>
      </c>
      <c r="B296" s="7">
        <v>43</v>
      </c>
      <c r="C296" s="7" t="s">
        <v>119</v>
      </c>
      <c r="D296" s="8" t="s">
        <v>597</v>
      </c>
      <c r="E296" s="7">
        <v>1288</v>
      </c>
      <c r="F296" s="8" t="s">
        <v>598</v>
      </c>
      <c r="G296" s="2" t="s">
        <v>599</v>
      </c>
      <c r="H296" s="2" t="s">
        <v>601</v>
      </c>
      <c r="I296" s="27" t="s">
        <v>600</v>
      </c>
      <c r="J296" s="27" t="s">
        <v>599</v>
      </c>
      <c r="K296" s="7">
        <v>2</v>
      </c>
      <c r="L296" s="30">
        <f>M296/333</f>
        <v>696.0930930930931</v>
      </c>
      <c r="M296" s="30">
        <v>231799</v>
      </c>
    </row>
    <row r="297" spans="1:13" s="352" customFormat="1" ht="24">
      <c r="A297" s="392">
        <v>277</v>
      </c>
      <c r="B297" s="9">
        <v>449</v>
      </c>
      <c r="C297" s="7" t="s">
        <v>54</v>
      </c>
      <c r="D297" s="8" t="s">
        <v>1709</v>
      </c>
      <c r="E297" s="7" t="s">
        <v>1714</v>
      </c>
      <c r="F297" s="8" t="s">
        <v>1711</v>
      </c>
      <c r="G297" s="2" t="s">
        <v>1710</v>
      </c>
      <c r="H297" s="2" t="s">
        <v>1712</v>
      </c>
      <c r="I297" s="87" t="s">
        <v>1713</v>
      </c>
      <c r="J297" s="26" t="s">
        <v>1710</v>
      </c>
      <c r="K297" s="7">
        <v>2</v>
      </c>
      <c r="L297" s="320">
        <v>696</v>
      </c>
      <c r="M297" s="30">
        <v>226000</v>
      </c>
    </row>
    <row r="298" spans="1:13" s="352" customFormat="1">
      <c r="A298" s="392">
        <v>278</v>
      </c>
      <c r="B298" s="5">
        <v>1415</v>
      </c>
      <c r="C298" s="7" t="s">
        <v>105</v>
      </c>
      <c r="D298" s="8" t="s">
        <v>106</v>
      </c>
      <c r="E298" s="7" t="s">
        <v>430</v>
      </c>
      <c r="F298" s="8" t="s">
        <v>429</v>
      </c>
      <c r="G298" s="2" t="s">
        <v>447</v>
      </c>
      <c r="H298" s="2" t="s">
        <v>452</v>
      </c>
      <c r="I298" s="26" t="s">
        <v>3328</v>
      </c>
      <c r="J298" s="26" t="s">
        <v>1795</v>
      </c>
      <c r="K298" s="7">
        <v>4</v>
      </c>
      <c r="L298" s="320">
        <v>696</v>
      </c>
      <c r="M298" s="30">
        <v>232000</v>
      </c>
    </row>
    <row r="299" spans="1:13" s="352" customFormat="1">
      <c r="A299" s="392">
        <v>279</v>
      </c>
      <c r="B299" s="9">
        <v>175</v>
      </c>
      <c r="C299" s="7" t="s">
        <v>480</v>
      </c>
      <c r="D299" s="8" t="s">
        <v>751</v>
      </c>
      <c r="E299" s="55" t="s">
        <v>752</v>
      </c>
      <c r="F299" s="8" t="s">
        <v>755</v>
      </c>
      <c r="G299" s="2" t="s">
        <v>756</v>
      </c>
      <c r="H299" s="2" t="s">
        <v>2971</v>
      </c>
      <c r="I299" s="26" t="s">
        <v>413</v>
      </c>
      <c r="J299" s="27" t="s">
        <v>3726</v>
      </c>
      <c r="K299" s="9">
        <v>1</v>
      </c>
      <c r="L299" s="30">
        <f t="shared" ref="L299:L304" si="2">M299/333.33</f>
        <v>690.00690006900072</v>
      </c>
      <c r="M299" s="30">
        <v>230000</v>
      </c>
    </row>
    <row r="300" spans="1:13" s="352" customFormat="1">
      <c r="A300" s="392">
        <v>280</v>
      </c>
      <c r="B300" s="9">
        <v>183</v>
      </c>
      <c r="C300" s="7" t="s">
        <v>480</v>
      </c>
      <c r="D300" s="8" t="s">
        <v>757</v>
      </c>
      <c r="E300" s="7">
        <v>30659</v>
      </c>
      <c r="F300" s="8" t="s">
        <v>758</v>
      </c>
      <c r="G300" s="2" t="s">
        <v>759</v>
      </c>
      <c r="H300" s="2" t="s">
        <v>2955</v>
      </c>
      <c r="I300" s="27" t="s">
        <v>413</v>
      </c>
      <c r="J300" s="27" t="s">
        <v>3704</v>
      </c>
      <c r="K300" s="9">
        <v>2</v>
      </c>
      <c r="L300" s="30">
        <f t="shared" si="2"/>
        <v>690.00690006900072</v>
      </c>
      <c r="M300" s="30">
        <v>230000</v>
      </c>
    </row>
    <row r="301" spans="1:13" s="352" customFormat="1" ht="22">
      <c r="A301" s="392">
        <v>281</v>
      </c>
      <c r="B301" s="9">
        <v>198</v>
      </c>
      <c r="C301" s="7" t="s">
        <v>480</v>
      </c>
      <c r="D301" s="8" t="s">
        <v>176</v>
      </c>
      <c r="E301" s="55" t="s">
        <v>857</v>
      </c>
      <c r="F301" s="8" t="s">
        <v>858</v>
      </c>
      <c r="G301" s="41" t="s">
        <v>859</v>
      </c>
      <c r="H301" s="2" t="s">
        <v>2973</v>
      </c>
      <c r="I301" s="27" t="s">
        <v>5475</v>
      </c>
      <c r="J301" s="27" t="s">
        <v>5476</v>
      </c>
      <c r="K301" s="9">
        <v>2</v>
      </c>
      <c r="L301" s="30">
        <f t="shared" si="2"/>
        <v>690.00690006900072</v>
      </c>
      <c r="M301" s="30">
        <v>230000</v>
      </c>
    </row>
    <row r="302" spans="1:13" s="352" customFormat="1">
      <c r="A302" s="392">
        <v>282</v>
      </c>
      <c r="B302" s="9">
        <v>213</v>
      </c>
      <c r="C302" s="7" t="s">
        <v>480</v>
      </c>
      <c r="D302" s="8" t="s">
        <v>30</v>
      </c>
      <c r="E302" s="7">
        <v>90441</v>
      </c>
      <c r="F302" s="8" t="s">
        <v>842</v>
      </c>
      <c r="G302" s="2" t="s">
        <v>843</v>
      </c>
      <c r="H302" s="14" t="s">
        <v>2964</v>
      </c>
      <c r="I302" s="26" t="s">
        <v>3439</v>
      </c>
      <c r="J302" s="27" t="s">
        <v>4924</v>
      </c>
      <c r="K302" s="7">
        <v>3</v>
      </c>
      <c r="L302" s="30">
        <f t="shared" si="2"/>
        <v>690.00690006900072</v>
      </c>
      <c r="M302" s="30">
        <v>230000</v>
      </c>
    </row>
    <row r="303" spans="1:13" s="352" customFormat="1" ht="24">
      <c r="A303" s="392">
        <v>283</v>
      </c>
      <c r="B303" s="9">
        <v>220</v>
      </c>
      <c r="C303" s="7" t="s">
        <v>480</v>
      </c>
      <c r="D303" s="8" t="s">
        <v>159</v>
      </c>
      <c r="E303" s="365">
        <v>18147</v>
      </c>
      <c r="F303" s="8" t="s">
        <v>867</v>
      </c>
      <c r="G303" s="2" t="s">
        <v>866</v>
      </c>
      <c r="H303" s="2" t="s">
        <v>2974</v>
      </c>
      <c r="I303" s="57" t="s">
        <v>869</v>
      </c>
      <c r="J303" s="26" t="s">
        <v>868</v>
      </c>
      <c r="K303" s="9">
        <v>1</v>
      </c>
      <c r="L303" s="30">
        <f t="shared" si="2"/>
        <v>690.00690006900072</v>
      </c>
      <c r="M303" s="30">
        <v>230000</v>
      </c>
    </row>
    <row r="304" spans="1:13" s="352" customFormat="1">
      <c r="A304" s="392">
        <v>284</v>
      </c>
      <c r="B304" s="9">
        <v>225</v>
      </c>
      <c r="C304" s="7" t="s">
        <v>480</v>
      </c>
      <c r="D304" s="366" t="s">
        <v>2980</v>
      </c>
      <c r="E304" s="7">
        <v>16303</v>
      </c>
      <c r="F304" s="366" t="s">
        <v>877</v>
      </c>
      <c r="G304" s="366" t="s">
        <v>878</v>
      </c>
      <c r="H304" s="2" t="s">
        <v>2971</v>
      </c>
      <c r="I304" s="27" t="s">
        <v>413</v>
      </c>
      <c r="J304" s="2" t="s">
        <v>1585</v>
      </c>
      <c r="K304" s="7">
        <v>1</v>
      </c>
      <c r="L304" s="30">
        <f t="shared" si="2"/>
        <v>690.00690006900072</v>
      </c>
      <c r="M304" s="30">
        <v>230000</v>
      </c>
    </row>
    <row r="305" spans="1:13" s="352" customFormat="1">
      <c r="A305" s="392">
        <v>285</v>
      </c>
      <c r="B305" s="7">
        <v>8</v>
      </c>
      <c r="C305" s="7" t="s">
        <v>478</v>
      </c>
      <c r="D305" s="8" t="s">
        <v>108</v>
      </c>
      <c r="E305" s="7">
        <v>4600</v>
      </c>
      <c r="F305" s="8" t="s">
        <v>471</v>
      </c>
      <c r="G305" s="2" t="s">
        <v>7824</v>
      </c>
      <c r="H305" s="41" t="s">
        <v>2058</v>
      </c>
      <c r="I305" s="27" t="s">
        <v>473</v>
      </c>
      <c r="J305" s="26" t="s">
        <v>7827</v>
      </c>
      <c r="K305" s="7">
        <v>1</v>
      </c>
      <c r="L305" s="30">
        <v>690</v>
      </c>
      <c r="M305" s="30">
        <v>230000</v>
      </c>
    </row>
    <row r="306" spans="1:13" s="352" customFormat="1">
      <c r="A306" s="392">
        <v>286</v>
      </c>
      <c r="B306" s="9">
        <v>1554</v>
      </c>
      <c r="C306" s="7" t="s">
        <v>1472</v>
      </c>
      <c r="D306" s="8" t="s">
        <v>2244</v>
      </c>
      <c r="E306" s="8" t="s">
        <v>2245</v>
      </c>
      <c r="F306" s="8" t="s">
        <v>2247</v>
      </c>
      <c r="G306" s="2" t="s">
        <v>2246</v>
      </c>
      <c r="H306" s="41" t="s">
        <v>2239</v>
      </c>
      <c r="I306" s="26" t="s">
        <v>258</v>
      </c>
      <c r="J306" s="27" t="s">
        <v>4970</v>
      </c>
      <c r="K306" s="7">
        <v>3</v>
      </c>
      <c r="L306" s="320">
        <v>681</v>
      </c>
      <c r="M306" s="30">
        <v>234945</v>
      </c>
    </row>
    <row r="307" spans="1:13" s="352" customFormat="1">
      <c r="A307" s="392">
        <v>287</v>
      </c>
      <c r="B307" s="9">
        <v>1538</v>
      </c>
      <c r="C307" s="7" t="s">
        <v>1472</v>
      </c>
      <c r="D307" s="8" t="s">
        <v>2235</v>
      </c>
      <c r="E307" s="8" t="s">
        <v>2236</v>
      </c>
      <c r="F307" s="8" t="s">
        <v>2237</v>
      </c>
      <c r="G307" s="2" t="s">
        <v>2238</v>
      </c>
      <c r="H307" s="2" t="s">
        <v>2239</v>
      </c>
      <c r="I307" s="26" t="s">
        <v>258</v>
      </c>
      <c r="J307" s="27" t="s">
        <v>4965</v>
      </c>
      <c r="K307" s="7">
        <v>2</v>
      </c>
      <c r="L307" s="320">
        <v>680</v>
      </c>
      <c r="M307" s="30">
        <v>234600</v>
      </c>
    </row>
    <row r="308" spans="1:13" s="352" customFormat="1" ht="22">
      <c r="A308" s="392">
        <v>288</v>
      </c>
      <c r="B308" s="9">
        <v>222</v>
      </c>
      <c r="C308" s="7" t="s">
        <v>480</v>
      </c>
      <c r="D308" s="8" t="s">
        <v>896</v>
      </c>
      <c r="E308" s="365">
        <v>15562</v>
      </c>
      <c r="F308" s="8" t="s">
        <v>893</v>
      </c>
      <c r="G308" s="2" t="s">
        <v>894</v>
      </c>
      <c r="H308" s="2" t="s">
        <v>892</v>
      </c>
      <c r="I308" s="87" t="s">
        <v>889</v>
      </c>
      <c r="J308" s="27" t="s">
        <v>895</v>
      </c>
      <c r="K308" s="9">
        <v>1</v>
      </c>
      <c r="L308" s="30">
        <f>M308/333.33</f>
        <v>678.00678006780072</v>
      </c>
      <c r="M308" s="30">
        <v>226000</v>
      </c>
    </row>
    <row r="309" spans="1:13" s="352" customFormat="1">
      <c r="A309" s="392">
        <v>289</v>
      </c>
      <c r="B309" s="9">
        <v>468</v>
      </c>
      <c r="C309" s="7" t="s">
        <v>1966</v>
      </c>
      <c r="D309" s="12" t="s">
        <v>1967</v>
      </c>
      <c r="E309" s="4"/>
      <c r="F309" s="4" t="s">
        <v>3859</v>
      </c>
      <c r="G309" s="41" t="s">
        <v>1969</v>
      </c>
      <c r="H309" s="2" t="s">
        <v>3760</v>
      </c>
      <c r="I309" s="26" t="s">
        <v>1968</v>
      </c>
      <c r="J309" s="27" t="s">
        <v>3858</v>
      </c>
      <c r="K309" s="9">
        <v>1</v>
      </c>
      <c r="L309" s="30">
        <v>675</v>
      </c>
      <c r="M309" s="30">
        <v>225000</v>
      </c>
    </row>
    <row r="310" spans="1:13" s="352" customFormat="1">
      <c r="A310" s="392">
        <v>290</v>
      </c>
      <c r="B310" s="5">
        <v>1279</v>
      </c>
      <c r="C310" s="7" t="s">
        <v>483</v>
      </c>
      <c r="D310" s="8" t="s">
        <v>3111</v>
      </c>
      <c r="E310" s="8" t="s">
        <v>4694</v>
      </c>
      <c r="F310" s="8" t="s">
        <v>4695</v>
      </c>
      <c r="G310" s="2" t="s">
        <v>3112</v>
      </c>
      <c r="H310" s="41" t="s">
        <v>4775</v>
      </c>
      <c r="I310" s="4"/>
      <c r="J310" s="27" t="s">
        <v>4696</v>
      </c>
      <c r="K310" s="7">
        <v>3</v>
      </c>
      <c r="L310" s="320">
        <v>675</v>
      </c>
      <c r="M310" s="30">
        <f>(L310*333.3333)</f>
        <v>224999.97750000001</v>
      </c>
    </row>
    <row r="311" spans="1:13" s="352" customFormat="1">
      <c r="A311" s="392">
        <v>291</v>
      </c>
      <c r="B311" s="7">
        <v>44</v>
      </c>
      <c r="C311" s="7" t="s">
        <v>119</v>
      </c>
      <c r="D311" s="8" t="s">
        <v>376</v>
      </c>
      <c r="E311" s="7">
        <v>4056</v>
      </c>
      <c r="F311" s="8" t="s">
        <v>294</v>
      </c>
      <c r="G311" s="2" t="s">
        <v>293</v>
      </c>
      <c r="H311" s="2" t="s">
        <v>295</v>
      </c>
      <c r="I311" s="26" t="s">
        <v>297</v>
      </c>
      <c r="J311" s="27" t="s">
        <v>298</v>
      </c>
      <c r="K311" s="7">
        <v>2</v>
      </c>
      <c r="L311" s="320">
        <v>672</v>
      </c>
      <c r="M311" s="30">
        <v>190000</v>
      </c>
    </row>
    <row r="312" spans="1:13" s="352" customFormat="1">
      <c r="A312" s="392">
        <v>292</v>
      </c>
      <c r="B312" s="7">
        <v>424</v>
      </c>
      <c r="C312" s="7" t="s">
        <v>481</v>
      </c>
      <c r="D312" s="8" t="s">
        <v>1030</v>
      </c>
      <c r="E312" s="7">
        <v>91810</v>
      </c>
      <c r="F312" s="2" t="s">
        <v>1031</v>
      </c>
      <c r="G312" s="2" t="s">
        <v>1032</v>
      </c>
      <c r="H312" s="361" t="s">
        <v>1091</v>
      </c>
      <c r="I312" s="26" t="s">
        <v>1035</v>
      </c>
      <c r="J312" s="26" t="s">
        <v>3294</v>
      </c>
      <c r="K312" s="7">
        <v>2</v>
      </c>
      <c r="L312" s="320">
        <v>672</v>
      </c>
      <c r="M312" s="30">
        <v>220000</v>
      </c>
    </row>
    <row r="313" spans="1:13" s="352" customFormat="1" ht="24">
      <c r="A313" s="392">
        <v>293</v>
      </c>
      <c r="B313" s="7">
        <v>456</v>
      </c>
      <c r="C313" s="7" t="s">
        <v>54</v>
      </c>
      <c r="D313" s="8" t="s">
        <v>55</v>
      </c>
      <c r="E313" s="7" t="s">
        <v>1656</v>
      </c>
      <c r="F313" s="8" t="s">
        <v>1657</v>
      </c>
      <c r="G313" s="2" t="s">
        <v>1658</v>
      </c>
      <c r="H313" s="2" t="s">
        <v>1662</v>
      </c>
      <c r="I313" s="87" t="s">
        <v>1660</v>
      </c>
      <c r="J313" s="27" t="s">
        <v>1661</v>
      </c>
      <c r="K313" s="7">
        <v>1</v>
      </c>
      <c r="L313" s="320">
        <v>672</v>
      </c>
      <c r="M313" s="30">
        <v>240000</v>
      </c>
    </row>
    <row r="314" spans="1:13" s="352" customFormat="1" ht="14">
      <c r="A314" s="392">
        <v>294</v>
      </c>
      <c r="B314" s="5">
        <v>1417</v>
      </c>
      <c r="C314" s="7" t="s">
        <v>105</v>
      </c>
      <c r="D314" s="8" t="s">
        <v>225</v>
      </c>
      <c r="E314" s="7" t="s">
        <v>463</v>
      </c>
      <c r="F314" s="8" t="s">
        <v>418</v>
      </c>
      <c r="G314" s="2" t="s">
        <v>417</v>
      </c>
      <c r="H314" s="2" t="s">
        <v>3285</v>
      </c>
      <c r="I314" s="26" t="s">
        <v>419</v>
      </c>
      <c r="J314" s="26" t="s">
        <v>420</v>
      </c>
      <c r="K314" s="7">
        <v>1</v>
      </c>
      <c r="L314" s="320">
        <v>672</v>
      </c>
      <c r="M314" s="30">
        <f>(L314*333.3333)</f>
        <v>223999.97760000001</v>
      </c>
    </row>
    <row r="315" spans="1:13" s="352" customFormat="1">
      <c r="A315" s="392">
        <v>295</v>
      </c>
      <c r="B315" s="5">
        <v>1490</v>
      </c>
      <c r="C315" s="7" t="s">
        <v>485</v>
      </c>
      <c r="D315" s="8" t="s">
        <v>1389</v>
      </c>
      <c r="E315" s="7" t="s">
        <v>5279</v>
      </c>
      <c r="F315" s="8" t="s">
        <v>1394</v>
      </c>
      <c r="G315" s="2" t="s">
        <v>1395</v>
      </c>
      <c r="H315" s="2" t="s">
        <v>2755</v>
      </c>
      <c r="I315" s="27" t="s">
        <v>3449</v>
      </c>
      <c r="J315" s="26" t="s">
        <v>1798</v>
      </c>
      <c r="K315" s="7">
        <v>2</v>
      </c>
      <c r="L315" s="320">
        <v>667</v>
      </c>
      <c r="M315" s="30">
        <v>200000</v>
      </c>
    </row>
    <row r="316" spans="1:13" s="352" customFormat="1">
      <c r="A316" s="392">
        <v>296</v>
      </c>
      <c r="B316" s="7">
        <v>274</v>
      </c>
      <c r="C316" s="7" t="s">
        <v>712</v>
      </c>
      <c r="D316" s="4" t="s">
        <v>714</v>
      </c>
      <c r="E316" s="9"/>
      <c r="F316" s="4" t="s">
        <v>717</v>
      </c>
      <c r="G316" s="2" t="s">
        <v>713</v>
      </c>
      <c r="H316" s="2"/>
      <c r="I316" s="27" t="s">
        <v>715</v>
      </c>
      <c r="J316" s="27" t="s">
        <v>716</v>
      </c>
      <c r="K316" s="9">
        <v>1</v>
      </c>
      <c r="L316" s="30">
        <f>M316/333</f>
        <v>660.66066066066071</v>
      </c>
      <c r="M316" s="30">
        <v>220000</v>
      </c>
    </row>
    <row r="317" spans="1:13" s="352" customFormat="1" ht="14">
      <c r="A317" s="392">
        <v>297</v>
      </c>
      <c r="B317" s="5">
        <v>1448</v>
      </c>
      <c r="C317" s="7" t="s">
        <v>372</v>
      </c>
      <c r="D317" s="8" t="s">
        <v>1932</v>
      </c>
      <c r="E317" s="7">
        <v>7075</v>
      </c>
      <c r="F317" s="8" t="s">
        <v>1931</v>
      </c>
      <c r="G317" s="2" t="s">
        <v>1939</v>
      </c>
      <c r="H317" s="2" t="s">
        <v>1933</v>
      </c>
      <c r="I317" s="26" t="s">
        <v>1934</v>
      </c>
      <c r="J317" s="26" t="s">
        <v>1935</v>
      </c>
      <c r="K317" s="7">
        <v>1</v>
      </c>
      <c r="L317" s="30">
        <f>M317/333</f>
        <v>660.66066066066071</v>
      </c>
      <c r="M317" s="30">
        <v>220000</v>
      </c>
    </row>
    <row r="318" spans="1:13" s="352" customFormat="1">
      <c r="A318" s="392">
        <v>298</v>
      </c>
      <c r="B318" s="5">
        <v>1468</v>
      </c>
      <c r="C318" s="7" t="s">
        <v>485</v>
      </c>
      <c r="D318" s="8" t="s">
        <v>1949</v>
      </c>
      <c r="E318" s="7" t="s">
        <v>5323</v>
      </c>
      <c r="F318" s="8" t="s">
        <v>5322</v>
      </c>
      <c r="G318" s="2" t="s">
        <v>5262</v>
      </c>
      <c r="H318" s="2" t="s">
        <v>302</v>
      </c>
      <c r="I318" s="27" t="s">
        <v>5261</v>
      </c>
      <c r="J318" s="27" t="s">
        <v>4932</v>
      </c>
      <c r="K318" s="10">
        <v>2</v>
      </c>
      <c r="L318" s="30">
        <f>M318/333</f>
        <v>660.66066066066071</v>
      </c>
      <c r="M318" s="30">
        <v>220000</v>
      </c>
    </row>
    <row r="319" spans="1:13" s="352" customFormat="1">
      <c r="A319" s="392">
        <v>299</v>
      </c>
      <c r="B319" s="9">
        <v>200</v>
      </c>
      <c r="C319" s="7" t="s">
        <v>480</v>
      </c>
      <c r="D319" s="8" t="s">
        <v>171</v>
      </c>
      <c r="E319" s="7">
        <v>51373</v>
      </c>
      <c r="F319" s="8" t="s">
        <v>805</v>
      </c>
      <c r="G319" s="2" t="s">
        <v>806</v>
      </c>
      <c r="H319" s="2" t="s">
        <v>2953</v>
      </c>
      <c r="I319" s="26" t="s">
        <v>3437</v>
      </c>
      <c r="J319" s="26" t="s">
        <v>3402</v>
      </c>
      <c r="K319" s="9">
        <v>3</v>
      </c>
      <c r="L319" s="30">
        <f>M319/333.33</f>
        <v>660.00660006600071</v>
      </c>
      <c r="M319" s="30">
        <v>220000</v>
      </c>
    </row>
    <row r="320" spans="1:13" s="352" customFormat="1">
      <c r="A320" s="392">
        <v>300</v>
      </c>
      <c r="B320" s="7">
        <v>83</v>
      </c>
      <c r="C320" s="7" t="s">
        <v>1473</v>
      </c>
      <c r="D320" s="8" t="s">
        <v>3262</v>
      </c>
      <c r="E320" s="8"/>
      <c r="F320" s="8"/>
      <c r="G320" s="2" t="s">
        <v>3263</v>
      </c>
      <c r="H320" s="2" t="s">
        <v>3256</v>
      </c>
      <c r="I320" s="4"/>
      <c r="J320" s="2"/>
      <c r="K320" s="7">
        <v>2</v>
      </c>
      <c r="L320" s="320">
        <v>660</v>
      </c>
      <c r="M320" s="30">
        <f>(L320*333.3333)</f>
        <v>219999.978</v>
      </c>
    </row>
    <row r="321" spans="1:13" s="352" customFormat="1">
      <c r="A321" s="392">
        <v>301</v>
      </c>
      <c r="B321" s="5">
        <v>1441</v>
      </c>
      <c r="C321" s="7" t="s">
        <v>372</v>
      </c>
      <c r="D321" s="8" t="s">
        <v>1862</v>
      </c>
      <c r="E321" s="7">
        <v>5239</v>
      </c>
      <c r="F321" s="8" t="s">
        <v>1861</v>
      </c>
      <c r="G321" s="2" t="s">
        <v>423</v>
      </c>
      <c r="H321" s="2" t="s">
        <v>1912</v>
      </c>
      <c r="I321" s="26" t="s">
        <v>424</v>
      </c>
      <c r="J321" s="26" t="s">
        <v>1860</v>
      </c>
      <c r="K321" s="7">
        <v>2</v>
      </c>
      <c r="L321" s="320">
        <v>660</v>
      </c>
      <c r="M321" s="30">
        <v>220000</v>
      </c>
    </row>
    <row r="322" spans="1:13" s="352" customFormat="1">
      <c r="A322" s="392">
        <v>302</v>
      </c>
      <c r="B322" s="7">
        <v>72</v>
      </c>
      <c r="C322" s="7" t="s">
        <v>119</v>
      </c>
      <c r="D322" s="8" t="s">
        <v>2893</v>
      </c>
      <c r="E322" s="7">
        <v>8005</v>
      </c>
      <c r="F322" s="8" t="s">
        <v>2894</v>
      </c>
      <c r="G322" s="41" t="s">
        <v>2891</v>
      </c>
      <c r="H322" s="2" t="s">
        <v>2889</v>
      </c>
      <c r="I322" s="26" t="s">
        <v>2895</v>
      </c>
      <c r="J322" s="27" t="s">
        <v>3715</v>
      </c>
      <c r="K322" s="7">
        <v>2</v>
      </c>
      <c r="L322" s="320">
        <v>655</v>
      </c>
      <c r="M322" s="30">
        <v>110000</v>
      </c>
    </row>
    <row r="323" spans="1:13" s="352" customFormat="1">
      <c r="A323" s="392">
        <v>303</v>
      </c>
      <c r="B323" s="5">
        <v>1563</v>
      </c>
      <c r="C323" s="7" t="s">
        <v>1472</v>
      </c>
      <c r="D323" s="8" t="s">
        <v>144</v>
      </c>
      <c r="E323" s="8" t="s">
        <v>2269</v>
      </c>
      <c r="F323" s="8" t="s">
        <v>2270</v>
      </c>
      <c r="G323" s="2" t="s">
        <v>2271</v>
      </c>
      <c r="H323" s="2" t="s">
        <v>2272</v>
      </c>
      <c r="I323" s="26" t="s">
        <v>258</v>
      </c>
      <c r="J323" s="27" t="s">
        <v>4974</v>
      </c>
      <c r="K323" s="7">
        <v>2</v>
      </c>
      <c r="L323" s="320">
        <v>654</v>
      </c>
      <c r="M323" s="30">
        <v>225630</v>
      </c>
    </row>
    <row r="324" spans="1:13" s="352" customFormat="1">
      <c r="A324" s="392">
        <v>304</v>
      </c>
      <c r="B324" s="171">
        <v>1600</v>
      </c>
      <c r="C324" s="7" t="s">
        <v>1472</v>
      </c>
      <c r="D324" s="4" t="s">
        <v>2378</v>
      </c>
      <c r="E324" s="4" t="s">
        <v>2379</v>
      </c>
      <c r="F324" s="4" t="s">
        <v>2380</v>
      </c>
      <c r="G324" s="359" t="s">
        <v>2469</v>
      </c>
      <c r="H324" s="14" t="s">
        <v>2371</v>
      </c>
      <c r="I324" s="27" t="s">
        <v>2421</v>
      </c>
      <c r="J324" s="26" t="s">
        <v>5494</v>
      </c>
      <c r="K324" s="9">
        <v>2</v>
      </c>
      <c r="L324" s="30">
        <v>653</v>
      </c>
      <c r="M324" s="30">
        <v>217680</v>
      </c>
    </row>
    <row r="325" spans="1:13" s="352" customFormat="1">
      <c r="A325" s="392">
        <v>305</v>
      </c>
      <c r="B325" s="5">
        <v>18</v>
      </c>
      <c r="C325" s="5" t="s">
        <v>2922</v>
      </c>
      <c r="D325" s="8" t="s">
        <v>1523</v>
      </c>
      <c r="E325" s="7">
        <v>8000</v>
      </c>
      <c r="F325" s="8" t="s">
        <v>1524</v>
      </c>
      <c r="G325" s="41" t="s">
        <v>1525</v>
      </c>
      <c r="H325" s="2" t="s">
        <v>2923</v>
      </c>
      <c r="I325" s="27" t="s">
        <v>1539</v>
      </c>
      <c r="J325" s="27" t="s">
        <v>1541</v>
      </c>
      <c r="K325" s="7">
        <v>3</v>
      </c>
      <c r="L325" s="320">
        <v>648</v>
      </c>
      <c r="M325" s="30">
        <v>223560</v>
      </c>
    </row>
    <row r="326" spans="1:13" s="352" customFormat="1">
      <c r="A326" s="392">
        <v>306</v>
      </c>
      <c r="B326" s="9">
        <v>242</v>
      </c>
      <c r="C326" s="7" t="s">
        <v>32</v>
      </c>
      <c r="D326" s="8" t="s">
        <v>183</v>
      </c>
      <c r="E326" s="7">
        <v>9220</v>
      </c>
      <c r="F326" s="8" t="s">
        <v>507</v>
      </c>
      <c r="G326" s="2" t="s">
        <v>508</v>
      </c>
      <c r="H326" s="2" t="s">
        <v>2983</v>
      </c>
      <c r="I326" s="27" t="s">
        <v>5216</v>
      </c>
      <c r="J326" s="27" t="s">
        <v>5215</v>
      </c>
      <c r="K326" s="9">
        <v>3</v>
      </c>
      <c r="L326" s="30">
        <v>648</v>
      </c>
      <c r="M326" s="30">
        <v>223560</v>
      </c>
    </row>
    <row r="327" spans="1:13" s="352" customFormat="1">
      <c r="A327" s="392">
        <v>307</v>
      </c>
      <c r="B327" s="7">
        <v>55</v>
      </c>
      <c r="C327" s="7" t="s">
        <v>119</v>
      </c>
      <c r="D327" s="8" t="s">
        <v>120</v>
      </c>
      <c r="E327" s="7">
        <v>6512</v>
      </c>
      <c r="F327" s="8" t="s">
        <v>2946</v>
      </c>
      <c r="G327" s="2" t="s">
        <v>2944</v>
      </c>
      <c r="H327" s="2" t="s">
        <v>2945</v>
      </c>
      <c r="I327" s="27" t="s">
        <v>2947</v>
      </c>
      <c r="J327" s="27" t="s">
        <v>2944</v>
      </c>
      <c r="K327" s="7">
        <v>2</v>
      </c>
      <c r="L327" s="320">
        <v>644</v>
      </c>
      <c r="M327" s="30">
        <v>222180</v>
      </c>
    </row>
    <row r="328" spans="1:13" s="352" customFormat="1">
      <c r="A328" s="392">
        <v>308</v>
      </c>
      <c r="B328" s="9">
        <v>166</v>
      </c>
      <c r="C328" s="7" t="s">
        <v>480</v>
      </c>
      <c r="D328" s="8" t="s">
        <v>155</v>
      </c>
      <c r="E328" s="7">
        <v>64293</v>
      </c>
      <c r="F328" s="8" t="s">
        <v>792</v>
      </c>
      <c r="G328" s="2" t="s">
        <v>793</v>
      </c>
      <c r="H328" s="2" t="s">
        <v>2967</v>
      </c>
      <c r="I328" s="26" t="s">
        <v>3430</v>
      </c>
      <c r="J328" s="27" t="s">
        <v>3697</v>
      </c>
      <c r="K328" s="9">
        <v>3</v>
      </c>
      <c r="L328" s="30">
        <f>M328/333</f>
        <v>636.63663663663658</v>
      </c>
      <c r="M328" s="30">
        <v>212000</v>
      </c>
    </row>
    <row r="329" spans="1:13" s="352" customFormat="1">
      <c r="A329" s="392">
        <v>309</v>
      </c>
      <c r="B329" s="9">
        <v>201</v>
      </c>
      <c r="C329" s="7" t="s">
        <v>480</v>
      </c>
      <c r="D329" s="8" t="s">
        <v>174</v>
      </c>
      <c r="E329" s="7">
        <v>67059</v>
      </c>
      <c r="F329" s="8" t="s">
        <v>4919</v>
      </c>
      <c r="G329" s="2" t="s">
        <v>807</v>
      </c>
      <c r="H329" s="2" t="s">
        <v>2969</v>
      </c>
      <c r="I329" s="27" t="s">
        <v>5485</v>
      </c>
      <c r="J329" s="27" t="s">
        <v>4920</v>
      </c>
      <c r="K329" s="9">
        <v>3</v>
      </c>
      <c r="L329" s="30">
        <f>M329/333.33</f>
        <v>633.00633006330065</v>
      </c>
      <c r="M329" s="30">
        <v>211000</v>
      </c>
    </row>
    <row r="330" spans="1:13" s="352" customFormat="1">
      <c r="A330" s="392">
        <v>310</v>
      </c>
      <c r="B330" s="5">
        <v>1569</v>
      </c>
      <c r="C330" s="7" t="s">
        <v>1472</v>
      </c>
      <c r="D330" s="8" t="s">
        <v>137</v>
      </c>
      <c r="E330" s="8" t="s">
        <v>2072</v>
      </c>
      <c r="F330" s="8" t="s">
        <v>2073</v>
      </c>
      <c r="G330" s="2" t="s">
        <v>2086</v>
      </c>
      <c r="H330" s="14" t="s">
        <v>2074</v>
      </c>
      <c r="I330" s="26" t="s">
        <v>258</v>
      </c>
      <c r="J330" s="27" t="s">
        <v>4977</v>
      </c>
      <c r="K330" s="7">
        <v>2</v>
      </c>
      <c r="L330" s="320">
        <v>626</v>
      </c>
      <c r="M330" s="30">
        <v>215970</v>
      </c>
    </row>
    <row r="331" spans="1:13" s="352" customFormat="1">
      <c r="A331" s="392">
        <v>311</v>
      </c>
      <c r="B331" s="5">
        <v>1597</v>
      </c>
      <c r="C331" s="7" t="s">
        <v>1472</v>
      </c>
      <c r="D331" s="8" t="s">
        <v>2080</v>
      </c>
      <c r="E331" s="8" t="s">
        <v>1456</v>
      </c>
      <c r="F331" s="8" t="s">
        <v>268</v>
      </c>
      <c r="G331" s="2" t="s">
        <v>269</v>
      </c>
      <c r="H331" s="2" t="s">
        <v>2402</v>
      </c>
      <c r="I331" s="26" t="s">
        <v>258</v>
      </c>
      <c r="J331" s="27" t="s">
        <v>269</v>
      </c>
      <c r="K331" s="7">
        <v>2</v>
      </c>
      <c r="L331" s="30">
        <v>625</v>
      </c>
      <c r="M331" s="30">
        <v>208307</v>
      </c>
    </row>
    <row r="332" spans="1:13" s="352" customFormat="1">
      <c r="A332" s="392">
        <v>312</v>
      </c>
      <c r="B332" s="7">
        <v>458</v>
      </c>
      <c r="C332" s="7" t="s">
        <v>54</v>
      </c>
      <c r="D332" s="8" t="s">
        <v>61</v>
      </c>
      <c r="E332" s="7" t="s">
        <v>1690</v>
      </c>
      <c r="F332" s="8" t="s">
        <v>1689</v>
      </c>
      <c r="G332" s="8" t="s">
        <v>7985</v>
      </c>
      <c r="H332" s="2" t="s">
        <v>1766</v>
      </c>
      <c r="I332" s="27" t="s">
        <v>1687</v>
      </c>
      <c r="J332" s="27" t="s">
        <v>61</v>
      </c>
      <c r="K332" s="7">
        <v>2</v>
      </c>
      <c r="L332" s="320">
        <v>624</v>
      </c>
      <c r="M332" s="30">
        <v>215280</v>
      </c>
    </row>
    <row r="333" spans="1:13" s="352" customFormat="1" ht="24">
      <c r="A333" s="392">
        <v>313</v>
      </c>
      <c r="B333" s="7">
        <v>526</v>
      </c>
      <c r="C333" s="7" t="s">
        <v>482</v>
      </c>
      <c r="D333" s="8" t="s">
        <v>68</v>
      </c>
      <c r="E333" s="349">
        <v>34147</v>
      </c>
      <c r="F333" s="8" t="s">
        <v>2814</v>
      </c>
      <c r="G333" s="2" t="s">
        <v>2813</v>
      </c>
      <c r="H333" s="14" t="s">
        <v>5413</v>
      </c>
      <c r="I333" s="87" t="s">
        <v>5013</v>
      </c>
      <c r="J333" s="27" t="s">
        <v>5431</v>
      </c>
      <c r="K333" s="7">
        <v>3</v>
      </c>
      <c r="L333" s="320">
        <v>612</v>
      </c>
      <c r="M333" s="30">
        <v>211140</v>
      </c>
    </row>
    <row r="334" spans="1:13" s="352" customFormat="1">
      <c r="A334" s="392">
        <v>314</v>
      </c>
      <c r="B334" s="7">
        <v>5</v>
      </c>
      <c r="C334" s="7" t="s">
        <v>478</v>
      </c>
      <c r="D334" s="8" t="s">
        <v>2044</v>
      </c>
      <c r="E334" s="7">
        <v>4020</v>
      </c>
      <c r="F334" s="8" t="s">
        <v>2049</v>
      </c>
      <c r="G334" s="2" t="s">
        <v>2045</v>
      </c>
      <c r="H334" s="2" t="s">
        <v>2059</v>
      </c>
      <c r="I334" s="27" t="s">
        <v>2048</v>
      </c>
      <c r="J334" s="26" t="s">
        <v>2046</v>
      </c>
      <c r="K334" s="7">
        <v>1</v>
      </c>
      <c r="L334" s="320">
        <v>600</v>
      </c>
      <c r="M334" s="30">
        <v>200000</v>
      </c>
    </row>
    <row r="335" spans="1:13" s="352" customFormat="1">
      <c r="A335" s="392">
        <v>315</v>
      </c>
      <c r="B335" s="5">
        <v>10</v>
      </c>
      <c r="C335" s="7" t="s">
        <v>478</v>
      </c>
      <c r="D335" s="28" t="s">
        <v>466</v>
      </c>
      <c r="E335" s="7">
        <v>1160</v>
      </c>
      <c r="F335" s="8" t="s">
        <v>469</v>
      </c>
      <c r="G335" s="8" t="s">
        <v>468</v>
      </c>
      <c r="H335" s="2" t="s">
        <v>568</v>
      </c>
      <c r="I335" s="26" t="s">
        <v>587</v>
      </c>
      <c r="J335" s="26" t="s">
        <v>584</v>
      </c>
      <c r="K335" s="7">
        <v>3</v>
      </c>
      <c r="L335" s="320">
        <v>600</v>
      </c>
      <c r="M335" s="30">
        <v>200000</v>
      </c>
    </row>
    <row r="336" spans="1:13" s="352" customFormat="1">
      <c r="A336" s="392">
        <v>316</v>
      </c>
      <c r="B336" s="7">
        <v>69</v>
      </c>
      <c r="C336" s="7" t="s">
        <v>119</v>
      </c>
      <c r="D336" s="8" t="s">
        <v>128</v>
      </c>
      <c r="E336" s="349">
        <v>8404</v>
      </c>
      <c r="F336" s="8" t="s">
        <v>2901</v>
      </c>
      <c r="G336" s="2" t="s">
        <v>626</v>
      </c>
      <c r="H336" s="14" t="s">
        <v>2889</v>
      </c>
      <c r="I336" s="27" t="s">
        <v>3718</v>
      </c>
      <c r="J336" s="27" t="s">
        <v>626</v>
      </c>
      <c r="K336" s="7">
        <v>2</v>
      </c>
      <c r="L336" s="320">
        <v>600</v>
      </c>
      <c r="M336" s="30">
        <v>200000</v>
      </c>
    </row>
    <row r="337" spans="1:13" s="352" customFormat="1">
      <c r="A337" s="392">
        <v>317</v>
      </c>
      <c r="B337" s="7">
        <v>98</v>
      </c>
      <c r="C337" s="7" t="s">
        <v>1473</v>
      </c>
      <c r="D337" s="29" t="s">
        <v>3811</v>
      </c>
      <c r="E337" s="5"/>
      <c r="F337" s="29"/>
      <c r="G337" s="2" t="s">
        <v>3812</v>
      </c>
      <c r="H337" s="2" t="s">
        <v>3144</v>
      </c>
      <c r="I337" s="26" t="s">
        <v>3801</v>
      </c>
      <c r="J337" s="27"/>
      <c r="K337" s="7">
        <v>2</v>
      </c>
      <c r="L337" s="320">
        <v>600</v>
      </c>
      <c r="M337" s="30">
        <f>(L337*333.3333)</f>
        <v>199999.98</v>
      </c>
    </row>
    <row r="338" spans="1:13" s="352" customFormat="1">
      <c r="A338" s="392">
        <v>318</v>
      </c>
      <c r="B338" s="7">
        <v>102</v>
      </c>
      <c r="C338" s="7" t="s">
        <v>1473</v>
      </c>
      <c r="D338" s="29" t="s">
        <v>3831</v>
      </c>
      <c r="E338" s="5"/>
      <c r="F338" s="5"/>
      <c r="G338" s="2" t="s">
        <v>3832</v>
      </c>
      <c r="H338" s="2" t="s">
        <v>2194</v>
      </c>
      <c r="I338" s="26" t="s">
        <v>3833</v>
      </c>
      <c r="J338" s="2"/>
      <c r="K338" s="7">
        <v>2</v>
      </c>
      <c r="L338" s="320">
        <v>600</v>
      </c>
      <c r="M338" s="30">
        <f>(L338*333.3333)</f>
        <v>199999.98</v>
      </c>
    </row>
    <row r="339" spans="1:13" s="352" customFormat="1">
      <c r="A339" s="392">
        <v>319</v>
      </c>
      <c r="B339" s="7">
        <v>107</v>
      </c>
      <c r="C339" s="7" t="s">
        <v>1473</v>
      </c>
      <c r="D339" s="8" t="s">
        <v>2170</v>
      </c>
      <c r="E339" s="8"/>
      <c r="F339" s="8"/>
      <c r="G339" s="41" t="s">
        <v>2171</v>
      </c>
      <c r="H339" s="2" t="s">
        <v>2172</v>
      </c>
      <c r="I339" s="4"/>
      <c r="J339" s="2"/>
      <c r="K339" s="7">
        <v>2</v>
      </c>
      <c r="L339" s="320">
        <v>600</v>
      </c>
      <c r="M339" s="30">
        <v>200000</v>
      </c>
    </row>
    <row r="340" spans="1:13" s="352" customFormat="1">
      <c r="A340" s="392">
        <v>320</v>
      </c>
      <c r="B340" s="7">
        <v>110</v>
      </c>
      <c r="C340" s="5" t="s">
        <v>1473</v>
      </c>
      <c r="D340" s="2" t="s">
        <v>3837</v>
      </c>
      <c r="E340" s="2"/>
      <c r="F340" s="2"/>
      <c r="G340" s="2" t="s">
        <v>3838</v>
      </c>
      <c r="H340" s="2" t="s">
        <v>2194</v>
      </c>
      <c r="I340" s="26" t="s">
        <v>3833</v>
      </c>
      <c r="J340" s="2"/>
      <c r="K340" s="5">
        <v>2</v>
      </c>
      <c r="L340" s="31">
        <v>600</v>
      </c>
      <c r="M340" s="30">
        <f>(L340*333.3333)</f>
        <v>199999.98</v>
      </c>
    </row>
    <row r="341" spans="1:13" s="352" customFormat="1">
      <c r="A341" s="392">
        <v>321</v>
      </c>
      <c r="B341" s="7">
        <v>119</v>
      </c>
      <c r="C341" s="7" t="s">
        <v>1473</v>
      </c>
      <c r="D341" s="8" t="s">
        <v>3809</v>
      </c>
      <c r="E341" s="8"/>
      <c r="F341" s="8"/>
      <c r="G341" s="2" t="s">
        <v>3810</v>
      </c>
      <c r="H341" s="2" t="s">
        <v>3256</v>
      </c>
      <c r="I341" s="26" t="s">
        <v>3801</v>
      </c>
      <c r="J341" s="2"/>
      <c r="K341" s="7">
        <v>2</v>
      </c>
      <c r="L341" s="320">
        <v>600</v>
      </c>
      <c r="M341" s="30">
        <f>(L341*333.3333)</f>
        <v>199999.98</v>
      </c>
    </row>
    <row r="342" spans="1:13" s="352" customFormat="1">
      <c r="A342" s="392">
        <v>322</v>
      </c>
      <c r="B342" s="9">
        <v>134</v>
      </c>
      <c r="C342" s="7" t="s">
        <v>1473</v>
      </c>
      <c r="D342" s="8" t="s">
        <v>2920</v>
      </c>
      <c r="E342" s="8"/>
      <c r="F342" s="8"/>
      <c r="G342" s="2" t="s">
        <v>3015</v>
      </c>
      <c r="H342" s="2" t="s">
        <v>2194</v>
      </c>
      <c r="I342" s="4"/>
      <c r="J342" s="2"/>
      <c r="K342" s="7">
        <v>2</v>
      </c>
      <c r="L342" s="320">
        <v>600</v>
      </c>
      <c r="M342" s="30">
        <f>(L342*333.3333)</f>
        <v>199999.98</v>
      </c>
    </row>
    <row r="343" spans="1:13" s="352" customFormat="1">
      <c r="A343" s="392">
        <v>323</v>
      </c>
      <c r="B343" s="7">
        <v>85</v>
      </c>
      <c r="C343" s="7" t="s">
        <v>2195</v>
      </c>
      <c r="D343" s="8" t="s">
        <v>3818</v>
      </c>
      <c r="E343" s="8"/>
      <c r="F343" s="8"/>
      <c r="G343" s="2" t="s">
        <v>3819</v>
      </c>
      <c r="H343" s="2" t="s">
        <v>2194</v>
      </c>
      <c r="I343" s="26" t="s">
        <v>3833</v>
      </c>
      <c r="J343" s="27"/>
      <c r="K343" s="7">
        <v>2</v>
      </c>
      <c r="L343" s="320">
        <v>600</v>
      </c>
      <c r="M343" s="30">
        <f>(L343*333.3333)</f>
        <v>199999.98</v>
      </c>
    </row>
    <row r="344" spans="1:13" s="352" customFormat="1">
      <c r="A344" s="392">
        <v>324</v>
      </c>
      <c r="B344" s="7">
        <v>238</v>
      </c>
      <c r="C344" s="7" t="s">
        <v>480</v>
      </c>
      <c r="D344" s="8" t="s">
        <v>28</v>
      </c>
      <c r="E344" s="7">
        <v>97076</v>
      </c>
      <c r="F344" s="8" t="s">
        <v>824</v>
      </c>
      <c r="G344" s="2" t="s">
        <v>825</v>
      </c>
      <c r="H344" s="2" t="s">
        <v>2958</v>
      </c>
      <c r="I344" s="26" t="s">
        <v>3443</v>
      </c>
      <c r="J344" s="26" t="s">
        <v>3444</v>
      </c>
      <c r="K344" s="7">
        <v>2</v>
      </c>
      <c r="L344" s="320">
        <v>600</v>
      </c>
      <c r="M344" s="30">
        <v>207000</v>
      </c>
    </row>
    <row r="345" spans="1:13" s="352" customFormat="1" ht="24">
      <c r="A345" s="392">
        <v>325</v>
      </c>
      <c r="B345" s="9">
        <v>492</v>
      </c>
      <c r="C345" s="7" t="s">
        <v>482</v>
      </c>
      <c r="D345" s="8" t="s">
        <v>4949</v>
      </c>
      <c r="E345" s="79">
        <v>40057</v>
      </c>
      <c r="F345" s="8" t="s">
        <v>2790</v>
      </c>
      <c r="G345" s="8" t="s">
        <v>4950</v>
      </c>
      <c r="H345" s="354" t="s">
        <v>5390</v>
      </c>
      <c r="I345" s="87" t="s">
        <v>4951</v>
      </c>
      <c r="J345" s="27" t="s">
        <v>5360</v>
      </c>
      <c r="K345" s="7">
        <v>2</v>
      </c>
      <c r="L345" s="320">
        <v>600</v>
      </c>
      <c r="M345" s="30">
        <f>(L345*333.3333)</f>
        <v>199999.98</v>
      </c>
    </row>
    <row r="346" spans="1:13" s="352" customFormat="1">
      <c r="A346" s="392">
        <v>326</v>
      </c>
      <c r="B346" s="7">
        <v>579</v>
      </c>
      <c r="C346" s="7" t="s">
        <v>483</v>
      </c>
      <c r="D346" s="8" t="s">
        <v>4549</v>
      </c>
      <c r="E346" s="354" t="s">
        <v>4547</v>
      </c>
      <c r="F346" s="8" t="s">
        <v>4546</v>
      </c>
      <c r="G346" s="2" t="s">
        <v>4553</v>
      </c>
      <c r="H346" s="14" t="s">
        <v>2709</v>
      </c>
      <c r="I346" s="27" t="s">
        <v>4544</v>
      </c>
      <c r="J346" s="27" t="s">
        <v>4550</v>
      </c>
      <c r="K346" s="7">
        <v>3</v>
      </c>
      <c r="L346" s="320">
        <v>600</v>
      </c>
      <c r="M346" s="30">
        <v>207000</v>
      </c>
    </row>
    <row r="347" spans="1:13" s="352" customFormat="1">
      <c r="A347" s="392">
        <v>327</v>
      </c>
      <c r="B347" s="7">
        <v>618</v>
      </c>
      <c r="C347" s="7" t="s">
        <v>483</v>
      </c>
      <c r="D347" s="8" t="s">
        <v>4063</v>
      </c>
      <c r="E347" s="354" t="s">
        <v>4128</v>
      </c>
      <c r="F347" s="108" t="s">
        <v>4062</v>
      </c>
      <c r="G347" s="2" t="s">
        <v>4064</v>
      </c>
      <c r="H347" s="76" t="s">
        <v>3098</v>
      </c>
      <c r="I347" s="27" t="s">
        <v>4057</v>
      </c>
      <c r="J347" s="27" t="s">
        <v>4065</v>
      </c>
      <c r="K347" s="5">
        <v>2</v>
      </c>
      <c r="L347" s="31">
        <v>600</v>
      </c>
      <c r="M347" s="30">
        <f>(L347*333.3333)</f>
        <v>199999.98</v>
      </c>
    </row>
    <row r="348" spans="1:13" s="352" customFormat="1">
      <c r="A348" s="392">
        <v>328</v>
      </c>
      <c r="B348" s="7">
        <v>690</v>
      </c>
      <c r="C348" s="7" t="s">
        <v>483</v>
      </c>
      <c r="D348" s="8" t="s">
        <v>74</v>
      </c>
      <c r="E348" s="354" t="s">
        <v>2622</v>
      </c>
      <c r="F348" s="8" t="s">
        <v>2621</v>
      </c>
      <c r="G348" s="2" t="s">
        <v>2619</v>
      </c>
      <c r="H348" s="76" t="s">
        <v>3138</v>
      </c>
      <c r="I348" s="4"/>
      <c r="J348" s="27" t="s">
        <v>2620</v>
      </c>
      <c r="K348" s="7">
        <v>3</v>
      </c>
      <c r="L348" s="320">
        <v>600</v>
      </c>
      <c r="M348" s="30">
        <v>207000</v>
      </c>
    </row>
    <row r="349" spans="1:13" s="352" customFormat="1">
      <c r="A349" s="392">
        <v>329</v>
      </c>
      <c r="B349" s="7">
        <v>706</v>
      </c>
      <c r="C349" s="73" t="s">
        <v>483</v>
      </c>
      <c r="D349" s="74" t="s">
        <v>6134</v>
      </c>
      <c r="E349" s="91" t="s">
        <v>6135</v>
      </c>
      <c r="F349" s="74" t="s">
        <v>6136</v>
      </c>
      <c r="G349" s="74" t="s">
        <v>6137</v>
      </c>
      <c r="H349" s="14" t="s">
        <v>2709</v>
      </c>
      <c r="I349" s="27"/>
      <c r="J349" s="27" t="s">
        <v>6138</v>
      </c>
      <c r="K349" s="73">
        <v>3</v>
      </c>
      <c r="L349" s="320">
        <v>600</v>
      </c>
      <c r="M349" s="30">
        <f>(L349*333.3333)</f>
        <v>199999.98</v>
      </c>
    </row>
    <row r="350" spans="1:13" s="352" customFormat="1">
      <c r="A350" s="392">
        <v>330</v>
      </c>
      <c r="B350" s="7">
        <v>821</v>
      </c>
      <c r="C350" s="7" t="s">
        <v>483</v>
      </c>
      <c r="D350" s="8" t="s">
        <v>101</v>
      </c>
      <c r="E350" s="8" t="s">
        <v>4121</v>
      </c>
      <c r="F350" s="8" t="s">
        <v>2661</v>
      </c>
      <c r="G350" s="2" t="s">
        <v>2660</v>
      </c>
      <c r="H350" s="2" t="s">
        <v>2721</v>
      </c>
      <c r="I350" s="27" t="s">
        <v>2663</v>
      </c>
      <c r="J350" s="27" t="s">
        <v>2662</v>
      </c>
      <c r="K350" s="7">
        <v>3</v>
      </c>
      <c r="L350" s="320">
        <v>600</v>
      </c>
      <c r="M350" s="30">
        <v>207000</v>
      </c>
    </row>
    <row r="351" spans="1:13" s="352" customFormat="1">
      <c r="A351" s="392">
        <v>331</v>
      </c>
      <c r="B351" s="7">
        <v>822</v>
      </c>
      <c r="C351" s="7" t="s">
        <v>483</v>
      </c>
      <c r="D351" s="8" t="s">
        <v>6286</v>
      </c>
      <c r="E351" s="8" t="s">
        <v>4120</v>
      </c>
      <c r="F351" s="8" t="s">
        <v>2657</v>
      </c>
      <c r="G351" s="2" t="s">
        <v>2656</v>
      </c>
      <c r="H351" s="2" t="s">
        <v>2721</v>
      </c>
      <c r="I351" s="27" t="s">
        <v>2659</v>
      </c>
      <c r="J351" s="27" t="s">
        <v>2658</v>
      </c>
      <c r="K351" s="7">
        <v>2</v>
      </c>
      <c r="L351" s="320">
        <v>600</v>
      </c>
      <c r="M351" s="30">
        <v>207000</v>
      </c>
    </row>
    <row r="352" spans="1:13" s="352" customFormat="1">
      <c r="A352" s="392">
        <v>332</v>
      </c>
      <c r="B352" s="7">
        <v>839</v>
      </c>
      <c r="C352" s="7" t="s">
        <v>483</v>
      </c>
      <c r="D352" s="8" t="s">
        <v>4048</v>
      </c>
      <c r="E352" s="8" t="s">
        <v>4043</v>
      </c>
      <c r="F352" s="91" t="s">
        <v>4042</v>
      </c>
      <c r="G352" s="2" t="s">
        <v>4041</v>
      </c>
      <c r="H352" s="2" t="s">
        <v>3098</v>
      </c>
      <c r="I352" s="27"/>
      <c r="J352" s="27" t="s">
        <v>4044</v>
      </c>
      <c r="K352" s="7">
        <v>3</v>
      </c>
      <c r="L352" s="320">
        <v>600</v>
      </c>
      <c r="M352" s="30">
        <f>(L352*333.3333)</f>
        <v>199999.98</v>
      </c>
    </row>
    <row r="353" spans="1:13" s="352" customFormat="1" ht="22">
      <c r="A353" s="392">
        <v>333</v>
      </c>
      <c r="B353" s="7">
        <v>848</v>
      </c>
      <c r="C353" s="7" t="s">
        <v>483</v>
      </c>
      <c r="D353" s="8" t="s">
        <v>5882</v>
      </c>
      <c r="E353" s="8" t="s">
        <v>5881</v>
      </c>
      <c r="F353" s="8" t="s">
        <v>2724</v>
      </c>
      <c r="G353" s="2" t="s">
        <v>5880</v>
      </c>
      <c r="H353" s="2" t="s">
        <v>2697</v>
      </c>
      <c r="I353" s="27" t="s">
        <v>5893</v>
      </c>
      <c r="J353" s="27" t="s">
        <v>5880</v>
      </c>
      <c r="K353" s="7">
        <v>3</v>
      </c>
      <c r="L353" s="320">
        <v>600</v>
      </c>
      <c r="M353" s="30">
        <f>(L353*333.3333)</f>
        <v>199999.98</v>
      </c>
    </row>
    <row r="354" spans="1:13" s="352" customFormat="1">
      <c r="A354" s="392">
        <v>334</v>
      </c>
      <c r="B354" s="7">
        <v>845</v>
      </c>
      <c r="C354" s="7" t="s">
        <v>483</v>
      </c>
      <c r="D354" s="8" t="s">
        <v>3249</v>
      </c>
      <c r="E354" s="91" t="s">
        <v>5885</v>
      </c>
      <c r="F354" s="8" t="s">
        <v>3893</v>
      </c>
      <c r="G354" s="2" t="s">
        <v>5883</v>
      </c>
      <c r="H354" s="2" t="s">
        <v>2697</v>
      </c>
      <c r="I354" s="27" t="s">
        <v>5893</v>
      </c>
      <c r="J354" s="27" t="s">
        <v>5884</v>
      </c>
      <c r="K354" s="7">
        <v>3</v>
      </c>
      <c r="L354" s="320">
        <v>600</v>
      </c>
      <c r="M354" s="30">
        <v>207000</v>
      </c>
    </row>
    <row r="355" spans="1:13" s="352" customFormat="1">
      <c r="A355" s="392">
        <v>335</v>
      </c>
      <c r="B355" s="7">
        <v>847</v>
      </c>
      <c r="C355" s="7" t="s">
        <v>483</v>
      </c>
      <c r="D355" s="8" t="s">
        <v>5889</v>
      </c>
      <c r="E355" s="8" t="s">
        <v>5890</v>
      </c>
      <c r="F355" s="8" t="s">
        <v>5891</v>
      </c>
      <c r="G355" s="2" t="s">
        <v>3892</v>
      </c>
      <c r="H355" s="2" t="s">
        <v>2697</v>
      </c>
      <c r="I355" s="27" t="s">
        <v>5893</v>
      </c>
      <c r="J355" s="27" t="s">
        <v>5892</v>
      </c>
      <c r="K355" s="7">
        <v>3</v>
      </c>
      <c r="L355" s="320">
        <v>600</v>
      </c>
      <c r="M355" s="30">
        <f>(L355*333.3333)</f>
        <v>199999.98</v>
      </c>
    </row>
    <row r="356" spans="1:13" s="352" customFormat="1">
      <c r="A356" s="392">
        <v>336</v>
      </c>
      <c r="B356" s="7">
        <v>850</v>
      </c>
      <c r="C356" s="7" t="s">
        <v>483</v>
      </c>
      <c r="D356" s="8" t="s">
        <v>7533</v>
      </c>
      <c r="E356" s="8" t="s">
        <v>5864</v>
      </c>
      <c r="F356" s="8" t="s">
        <v>5865</v>
      </c>
      <c r="G356" s="2" t="s">
        <v>3996</v>
      </c>
      <c r="H356" s="8" t="s">
        <v>3117</v>
      </c>
      <c r="I356" s="4"/>
      <c r="J356" s="27" t="s">
        <v>3997</v>
      </c>
      <c r="K356" s="7">
        <v>3</v>
      </c>
      <c r="L356" s="320">
        <v>600</v>
      </c>
      <c r="M356" s="30">
        <v>207000</v>
      </c>
    </row>
    <row r="357" spans="1:13" s="352" customFormat="1" ht="24">
      <c r="A357" s="392">
        <v>337</v>
      </c>
      <c r="B357" s="7">
        <v>876</v>
      </c>
      <c r="C357" s="7" t="s">
        <v>483</v>
      </c>
      <c r="D357" s="8" t="s">
        <v>6773</v>
      </c>
      <c r="E357" s="8" t="s">
        <v>6771</v>
      </c>
      <c r="F357" s="29" t="s">
        <v>6772</v>
      </c>
      <c r="G357" s="2" t="s">
        <v>6776</v>
      </c>
      <c r="H357" s="2" t="s">
        <v>2704</v>
      </c>
      <c r="I357" s="87" t="s">
        <v>6775</v>
      </c>
      <c r="J357" s="27" t="s">
        <v>6774</v>
      </c>
      <c r="K357" s="7">
        <v>2</v>
      </c>
      <c r="L357" s="320">
        <v>600</v>
      </c>
      <c r="M357" s="30">
        <f>(L357*333.3333)</f>
        <v>199999.98</v>
      </c>
    </row>
    <row r="358" spans="1:13" s="352" customFormat="1" ht="24">
      <c r="A358" s="392">
        <v>338</v>
      </c>
      <c r="B358" s="7">
        <v>893</v>
      </c>
      <c r="C358" s="7" t="s">
        <v>483</v>
      </c>
      <c r="D358" s="8" t="s">
        <v>3613</v>
      </c>
      <c r="E358" s="8" t="s">
        <v>4036</v>
      </c>
      <c r="F358" s="8" t="s">
        <v>3615</v>
      </c>
      <c r="G358" s="2" t="s">
        <v>3614</v>
      </c>
      <c r="H358" s="2" t="s">
        <v>3129</v>
      </c>
      <c r="I358" s="87" t="s">
        <v>3624</v>
      </c>
      <c r="J358" s="26" t="s">
        <v>3616</v>
      </c>
      <c r="K358" s="7">
        <v>2</v>
      </c>
      <c r="L358" s="320">
        <v>600</v>
      </c>
      <c r="M358" s="30">
        <f>(L358*333.3333)</f>
        <v>199999.98</v>
      </c>
    </row>
    <row r="359" spans="1:13" s="352" customFormat="1">
      <c r="A359" s="392">
        <v>339</v>
      </c>
      <c r="B359" s="7">
        <v>970</v>
      </c>
      <c r="C359" s="7" t="s">
        <v>483</v>
      </c>
      <c r="D359" s="8" t="s">
        <v>5730</v>
      </c>
      <c r="E359" s="8" t="s">
        <v>5729</v>
      </c>
      <c r="F359" s="8" t="s">
        <v>5728</v>
      </c>
      <c r="G359" s="41" t="s">
        <v>7520</v>
      </c>
      <c r="H359" s="2" t="s">
        <v>3114</v>
      </c>
      <c r="I359" s="4"/>
      <c r="J359" s="27" t="s">
        <v>5731</v>
      </c>
      <c r="K359" s="7">
        <v>2</v>
      </c>
      <c r="L359" s="320">
        <v>600</v>
      </c>
      <c r="M359" s="30">
        <f>(L359*333.3333)</f>
        <v>199999.98</v>
      </c>
    </row>
    <row r="360" spans="1:13" s="352" customFormat="1">
      <c r="A360" s="392">
        <v>340</v>
      </c>
      <c r="B360" s="5">
        <v>1065</v>
      </c>
      <c r="C360" s="7" t="s">
        <v>483</v>
      </c>
      <c r="D360" s="8" t="s">
        <v>8042</v>
      </c>
      <c r="E360" s="8" t="s">
        <v>4131</v>
      </c>
      <c r="F360" s="8" t="s">
        <v>8041</v>
      </c>
      <c r="G360" s="2" t="s">
        <v>7519</v>
      </c>
      <c r="H360" s="2" t="s">
        <v>2713</v>
      </c>
      <c r="I360" s="44" t="s">
        <v>2726</v>
      </c>
      <c r="J360" s="26" t="s">
        <v>2737</v>
      </c>
      <c r="K360" s="7">
        <v>2</v>
      </c>
      <c r="L360" s="320">
        <v>600</v>
      </c>
      <c r="M360" s="30">
        <v>200000</v>
      </c>
    </row>
    <row r="361" spans="1:13" s="352" customFormat="1">
      <c r="A361" s="392">
        <v>341</v>
      </c>
      <c r="B361" s="5">
        <v>1063</v>
      </c>
      <c r="C361" s="7" t="s">
        <v>483</v>
      </c>
      <c r="D361" s="8" t="s">
        <v>8038</v>
      </c>
      <c r="E361" s="8" t="s">
        <v>5870</v>
      </c>
      <c r="F361" s="8" t="s">
        <v>5725</v>
      </c>
      <c r="G361" s="2" t="s">
        <v>2730</v>
      </c>
      <c r="H361" s="2" t="s">
        <v>2713</v>
      </c>
      <c r="I361" s="376" t="s">
        <v>2726</v>
      </c>
      <c r="J361" s="27" t="s">
        <v>5726</v>
      </c>
      <c r="K361" s="7">
        <v>2</v>
      </c>
      <c r="L361" s="320">
        <v>600</v>
      </c>
      <c r="M361" s="30">
        <v>200000</v>
      </c>
    </row>
    <row r="362" spans="1:13" s="352" customFormat="1" ht="22">
      <c r="A362" s="392">
        <v>342</v>
      </c>
      <c r="B362" s="5">
        <v>1062</v>
      </c>
      <c r="C362" s="7" t="s">
        <v>483</v>
      </c>
      <c r="D362" s="8" t="s">
        <v>8037</v>
      </c>
      <c r="E362" s="8" t="s">
        <v>5724</v>
      </c>
      <c r="F362" s="8" t="s">
        <v>2741</v>
      </c>
      <c r="G362" s="2" t="s">
        <v>2731</v>
      </c>
      <c r="H362" s="2" t="s">
        <v>2713</v>
      </c>
      <c r="I362" s="44" t="s">
        <v>2726</v>
      </c>
      <c r="J362" s="27" t="s">
        <v>5723</v>
      </c>
      <c r="K362" s="7">
        <v>2</v>
      </c>
      <c r="L362" s="320">
        <v>600</v>
      </c>
      <c r="M362" s="30">
        <v>200000</v>
      </c>
    </row>
    <row r="363" spans="1:13" s="352" customFormat="1">
      <c r="A363" s="392">
        <v>343</v>
      </c>
      <c r="B363" s="5">
        <v>1064</v>
      </c>
      <c r="C363" s="7" t="s">
        <v>483</v>
      </c>
      <c r="D363" s="8" t="s">
        <v>8040</v>
      </c>
      <c r="E363" s="8"/>
      <c r="F363" s="112" t="s">
        <v>8039</v>
      </c>
      <c r="G363" s="2" t="s">
        <v>2729</v>
      </c>
      <c r="H363" s="2" t="s">
        <v>2713</v>
      </c>
      <c r="I363" s="376" t="s">
        <v>2726</v>
      </c>
      <c r="J363" s="26" t="s">
        <v>2736</v>
      </c>
      <c r="K363" s="7">
        <v>2</v>
      </c>
      <c r="L363" s="320">
        <v>600</v>
      </c>
      <c r="M363" s="30">
        <v>200000</v>
      </c>
    </row>
    <row r="364" spans="1:13" s="352" customFormat="1">
      <c r="A364" s="392">
        <v>344</v>
      </c>
      <c r="B364" s="5">
        <v>1070</v>
      </c>
      <c r="C364" s="7" t="s">
        <v>483</v>
      </c>
      <c r="D364" s="8" t="s">
        <v>8051</v>
      </c>
      <c r="E364" s="8" t="s">
        <v>4133</v>
      </c>
      <c r="F364" s="8" t="s">
        <v>2738</v>
      </c>
      <c r="G364" s="2" t="s">
        <v>2728</v>
      </c>
      <c r="H364" s="2" t="s">
        <v>2713</v>
      </c>
      <c r="I364" s="376" t="s">
        <v>2726</v>
      </c>
      <c r="J364" s="26" t="s">
        <v>2739</v>
      </c>
      <c r="K364" s="7">
        <v>2</v>
      </c>
      <c r="L364" s="320">
        <v>600</v>
      </c>
      <c r="M364" s="30">
        <v>207000</v>
      </c>
    </row>
    <row r="365" spans="1:13" s="352" customFormat="1">
      <c r="A365" s="392">
        <v>345</v>
      </c>
      <c r="B365" s="5">
        <v>1129</v>
      </c>
      <c r="C365" s="7" t="s">
        <v>483</v>
      </c>
      <c r="D365" s="8" t="s">
        <v>3243</v>
      </c>
      <c r="E365" s="8" t="s">
        <v>3954</v>
      </c>
      <c r="F365" s="8" t="s">
        <v>3953</v>
      </c>
      <c r="G365" s="2" t="s">
        <v>3952</v>
      </c>
      <c r="H365" s="2" t="s">
        <v>2703</v>
      </c>
      <c r="I365" s="26" t="s">
        <v>3248</v>
      </c>
      <c r="J365" s="26" t="s">
        <v>3244</v>
      </c>
      <c r="K365" s="7">
        <v>2</v>
      </c>
      <c r="L365" s="320">
        <v>600</v>
      </c>
      <c r="M365" s="30">
        <f>(L365*333.3333)</f>
        <v>199999.98</v>
      </c>
    </row>
    <row r="366" spans="1:13" s="352" customFormat="1">
      <c r="A366" s="392">
        <v>346</v>
      </c>
      <c r="B366" s="5">
        <v>1130</v>
      </c>
      <c r="C366" s="7" t="s">
        <v>483</v>
      </c>
      <c r="D366" s="8" t="s">
        <v>3242</v>
      </c>
      <c r="E366" s="8" t="s">
        <v>3957</v>
      </c>
      <c r="F366" s="8" t="s">
        <v>3956</v>
      </c>
      <c r="G366" s="2" t="s">
        <v>3955</v>
      </c>
      <c r="H366" s="2" t="s">
        <v>2703</v>
      </c>
      <c r="I366" s="26" t="s">
        <v>3248</v>
      </c>
      <c r="J366" s="26" t="s">
        <v>3958</v>
      </c>
      <c r="K366" s="7">
        <v>2</v>
      </c>
      <c r="L366" s="320">
        <v>600</v>
      </c>
      <c r="M366" s="30">
        <v>207000</v>
      </c>
    </row>
    <row r="367" spans="1:13" s="352" customFormat="1">
      <c r="A367" s="392">
        <v>347</v>
      </c>
      <c r="B367" s="5">
        <v>1145</v>
      </c>
      <c r="C367" s="7" t="s">
        <v>483</v>
      </c>
      <c r="D367" s="8" t="s">
        <v>4373</v>
      </c>
      <c r="E367" s="8" t="s">
        <v>4374</v>
      </c>
      <c r="F367" s="8" t="s">
        <v>4375</v>
      </c>
      <c r="G367" s="2" t="s">
        <v>4376</v>
      </c>
      <c r="H367" s="14" t="s">
        <v>2700</v>
      </c>
      <c r="I367" s="4"/>
      <c r="J367" s="27" t="s">
        <v>4377</v>
      </c>
      <c r="K367" s="7">
        <v>3</v>
      </c>
      <c r="L367" s="320">
        <v>600</v>
      </c>
      <c r="M367" s="30">
        <f>(L367*333.3333)</f>
        <v>199999.98</v>
      </c>
    </row>
    <row r="368" spans="1:13" s="352" customFormat="1">
      <c r="A368" s="392">
        <v>348</v>
      </c>
      <c r="B368" s="5">
        <v>1143</v>
      </c>
      <c r="C368" s="7" t="s">
        <v>483</v>
      </c>
      <c r="D368" s="8" t="s">
        <v>4365</v>
      </c>
      <c r="E368" s="8" t="s">
        <v>4366</v>
      </c>
      <c r="F368" s="8" t="s">
        <v>4367</v>
      </c>
      <c r="G368" s="2" t="s">
        <v>4364</v>
      </c>
      <c r="H368" s="2" t="s">
        <v>2700</v>
      </c>
      <c r="I368" s="4"/>
      <c r="J368" s="27" t="s">
        <v>4368</v>
      </c>
      <c r="K368" s="7">
        <v>3</v>
      </c>
      <c r="L368" s="320">
        <v>600</v>
      </c>
      <c r="M368" s="30">
        <v>207000</v>
      </c>
    </row>
    <row r="369" spans="1:13" s="352" customFormat="1">
      <c r="A369" s="392">
        <v>349</v>
      </c>
      <c r="B369" s="5">
        <v>1144</v>
      </c>
      <c r="C369" s="7" t="s">
        <v>483</v>
      </c>
      <c r="D369" s="8" t="s">
        <v>3133</v>
      </c>
      <c r="E369" s="8" t="s">
        <v>4369</v>
      </c>
      <c r="F369" s="8" t="s">
        <v>4370</v>
      </c>
      <c r="G369" s="2" t="s">
        <v>4371</v>
      </c>
      <c r="H369" s="2" t="s">
        <v>2700</v>
      </c>
      <c r="I369" s="4"/>
      <c r="J369" s="27" t="s">
        <v>4372</v>
      </c>
      <c r="K369" s="7">
        <v>2</v>
      </c>
      <c r="L369" s="320">
        <v>600</v>
      </c>
      <c r="M369" s="30">
        <f>(L369*333.3333)</f>
        <v>199999.98</v>
      </c>
    </row>
    <row r="370" spans="1:13" s="352" customFormat="1">
      <c r="A370" s="392">
        <v>350</v>
      </c>
      <c r="B370" s="5">
        <v>1176</v>
      </c>
      <c r="C370" s="7" t="s">
        <v>483</v>
      </c>
      <c r="D370" s="8" t="s">
        <v>3179</v>
      </c>
      <c r="E370" s="8" t="s">
        <v>4579</v>
      </c>
      <c r="F370" s="8" t="s">
        <v>4578</v>
      </c>
      <c r="G370" s="2" t="s">
        <v>4576</v>
      </c>
      <c r="H370" s="8" t="s">
        <v>2701</v>
      </c>
      <c r="I370" s="4"/>
      <c r="J370" s="27" t="s">
        <v>4577</v>
      </c>
      <c r="K370" s="7">
        <v>3</v>
      </c>
      <c r="L370" s="320">
        <v>600</v>
      </c>
      <c r="M370" s="30">
        <f>(L370*333.3333)</f>
        <v>199999.98</v>
      </c>
    </row>
    <row r="371" spans="1:13" s="352" customFormat="1">
      <c r="A371" s="392">
        <v>351</v>
      </c>
      <c r="B371" s="5">
        <v>1240</v>
      </c>
      <c r="C371" s="7" t="s">
        <v>483</v>
      </c>
      <c r="D371" s="8" t="s">
        <v>2609</v>
      </c>
      <c r="E371" s="8" t="s">
        <v>2531</v>
      </c>
      <c r="F371" s="8" t="s">
        <v>2611</v>
      </c>
      <c r="G371" s="2" t="s">
        <v>3569</v>
      </c>
      <c r="H371" s="2" t="s">
        <v>2618</v>
      </c>
      <c r="I371" s="27" t="s">
        <v>335</v>
      </c>
      <c r="J371" s="27" t="s">
        <v>2532</v>
      </c>
      <c r="K371" s="7">
        <v>2</v>
      </c>
      <c r="L371" s="320">
        <v>600</v>
      </c>
      <c r="M371" s="30">
        <v>200000</v>
      </c>
    </row>
    <row r="372" spans="1:13" s="352" customFormat="1" ht="13">
      <c r="A372" s="392">
        <v>352</v>
      </c>
      <c r="B372" s="5">
        <v>1241</v>
      </c>
      <c r="C372" s="7" t="s">
        <v>483</v>
      </c>
      <c r="D372" s="8" t="s">
        <v>2598</v>
      </c>
      <c r="E372" s="363" t="s">
        <v>2599</v>
      </c>
      <c r="F372" s="108" t="s">
        <v>2600</v>
      </c>
      <c r="G372" s="2" t="s">
        <v>2602</v>
      </c>
      <c r="H372" s="2" t="s">
        <v>2618</v>
      </c>
      <c r="I372" s="27" t="s">
        <v>335</v>
      </c>
      <c r="J372" s="26" t="s">
        <v>2603</v>
      </c>
      <c r="K372" s="7">
        <v>2</v>
      </c>
      <c r="L372" s="320">
        <v>600</v>
      </c>
      <c r="M372" s="30">
        <v>200000</v>
      </c>
    </row>
    <row r="373" spans="1:13" s="352" customFormat="1">
      <c r="A373" s="392">
        <v>353</v>
      </c>
      <c r="B373" s="5">
        <v>1242</v>
      </c>
      <c r="C373" s="7" t="s">
        <v>483</v>
      </c>
      <c r="D373" s="8" t="s">
        <v>2570</v>
      </c>
      <c r="E373" s="8" t="s">
        <v>2567</v>
      </c>
      <c r="F373" s="8" t="s">
        <v>2568</v>
      </c>
      <c r="G373" s="2" t="s">
        <v>2569</v>
      </c>
      <c r="H373" s="2" t="s">
        <v>2618</v>
      </c>
      <c r="I373" s="27" t="s">
        <v>335</v>
      </c>
      <c r="J373" s="27" t="s">
        <v>2571</v>
      </c>
      <c r="K373" s="7">
        <v>2</v>
      </c>
      <c r="L373" s="320">
        <v>600</v>
      </c>
      <c r="M373" s="30">
        <v>200000</v>
      </c>
    </row>
    <row r="374" spans="1:13" s="352" customFormat="1">
      <c r="A374" s="392">
        <v>354</v>
      </c>
      <c r="B374" s="5">
        <v>1244</v>
      </c>
      <c r="C374" s="7" t="s">
        <v>483</v>
      </c>
      <c r="D374" s="8" t="s">
        <v>2613</v>
      </c>
      <c r="E374" s="8" t="s">
        <v>2533</v>
      </c>
      <c r="F374" s="8" t="s">
        <v>2612</v>
      </c>
      <c r="G374" s="2" t="s">
        <v>3570</v>
      </c>
      <c r="H374" s="2" t="s">
        <v>2618</v>
      </c>
      <c r="I374" s="27" t="s">
        <v>335</v>
      </c>
      <c r="J374" s="27" t="s">
        <v>2539</v>
      </c>
      <c r="K374" s="7">
        <v>1</v>
      </c>
      <c r="L374" s="320">
        <v>600</v>
      </c>
      <c r="M374" s="30">
        <v>207000</v>
      </c>
    </row>
    <row r="375" spans="1:13" s="352" customFormat="1">
      <c r="A375" s="392">
        <v>355</v>
      </c>
      <c r="B375" s="5">
        <v>1249</v>
      </c>
      <c r="C375" s="7" t="s">
        <v>483</v>
      </c>
      <c r="D375" s="8" t="s">
        <v>2534</v>
      </c>
      <c r="E375" s="8" t="s">
        <v>2535</v>
      </c>
      <c r="F375" s="8" t="s">
        <v>2538</v>
      </c>
      <c r="G375" s="2" t="s">
        <v>2536</v>
      </c>
      <c r="H375" s="2" t="s">
        <v>2618</v>
      </c>
      <c r="I375" s="27" t="s">
        <v>335</v>
      </c>
      <c r="J375" s="27" t="s">
        <v>2537</v>
      </c>
      <c r="K375" s="7">
        <v>2</v>
      </c>
      <c r="L375" s="320">
        <v>600</v>
      </c>
      <c r="M375" s="30">
        <v>200000</v>
      </c>
    </row>
    <row r="376" spans="1:13" s="352" customFormat="1">
      <c r="A376" s="392">
        <v>356</v>
      </c>
      <c r="B376" s="5">
        <v>1252</v>
      </c>
      <c r="C376" s="7" t="s">
        <v>483</v>
      </c>
      <c r="D376" s="8" t="s">
        <v>2606</v>
      </c>
      <c r="E376" s="8"/>
      <c r="F376" s="8" t="s">
        <v>2608</v>
      </c>
      <c r="G376" s="2" t="s">
        <v>2604</v>
      </c>
      <c r="H376" s="2" t="s">
        <v>2618</v>
      </c>
      <c r="I376" s="27" t="s">
        <v>335</v>
      </c>
      <c r="J376" s="26" t="s">
        <v>2607</v>
      </c>
      <c r="K376" s="7">
        <v>2</v>
      </c>
      <c r="L376" s="320">
        <v>600</v>
      </c>
      <c r="M376" s="30">
        <f>(L376*333.3333)</f>
        <v>199999.98</v>
      </c>
    </row>
    <row r="377" spans="1:13" s="352" customFormat="1">
      <c r="A377" s="392">
        <v>357</v>
      </c>
      <c r="B377" s="5">
        <v>1253</v>
      </c>
      <c r="C377" s="7" t="s">
        <v>483</v>
      </c>
      <c r="D377" s="2" t="s">
        <v>2615</v>
      </c>
      <c r="E377" s="2" t="s">
        <v>2540</v>
      </c>
      <c r="F377" s="2" t="s">
        <v>2541</v>
      </c>
      <c r="G377" s="2" t="s">
        <v>2550</v>
      </c>
      <c r="H377" s="2" t="s">
        <v>2618</v>
      </c>
      <c r="I377" s="27" t="s">
        <v>335</v>
      </c>
      <c r="J377" s="27" t="s">
        <v>2542</v>
      </c>
      <c r="K377" s="7">
        <v>3</v>
      </c>
      <c r="L377" s="320">
        <v>600</v>
      </c>
      <c r="M377" s="30">
        <v>200000</v>
      </c>
    </row>
    <row r="378" spans="1:13" s="352" customFormat="1" ht="22">
      <c r="A378" s="392">
        <v>358</v>
      </c>
      <c r="B378" s="5">
        <v>1255</v>
      </c>
      <c r="C378" s="7" t="s">
        <v>483</v>
      </c>
      <c r="D378" s="8" t="s">
        <v>2546</v>
      </c>
      <c r="E378" s="8" t="s">
        <v>2551</v>
      </c>
      <c r="F378" s="8" t="s">
        <v>2610</v>
      </c>
      <c r="G378" s="2" t="s">
        <v>2556</v>
      </c>
      <c r="H378" s="2" t="s">
        <v>2618</v>
      </c>
      <c r="I378" s="27" t="s">
        <v>335</v>
      </c>
      <c r="J378" s="26" t="s">
        <v>2552</v>
      </c>
      <c r="K378" s="7">
        <v>1</v>
      </c>
      <c r="L378" s="320">
        <v>600</v>
      </c>
      <c r="M378" s="30">
        <v>200000</v>
      </c>
    </row>
    <row r="379" spans="1:13" s="352" customFormat="1">
      <c r="A379" s="392">
        <v>359</v>
      </c>
      <c r="B379" s="5">
        <v>1258</v>
      </c>
      <c r="C379" s="7" t="s">
        <v>483</v>
      </c>
      <c r="D379" s="8" t="s">
        <v>2526</v>
      </c>
      <c r="E379" s="8" t="s">
        <v>2528</v>
      </c>
      <c r="F379" s="8" t="s">
        <v>2527</v>
      </c>
      <c r="G379" s="2" t="s">
        <v>2529</v>
      </c>
      <c r="H379" s="2" t="s">
        <v>2618</v>
      </c>
      <c r="I379" s="27" t="s">
        <v>335</v>
      </c>
      <c r="J379" s="27" t="s">
        <v>2530</v>
      </c>
      <c r="K379" s="7">
        <v>2</v>
      </c>
      <c r="L379" s="320">
        <v>600</v>
      </c>
      <c r="M379" s="30">
        <v>200000</v>
      </c>
    </row>
    <row r="380" spans="1:13" s="352" customFormat="1" ht="24">
      <c r="A380" s="392">
        <v>360</v>
      </c>
      <c r="B380" s="5">
        <v>1260</v>
      </c>
      <c r="C380" s="7" t="s">
        <v>483</v>
      </c>
      <c r="D380" s="8" t="s">
        <v>2576</v>
      </c>
      <c r="E380" s="2" t="s">
        <v>2577</v>
      </c>
      <c r="F380" s="41" t="s">
        <v>2578</v>
      </c>
      <c r="G380" s="2" t="s">
        <v>2579</v>
      </c>
      <c r="H380" s="14" t="s">
        <v>2618</v>
      </c>
      <c r="I380" s="27" t="s">
        <v>335</v>
      </c>
      <c r="J380" s="27" t="s">
        <v>2580</v>
      </c>
      <c r="K380" s="7">
        <v>1</v>
      </c>
      <c r="L380" s="320">
        <v>600</v>
      </c>
      <c r="M380" s="30">
        <v>200000</v>
      </c>
    </row>
    <row r="381" spans="1:13" s="352" customFormat="1">
      <c r="A381" s="392">
        <v>361</v>
      </c>
      <c r="B381" s="5">
        <v>1347</v>
      </c>
      <c r="C381" s="7" t="s">
        <v>483</v>
      </c>
      <c r="D381" s="8" t="s">
        <v>4522</v>
      </c>
      <c r="E381" s="8" t="s">
        <v>4523</v>
      </c>
      <c r="F381" s="8" t="s">
        <v>4524</v>
      </c>
      <c r="G381" s="2" t="s">
        <v>4525</v>
      </c>
      <c r="H381" s="2" t="s">
        <v>4526</v>
      </c>
      <c r="I381" s="27"/>
      <c r="J381" s="27" t="s">
        <v>4527</v>
      </c>
      <c r="K381" s="7">
        <v>3</v>
      </c>
      <c r="L381" s="320">
        <v>600</v>
      </c>
      <c r="M381" s="30">
        <f>(L381*333.3333)</f>
        <v>199999.98</v>
      </c>
    </row>
    <row r="382" spans="1:13" s="352" customFormat="1" ht="22">
      <c r="A382" s="392">
        <v>362</v>
      </c>
      <c r="B382" s="5">
        <v>1392</v>
      </c>
      <c r="C382" s="7" t="s">
        <v>1469</v>
      </c>
      <c r="D382" s="8" t="s">
        <v>4891</v>
      </c>
      <c r="E382" s="8"/>
      <c r="F382" s="8" t="s">
        <v>4890</v>
      </c>
      <c r="G382" s="2" t="s">
        <v>1342</v>
      </c>
      <c r="H382" s="2" t="s">
        <v>2163</v>
      </c>
      <c r="I382" s="4"/>
      <c r="J382" s="27" t="s">
        <v>4889</v>
      </c>
      <c r="K382" s="7">
        <v>2</v>
      </c>
      <c r="L382" s="320">
        <v>600</v>
      </c>
      <c r="M382" s="30">
        <f>(L382*333.3333)</f>
        <v>199999.98</v>
      </c>
    </row>
    <row r="383" spans="1:13" s="352" customFormat="1" ht="22">
      <c r="A383" s="392">
        <v>363</v>
      </c>
      <c r="B383" s="5">
        <v>1398</v>
      </c>
      <c r="C383" s="7" t="s">
        <v>1469</v>
      </c>
      <c r="D383" s="8" t="s">
        <v>4806</v>
      </c>
      <c r="E383" s="8"/>
      <c r="F383" s="8" t="s">
        <v>4807</v>
      </c>
      <c r="G383" s="2" t="s">
        <v>4804</v>
      </c>
      <c r="H383" s="2" t="s">
        <v>2163</v>
      </c>
      <c r="I383" s="4"/>
      <c r="J383" s="27" t="s">
        <v>4805</v>
      </c>
      <c r="K383" s="7">
        <v>2</v>
      </c>
      <c r="L383" s="320">
        <v>600</v>
      </c>
      <c r="M383" s="30">
        <v>207000</v>
      </c>
    </row>
    <row r="384" spans="1:13" s="352" customFormat="1">
      <c r="A384" s="392">
        <v>364</v>
      </c>
      <c r="B384" s="5">
        <v>1466</v>
      </c>
      <c r="C384" s="7" t="s">
        <v>485</v>
      </c>
      <c r="D384" s="8" t="s">
        <v>1371</v>
      </c>
      <c r="E384" s="7" t="s">
        <v>1428</v>
      </c>
      <c r="F384" s="8"/>
      <c r="G384" s="146" t="s">
        <v>1431</v>
      </c>
      <c r="H384" s="2" t="s">
        <v>2748</v>
      </c>
      <c r="I384" s="4" t="s">
        <v>5345</v>
      </c>
      <c r="J384" s="2"/>
      <c r="K384" s="7">
        <v>1</v>
      </c>
      <c r="L384" s="320">
        <v>600</v>
      </c>
      <c r="M384" s="30">
        <f>(L384*333.3333)</f>
        <v>199999.98</v>
      </c>
    </row>
    <row r="385" spans="1:13" s="352" customFormat="1">
      <c r="A385" s="392">
        <v>365</v>
      </c>
      <c r="B385" s="5">
        <v>1512</v>
      </c>
      <c r="C385" s="7" t="s">
        <v>226</v>
      </c>
      <c r="D385" s="8" t="s">
        <v>5572</v>
      </c>
      <c r="E385" s="349">
        <v>201</v>
      </c>
      <c r="F385" s="8" t="s">
        <v>2153</v>
      </c>
      <c r="G385" s="374" t="s">
        <v>5516</v>
      </c>
      <c r="H385" s="8" t="s">
        <v>2013</v>
      </c>
      <c r="I385" s="27" t="s">
        <v>5515</v>
      </c>
      <c r="J385" s="27" t="s">
        <v>2013</v>
      </c>
      <c r="K385" s="7">
        <v>2</v>
      </c>
      <c r="L385" s="320">
        <v>600</v>
      </c>
      <c r="M385" s="30">
        <f>(L385*333.3333)</f>
        <v>199999.98</v>
      </c>
    </row>
    <row r="386" spans="1:13" s="352" customFormat="1">
      <c r="A386" s="392">
        <v>366</v>
      </c>
      <c r="B386" s="9">
        <v>1528</v>
      </c>
      <c r="C386" s="7" t="s">
        <v>226</v>
      </c>
      <c r="D386" s="8" t="s">
        <v>5561</v>
      </c>
      <c r="E386" s="7">
        <v>26841</v>
      </c>
      <c r="F386" s="8" t="s">
        <v>1977</v>
      </c>
      <c r="G386" s="37" t="s">
        <v>2019</v>
      </c>
      <c r="H386" s="14" t="s">
        <v>1978</v>
      </c>
      <c r="I386" s="26" t="s">
        <v>1980</v>
      </c>
      <c r="J386" s="26" t="s">
        <v>1979</v>
      </c>
      <c r="K386" s="7">
        <v>2</v>
      </c>
      <c r="L386" s="320">
        <v>600</v>
      </c>
      <c r="M386" s="30">
        <v>200000</v>
      </c>
    </row>
    <row r="387" spans="1:13" s="352" customFormat="1">
      <c r="A387" s="392">
        <v>367</v>
      </c>
      <c r="B387" s="7">
        <v>419</v>
      </c>
      <c r="C387" s="7" t="s">
        <v>481</v>
      </c>
      <c r="D387" s="8" t="s">
        <v>1355</v>
      </c>
      <c r="E387" s="7">
        <v>38700</v>
      </c>
      <c r="F387" s="8" t="s">
        <v>5153</v>
      </c>
      <c r="G387" s="2" t="s">
        <v>1356</v>
      </c>
      <c r="H387" s="2" t="s">
        <v>1329</v>
      </c>
      <c r="I387" s="27" t="s">
        <v>5155</v>
      </c>
      <c r="J387" s="27" t="s">
        <v>5154</v>
      </c>
      <c r="K387" s="7">
        <v>3</v>
      </c>
      <c r="L387" s="320">
        <v>594</v>
      </c>
      <c r="M387" s="30">
        <v>198000</v>
      </c>
    </row>
    <row r="388" spans="1:13" s="352" customFormat="1">
      <c r="A388" s="392">
        <v>368</v>
      </c>
      <c r="B388" s="5">
        <v>1543</v>
      </c>
      <c r="C388" s="7" t="s">
        <v>1472</v>
      </c>
      <c r="D388" s="8" t="s">
        <v>141</v>
      </c>
      <c r="E388" s="8" t="s">
        <v>2092</v>
      </c>
      <c r="F388" s="8" t="s">
        <v>2093</v>
      </c>
      <c r="G388" s="2" t="s">
        <v>2094</v>
      </c>
      <c r="H388" s="2" t="s">
        <v>2095</v>
      </c>
      <c r="I388" s="26" t="s">
        <v>258</v>
      </c>
      <c r="J388" s="27" t="s">
        <v>4961</v>
      </c>
      <c r="K388" s="7">
        <v>2</v>
      </c>
      <c r="L388" s="320">
        <v>590</v>
      </c>
      <c r="M388" s="30">
        <v>203550</v>
      </c>
    </row>
    <row r="389" spans="1:13" s="352" customFormat="1">
      <c r="A389" s="392">
        <v>369</v>
      </c>
      <c r="B389" s="5">
        <v>1478</v>
      </c>
      <c r="C389" s="7" t="s">
        <v>485</v>
      </c>
      <c r="D389" s="8" t="s">
        <v>1381</v>
      </c>
      <c r="E389" s="7" t="s">
        <v>1412</v>
      </c>
      <c r="F389" s="8" t="s">
        <v>1411</v>
      </c>
      <c r="G389" s="2" t="s">
        <v>1413</v>
      </c>
      <c r="H389" s="2" t="s">
        <v>2746</v>
      </c>
      <c r="I389" s="27" t="s">
        <v>5297</v>
      </c>
      <c r="J389" s="27" t="s">
        <v>1413</v>
      </c>
      <c r="K389" s="7">
        <v>3</v>
      </c>
      <c r="L389" s="320">
        <v>588</v>
      </c>
      <c r="M389" s="30">
        <f>(L389*333.3333)</f>
        <v>195999.9804</v>
      </c>
    </row>
    <row r="390" spans="1:13" s="352" customFormat="1">
      <c r="A390" s="392">
        <v>370</v>
      </c>
      <c r="B390" s="9">
        <v>465</v>
      </c>
      <c r="C390" s="7" t="s">
        <v>1474</v>
      </c>
      <c r="D390" s="28" t="s">
        <v>388</v>
      </c>
      <c r="E390" s="4"/>
      <c r="F390" s="28" t="s">
        <v>387</v>
      </c>
      <c r="G390" s="8" t="s">
        <v>392</v>
      </c>
      <c r="H390" s="4" t="s">
        <v>386</v>
      </c>
      <c r="I390" s="26" t="s">
        <v>389</v>
      </c>
      <c r="J390" s="27" t="s">
        <v>391</v>
      </c>
      <c r="K390" s="9">
        <v>1</v>
      </c>
      <c r="L390" s="30">
        <v>580</v>
      </c>
      <c r="M390" s="30">
        <v>200000</v>
      </c>
    </row>
    <row r="391" spans="1:13" s="352" customFormat="1">
      <c r="A391" s="392">
        <v>371</v>
      </c>
      <c r="B391" s="7">
        <v>940</v>
      </c>
      <c r="C391" s="7" t="s">
        <v>483</v>
      </c>
      <c r="D391" s="8" t="s">
        <v>71</v>
      </c>
      <c r="E391" s="8"/>
      <c r="F391" s="8"/>
      <c r="G391" s="2"/>
      <c r="H391" s="8" t="s">
        <v>2705</v>
      </c>
      <c r="I391" s="4"/>
      <c r="J391" s="2"/>
      <c r="K391" s="7">
        <v>3</v>
      </c>
      <c r="L391" s="320">
        <v>579</v>
      </c>
      <c r="M391" s="30">
        <v>199755</v>
      </c>
    </row>
    <row r="392" spans="1:13" s="352" customFormat="1" ht="24">
      <c r="A392" s="392">
        <v>372</v>
      </c>
      <c r="B392" s="7">
        <v>388</v>
      </c>
      <c r="C392" s="7" t="s">
        <v>481</v>
      </c>
      <c r="D392" s="8" t="s">
        <v>1086</v>
      </c>
      <c r="E392" s="7">
        <v>69140</v>
      </c>
      <c r="F392" s="8" t="s">
        <v>1087</v>
      </c>
      <c r="G392" s="2" t="s">
        <v>1088</v>
      </c>
      <c r="H392" s="2" t="s">
        <v>1130</v>
      </c>
      <c r="I392" s="87" t="s">
        <v>5117</v>
      </c>
      <c r="J392" s="27" t="s">
        <v>5034</v>
      </c>
      <c r="K392" s="7">
        <v>2</v>
      </c>
      <c r="L392" s="320">
        <v>576</v>
      </c>
      <c r="M392" s="30">
        <v>192000</v>
      </c>
    </row>
    <row r="393" spans="1:13" s="352" customFormat="1" ht="24">
      <c r="A393" s="392">
        <v>373</v>
      </c>
      <c r="B393" s="7">
        <v>395</v>
      </c>
      <c r="C393" s="7" t="s">
        <v>481</v>
      </c>
      <c r="D393" s="8" t="s">
        <v>1080</v>
      </c>
      <c r="E393" s="7">
        <v>76170</v>
      </c>
      <c r="F393" s="8" t="s">
        <v>1053</v>
      </c>
      <c r="G393" s="2" t="s">
        <v>1054</v>
      </c>
      <c r="H393" s="14" t="s">
        <v>1261</v>
      </c>
      <c r="I393" s="87" t="s">
        <v>5164</v>
      </c>
      <c r="J393" s="27" t="s">
        <v>5163</v>
      </c>
      <c r="K393" s="7">
        <v>2</v>
      </c>
      <c r="L393" s="320">
        <v>576</v>
      </c>
      <c r="M393" s="30">
        <v>198720</v>
      </c>
    </row>
    <row r="394" spans="1:13" s="352" customFormat="1" ht="24">
      <c r="A394" s="392">
        <v>374</v>
      </c>
      <c r="B394" s="9">
        <v>481</v>
      </c>
      <c r="C394" s="7" t="s">
        <v>482</v>
      </c>
      <c r="D394" s="8" t="s">
        <v>2768</v>
      </c>
      <c r="E394" s="55" t="s">
        <v>2769</v>
      </c>
      <c r="F394" s="8" t="s">
        <v>2770</v>
      </c>
      <c r="G394" s="2" t="s">
        <v>5016</v>
      </c>
      <c r="H394" s="2" t="s">
        <v>5423</v>
      </c>
      <c r="I394" s="87" t="s">
        <v>5017</v>
      </c>
      <c r="J394" s="27" t="s">
        <v>5018</v>
      </c>
      <c r="K394" s="7">
        <v>2</v>
      </c>
      <c r="L394" s="320">
        <v>576</v>
      </c>
      <c r="M394" s="30">
        <f>(L394*333.3333)</f>
        <v>191999.98080000002</v>
      </c>
    </row>
    <row r="395" spans="1:13" s="352" customFormat="1" ht="36">
      <c r="A395" s="392">
        <v>375</v>
      </c>
      <c r="B395" s="7">
        <v>529</v>
      </c>
      <c r="C395" s="7" t="s">
        <v>482</v>
      </c>
      <c r="D395" s="28" t="s">
        <v>350</v>
      </c>
      <c r="E395" s="9">
        <v>37132</v>
      </c>
      <c r="F395" s="28" t="s">
        <v>351</v>
      </c>
      <c r="G395" s="4" t="s">
        <v>5429</v>
      </c>
      <c r="H395" s="4" t="s">
        <v>5412</v>
      </c>
      <c r="I395" s="87" t="s">
        <v>5428</v>
      </c>
      <c r="J395" s="27" t="s">
        <v>350</v>
      </c>
      <c r="K395" s="9">
        <v>2</v>
      </c>
      <c r="L395" s="30">
        <v>576</v>
      </c>
      <c r="M395" s="30">
        <f>(L395*333.3333)</f>
        <v>191999.98080000002</v>
      </c>
    </row>
    <row r="396" spans="1:13" s="352" customFormat="1">
      <c r="A396" s="392">
        <v>376</v>
      </c>
      <c r="B396" s="5">
        <v>1483</v>
      </c>
      <c r="C396" s="7" t="s">
        <v>485</v>
      </c>
      <c r="D396" s="8" t="s">
        <v>1385</v>
      </c>
      <c r="E396" s="7" t="s">
        <v>1407</v>
      </c>
      <c r="F396" s="8" t="s">
        <v>1406</v>
      </c>
      <c r="G396" s="2" t="s">
        <v>1405</v>
      </c>
      <c r="H396" s="2" t="s">
        <v>2751</v>
      </c>
      <c r="I396" s="4"/>
      <c r="J396" s="27" t="s">
        <v>5288</v>
      </c>
      <c r="K396" s="7">
        <v>1</v>
      </c>
      <c r="L396" s="320">
        <v>576</v>
      </c>
      <c r="M396" s="30">
        <f>(L396*333.3333)</f>
        <v>191999.98080000002</v>
      </c>
    </row>
    <row r="397" spans="1:13" s="352" customFormat="1">
      <c r="A397" s="392">
        <v>377</v>
      </c>
      <c r="B397" s="9">
        <v>1616</v>
      </c>
      <c r="C397" s="7" t="s">
        <v>1472</v>
      </c>
      <c r="D397" s="4" t="s">
        <v>2326</v>
      </c>
      <c r="E397" s="4" t="s">
        <v>2327</v>
      </c>
      <c r="F397" s="4" t="s">
        <v>2330</v>
      </c>
      <c r="G397" s="41" t="s">
        <v>2329</v>
      </c>
      <c r="H397" s="2" t="s">
        <v>2328</v>
      </c>
      <c r="I397" s="26" t="s">
        <v>2387</v>
      </c>
      <c r="J397" s="27" t="s">
        <v>5511</v>
      </c>
      <c r="K397" s="9">
        <v>2</v>
      </c>
      <c r="L397" s="30">
        <v>575</v>
      </c>
      <c r="M397" s="30">
        <v>198375</v>
      </c>
    </row>
    <row r="398" spans="1:13" s="352" customFormat="1">
      <c r="A398" s="392">
        <v>378</v>
      </c>
      <c r="B398" s="7">
        <v>56</v>
      </c>
      <c r="C398" s="7" t="s">
        <v>119</v>
      </c>
      <c r="D398" s="8" t="s">
        <v>2880</v>
      </c>
      <c r="E398" s="7">
        <v>8340</v>
      </c>
      <c r="F398" s="8" t="s">
        <v>2879</v>
      </c>
      <c r="G398" s="2" t="s">
        <v>654</v>
      </c>
      <c r="H398" s="2" t="s">
        <v>2889</v>
      </c>
      <c r="I398" s="27" t="s">
        <v>3724</v>
      </c>
      <c r="J398" s="27" t="s">
        <v>3711</v>
      </c>
      <c r="K398" s="7">
        <v>3</v>
      </c>
      <c r="L398" s="320">
        <v>572</v>
      </c>
      <c r="M398" s="30">
        <v>200000</v>
      </c>
    </row>
    <row r="399" spans="1:13" s="352" customFormat="1">
      <c r="A399" s="392">
        <v>379</v>
      </c>
      <c r="B399" s="5">
        <v>1561</v>
      </c>
      <c r="C399" s="7" t="s">
        <v>1472</v>
      </c>
      <c r="D399" s="4" t="s">
        <v>2222</v>
      </c>
      <c r="E399" s="4" t="s">
        <v>2223</v>
      </c>
      <c r="F399" s="4" t="s">
        <v>2224</v>
      </c>
      <c r="G399" s="2" t="s">
        <v>2225</v>
      </c>
      <c r="H399" s="2" t="s">
        <v>2226</v>
      </c>
      <c r="I399" s="26" t="s">
        <v>258</v>
      </c>
      <c r="J399" s="27" t="s">
        <v>4973</v>
      </c>
      <c r="K399" s="7">
        <v>2</v>
      </c>
      <c r="L399" s="320">
        <v>568</v>
      </c>
      <c r="M399" s="30">
        <v>195960</v>
      </c>
    </row>
    <row r="400" spans="1:13" s="352" customFormat="1" ht="22">
      <c r="A400" s="392">
        <v>380</v>
      </c>
      <c r="B400" s="9">
        <v>451</v>
      </c>
      <c r="C400" s="7" t="s">
        <v>54</v>
      </c>
      <c r="D400" s="8" t="s">
        <v>64</v>
      </c>
      <c r="E400" s="7" t="s">
        <v>1694</v>
      </c>
      <c r="F400" s="8" t="s">
        <v>1693</v>
      </c>
      <c r="G400" s="2" t="s">
        <v>1692</v>
      </c>
      <c r="H400" s="2" t="s">
        <v>1695</v>
      </c>
      <c r="I400" s="27" t="s">
        <v>1696</v>
      </c>
      <c r="J400" s="27" t="s">
        <v>1697</v>
      </c>
      <c r="K400" s="7">
        <v>2</v>
      </c>
      <c r="L400" s="320">
        <v>562</v>
      </c>
      <c r="M400" s="30">
        <v>193890</v>
      </c>
    </row>
    <row r="401" spans="1:13" s="352" customFormat="1">
      <c r="A401" s="392">
        <v>381</v>
      </c>
      <c r="B401" s="7">
        <v>973</v>
      </c>
      <c r="C401" s="7" t="s">
        <v>483</v>
      </c>
      <c r="D401" s="8" t="s">
        <v>72</v>
      </c>
      <c r="E401" s="8"/>
      <c r="F401" s="8" t="s">
        <v>5732</v>
      </c>
      <c r="G401" s="2" t="s">
        <v>7521</v>
      </c>
      <c r="H401" s="2" t="s">
        <v>3114</v>
      </c>
      <c r="I401" s="4"/>
      <c r="J401" s="27" t="s">
        <v>5733</v>
      </c>
      <c r="K401" s="7">
        <v>2</v>
      </c>
      <c r="L401" s="320">
        <v>560</v>
      </c>
      <c r="M401" s="30">
        <v>193200</v>
      </c>
    </row>
    <row r="402" spans="1:13" s="352" customFormat="1">
      <c r="A402" s="392">
        <v>382</v>
      </c>
      <c r="B402" s="9">
        <v>243</v>
      </c>
      <c r="C402" s="7" t="s">
        <v>32</v>
      </c>
      <c r="D402" s="8" t="s">
        <v>185</v>
      </c>
      <c r="E402" s="7">
        <v>8200</v>
      </c>
      <c r="F402" s="8" t="s">
        <v>4955</v>
      </c>
      <c r="G402" s="2" t="s">
        <v>509</v>
      </c>
      <c r="H402" s="2" t="s">
        <v>2985</v>
      </c>
      <c r="I402" s="27" t="s">
        <v>5251</v>
      </c>
      <c r="J402" s="27" t="s">
        <v>4956</v>
      </c>
      <c r="K402" s="9">
        <v>3</v>
      </c>
      <c r="L402" s="30">
        <v>557</v>
      </c>
      <c r="M402" s="30">
        <v>192165</v>
      </c>
    </row>
    <row r="403" spans="1:13" s="352" customFormat="1">
      <c r="A403" s="392">
        <v>383</v>
      </c>
      <c r="B403" s="7">
        <v>330</v>
      </c>
      <c r="C403" s="7" t="s">
        <v>481</v>
      </c>
      <c r="D403" s="8" t="s">
        <v>1194</v>
      </c>
      <c r="E403" s="7">
        <v>21000</v>
      </c>
      <c r="F403" s="8" t="s">
        <v>1196</v>
      </c>
      <c r="G403" s="2" t="s">
        <v>1195</v>
      </c>
      <c r="H403" s="2" t="s">
        <v>1197</v>
      </c>
      <c r="I403" s="27" t="s">
        <v>5072</v>
      </c>
      <c r="J403" s="27" t="s">
        <v>5069</v>
      </c>
      <c r="K403" s="7">
        <v>2</v>
      </c>
      <c r="L403" s="320">
        <v>556</v>
      </c>
      <c r="M403" s="30">
        <v>140000</v>
      </c>
    </row>
    <row r="404" spans="1:13" s="352" customFormat="1">
      <c r="A404" s="392">
        <v>384</v>
      </c>
      <c r="B404" s="7">
        <v>266</v>
      </c>
      <c r="C404" s="7" t="s">
        <v>32</v>
      </c>
      <c r="D404" s="8" t="s">
        <v>33</v>
      </c>
      <c r="E404" s="7">
        <v>4000</v>
      </c>
      <c r="F404" s="8" t="s">
        <v>544</v>
      </c>
      <c r="G404" s="2" t="s">
        <v>546</v>
      </c>
      <c r="H404" s="2" t="s">
        <v>2986</v>
      </c>
      <c r="I404" s="27" t="s">
        <v>547</v>
      </c>
      <c r="J404" s="27" t="s">
        <v>545</v>
      </c>
      <c r="K404" s="7">
        <v>1</v>
      </c>
      <c r="L404" s="320">
        <v>552</v>
      </c>
      <c r="M404" s="30">
        <v>190440</v>
      </c>
    </row>
    <row r="405" spans="1:13" s="352" customFormat="1">
      <c r="A405" s="392">
        <v>385</v>
      </c>
      <c r="B405" s="5">
        <v>1276</v>
      </c>
      <c r="C405" s="7" t="s">
        <v>483</v>
      </c>
      <c r="D405" s="8" t="s">
        <v>5743</v>
      </c>
      <c r="E405" s="8" t="s">
        <v>5741</v>
      </c>
      <c r="F405" s="8" t="s">
        <v>5740</v>
      </c>
      <c r="G405" s="2" t="s">
        <v>5739</v>
      </c>
      <c r="H405" s="2" t="s">
        <v>3114</v>
      </c>
      <c r="I405" s="4"/>
      <c r="J405" s="27" t="s">
        <v>5742</v>
      </c>
      <c r="K405" s="7">
        <v>3</v>
      </c>
      <c r="L405" s="320">
        <v>550</v>
      </c>
      <c r="M405" s="30">
        <f>(L405*333.3333)</f>
        <v>183333.315</v>
      </c>
    </row>
    <row r="406" spans="1:13" s="352" customFormat="1" ht="22">
      <c r="A406" s="392">
        <v>386</v>
      </c>
      <c r="B406" s="7">
        <v>306</v>
      </c>
      <c r="C406" s="7" t="s">
        <v>481</v>
      </c>
      <c r="D406" s="8" t="s">
        <v>974</v>
      </c>
      <c r="E406" s="7">
        <v>31660</v>
      </c>
      <c r="F406" s="8" t="s">
        <v>978</v>
      </c>
      <c r="G406" s="2" t="s">
        <v>981</v>
      </c>
      <c r="H406" s="14" t="s">
        <v>1132</v>
      </c>
      <c r="I406" s="27" t="s">
        <v>5138</v>
      </c>
      <c r="J406" s="27" t="s">
        <v>5174</v>
      </c>
      <c r="K406" s="7">
        <v>2</v>
      </c>
      <c r="L406" s="320">
        <v>547</v>
      </c>
      <c r="M406" s="30">
        <v>170000</v>
      </c>
    </row>
    <row r="407" spans="1:13" s="352" customFormat="1">
      <c r="A407" s="392">
        <v>387</v>
      </c>
      <c r="B407" s="5">
        <v>1541</v>
      </c>
      <c r="C407" s="7" t="s">
        <v>1472</v>
      </c>
      <c r="D407" s="37" t="s">
        <v>2447</v>
      </c>
      <c r="E407" s="8" t="s">
        <v>4960</v>
      </c>
      <c r="F407" s="8" t="s">
        <v>4959</v>
      </c>
      <c r="G407" s="8" t="s">
        <v>2448</v>
      </c>
      <c r="H407" s="2" t="s">
        <v>2429</v>
      </c>
      <c r="I407" s="4"/>
      <c r="J407" s="27" t="s">
        <v>4958</v>
      </c>
      <c r="K407" s="9">
        <v>2</v>
      </c>
      <c r="L407" s="30">
        <v>544</v>
      </c>
      <c r="M407" s="30">
        <v>181000</v>
      </c>
    </row>
    <row r="408" spans="1:13" s="352" customFormat="1">
      <c r="A408" s="392">
        <v>388</v>
      </c>
      <c r="B408" s="7">
        <v>191</v>
      </c>
      <c r="C408" s="7" t="s">
        <v>480</v>
      </c>
      <c r="D408" s="8" t="s">
        <v>156</v>
      </c>
      <c r="E408" s="7">
        <v>34123</v>
      </c>
      <c r="F408" s="8" t="s">
        <v>800</v>
      </c>
      <c r="G408" s="2" t="s">
        <v>801</v>
      </c>
      <c r="H408" s="2" t="s">
        <v>2967</v>
      </c>
      <c r="I408" s="26" t="s">
        <v>3435</v>
      </c>
      <c r="J408" s="27" t="s">
        <v>4914</v>
      </c>
      <c r="K408" s="9">
        <v>2</v>
      </c>
      <c r="L408" s="30">
        <f>M408/333.33</f>
        <v>540.00540005400057</v>
      </c>
      <c r="M408" s="30">
        <v>180000</v>
      </c>
    </row>
    <row r="409" spans="1:13" s="352" customFormat="1">
      <c r="A409" s="392">
        <v>389</v>
      </c>
      <c r="B409" s="9">
        <v>217</v>
      </c>
      <c r="C409" s="7" t="s">
        <v>480</v>
      </c>
      <c r="D409" s="8" t="s">
        <v>175</v>
      </c>
      <c r="E409" s="7">
        <v>66954</v>
      </c>
      <c r="F409" s="8" t="s">
        <v>814</v>
      </c>
      <c r="G409" s="2" t="s">
        <v>815</v>
      </c>
      <c r="H409" s="2" t="s">
        <v>1848</v>
      </c>
      <c r="I409" s="27" t="s">
        <v>413</v>
      </c>
      <c r="J409" s="27" t="s">
        <v>4925</v>
      </c>
      <c r="K409" s="9">
        <v>2</v>
      </c>
      <c r="L409" s="30">
        <f>M409/333.33</f>
        <v>540.00540005400057</v>
      </c>
      <c r="M409" s="30">
        <v>180000</v>
      </c>
    </row>
    <row r="410" spans="1:13" s="352" customFormat="1">
      <c r="A410" s="392">
        <v>390</v>
      </c>
      <c r="B410" s="5">
        <v>27</v>
      </c>
      <c r="C410" s="7" t="s">
        <v>2922</v>
      </c>
      <c r="D410" s="8" t="s">
        <v>1582</v>
      </c>
      <c r="E410" s="7">
        <v>6250</v>
      </c>
      <c r="F410" s="8" t="s">
        <v>1583</v>
      </c>
      <c r="G410" s="2" t="s">
        <v>1584</v>
      </c>
      <c r="H410" s="41" t="s">
        <v>2934</v>
      </c>
      <c r="I410" s="26" t="s">
        <v>1586</v>
      </c>
      <c r="J410" s="26" t="s">
        <v>1587</v>
      </c>
      <c r="K410" s="7">
        <v>3</v>
      </c>
      <c r="L410" s="320">
        <v>540</v>
      </c>
      <c r="M410" s="30">
        <v>180000</v>
      </c>
    </row>
    <row r="411" spans="1:13" s="352" customFormat="1" ht="24">
      <c r="A411" s="392">
        <v>391</v>
      </c>
      <c r="B411" s="5">
        <v>1342</v>
      </c>
      <c r="C411" s="7" t="s">
        <v>483</v>
      </c>
      <c r="D411" s="8" t="s">
        <v>5699</v>
      </c>
      <c r="E411" s="8" t="s">
        <v>5689</v>
      </c>
      <c r="F411" s="8" t="s">
        <v>5688</v>
      </c>
      <c r="G411" s="2" t="s">
        <v>5687</v>
      </c>
      <c r="H411" s="2" t="s">
        <v>2721</v>
      </c>
      <c r="I411" s="87" t="s">
        <v>7207</v>
      </c>
      <c r="J411" s="27" t="s">
        <v>5690</v>
      </c>
      <c r="K411" s="7">
        <v>3</v>
      </c>
      <c r="L411" s="320">
        <v>540</v>
      </c>
      <c r="M411" s="30">
        <v>186300</v>
      </c>
    </row>
    <row r="412" spans="1:13" s="352" customFormat="1">
      <c r="A412" s="392">
        <v>392</v>
      </c>
      <c r="B412" s="7">
        <v>833</v>
      </c>
      <c r="C412" s="7" t="s">
        <v>483</v>
      </c>
      <c r="D412" s="8" t="s">
        <v>5894</v>
      </c>
      <c r="E412" s="8" t="s">
        <v>5895</v>
      </c>
      <c r="F412" s="8" t="s">
        <v>5896</v>
      </c>
      <c r="G412" s="2" t="s">
        <v>5897</v>
      </c>
      <c r="H412" s="2" t="s">
        <v>4775</v>
      </c>
      <c r="I412" s="27" t="s">
        <v>5898</v>
      </c>
      <c r="J412" s="27" t="s">
        <v>5899</v>
      </c>
      <c r="K412" s="7">
        <v>3</v>
      </c>
      <c r="L412" s="320">
        <v>531</v>
      </c>
      <c r="M412" s="30">
        <f>(L412*333.3333)</f>
        <v>176999.9823</v>
      </c>
    </row>
    <row r="413" spans="1:13" s="352" customFormat="1" ht="22">
      <c r="A413" s="392">
        <v>393</v>
      </c>
      <c r="B413" s="7">
        <v>764</v>
      </c>
      <c r="C413" s="7" t="s">
        <v>483</v>
      </c>
      <c r="D413" s="8" t="s">
        <v>2645</v>
      </c>
      <c r="E413" s="8" t="s">
        <v>4126</v>
      </c>
      <c r="F413" s="8" t="s">
        <v>2648</v>
      </c>
      <c r="G413" s="2" t="s">
        <v>2650</v>
      </c>
      <c r="H413" s="2" t="s">
        <v>4781</v>
      </c>
      <c r="I413" s="27" t="s">
        <v>2652</v>
      </c>
      <c r="J413" s="27" t="s">
        <v>2651</v>
      </c>
      <c r="K413" s="7">
        <v>2</v>
      </c>
      <c r="L413" s="320">
        <v>530</v>
      </c>
      <c r="M413" s="30">
        <f>(L413*333.3333)</f>
        <v>176666.649</v>
      </c>
    </row>
    <row r="414" spans="1:13" s="352" customFormat="1" ht="22">
      <c r="A414" s="392">
        <v>394</v>
      </c>
      <c r="B414" s="7">
        <v>765</v>
      </c>
      <c r="C414" s="7" t="s">
        <v>483</v>
      </c>
      <c r="D414" s="8" t="s">
        <v>2645</v>
      </c>
      <c r="E414" s="8" t="s">
        <v>4125</v>
      </c>
      <c r="F414" s="8" t="s">
        <v>2646</v>
      </c>
      <c r="G414" s="2" t="s">
        <v>2649</v>
      </c>
      <c r="H414" s="2" t="s">
        <v>4781</v>
      </c>
      <c r="I414" s="27" t="s">
        <v>2652</v>
      </c>
      <c r="J414" s="27" t="s">
        <v>2647</v>
      </c>
      <c r="K414" s="7">
        <v>2</v>
      </c>
      <c r="L414" s="320">
        <v>530</v>
      </c>
      <c r="M414" s="30">
        <v>182850</v>
      </c>
    </row>
    <row r="415" spans="1:13" s="352" customFormat="1">
      <c r="A415" s="392">
        <v>395</v>
      </c>
      <c r="B415" s="9">
        <v>972</v>
      </c>
      <c r="C415" s="7" t="s">
        <v>483</v>
      </c>
      <c r="D415" s="8" t="s">
        <v>3177</v>
      </c>
      <c r="E415" s="8"/>
      <c r="F415" s="8"/>
      <c r="G415" s="41" t="s">
        <v>3178</v>
      </c>
      <c r="H415" s="14" t="s">
        <v>3114</v>
      </c>
      <c r="I415" s="87" t="s">
        <v>7532</v>
      </c>
      <c r="J415" s="27"/>
      <c r="K415" s="7">
        <v>2</v>
      </c>
      <c r="L415" s="320">
        <v>530</v>
      </c>
      <c r="M415" s="30">
        <f>(L415*333.3333)</f>
        <v>176666.649</v>
      </c>
    </row>
    <row r="416" spans="1:13" s="352" customFormat="1">
      <c r="A416" s="392">
        <v>396</v>
      </c>
      <c r="B416" s="9">
        <v>226</v>
      </c>
      <c r="C416" s="7" t="s">
        <v>480</v>
      </c>
      <c r="D416" s="8" t="s">
        <v>152</v>
      </c>
      <c r="E416" s="7">
        <v>97424</v>
      </c>
      <c r="F416" s="8" t="s">
        <v>773</v>
      </c>
      <c r="G416" s="2" t="s">
        <v>774</v>
      </c>
      <c r="H416" s="2" t="s">
        <v>2958</v>
      </c>
      <c r="I416" s="26" t="s">
        <v>3442</v>
      </c>
      <c r="J416" s="26" t="s">
        <v>774</v>
      </c>
      <c r="K416" s="9">
        <v>3</v>
      </c>
      <c r="L416" s="30">
        <f>M416/333.33</f>
        <v>528.00528005280057</v>
      </c>
      <c r="M416" s="30">
        <v>176000</v>
      </c>
    </row>
    <row r="417" spans="1:13" s="352" customFormat="1">
      <c r="A417" s="392">
        <v>397</v>
      </c>
      <c r="B417" s="9">
        <v>165</v>
      </c>
      <c r="C417" s="7" t="s">
        <v>480</v>
      </c>
      <c r="D417" s="8" t="s">
        <v>26</v>
      </c>
      <c r="E417" s="7">
        <v>96450</v>
      </c>
      <c r="F417" s="8" t="s">
        <v>829</v>
      </c>
      <c r="G417" s="2" t="s">
        <v>830</v>
      </c>
      <c r="H417" s="2" t="s">
        <v>2957</v>
      </c>
      <c r="I417" s="26" t="s">
        <v>3431</v>
      </c>
      <c r="J417" s="26" t="s">
        <v>3433</v>
      </c>
      <c r="K417" s="7">
        <v>2</v>
      </c>
      <c r="L417" s="320">
        <v>528</v>
      </c>
      <c r="M417" s="30">
        <v>182160</v>
      </c>
    </row>
    <row r="418" spans="1:13" s="352" customFormat="1">
      <c r="A418" s="392">
        <v>398</v>
      </c>
      <c r="B418" s="9">
        <v>235</v>
      </c>
      <c r="C418" s="7" t="s">
        <v>480</v>
      </c>
      <c r="D418" s="8" t="s">
        <v>914</v>
      </c>
      <c r="E418" s="7">
        <v>26826</v>
      </c>
      <c r="F418" s="8" t="s">
        <v>917</v>
      </c>
      <c r="G418" s="2" t="s">
        <v>915</v>
      </c>
      <c r="H418" s="2" t="s">
        <v>2955</v>
      </c>
      <c r="I418" s="27" t="s">
        <v>916</v>
      </c>
      <c r="J418" s="26" t="s">
        <v>918</v>
      </c>
      <c r="K418" s="9">
        <v>1</v>
      </c>
      <c r="L418" s="30">
        <v>528</v>
      </c>
      <c r="M418" s="30">
        <v>150000</v>
      </c>
    </row>
    <row r="419" spans="1:13" s="352" customFormat="1">
      <c r="A419" s="392">
        <v>399</v>
      </c>
      <c r="B419" s="7">
        <v>309</v>
      </c>
      <c r="C419" s="7" t="s">
        <v>481</v>
      </c>
      <c r="D419" s="8" t="s">
        <v>5051</v>
      </c>
      <c r="E419" s="7">
        <v>38314</v>
      </c>
      <c r="F419" s="8" t="s">
        <v>983</v>
      </c>
      <c r="G419" s="2" t="s">
        <v>7847</v>
      </c>
      <c r="H419" s="14" t="s">
        <v>1329</v>
      </c>
      <c r="I419" s="27" t="s">
        <v>5611</v>
      </c>
      <c r="J419" s="27" t="s">
        <v>5051</v>
      </c>
      <c r="K419" s="7">
        <v>2</v>
      </c>
      <c r="L419" s="320">
        <v>528</v>
      </c>
      <c r="M419" s="30">
        <v>182160</v>
      </c>
    </row>
    <row r="420" spans="1:13" s="352" customFormat="1" ht="22">
      <c r="A420" s="392">
        <v>400</v>
      </c>
      <c r="B420" s="7">
        <v>312</v>
      </c>
      <c r="C420" s="7" t="s">
        <v>481</v>
      </c>
      <c r="D420" s="8" t="s">
        <v>1279</v>
      </c>
      <c r="E420" s="7">
        <v>66030</v>
      </c>
      <c r="F420" s="8" t="s">
        <v>1280</v>
      </c>
      <c r="G420" s="2" t="s">
        <v>3287</v>
      </c>
      <c r="H420" s="2" t="s">
        <v>1281</v>
      </c>
      <c r="I420" s="27" t="s">
        <v>672</v>
      </c>
      <c r="J420" s="27" t="s">
        <v>5191</v>
      </c>
      <c r="K420" s="7">
        <v>2</v>
      </c>
      <c r="L420" s="320">
        <v>528</v>
      </c>
      <c r="M420" s="30">
        <v>179000</v>
      </c>
    </row>
    <row r="421" spans="1:13" s="352" customFormat="1">
      <c r="A421" s="392">
        <v>401</v>
      </c>
      <c r="B421" s="65">
        <v>1008</v>
      </c>
      <c r="C421" s="7" t="s">
        <v>483</v>
      </c>
      <c r="D421" s="8" t="s">
        <v>80</v>
      </c>
      <c r="E421" s="8" t="s">
        <v>5912</v>
      </c>
      <c r="F421" s="8" t="s">
        <v>5913</v>
      </c>
      <c r="G421" s="2" t="s">
        <v>5911</v>
      </c>
      <c r="H421" s="2" t="s">
        <v>2697</v>
      </c>
      <c r="I421" s="4"/>
      <c r="J421" s="27" t="s">
        <v>5914</v>
      </c>
      <c r="K421" s="7">
        <v>3</v>
      </c>
      <c r="L421" s="320">
        <v>525</v>
      </c>
      <c r="M421" s="30">
        <v>181125</v>
      </c>
    </row>
    <row r="422" spans="1:13" s="352" customFormat="1">
      <c r="A422" s="392">
        <v>402</v>
      </c>
      <c r="B422" s="5">
        <v>1101</v>
      </c>
      <c r="C422" s="7" t="s">
        <v>483</v>
      </c>
      <c r="D422" s="8" t="s">
        <v>6368</v>
      </c>
      <c r="E422" s="8" t="s">
        <v>6367</v>
      </c>
      <c r="F422" s="8" t="s">
        <v>6369</v>
      </c>
      <c r="G422" s="2" t="s">
        <v>6365</v>
      </c>
      <c r="H422" s="2" t="s">
        <v>2721</v>
      </c>
      <c r="I422" s="4"/>
      <c r="J422" s="27" t="s">
        <v>6366</v>
      </c>
      <c r="K422" s="7">
        <v>3</v>
      </c>
      <c r="L422" s="320">
        <v>525</v>
      </c>
      <c r="M422" s="30">
        <f>(L422*333.3333)</f>
        <v>174999.98250000001</v>
      </c>
    </row>
    <row r="423" spans="1:13" s="352" customFormat="1">
      <c r="A423" s="392">
        <v>403</v>
      </c>
      <c r="B423" s="7">
        <v>704</v>
      </c>
      <c r="C423" s="7" t="s">
        <v>483</v>
      </c>
      <c r="D423" s="8" t="s">
        <v>6153</v>
      </c>
      <c r="E423" s="8" t="s">
        <v>6155</v>
      </c>
      <c r="F423" s="8" t="s">
        <v>6156</v>
      </c>
      <c r="G423" s="8" t="s">
        <v>6154</v>
      </c>
      <c r="H423" s="2" t="s">
        <v>6131</v>
      </c>
      <c r="I423" s="27" t="s">
        <v>6157</v>
      </c>
      <c r="J423" s="27" t="s">
        <v>6158</v>
      </c>
      <c r="K423" s="7">
        <v>5</v>
      </c>
      <c r="L423" s="320">
        <v>520</v>
      </c>
      <c r="M423" s="30">
        <f>(L423*333.3333)</f>
        <v>173333.31599999999</v>
      </c>
    </row>
    <row r="424" spans="1:13" s="352" customFormat="1" ht="24">
      <c r="A424" s="392">
        <v>404</v>
      </c>
      <c r="B424" s="7">
        <v>295</v>
      </c>
      <c r="C424" s="7" t="s">
        <v>481</v>
      </c>
      <c r="D424" s="8" t="s">
        <v>948</v>
      </c>
      <c r="E424" s="7">
        <v>95100</v>
      </c>
      <c r="F424" s="8" t="s">
        <v>950</v>
      </c>
      <c r="G424" s="2" t="s">
        <v>949</v>
      </c>
      <c r="H424" s="2" t="s">
        <v>1094</v>
      </c>
      <c r="I424" s="87" t="s">
        <v>5170</v>
      </c>
      <c r="J424" s="27" t="s">
        <v>5171</v>
      </c>
      <c r="K424" s="7">
        <v>2</v>
      </c>
      <c r="L424" s="30">
        <f>M424/333</f>
        <v>519.51951951951946</v>
      </c>
      <c r="M424" s="30">
        <v>173000</v>
      </c>
    </row>
    <row r="425" spans="1:13" s="352" customFormat="1">
      <c r="A425" s="392">
        <v>405</v>
      </c>
      <c r="B425" s="9">
        <v>240</v>
      </c>
      <c r="C425" s="7" t="s">
        <v>480</v>
      </c>
      <c r="D425" s="8" t="s">
        <v>5</v>
      </c>
      <c r="E425" s="7">
        <v>98544</v>
      </c>
      <c r="F425" s="8" t="s">
        <v>864</v>
      </c>
      <c r="G425" s="41" t="s">
        <v>5225</v>
      </c>
      <c r="H425" s="2" t="s">
        <v>2982</v>
      </c>
      <c r="I425" s="27" t="s">
        <v>5224</v>
      </c>
      <c r="J425" s="27" t="s">
        <v>4930</v>
      </c>
      <c r="K425" s="7">
        <v>1</v>
      </c>
      <c r="L425" s="320">
        <v>518</v>
      </c>
      <c r="M425" s="30">
        <v>178710</v>
      </c>
    </row>
    <row r="426" spans="1:13" s="352" customFormat="1" ht="24">
      <c r="A426" s="392">
        <v>406</v>
      </c>
      <c r="B426" s="7">
        <v>427</v>
      </c>
      <c r="C426" s="7" t="s">
        <v>481</v>
      </c>
      <c r="D426" s="8" t="s">
        <v>35</v>
      </c>
      <c r="E426" s="7">
        <v>60870</v>
      </c>
      <c r="F426" s="8" t="s">
        <v>959</v>
      </c>
      <c r="G426" s="2" t="s">
        <v>958</v>
      </c>
      <c r="H426" s="2" t="s">
        <v>1314</v>
      </c>
      <c r="I426" s="87" t="s">
        <v>5144</v>
      </c>
      <c r="J426" s="27" t="s">
        <v>5145</v>
      </c>
      <c r="K426" s="7">
        <v>2</v>
      </c>
      <c r="L426" s="320">
        <v>517</v>
      </c>
      <c r="M426" s="30">
        <v>157000</v>
      </c>
    </row>
    <row r="427" spans="1:13" s="352" customFormat="1">
      <c r="A427" s="392">
        <v>407</v>
      </c>
      <c r="B427" s="9">
        <v>169</v>
      </c>
      <c r="C427" s="7" t="s">
        <v>480</v>
      </c>
      <c r="D427" s="8" t="s">
        <v>149</v>
      </c>
      <c r="E427" s="7">
        <v>79427</v>
      </c>
      <c r="F427" s="8" t="s">
        <v>862</v>
      </c>
      <c r="G427" s="2" t="s">
        <v>863</v>
      </c>
      <c r="H427" s="2" t="s">
        <v>2968</v>
      </c>
      <c r="I427" s="27" t="s">
        <v>413</v>
      </c>
      <c r="J427" s="27" t="s">
        <v>863</v>
      </c>
      <c r="K427" s="9">
        <v>1</v>
      </c>
      <c r="L427" s="30">
        <f>M427/333</f>
        <v>510.51051051051053</v>
      </c>
      <c r="M427" s="30">
        <v>170000</v>
      </c>
    </row>
    <row r="428" spans="1:13" s="352" customFormat="1">
      <c r="A428" s="392">
        <v>408</v>
      </c>
      <c r="B428" s="7">
        <v>60</v>
      </c>
      <c r="C428" s="7" t="s">
        <v>119</v>
      </c>
      <c r="D428" s="8" t="s">
        <v>122</v>
      </c>
      <c r="E428" s="7">
        <v>1870</v>
      </c>
      <c r="F428" s="8" t="s">
        <v>3712</v>
      </c>
      <c r="G428" s="2" t="s">
        <v>2885</v>
      </c>
      <c r="H428" s="2" t="s">
        <v>2942</v>
      </c>
      <c r="I428" s="27" t="s">
        <v>3785</v>
      </c>
      <c r="J428" s="27" t="s">
        <v>2885</v>
      </c>
      <c r="K428" s="7">
        <v>2</v>
      </c>
      <c r="L428" s="320">
        <v>504</v>
      </c>
      <c r="M428" s="30">
        <v>168000</v>
      </c>
    </row>
    <row r="429" spans="1:13" s="352" customFormat="1">
      <c r="A429" s="392">
        <v>409</v>
      </c>
      <c r="B429" s="7">
        <v>344</v>
      </c>
      <c r="C429" s="7" t="s">
        <v>481</v>
      </c>
      <c r="D429" s="8" t="s">
        <v>1310</v>
      </c>
      <c r="E429" s="377">
        <v>72000</v>
      </c>
      <c r="F429" s="362" t="s">
        <v>1311</v>
      </c>
      <c r="G429" s="2" t="s">
        <v>1312</v>
      </c>
      <c r="H429" s="2" t="s">
        <v>1313</v>
      </c>
      <c r="I429" s="27" t="s">
        <v>5611</v>
      </c>
      <c r="J429" s="2" t="s">
        <v>1844</v>
      </c>
      <c r="K429" s="7">
        <v>2</v>
      </c>
      <c r="L429" s="320">
        <v>504</v>
      </c>
      <c r="M429" s="30">
        <v>168000</v>
      </c>
    </row>
    <row r="430" spans="1:13" s="352" customFormat="1" ht="22">
      <c r="A430" s="392">
        <v>410</v>
      </c>
      <c r="B430" s="7">
        <v>401</v>
      </c>
      <c r="C430" s="7" t="s">
        <v>481</v>
      </c>
      <c r="D430" s="8" t="s">
        <v>1095</v>
      </c>
      <c r="E430" s="7">
        <v>95572</v>
      </c>
      <c r="F430" s="8" t="s">
        <v>1092</v>
      </c>
      <c r="G430" s="2" t="s">
        <v>7856</v>
      </c>
      <c r="H430" s="2" t="s">
        <v>1094</v>
      </c>
      <c r="I430" s="27" t="s">
        <v>5611</v>
      </c>
      <c r="J430" s="27" t="s">
        <v>1093</v>
      </c>
      <c r="K430" s="7">
        <v>2</v>
      </c>
      <c r="L430" s="320">
        <v>504</v>
      </c>
      <c r="M430" s="30">
        <v>168000</v>
      </c>
    </row>
    <row r="431" spans="1:13" s="352" customFormat="1" ht="24">
      <c r="A431" s="392">
        <v>411</v>
      </c>
      <c r="B431" s="7">
        <v>407</v>
      </c>
      <c r="C431" s="7" t="s">
        <v>481</v>
      </c>
      <c r="D431" s="8" t="s">
        <v>1067</v>
      </c>
      <c r="E431" s="7">
        <v>68390</v>
      </c>
      <c r="F431" s="8" t="s">
        <v>1068</v>
      </c>
      <c r="G431" s="2" t="s">
        <v>1069</v>
      </c>
      <c r="H431" s="2" t="s">
        <v>1171</v>
      </c>
      <c r="I431" s="87" t="s">
        <v>5159</v>
      </c>
      <c r="J431" s="27" t="s">
        <v>5158</v>
      </c>
      <c r="K431" s="7">
        <v>2</v>
      </c>
      <c r="L431" s="320">
        <v>504</v>
      </c>
      <c r="M431" s="30">
        <v>165000</v>
      </c>
    </row>
    <row r="432" spans="1:13" s="352" customFormat="1" ht="22">
      <c r="A432" s="392">
        <v>412</v>
      </c>
      <c r="B432" s="9">
        <v>479</v>
      </c>
      <c r="C432" s="7" t="s">
        <v>482</v>
      </c>
      <c r="D432" s="8" t="s">
        <v>67</v>
      </c>
      <c r="E432" s="7">
        <v>21052</v>
      </c>
      <c r="F432" s="8" t="s">
        <v>2765</v>
      </c>
      <c r="G432" s="2" t="s">
        <v>67</v>
      </c>
      <c r="H432" s="2" t="s">
        <v>5395</v>
      </c>
      <c r="I432" s="27" t="s">
        <v>5426</v>
      </c>
      <c r="J432" s="27" t="s">
        <v>67</v>
      </c>
      <c r="K432" s="7">
        <v>2</v>
      </c>
      <c r="L432" s="320">
        <v>504</v>
      </c>
      <c r="M432" s="30">
        <v>173880</v>
      </c>
    </row>
    <row r="433" spans="1:13" s="352" customFormat="1">
      <c r="A433" s="392">
        <v>413</v>
      </c>
      <c r="B433" s="7">
        <v>975</v>
      </c>
      <c r="C433" s="7" t="s">
        <v>483</v>
      </c>
      <c r="D433" s="8" t="s">
        <v>96</v>
      </c>
      <c r="E433" s="8" t="s">
        <v>6742</v>
      </c>
      <c r="F433" s="8" t="s">
        <v>6743</v>
      </c>
      <c r="G433" s="2" t="s">
        <v>6744</v>
      </c>
      <c r="H433" s="14" t="s">
        <v>2706</v>
      </c>
      <c r="I433" s="4"/>
      <c r="J433" s="27" t="s">
        <v>7423</v>
      </c>
      <c r="K433" s="7">
        <v>5</v>
      </c>
      <c r="L433" s="320">
        <v>502</v>
      </c>
      <c r="M433" s="30">
        <f>(L433*333.3333)</f>
        <v>167333.31659999999</v>
      </c>
    </row>
    <row r="434" spans="1:13" s="352" customFormat="1">
      <c r="A434" s="392">
        <v>414</v>
      </c>
      <c r="B434" s="9">
        <v>138</v>
      </c>
      <c r="C434" s="7" t="s">
        <v>1473</v>
      </c>
      <c r="D434" s="8" t="s">
        <v>3802</v>
      </c>
      <c r="E434" s="8"/>
      <c r="F434" s="8"/>
      <c r="G434" s="2" t="s">
        <v>3807</v>
      </c>
      <c r="H434" s="2" t="s">
        <v>3256</v>
      </c>
      <c r="I434" s="26" t="s">
        <v>3801</v>
      </c>
      <c r="J434" s="2"/>
      <c r="K434" s="7">
        <v>2</v>
      </c>
      <c r="L434" s="320">
        <v>500</v>
      </c>
      <c r="M434" s="30">
        <f>(L434*333.3333)</f>
        <v>166666.65</v>
      </c>
    </row>
    <row r="435" spans="1:13" s="352" customFormat="1">
      <c r="A435" s="392">
        <v>415</v>
      </c>
      <c r="B435" s="7">
        <v>525</v>
      </c>
      <c r="C435" s="7" t="s">
        <v>482</v>
      </c>
      <c r="D435" s="4" t="s">
        <v>5398</v>
      </c>
      <c r="E435" s="9">
        <v>20056</v>
      </c>
      <c r="F435" s="4" t="s">
        <v>5399</v>
      </c>
      <c r="G435" s="4" t="s">
        <v>2841</v>
      </c>
      <c r="H435" s="12" t="s">
        <v>3317</v>
      </c>
      <c r="I435" s="43" t="s">
        <v>5401</v>
      </c>
      <c r="J435" s="27" t="s">
        <v>5400</v>
      </c>
      <c r="K435" s="9">
        <v>2</v>
      </c>
      <c r="L435" s="30">
        <v>500</v>
      </c>
      <c r="M435" s="30">
        <f>(L435*333.3333)</f>
        <v>166666.65</v>
      </c>
    </row>
    <row r="436" spans="1:13" s="352" customFormat="1">
      <c r="A436" s="392">
        <v>416</v>
      </c>
      <c r="B436" s="7">
        <v>722</v>
      </c>
      <c r="C436" s="7" t="s">
        <v>483</v>
      </c>
      <c r="D436" s="8" t="s">
        <v>4491</v>
      </c>
      <c r="E436" s="8" t="s">
        <v>4492</v>
      </c>
      <c r="F436" s="8" t="s">
        <v>4493</v>
      </c>
      <c r="G436" s="2" t="s">
        <v>3578</v>
      </c>
      <c r="H436" s="2" t="s">
        <v>8527</v>
      </c>
      <c r="I436" s="4"/>
      <c r="J436" s="27" t="s">
        <v>4494</v>
      </c>
      <c r="K436" s="7">
        <v>5</v>
      </c>
      <c r="L436" s="320">
        <v>500</v>
      </c>
      <c r="M436" s="30">
        <f>(L436*333.3333)</f>
        <v>166666.65</v>
      </c>
    </row>
    <row r="437" spans="1:13" s="352" customFormat="1">
      <c r="A437" s="392">
        <v>417</v>
      </c>
      <c r="B437" s="5">
        <v>1178</v>
      </c>
      <c r="C437" s="7" t="s">
        <v>483</v>
      </c>
      <c r="D437" s="8" t="s">
        <v>4584</v>
      </c>
      <c r="E437" s="8" t="s">
        <v>4582</v>
      </c>
      <c r="F437" s="8" t="s">
        <v>4583</v>
      </c>
      <c r="G437" s="2" t="s">
        <v>3180</v>
      </c>
      <c r="H437" s="8" t="s">
        <v>2701</v>
      </c>
      <c r="I437" s="4"/>
      <c r="J437" s="27" t="s">
        <v>4585</v>
      </c>
      <c r="K437" s="7">
        <v>2</v>
      </c>
      <c r="L437" s="320">
        <v>500</v>
      </c>
      <c r="M437" s="30">
        <f>(L437*333.3333)</f>
        <v>166666.65</v>
      </c>
    </row>
    <row r="438" spans="1:13" s="352" customFormat="1" ht="26">
      <c r="A438" s="392">
        <v>418</v>
      </c>
      <c r="B438" s="5">
        <v>1243</v>
      </c>
      <c r="C438" s="7" t="s">
        <v>483</v>
      </c>
      <c r="D438" s="8" t="s">
        <v>100</v>
      </c>
      <c r="E438" s="91" t="s">
        <v>2594</v>
      </c>
      <c r="F438" s="378" t="s">
        <v>2595</v>
      </c>
      <c r="G438" s="2" t="s">
        <v>2596</v>
      </c>
      <c r="H438" s="2" t="s">
        <v>2618</v>
      </c>
      <c r="I438" s="27" t="s">
        <v>335</v>
      </c>
      <c r="J438" s="26" t="s">
        <v>2597</v>
      </c>
      <c r="K438" s="7">
        <v>2</v>
      </c>
      <c r="L438" s="320">
        <v>500</v>
      </c>
      <c r="M438" s="30">
        <v>166666</v>
      </c>
    </row>
    <row r="439" spans="1:13" s="352" customFormat="1">
      <c r="A439" s="392">
        <v>419</v>
      </c>
      <c r="B439" s="5">
        <v>1381</v>
      </c>
      <c r="C439" s="66" t="s">
        <v>1469</v>
      </c>
      <c r="D439" s="78" t="s">
        <v>3688</v>
      </c>
      <c r="E439" s="78"/>
      <c r="F439" s="91" t="s">
        <v>3599</v>
      </c>
      <c r="G439" s="68" t="s">
        <v>3601</v>
      </c>
      <c r="H439" s="78" t="s">
        <v>3203</v>
      </c>
      <c r="I439" s="117" t="s">
        <v>3602</v>
      </c>
      <c r="J439" s="117" t="s">
        <v>3600</v>
      </c>
      <c r="K439" s="66">
        <v>2</v>
      </c>
      <c r="L439" s="321">
        <v>500</v>
      </c>
      <c r="M439" s="322">
        <v>172500</v>
      </c>
    </row>
    <row r="440" spans="1:13" s="352" customFormat="1" ht="24">
      <c r="A440" s="392">
        <v>420</v>
      </c>
      <c r="B440" s="5">
        <v>1382</v>
      </c>
      <c r="C440" s="7" t="s">
        <v>1469</v>
      </c>
      <c r="D440" s="29" t="s">
        <v>4895</v>
      </c>
      <c r="E440" s="5"/>
      <c r="F440" s="64" t="s">
        <v>4896</v>
      </c>
      <c r="G440" s="2" t="s">
        <v>4897</v>
      </c>
      <c r="H440" s="8" t="s">
        <v>3203</v>
      </c>
      <c r="I440" s="5"/>
      <c r="J440" s="27" t="s">
        <v>4898</v>
      </c>
      <c r="K440" s="5">
        <v>2</v>
      </c>
      <c r="L440" s="31">
        <v>500</v>
      </c>
      <c r="M440" s="30">
        <f>(L440*333.3333)</f>
        <v>166666.65</v>
      </c>
    </row>
    <row r="441" spans="1:13" s="352" customFormat="1">
      <c r="A441" s="392">
        <v>421</v>
      </c>
      <c r="B441" s="5">
        <v>1506</v>
      </c>
      <c r="C441" s="7" t="s">
        <v>226</v>
      </c>
      <c r="D441" s="8" t="s">
        <v>5575</v>
      </c>
      <c r="E441" s="7">
        <v>35050</v>
      </c>
      <c r="F441" s="8" t="s">
        <v>2002</v>
      </c>
      <c r="G441" s="28" t="s">
        <v>2001</v>
      </c>
      <c r="H441" s="2" t="s">
        <v>2003</v>
      </c>
      <c r="I441" s="4" t="s">
        <v>1585</v>
      </c>
      <c r="J441" s="27" t="s">
        <v>5532</v>
      </c>
      <c r="K441" s="7">
        <v>2</v>
      </c>
      <c r="L441" s="320">
        <v>500</v>
      </c>
      <c r="M441" s="30">
        <v>172500</v>
      </c>
    </row>
    <row r="442" spans="1:13" s="352" customFormat="1">
      <c r="A442" s="392">
        <v>422</v>
      </c>
      <c r="B442" s="5">
        <v>1549</v>
      </c>
      <c r="C442" s="7" t="s">
        <v>1472</v>
      </c>
      <c r="D442" s="4" t="s">
        <v>2339</v>
      </c>
      <c r="E442" s="4" t="s">
        <v>2336</v>
      </c>
      <c r="F442" s="4" t="s">
        <v>2337</v>
      </c>
      <c r="G442" s="2" t="s">
        <v>2338</v>
      </c>
      <c r="H442" s="2" t="s">
        <v>2343</v>
      </c>
      <c r="I442" s="26" t="s">
        <v>2387</v>
      </c>
      <c r="J442" s="27" t="s">
        <v>4967</v>
      </c>
      <c r="K442" s="9">
        <v>2</v>
      </c>
      <c r="L442" s="30">
        <v>500</v>
      </c>
      <c r="M442" s="30">
        <v>172500</v>
      </c>
    </row>
    <row r="443" spans="1:13" s="352" customFormat="1">
      <c r="A443" s="392">
        <v>423</v>
      </c>
      <c r="B443" s="9">
        <v>1594</v>
      </c>
      <c r="C443" s="7" t="s">
        <v>1472</v>
      </c>
      <c r="D443" s="4" t="s">
        <v>2433</v>
      </c>
      <c r="E443" s="4" t="s">
        <v>2434</v>
      </c>
      <c r="F443" s="4" t="s">
        <v>2428</v>
      </c>
      <c r="G443" s="41" t="s">
        <v>2430</v>
      </c>
      <c r="H443" s="2" t="s">
        <v>2429</v>
      </c>
      <c r="I443" s="27" t="s">
        <v>2432</v>
      </c>
      <c r="J443" s="27" t="s">
        <v>2430</v>
      </c>
      <c r="K443" s="9">
        <v>2</v>
      </c>
      <c r="L443" s="30">
        <v>500</v>
      </c>
      <c r="M443" s="30">
        <v>160000</v>
      </c>
    </row>
    <row r="444" spans="1:13" s="352" customFormat="1">
      <c r="A444" s="392">
        <v>424</v>
      </c>
      <c r="B444" s="9">
        <v>1544</v>
      </c>
      <c r="C444" s="7" t="s">
        <v>1472</v>
      </c>
      <c r="D444" s="8" t="s">
        <v>2264</v>
      </c>
      <c r="E444" s="8" t="s">
        <v>2265</v>
      </c>
      <c r="F444" s="8" t="s">
        <v>2266</v>
      </c>
      <c r="G444" s="41" t="s">
        <v>2267</v>
      </c>
      <c r="H444" s="2" t="s">
        <v>2268</v>
      </c>
      <c r="I444" s="26" t="s">
        <v>258</v>
      </c>
      <c r="J444" s="27" t="s">
        <v>4962</v>
      </c>
      <c r="K444" s="7">
        <v>2</v>
      </c>
      <c r="L444" s="320">
        <v>498</v>
      </c>
      <c r="M444" s="30">
        <v>171810</v>
      </c>
    </row>
    <row r="445" spans="1:13" s="352" customFormat="1" ht="24">
      <c r="A445" s="392">
        <v>425</v>
      </c>
      <c r="B445" s="9">
        <v>448</v>
      </c>
      <c r="C445" s="7" t="s">
        <v>54</v>
      </c>
      <c r="D445" s="8" t="s">
        <v>57</v>
      </c>
      <c r="E445" s="7" t="s">
        <v>1674</v>
      </c>
      <c r="F445" s="8" t="s">
        <v>1673</v>
      </c>
      <c r="G445" s="2" t="s">
        <v>1671</v>
      </c>
      <c r="H445" s="2" t="s">
        <v>1672</v>
      </c>
      <c r="I445" s="87" t="s">
        <v>1676</v>
      </c>
      <c r="J445" s="27" t="s">
        <v>1675</v>
      </c>
      <c r="K445" s="7">
        <v>2</v>
      </c>
      <c r="L445" s="320">
        <v>495</v>
      </c>
      <c r="M445" s="30">
        <v>165000</v>
      </c>
    </row>
    <row r="446" spans="1:13" s="352" customFormat="1" ht="24">
      <c r="A446" s="392">
        <v>426</v>
      </c>
      <c r="B446" s="7">
        <v>454</v>
      </c>
      <c r="C446" s="7" t="s">
        <v>54</v>
      </c>
      <c r="D446" s="8" t="s">
        <v>56</v>
      </c>
      <c r="E446" s="7" t="s">
        <v>1683</v>
      </c>
      <c r="F446" s="8" t="s">
        <v>1682</v>
      </c>
      <c r="G446" s="2" t="s">
        <v>1681</v>
      </c>
      <c r="H446" s="2" t="s">
        <v>1672</v>
      </c>
      <c r="I446" s="87" t="s">
        <v>1676</v>
      </c>
      <c r="J446" s="27" t="s">
        <v>1684</v>
      </c>
      <c r="K446" s="7">
        <v>2</v>
      </c>
      <c r="L446" s="320">
        <v>495</v>
      </c>
      <c r="M446" s="30">
        <v>165000</v>
      </c>
    </row>
    <row r="447" spans="1:13" s="352" customFormat="1">
      <c r="A447" s="392">
        <v>427</v>
      </c>
      <c r="B447" s="7">
        <v>392</v>
      </c>
      <c r="C447" s="7" t="s">
        <v>481</v>
      </c>
      <c r="D447" s="8" t="s">
        <v>48</v>
      </c>
      <c r="E447" s="7">
        <v>94569</v>
      </c>
      <c r="F447" s="8" t="s">
        <v>1085</v>
      </c>
      <c r="G447" s="2" t="s">
        <v>5612</v>
      </c>
      <c r="H447" s="2" t="s">
        <v>1099</v>
      </c>
      <c r="I447" s="27" t="s">
        <v>5611</v>
      </c>
      <c r="J447" s="27" t="s">
        <v>5126</v>
      </c>
      <c r="K447" s="7">
        <v>2</v>
      </c>
      <c r="L447" s="320">
        <v>490</v>
      </c>
      <c r="M447" s="30">
        <v>169050</v>
      </c>
    </row>
    <row r="448" spans="1:13" s="352" customFormat="1">
      <c r="A448" s="392">
        <v>428</v>
      </c>
      <c r="B448" s="7">
        <v>539</v>
      </c>
      <c r="C448" s="9" t="s">
        <v>483</v>
      </c>
      <c r="D448" s="8" t="s">
        <v>77</v>
      </c>
      <c r="E448" s="8" t="s">
        <v>5918</v>
      </c>
      <c r="F448" s="8" t="s">
        <v>5919</v>
      </c>
      <c r="G448" s="2" t="s">
        <v>5920</v>
      </c>
      <c r="H448" s="2" t="s">
        <v>2697</v>
      </c>
      <c r="I448" s="87" t="s">
        <v>5921</v>
      </c>
      <c r="J448" s="27" t="s">
        <v>5920</v>
      </c>
      <c r="K448" s="7">
        <v>3</v>
      </c>
      <c r="L448" s="320">
        <v>482</v>
      </c>
      <c r="M448" s="30">
        <v>166290</v>
      </c>
    </row>
    <row r="449" spans="1:13" s="352" customFormat="1">
      <c r="A449" s="392">
        <v>429</v>
      </c>
      <c r="B449" s="7">
        <v>210</v>
      </c>
      <c r="C449" s="7" t="s">
        <v>480</v>
      </c>
      <c r="D449" s="8" t="s">
        <v>3045</v>
      </c>
      <c r="E449" s="7">
        <v>24534</v>
      </c>
      <c r="F449" s="8" t="s">
        <v>3048</v>
      </c>
      <c r="G449" s="2" t="s">
        <v>3046</v>
      </c>
      <c r="H449" s="2" t="s">
        <v>2972</v>
      </c>
      <c r="I449" s="26" t="s">
        <v>3047</v>
      </c>
      <c r="J449" s="26" t="s">
        <v>3046</v>
      </c>
      <c r="K449" s="7">
        <v>1</v>
      </c>
      <c r="L449" s="30">
        <v>480</v>
      </c>
      <c r="M449" s="30">
        <v>207000</v>
      </c>
    </row>
    <row r="450" spans="1:13" s="352" customFormat="1">
      <c r="A450" s="392">
        <v>430</v>
      </c>
      <c r="B450" s="9">
        <v>245</v>
      </c>
      <c r="C450" s="7" t="s">
        <v>32</v>
      </c>
      <c r="D450" s="8" t="s">
        <v>186</v>
      </c>
      <c r="E450" s="7">
        <v>6705</v>
      </c>
      <c r="F450" s="8" t="s">
        <v>487</v>
      </c>
      <c r="G450" s="2" t="s">
        <v>488</v>
      </c>
      <c r="H450" s="2" t="s">
        <v>2984</v>
      </c>
      <c r="I450" s="27" t="s">
        <v>5220</v>
      </c>
      <c r="J450" s="27" t="s">
        <v>5218</v>
      </c>
      <c r="K450" s="9">
        <v>1</v>
      </c>
      <c r="L450" s="30">
        <v>480</v>
      </c>
      <c r="M450" s="30">
        <v>165600</v>
      </c>
    </row>
    <row r="451" spans="1:13" s="352" customFormat="1" ht="22">
      <c r="A451" s="392">
        <v>431</v>
      </c>
      <c r="B451" s="7">
        <v>278</v>
      </c>
      <c r="C451" s="7" t="s">
        <v>2991</v>
      </c>
      <c r="D451" s="8" t="s">
        <v>134</v>
      </c>
      <c r="E451" s="55" t="s">
        <v>1811</v>
      </c>
      <c r="F451" s="8" t="s">
        <v>1810</v>
      </c>
      <c r="G451" s="2" t="s">
        <v>1812</v>
      </c>
      <c r="H451" s="2" t="s">
        <v>2994</v>
      </c>
      <c r="I451" s="27" t="s">
        <v>1823</v>
      </c>
      <c r="J451" s="26" t="s">
        <v>1812</v>
      </c>
      <c r="K451" s="7">
        <v>2</v>
      </c>
      <c r="L451" s="320">
        <v>480</v>
      </c>
      <c r="M451" s="30">
        <v>165600</v>
      </c>
    </row>
    <row r="452" spans="1:13" s="352" customFormat="1">
      <c r="A452" s="392">
        <v>432</v>
      </c>
      <c r="B452" s="7">
        <v>279</v>
      </c>
      <c r="C452" s="7" t="s">
        <v>2991</v>
      </c>
      <c r="D452" s="4" t="s">
        <v>1799</v>
      </c>
      <c r="E452" s="9">
        <v>43206</v>
      </c>
      <c r="F452" s="8" t="s">
        <v>1815</v>
      </c>
      <c r="G452" s="2" t="s">
        <v>1836</v>
      </c>
      <c r="H452" s="2" t="s">
        <v>2993</v>
      </c>
      <c r="I452" s="27" t="s">
        <v>1834</v>
      </c>
      <c r="J452" s="27" t="s">
        <v>1837</v>
      </c>
      <c r="K452" s="9">
        <v>2</v>
      </c>
      <c r="L452" s="30">
        <v>480</v>
      </c>
      <c r="M452" s="30">
        <v>165600</v>
      </c>
    </row>
    <row r="453" spans="1:13" s="352" customFormat="1">
      <c r="A453" s="392">
        <v>433</v>
      </c>
      <c r="B453" s="7">
        <v>342</v>
      </c>
      <c r="C453" s="7" t="s">
        <v>481</v>
      </c>
      <c r="D453" s="8" t="s">
        <v>1163</v>
      </c>
      <c r="E453" s="377">
        <v>62122</v>
      </c>
      <c r="F453" s="8" t="s">
        <v>1164</v>
      </c>
      <c r="G453" s="2" t="s">
        <v>1165</v>
      </c>
      <c r="H453" s="2" t="s">
        <v>1162</v>
      </c>
      <c r="I453" s="4"/>
      <c r="J453" s="27" t="s">
        <v>5081</v>
      </c>
      <c r="K453" s="7">
        <v>3</v>
      </c>
      <c r="L453" s="320">
        <v>480</v>
      </c>
      <c r="M453" s="30">
        <v>160000</v>
      </c>
    </row>
    <row r="454" spans="1:13" s="352" customFormat="1" ht="24">
      <c r="A454" s="392">
        <v>434</v>
      </c>
      <c r="B454" s="7">
        <v>399</v>
      </c>
      <c r="C454" s="7" t="s">
        <v>481</v>
      </c>
      <c r="D454" s="8" t="s">
        <v>1060</v>
      </c>
      <c r="E454" s="7">
        <v>77400</v>
      </c>
      <c r="F454" s="8" t="s">
        <v>1058</v>
      </c>
      <c r="G454" s="2" t="s">
        <v>1136</v>
      </c>
      <c r="H454" s="2" t="s">
        <v>1135</v>
      </c>
      <c r="I454" s="87" t="s">
        <v>5162</v>
      </c>
      <c r="J454" s="27" t="s">
        <v>5161</v>
      </c>
      <c r="K454" s="7">
        <v>2</v>
      </c>
      <c r="L454" s="320">
        <v>480</v>
      </c>
      <c r="M454" s="30">
        <v>140000</v>
      </c>
    </row>
    <row r="455" spans="1:13" s="352" customFormat="1" ht="24">
      <c r="A455" s="392">
        <v>435</v>
      </c>
      <c r="B455" s="7">
        <v>406</v>
      </c>
      <c r="C455" s="7" t="s">
        <v>481</v>
      </c>
      <c r="D455" s="8" t="s">
        <v>1070</v>
      </c>
      <c r="E455" s="7">
        <v>95200</v>
      </c>
      <c r="F455" s="8" t="s">
        <v>1071</v>
      </c>
      <c r="G455" s="2" t="s">
        <v>1072</v>
      </c>
      <c r="H455" s="2" t="s">
        <v>1094</v>
      </c>
      <c r="I455" s="87" t="s">
        <v>5139</v>
      </c>
      <c r="J455" s="27" t="s">
        <v>3737</v>
      </c>
      <c r="K455" s="7">
        <v>2</v>
      </c>
      <c r="L455" s="320">
        <v>480</v>
      </c>
      <c r="M455" s="30">
        <v>160000</v>
      </c>
    </row>
    <row r="456" spans="1:13" s="352" customFormat="1">
      <c r="A456" s="392">
        <v>436</v>
      </c>
      <c r="B456" s="7">
        <v>433</v>
      </c>
      <c r="C456" s="7" t="s">
        <v>54</v>
      </c>
      <c r="D456" s="8" t="s">
        <v>1718</v>
      </c>
      <c r="E456" s="7" t="s">
        <v>1720</v>
      </c>
      <c r="F456" s="8" t="s">
        <v>1721</v>
      </c>
      <c r="G456" s="2" t="s">
        <v>1719</v>
      </c>
      <c r="H456" s="2" t="s">
        <v>1722</v>
      </c>
      <c r="I456" s="87"/>
      <c r="J456" s="26" t="s">
        <v>1723</v>
      </c>
      <c r="K456" s="7">
        <v>1</v>
      </c>
      <c r="L456" s="320">
        <v>480</v>
      </c>
      <c r="M456" s="30">
        <f t="shared" ref="M456:M461" si="3">(L456*333.3333)</f>
        <v>159999.984</v>
      </c>
    </row>
    <row r="457" spans="1:13" s="352" customFormat="1">
      <c r="A457" s="392">
        <v>437</v>
      </c>
      <c r="B457" s="7">
        <v>548</v>
      </c>
      <c r="C457" s="7" t="s">
        <v>483</v>
      </c>
      <c r="D457" s="8" t="s">
        <v>3912</v>
      </c>
      <c r="E457" s="8"/>
      <c r="F457" s="8" t="s">
        <v>3915</v>
      </c>
      <c r="G457" s="2" t="s">
        <v>3914</v>
      </c>
      <c r="H457" s="2" t="s">
        <v>2697</v>
      </c>
      <c r="I457" s="4"/>
      <c r="J457" s="27" t="s">
        <v>3914</v>
      </c>
      <c r="K457" s="7">
        <v>2</v>
      </c>
      <c r="L457" s="320">
        <v>480</v>
      </c>
      <c r="M457" s="30">
        <f t="shared" si="3"/>
        <v>159999.984</v>
      </c>
    </row>
    <row r="458" spans="1:13" s="352" customFormat="1">
      <c r="A458" s="392">
        <v>438</v>
      </c>
      <c r="B458" s="7">
        <v>651</v>
      </c>
      <c r="C458" s="7" t="s">
        <v>483</v>
      </c>
      <c r="D458" s="8" t="s">
        <v>4495</v>
      </c>
      <c r="E458" s="8" t="s">
        <v>7552</v>
      </c>
      <c r="F458" s="8" t="s">
        <v>4099</v>
      </c>
      <c r="G458" s="41" t="s">
        <v>3572</v>
      </c>
      <c r="H458" s="2" t="s">
        <v>8527</v>
      </c>
      <c r="I458" s="4"/>
      <c r="J458" s="27" t="s">
        <v>4496</v>
      </c>
      <c r="K458" s="7">
        <v>3</v>
      </c>
      <c r="L458" s="320">
        <v>480</v>
      </c>
      <c r="M458" s="30">
        <f t="shared" si="3"/>
        <v>159999.984</v>
      </c>
    </row>
    <row r="459" spans="1:13" s="352" customFormat="1">
      <c r="A459" s="392">
        <v>439</v>
      </c>
      <c r="B459" s="7">
        <v>982</v>
      </c>
      <c r="C459" s="7" t="s">
        <v>483</v>
      </c>
      <c r="D459" s="91" t="s">
        <v>4675</v>
      </c>
      <c r="E459" s="8" t="s">
        <v>4677</v>
      </c>
      <c r="F459" s="8" t="s">
        <v>4678</v>
      </c>
      <c r="G459" s="2" t="s">
        <v>4676</v>
      </c>
      <c r="H459" s="2" t="s">
        <v>3107</v>
      </c>
      <c r="I459" s="4"/>
      <c r="J459" s="27" t="s">
        <v>4679</v>
      </c>
      <c r="K459" s="7">
        <v>4</v>
      </c>
      <c r="L459" s="320">
        <v>480</v>
      </c>
      <c r="M459" s="30">
        <f t="shared" si="3"/>
        <v>159999.984</v>
      </c>
    </row>
    <row r="460" spans="1:13" s="352" customFormat="1">
      <c r="A460" s="392">
        <v>440</v>
      </c>
      <c r="B460" s="5">
        <v>1183</v>
      </c>
      <c r="C460" s="7" t="s">
        <v>483</v>
      </c>
      <c r="D460" s="8" t="s">
        <v>3127</v>
      </c>
      <c r="E460" s="8" t="s">
        <v>6096</v>
      </c>
      <c r="F460" s="8" t="s">
        <v>6097</v>
      </c>
      <c r="G460" s="2" t="s">
        <v>6095</v>
      </c>
      <c r="H460" s="8" t="s">
        <v>4775</v>
      </c>
      <c r="I460" s="4"/>
      <c r="J460" s="27" t="s">
        <v>6098</v>
      </c>
      <c r="K460" s="7">
        <v>2</v>
      </c>
      <c r="L460" s="320">
        <v>480</v>
      </c>
      <c r="M460" s="30">
        <f t="shared" si="3"/>
        <v>159999.984</v>
      </c>
    </row>
    <row r="461" spans="1:13" s="352" customFormat="1" ht="22">
      <c r="A461" s="392">
        <v>441</v>
      </c>
      <c r="B461" s="5">
        <v>1370</v>
      </c>
      <c r="C461" s="7" t="s">
        <v>1469</v>
      </c>
      <c r="D461" s="8" t="s">
        <v>2855</v>
      </c>
      <c r="E461" s="8"/>
      <c r="F461" s="8" t="s">
        <v>4853</v>
      </c>
      <c r="G461" s="2" t="s">
        <v>3657</v>
      </c>
      <c r="H461" s="8" t="s">
        <v>2855</v>
      </c>
      <c r="I461" s="4"/>
      <c r="J461" s="27" t="s">
        <v>4854</v>
      </c>
      <c r="K461" s="7">
        <v>3</v>
      </c>
      <c r="L461" s="320">
        <v>480</v>
      </c>
      <c r="M461" s="30">
        <f t="shared" si="3"/>
        <v>159999.984</v>
      </c>
    </row>
    <row r="462" spans="1:13" s="352" customFormat="1">
      <c r="A462" s="392">
        <v>442</v>
      </c>
      <c r="B462" s="5">
        <v>1408</v>
      </c>
      <c r="C462" s="7" t="s">
        <v>484</v>
      </c>
      <c r="D462" s="8" t="s">
        <v>1842</v>
      </c>
      <c r="E462" s="7">
        <v>3346</v>
      </c>
      <c r="F462" s="8" t="s">
        <v>1841</v>
      </c>
      <c r="G462" s="2" t="s">
        <v>1840</v>
      </c>
      <c r="H462" s="2"/>
      <c r="I462" s="26" t="s">
        <v>413</v>
      </c>
      <c r="J462" s="26" t="s">
        <v>3447</v>
      </c>
      <c r="K462" s="7">
        <v>1</v>
      </c>
      <c r="L462" s="320">
        <v>480</v>
      </c>
      <c r="M462" s="30">
        <v>150000</v>
      </c>
    </row>
    <row r="463" spans="1:13" s="352" customFormat="1" ht="24">
      <c r="A463" s="392">
        <v>443</v>
      </c>
      <c r="B463" s="5">
        <v>1440</v>
      </c>
      <c r="C463" s="7" t="s">
        <v>372</v>
      </c>
      <c r="D463" s="8" t="s">
        <v>107</v>
      </c>
      <c r="E463" s="7">
        <v>1278</v>
      </c>
      <c r="F463" s="8" t="s">
        <v>1879</v>
      </c>
      <c r="G463" s="2" t="s">
        <v>1878</v>
      </c>
      <c r="H463" s="2" t="s">
        <v>1915</v>
      </c>
      <c r="I463" s="57" t="s">
        <v>1888</v>
      </c>
      <c r="J463" s="26" t="s">
        <v>1889</v>
      </c>
      <c r="K463" s="7">
        <v>3</v>
      </c>
      <c r="L463" s="320">
        <v>480</v>
      </c>
      <c r="M463" s="30">
        <v>310000</v>
      </c>
    </row>
    <row r="464" spans="1:13" s="352" customFormat="1">
      <c r="A464" s="392">
        <v>444</v>
      </c>
      <c r="B464" s="5">
        <v>1469</v>
      </c>
      <c r="C464" s="7" t="s">
        <v>485</v>
      </c>
      <c r="D464" s="8" t="s">
        <v>1373</v>
      </c>
      <c r="E464" s="7" t="s">
        <v>1445</v>
      </c>
      <c r="F464" s="8" t="s">
        <v>1444</v>
      </c>
      <c r="G464" s="2" t="s">
        <v>1443</v>
      </c>
      <c r="H464" s="2" t="s">
        <v>2745</v>
      </c>
      <c r="I464" s="26" t="s">
        <v>1447</v>
      </c>
      <c r="J464" s="26" t="s">
        <v>1446</v>
      </c>
      <c r="K464" s="7">
        <v>1</v>
      </c>
      <c r="L464" s="320">
        <v>480</v>
      </c>
      <c r="M464" s="30">
        <v>160000</v>
      </c>
    </row>
    <row r="465" spans="1:13" s="352" customFormat="1">
      <c r="A465" s="392">
        <v>445</v>
      </c>
      <c r="B465" s="9">
        <v>1568</v>
      </c>
      <c r="C465" s="7" t="s">
        <v>1472</v>
      </c>
      <c r="D465" s="4" t="s">
        <v>218</v>
      </c>
      <c r="E465" s="4" t="s">
        <v>2138</v>
      </c>
      <c r="F465" s="4" t="s">
        <v>4975</v>
      </c>
      <c r="G465" s="2" t="s">
        <v>2137</v>
      </c>
      <c r="H465" s="41" t="s">
        <v>2140</v>
      </c>
      <c r="I465" s="27" t="s">
        <v>2387</v>
      </c>
      <c r="J465" s="27" t="s">
        <v>4976</v>
      </c>
      <c r="K465" s="9">
        <v>2</v>
      </c>
      <c r="L465" s="30">
        <v>480</v>
      </c>
      <c r="M465" s="30">
        <v>165600</v>
      </c>
    </row>
    <row r="466" spans="1:13" s="352" customFormat="1">
      <c r="A466" s="392">
        <v>446</v>
      </c>
      <c r="B466" s="5">
        <v>1587</v>
      </c>
      <c r="C466" s="7" t="s">
        <v>1472</v>
      </c>
      <c r="D466" s="8" t="s">
        <v>2105</v>
      </c>
      <c r="E466" s="8" t="s">
        <v>2106</v>
      </c>
      <c r="F466" s="8" t="s">
        <v>2107</v>
      </c>
      <c r="G466" s="2" t="s">
        <v>2108</v>
      </c>
      <c r="H466" s="2" t="s">
        <v>2104</v>
      </c>
      <c r="I466" s="26" t="s">
        <v>258</v>
      </c>
      <c r="J466" s="27" t="s">
        <v>4984</v>
      </c>
      <c r="K466" s="7">
        <v>2</v>
      </c>
      <c r="L466" s="320">
        <v>480</v>
      </c>
      <c r="M466" s="30">
        <v>165600</v>
      </c>
    </row>
    <row r="467" spans="1:13" s="352" customFormat="1">
      <c r="A467" s="392">
        <v>447</v>
      </c>
      <c r="B467" s="7">
        <v>899</v>
      </c>
      <c r="C467" s="7" t="s">
        <v>483</v>
      </c>
      <c r="D467" s="8" t="s">
        <v>3546</v>
      </c>
      <c r="E467" s="8" t="s">
        <v>4511</v>
      </c>
      <c r="F467" s="8" t="s">
        <v>4512</v>
      </c>
      <c r="G467" s="2" t="s">
        <v>3547</v>
      </c>
      <c r="H467" s="2" t="s">
        <v>8527</v>
      </c>
      <c r="I467" s="4"/>
      <c r="J467" s="27" t="s">
        <v>4513</v>
      </c>
      <c r="K467" s="7">
        <v>4</v>
      </c>
      <c r="L467" s="320">
        <v>475</v>
      </c>
      <c r="M467" s="30">
        <f>(L467*333.3333)</f>
        <v>158333.3175</v>
      </c>
    </row>
    <row r="468" spans="1:13" s="352" customFormat="1">
      <c r="A468" s="392">
        <v>448</v>
      </c>
      <c r="B468" s="7">
        <v>59</v>
      </c>
      <c r="C468" s="7" t="s">
        <v>119</v>
      </c>
      <c r="D468" s="91" t="s">
        <v>2881</v>
      </c>
      <c r="E468" s="7">
        <v>1005</v>
      </c>
      <c r="F468" s="8" t="s">
        <v>2882</v>
      </c>
      <c r="G468" s="2" t="s">
        <v>2883</v>
      </c>
      <c r="H468" s="2" t="s">
        <v>2948</v>
      </c>
      <c r="I468" s="26" t="s">
        <v>3378</v>
      </c>
      <c r="J468" s="26" t="s">
        <v>3379</v>
      </c>
      <c r="K468" s="7">
        <v>2</v>
      </c>
      <c r="L468" s="30">
        <f>M468/333</f>
        <v>468.46846846846847</v>
      </c>
      <c r="M468" s="30">
        <v>156000</v>
      </c>
    </row>
    <row r="469" spans="1:13" s="352" customFormat="1">
      <c r="A469" s="392">
        <v>449</v>
      </c>
      <c r="B469" s="9">
        <v>174</v>
      </c>
      <c r="C469" s="7" t="s">
        <v>480</v>
      </c>
      <c r="D469" s="8" t="s">
        <v>146</v>
      </c>
      <c r="E469" s="7">
        <v>73037</v>
      </c>
      <c r="F469" s="8" t="s">
        <v>796</v>
      </c>
      <c r="G469" s="2" t="s">
        <v>797</v>
      </c>
      <c r="H469" s="2" t="s">
        <v>2965</v>
      </c>
      <c r="I469" s="26" t="s">
        <v>413</v>
      </c>
      <c r="J469" s="27" t="s">
        <v>3725</v>
      </c>
      <c r="K469" s="9">
        <v>1</v>
      </c>
      <c r="L469" s="30">
        <f>M469/333.33</f>
        <v>465.0046500465005</v>
      </c>
      <c r="M469" s="30">
        <v>155000</v>
      </c>
    </row>
    <row r="470" spans="1:13" s="352" customFormat="1" ht="22">
      <c r="A470" s="392">
        <v>450</v>
      </c>
      <c r="B470" s="7">
        <v>544</v>
      </c>
      <c r="C470" s="7" t="s">
        <v>483</v>
      </c>
      <c r="D470" s="8" t="s">
        <v>3158</v>
      </c>
      <c r="E470" s="8" t="s">
        <v>6827</v>
      </c>
      <c r="F470" s="8" t="s">
        <v>6828</v>
      </c>
      <c r="G470" s="2" t="s">
        <v>3188</v>
      </c>
      <c r="H470" s="2" t="s">
        <v>3093</v>
      </c>
      <c r="I470" s="87" t="s">
        <v>7532</v>
      </c>
      <c r="J470" s="27" t="s">
        <v>6829</v>
      </c>
      <c r="K470" s="7">
        <v>2</v>
      </c>
      <c r="L470" s="320">
        <v>460</v>
      </c>
      <c r="M470" s="30">
        <f>(L470*333.3333)</f>
        <v>153333.318</v>
      </c>
    </row>
    <row r="471" spans="1:13" s="352" customFormat="1">
      <c r="A471" s="392">
        <v>451</v>
      </c>
      <c r="B471" s="9">
        <v>157</v>
      </c>
      <c r="C471" s="7" t="s">
        <v>480</v>
      </c>
      <c r="D471" s="8" t="s">
        <v>148</v>
      </c>
      <c r="E471" s="7">
        <v>71032</v>
      </c>
      <c r="F471" s="8" t="s">
        <v>851</v>
      </c>
      <c r="G471" s="41" t="s">
        <v>852</v>
      </c>
      <c r="H471" s="2" t="s">
        <v>2965</v>
      </c>
      <c r="I471" s="27" t="s">
        <v>3860</v>
      </c>
      <c r="J471" s="27" t="s">
        <v>3693</v>
      </c>
      <c r="K471" s="9">
        <v>2</v>
      </c>
      <c r="L471" s="30">
        <f>M471/333.33</f>
        <v>456.0045600456005</v>
      </c>
      <c r="M471" s="30">
        <v>152000</v>
      </c>
    </row>
    <row r="472" spans="1:13" s="352" customFormat="1">
      <c r="A472" s="392">
        <v>452</v>
      </c>
      <c r="B472" s="7">
        <v>363</v>
      </c>
      <c r="C472" s="7" t="s">
        <v>481</v>
      </c>
      <c r="D472" s="8" t="s">
        <v>47</v>
      </c>
      <c r="E472" s="7">
        <v>44326</v>
      </c>
      <c r="F472" s="8" t="s">
        <v>994</v>
      </c>
      <c r="G472" s="2" t="s">
        <v>3302</v>
      </c>
      <c r="H472" s="2" t="s">
        <v>1304</v>
      </c>
      <c r="I472" s="26" t="s">
        <v>3301</v>
      </c>
      <c r="J472" s="27" t="s">
        <v>5092</v>
      </c>
      <c r="K472" s="7">
        <v>2</v>
      </c>
      <c r="L472" s="320">
        <v>456</v>
      </c>
      <c r="M472" s="30">
        <v>157320</v>
      </c>
    </row>
    <row r="473" spans="1:13" s="352" customFormat="1" ht="22">
      <c r="A473" s="392">
        <v>453</v>
      </c>
      <c r="B473" s="7">
        <v>506</v>
      </c>
      <c r="C473" s="7" t="s">
        <v>482</v>
      </c>
      <c r="D473" s="4" t="s">
        <v>2818</v>
      </c>
      <c r="E473" s="9">
        <v>27020</v>
      </c>
      <c r="F473" s="8" t="s">
        <v>5384</v>
      </c>
      <c r="G473" s="4" t="s">
        <v>5382</v>
      </c>
      <c r="H473" s="4" t="s">
        <v>5404</v>
      </c>
      <c r="I473" s="27" t="s">
        <v>5381</v>
      </c>
      <c r="J473" s="26" t="s">
        <v>5383</v>
      </c>
      <c r="K473" s="9">
        <v>2</v>
      </c>
      <c r="L473" s="30">
        <v>456</v>
      </c>
      <c r="M473" s="30">
        <f>(L473*333.3333)</f>
        <v>151999.98480000001</v>
      </c>
    </row>
    <row r="474" spans="1:13" s="352" customFormat="1">
      <c r="A474" s="392">
        <v>454</v>
      </c>
      <c r="B474" s="9">
        <v>233</v>
      </c>
      <c r="C474" s="7" t="s">
        <v>480</v>
      </c>
      <c r="D474" s="8" t="s">
        <v>147</v>
      </c>
      <c r="E474" s="7">
        <v>89079</v>
      </c>
      <c r="F474" s="8" t="s">
        <v>822</v>
      </c>
      <c r="G474" s="2" t="s">
        <v>823</v>
      </c>
      <c r="H474" s="2" t="s">
        <v>2965</v>
      </c>
      <c r="I474" s="26" t="s">
        <v>3066</v>
      </c>
      <c r="J474" s="26" t="s">
        <v>3065</v>
      </c>
      <c r="K474" s="9">
        <v>2</v>
      </c>
      <c r="L474" s="30">
        <f>M474/333.33</f>
        <v>453.0045300453005</v>
      </c>
      <c r="M474" s="30">
        <v>151000</v>
      </c>
    </row>
    <row r="475" spans="1:13" s="352" customFormat="1">
      <c r="A475" s="392">
        <v>455</v>
      </c>
      <c r="B475" s="9">
        <v>1576</v>
      </c>
      <c r="C475" s="7" t="s">
        <v>1472</v>
      </c>
      <c r="D475" s="4" t="s">
        <v>219</v>
      </c>
      <c r="E475" s="4" t="s">
        <v>2323</v>
      </c>
      <c r="F475" s="8" t="s">
        <v>2324</v>
      </c>
      <c r="G475" s="2" t="s">
        <v>2325</v>
      </c>
      <c r="H475" s="2" t="s">
        <v>2399</v>
      </c>
      <c r="I475" s="27" t="s">
        <v>2387</v>
      </c>
      <c r="J475" s="27" t="s">
        <v>2325</v>
      </c>
      <c r="K475" s="9">
        <v>2</v>
      </c>
      <c r="L475" s="30">
        <v>453</v>
      </c>
      <c r="M475" s="30">
        <v>151000</v>
      </c>
    </row>
    <row r="476" spans="1:13" s="352" customFormat="1">
      <c r="A476" s="392">
        <v>456</v>
      </c>
      <c r="B476" s="7">
        <v>289</v>
      </c>
      <c r="C476" s="7" t="s">
        <v>1476</v>
      </c>
      <c r="D476" s="379" t="s">
        <v>3397</v>
      </c>
      <c r="E476" s="380">
        <v>66530</v>
      </c>
      <c r="F476" s="4" t="s">
        <v>3398</v>
      </c>
      <c r="G476" s="2" t="s">
        <v>1481</v>
      </c>
      <c r="H476" s="2"/>
      <c r="I476" s="26" t="s">
        <v>3396</v>
      </c>
      <c r="J476" s="27" t="s">
        <v>7768</v>
      </c>
      <c r="K476" s="9">
        <v>1</v>
      </c>
      <c r="L476" s="30">
        <f>M476/333</f>
        <v>450.45045045045043</v>
      </c>
      <c r="M476" s="30">
        <v>150000</v>
      </c>
    </row>
    <row r="477" spans="1:13" s="352" customFormat="1">
      <c r="A477" s="392">
        <v>457</v>
      </c>
      <c r="B477" s="9">
        <v>211</v>
      </c>
      <c r="C477" s="7" t="s">
        <v>480</v>
      </c>
      <c r="D477" s="8" t="s">
        <v>735</v>
      </c>
      <c r="E477" s="7">
        <v>66538</v>
      </c>
      <c r="F477" s="8" t="s">
        <v>736</v>
      </c>
      <c r="G477" s="2" t="s">
        <v>737</v>
      </c>
      <c r="H477" s="2" t="s">
        <v>909</v>
      </c>
      <c r="I477" s="27" t="s">
        <v>413</v>
      </c>
      <c r="J477" s="27" t="s">
        <v>4923</v>
      </c>
      <c r="K477" s="7">
        <v>2</v>
      </c>
      <c r="L477" s="30">
        <f>M477/333.33</f>
        <v>450.0045000450005</v>
      </c>
      <c r="M477" s="30">
        <v>150000</v>
      </c>
    </row>
    <row r="478" spans="1:13" s="352" customFormat="1" ht="24">
      <c r="A478" s="392">
        <v>458</v>
      </c>
      <c r="B478" s="7">
        <v>37</v>
      </c>
      <c r="C478" s="7" t="s">
        <v>479</v>
      </c>
      <c r="D478" s="8" t="s">
        <v>674</v>
      </c>
      <c r="E478" s="7"/>
      <c r="F478" s="8"/>
      <c r="G478" s="367" t="s">
        <v>677</v>
      </c>
      <c r="H478" s="41" t="s">
        <v>2939</v>
      </c>
      <c r="I478" s="27" t="s">
        <v>676</v>
      </c>
      <c r="J478" s="2"/>
      <c r="K478" s="7">
        <v>1</v>
      </c>
      <c r="L478" s="320">
        <v>450</v>
      </c>
      <c r="M478" s="30">
        <v>130000</v>
      </c>
    </row>
    <row r="479" spans="1:13" s="352" customFormat="1">
      <c r="A479" s="392">
        <v>459</v>
      </c>
      <c r="B479" s="7">
        <v>80</v>
      </c>
      <c r="C479" s="7" t="s">
        <v>1473</v>
      </c>
      <c r="D479" s="8" t="s">
        <v>3275</v>
      </c>
      <c r="E479" s="8"/>
      <c r="F479" s="8"/>
      <c r="G479" s="2" t="s">
        <v>7981</v>
      </c>
      <c r="H479" s="2" t="s">
        <v>3276</v>
      </c>
      <c r="I479" s="4"/>
      <c r="J479" s="2"/>
      <c r="K479" s="7">
        <v>3</v>
      </c>
      <c r="L479" s="320">
        <v>450</v>
      </c>
      <c r="M479" s="30">
        <v>155250</v>
      </c>
    </row>
    <row r="480" spans="1:13" s="352" customFormat="1">
      <c r="A480" s="392">
        <v>460</v>
      </c>
      <c r="B480" s="7">
        <v>115</v>
      </c>
      <c r="C480" s="7" t="s">
        <v>1473</v>
      </c>
      <c r="D480" s="8" t="s">
        <v>7974</v>
      </c>
      <c r="E480" s="8"/>
      <c r="F480" s="8"/>
      <c r="G480" s="8" t="s">
        <v>7975</v>
      </c>
      <c r="H480" s="2" t="s">
        <v>2169</v>
      </c>
      <c r="I480" s="4"/>
      <c r="J480" s="2"/>
      <c r="K480" s="7">
        <v>3</v>
      </c>
      <c r="L480" s="320">
        <v>450</v>
      </c>
      <c r="M480" s="30">
        <v>154000</v>
      </c>
    </row>
    <row r="481" spans="1:13" s="352" customFormat="1">
      <c r="A481" s="392">
        <v>461</v>
      </c>
      <c r="B481" s="9">
        <v>467</v>
      </c>
      <c r="C481" s="7" t="s">
        <v>3756</v>
      </c>
      <c r="D481" s="4" t="s">
        <v>3757</v>
      </c>
      <c r="E481" s="4"/>
      <c r="F481" s="4"/>
      <c r="G481" s="41" t="s">
        <v>3758</v>
      </c>
      <c r="H481" s="2" t="s">
        <v>3760</v>
      </c>
      <c r="I481" s="26"/>
      <c r="J481" s="27" t="s">
        <v>3759</v>
      </c>
      <c r="K481" s="9">
        <v>1</v>
      </c>
      <c r="L481" s="30">
        <v>450</v>
      </c>
      <c r="M481" s="30">
        <v>150000</v>
      </c>
    </row>
    <row r="482" spans="1:13" s="352" customFormat="1" ht="24">
      <c r="A482" s="392">
        <v>462</v>
      </c>
      <c r="B482" s="9">
        <v>483</v>
      </c>
      <c r="C482" s="7" t="s">
        <v>482</v>
      </c>
      <c r="D482" s="2" t="s">
        <v>2773</v>
      </c>
      <c r="E482" s="5">
        <v>47040</v>
      </c>
      <c r="F482" s="2" t="s">
        <v>5010</v>
      </c>
      <c r="G482" s="2" t="s">
        <v>5009</v>
      </c>
      <c r="H482" s="2" t="s">
        <v>5418</v>
      </c>
      <c r="I482" s="87" t="s">
        <v>5012</v>
      </c>
      <c r="J482" s="27" t="s">
        <v>5011</v>
      </c>
      <c r="K482" s="9">
        <v>1</v>
      </c>
      <c r="L482" s="30">
        <v>450</v>
      </c>
      <c r="M482" s="30">
        <v>150000</v>
      </c>
    </row>
    <row r="483" spans="1:13" s="352" customFormat="1">
      <c r="A483" s="392">
        <v>463</v>
      </c>
      <c r="B483" s="7">
        <v>557</v>
      </c>
      <c r="C483" s="7" t="s">
        <v>483</v>
      </c>
      <c r="D483" s="8" t="s">
        <v>4419</v>
      </c>
      <c r="E483" s="8" t="s">
        <v>4420</v>
      </c>
      <c r="F483" s="8" t="s">
        <v>4421</v>
      </c>
      <c r="G483" s="2" t="s">
        <v>4422</v>
      </c>
      <c r="H483" s="2" t="s">
        <v>4423</v>
      </c>
      <c r="I483" s="4"/>
      <c r="J483" s="27" t="s">
        <v>4424</v>
      </c>
      <c r="K483" s="7">
        <v>3</v>
      </c>
      <c r="L483" s="320">
        <v>450</v>
      </c>
      <c r="M483" s="30">
        <f t="shared" ref="M483:M497" si="4">(L483*333.3333)</f>
        <v>149999.98500000002</v>
      </c>
    </row>
    <row r="484" spans="1:13" s="352" customFormat="1">
      <c r="A484" s="392">
        <v>464</v>
      </c>
      <c r="B484" s="7">
        <v>578</v>
      </c>
      <c r="C484" s="7" t="s">
        <v>483</v>
      </c>
      <c r="D484" s="8" t="s">
        <v>4548</v>
      </c>
      <c r="E484" s="8" t="s">
        <v>4541</v>
      </c>
      <c r="F484" s="8" t="s">
        <v>4542</v>
      </c>
      <c r="G484" s="2" t="s">
        <v>4543</v>
      </c>
      <c r="H484" s="2" t="s">
        <v>2709</v>
      </c>
      <c r="I484" s="27" t="s">
        <v>4544</v>
      </c>
      <c r="J484" s="27" t="s">
        <v>4545</v>
      </c>
      <c r="K484" s="7">
        <v>3</v>
      </c>
      <c r="L484" s="320">
        <v>450</v>
      </c>
      <c r="M484" s="30">
        <f t="shared" si="4"/>
        <v>149999.98500000002</v>
      </c>
    </row>
    <row r="485" spans="1:13" s="352" customFormat="1">
      <c r="A485" s="392">
        <v>465</v>
      </c>
      <c r="B485" s="7">
        <v>630</v>
      </c>
      <c r="C485" s="7" t="s">
        <v>483</v>
      </c>
      <c r="D485" s="8" t="s">
        <v>3592</v>
      </c>
      <c r="E485" s="8" t="s">
        <v>4127</v>
      </c>
      <c r="F485" s="8" t="s">
        <v>3593</v>
      </c>
      <c r="G485" s="2" t="s">
        <v>3594</v>
      </c>
      <c r="H485" s="8" t="s">
        <v>3230</v>
      </c>
      <c r="I485" s="4"/>
      <c r="J485" s="26" t="s">
        <v>3595</v>
      </c>
      <c r="K485" s="7">
        <v>3</v>
      </c>
      <c r="L485" s="320">
        <v>450</v>
      </c>
      <c r="M485" s="30">
        <f t="shared" si="4"/>
        <v>149999.98500000002</v>
      </c>
    </row>
    <row r="486" spans="1:13" s="352" customFormat="1">
      <c r="A486" s="392">
        <v>466</v>
      </c>
      <c r="B486" s="7">
        <v>637</v>
      </c>
      <c r="C486" s="7" t="s">
        <v>483</v>
      </c>
      <c r="D486" s="8" t="s">
        <v>6234</v>
      </c>
      <c r="E486" s="8" t="s">
        <v>6235</v>
      </c>
      <c r="F486" s="8" t="s">
        <v>6236</v>
      </c>
      <c r="G486" s="2" t="s">
        <v>6237</v>
      </c>
      <c r="H486" s="8" t="s">
        <v>4423</v>
      </c>
      <c r="I486" s="87" t="s">
        <v>6238</v>
      </c>
      <c r="J486" s="27" t="s">
        <v>6239</v>
      </c>
      <c r="K486" s="7">
        <v>3</v>
      </c>
      <c r="L486" s="320">
        <v>450</v>
      </c>
      <c r="M486" s="30">
        <f t="shared" si="4"/>
        <v>149999.98500000002</v>
      </c>
    </row>
    <row r="487" spans="1:13" s="352" customFormat="1">
      <c r="A487" s="392">
        <v>467</v>
      </c>
      <c r="B487" s="7">
        <v>647</v>
      </c>
      <c r="C487" s="7" t="s">
        <v>483</v>
      </c>
      <c r="D487" s="8" t="s">
        <v>4587</v>
      </c>
      <c r="E487" s="8" t="s">
        <v>4588</v>
      </c>
      <c r="F487" s="8" t="s">
        <v>4589</v>
      </c>
      <c r="G487" s="2" t="s">
        <v>4590</v>
      </c>
      <c r="H487" s="8" t="s">
        <v>2701</v>
      </c>
      <c r="I487" s="27" t="s">
        <v>4593</v>
      </c>
      <c r="J487" s="27" t="s">
        <v>4591</v>
      </c>
      <c r="K487" s="7">
        <v>3</v>
      </c>
      <c r="L487" s="320">
        <v>450</v>
      </c>
      <c r="M487" s="30">
        <f t="shared" si="4"/>
        <v>149999.98500000002</v>
      </c>
    </row>
    <row r="488" spans="1:13" s="352" customFormat="1">
      <c r="A488" s="392">
        <v>468</v>
      </c>
      <c r="B488" s="7">
        <v>648</v>
      </c>
      <c r="C488" s="7" t="s">
        <v>483</v>
      </c>
      <c r="D488" s="8" t="s">
        <v>4594</v>
      </c>
      <c r="E488" s="8"/>
      <c r="F488" s="8" t="s">
        <v>3910</v>
      </c>
      <c r="G488" s="2" t="s">
        <v>4586</v>
      </c>
      <c r="H488" s="8" t="s">
        <v>2701</v>
      </c>
      <c r="I488" s="27" t="s">
        <v>4593</v>
      </c>
      <c r="J488" s="27" t="s">
        <v>4592</v>
      </c>
      <c r="K488" s="7">
        <v>3</v>
      </c>
      <c r="L488" s="320">
        <v>450</v>
      </c>
      <c r="M488" s="30">
        <f t="shared" si="4"/>
        <v>149999.98500000002</v>
      </c>
    </row>
    <row r="489" spans="1:13" s="352" customFormat="1">
      <c r="A489" s="392">
        <v>469</v>
      </c>
      <c r="B489" s="7">
        <v>703</v>
      </c>
      <c r="C489" s="7" t="s">
        <v>483</v>
      </c>
      <c r="D489" s="8" t="s">
        <v>3152</v>
      </c>
      <c r="E489" s="8" t="s">
        <v>5988</v>
      </c>
      <c r="F489" s="8" t="s">
        <v>5989</v>
      </c>
      <c r="G489" s="8" t="s">
        <v>5985</v>
      </c>
      <c r="H489" s="2" t="s">
        <v>4775</v>
      </c>
      <c r="I489" s="27" t="s">
        <v>5987</v>
      </c>
      <c r="J489" s="27" t="s">
        <v>5986</v>
      </c>
      <c r="K489" s="7">
        <v>3</v>
      </c>
      <c r="L489" s="320">
        <v>450</v>
      </c>
      <c r="M489" s="30">
        <f t="shared" si="4"/>
        <v>149999.98500000002</v>
      </c>
    </row>
    <row r="490" spans="1:13" s="352" customFormat="1">
      <c r="A490" s="392">
        <v>470</v>
      </c>
      <c r="B490" s="7">
        <v>707</v>
      </c>
      <c r="C490" s="7" t="s">
        <v>483</v>
      </c>
      <c r="D490" s="8" t="s">
        <v>5744</v>
      </c>
      <c r="E490" s="8" t="s">
        <v>5746</v>
      </c>
      <c r="F490" s="8" t="s">
        <v>5747</v>
      </c>
      <c r="G490" s="8" t="s">
        <v>5745</v>
      </c>
      <c r="H490" s="2" t="s">
        <v>5748</v>
      </c>
      <c r="I490" s="27" t="s">
        <v>5750</v>
      </c>
      <c r="J490" s="27" t="s">
        <v>5749</v>
      </c>
      <c r="K490" s="7">
        <v>3</v>
      </c>
      <c r="L490" s="320">
        <v>450</v>
      </c>
      <c r="M490" s="30">
        <f t="shared" si="4"/>
        <v>149999.98500000002</v>
      </c>
    </row>
    <row r="491" spans="1:13" s="352" customFormat="1">
      <c r="A491" s="392">
        <v>471</v>
      </c>
      <c r="B491" s="7">
        <v>797</v>
      </c>
      <c r="C491" s="7" t="s">
        <v>483</v>
      </c>
      <c r="D491" s="8" t="s">
        <v>6593</v>
      </c>
      <c r="E491" s="8" t="s">
        <v>6594</v>
      </c>
      <c r="F491" s="8" t="s">
        <v>6595</v>
      </c>
      <c r="G491" s="2" t="s">
        <v>6596</v>
      </c>
      <c r="H491" s="2" t="s">
        <v>4617</v>
      </c>
      <c r="I491" s="87" t="s">
        <v>6597</v>
      </c>
      <c r="J491" s="27" t="s">
        <v>6596</v>
      </c>
      <c r="K491" s="7">
        <v>3</v>
      </c>
      <c r="L491" s="320">
        <v>450</v>
      </c>
      <c r="M491" s="30">
        <f t="shared" si="4"/>
        <v>149999.98500000002</v>
      </c>
    </row>
    <row r="492" spans="1:13" s="352" customFormat="1">
      <c r="A492" s="392">
        <v>472</v>
      </c>
      <c r="B492" s="7">
        <v>820</v>
      </c>
      <c r="C492" s="7" t="s">
        <v>483</v>
      </c>
      <c r="D492" s="8" t="s">
        <v>2664</v>
      </c>
      <c r="E492" s="8" t="s">
        <v>4122</v>
      </c>
      <c r="F492" s="8" t="s">
        <v>2665</v>
      </c>
      <c r="G492" s="2" t="s">
        <v>6283</v>
      </c>
      <c r="H492" s="2" t="s">
        <v>2721</v>
      </c>
      <c r="I492" s="27" t="s">
        <v>2663</v>
      </c>
      <c r="J492" s="26" t="s">
        <v>6284</v>
      </c>
      <c r="K492" s="7">
        <v>3</v>
      </c>
      <c r="L492" s="320">
        <v>450</v>
      </c>
      <c r="M492" s="30">
        <f t="shared" si="4"/>
        <v>149999.98500000002</v>
      </c>
    </row>
    <row r="493" spans="1:13" s="352" customFormat="1">
      <c r="A493" s="392">
        <v>473</v>
      </c>
      <c r="B493" s="7">
        <v>831</v>
      </c>
      <c r="C493" s="7" t="s">
        <v>483</v>
      </c>
      <c r="D493" s="8" t="s">
        <v>3219</v>
      </c>
      <c r="E493" s="8" t="s">
        <v>4722</v>
      </c>
      <c r="F493" s="8" t="s">
        <v>4723</v>
      </c>
      <c r="G493" s="2" t="s">
        <v>4721</v>
      </c>
      <c r="H493" s="2" t="s">
        <v>3123</v>
      </c>
      <c r="I493" s="27"/>
      <c r="J493" s="27" t="s">
        <v>4724</v>
      </c>
      <c r="K493" s="7">
        <v>3</v>
      </c>
      <c r="L493" s="320">
        <v>450</v>
      </c>
      <c r="M493" s="30">
        <f t="shared" si="4"/>
        <v>149999.98500000002</v>
      </c>
    </row>
    <row r="494" spans="1:13" s="352" customFormat="1">
      <c r="A494" s="392">
        <v>474</v>
      </c>
      <c r="B494" s="7">
        <v>832</v>
      </c>
      <c r="C494" s="7" t="s">
        <v>483</v>
      </c>
      <c r="D494" s="8" t="s">
        <v>3161</v>
      </c>
      <c r="E494" s="8"/>
      <c r="F494" s="8"/>
      <c r="G494" s="2" t="s">
        <v>3162</v>
      </c>
      <c r="H494" s="2" t="s">
        <v>2709</v>
      </c>
      <c r="I494" s="87" t="s">
        <v>7532</v>
      </c>
      <c r="J494" s="27"/>
      <c r="K494" s="7">
        <v>4</v>
      </c>
      <c r="L494" s="320">
        <v>450</v>
      </c>
      <c r="M494" s="30">
        <f t="shared" si="4"/>
        <v>149999.98500000002</v>
      </c>
    </row>
    <row r="495" spans="1:13" s="352" customFormat="1">
      <c r="A495" s="392">
        <v>475</v>
      </c>
      <c r="B495" s="7">
        <v>849</v>
      </c>
      <c r="C495" s="7" t="s">
        <v>483</v>
      </c>
      <c r="D495" s="8" t="s">
        <v>5877</v>
      </c>
      <c r="E495" s="8" t="s">
        <v>4037</v>
      </c>
      <c r="F495" s="8" t="s">
        <v>2723</v>
      </c>
      <c r="G495" s="2" t="s">
        <v>5879</v>
      </c>
      <c r="H495" s="2" t="s">
        <v>2697</v>
      </c>
      <c r="I495" s="27" t="s">
        <v>5893</v>
      </c>
      <c r="J495" s="27" t="s">
        <v>5878</v>
      </c>
      <c r="K495" s="7">
        <v>3</v>
      </c>
      <c r="L495" s="320">
        <v>450</v>
      </c>
      <c r="M495" s="30">
        <f t="shared" si="4"/>
        <v>149999.98500000002</v>
      </c>
    </row>
    <row r="496" spans="1:13" s="352" customFormat="1">
      <c r="A496" s="392">
        <v>476</v>
      </c>
      <c r="B496" s="7">
        <v>914</v>
      </c>
      <c r="C496" s="7" t="s">
        <v>483</v>
      </c>
      <c r="D496" s="8" t="s">
        <v>98</v>
      </c>
      <c r="E496" s="8" t="s">
        <v>6038</v>
      </c>
      <c r="F496" s="8" t="s">
        <v>6039</v>
      </c>
      <c r="G496" s="2" t="s">
        <v>6037</v>
      </c>
      <c r="H496" s="2" t="s">
        <v>2702</v>
      </c>
      <c r="I496" s="4"/>
      <c r="J496" s="27" t="s">
        <v>6040</v>
      </c>
      <c r="K496" s="7">
        <v>3</v>
      </c>
      <c r="L496" s="320">
        <v>450</v>
      </c>
      <c r="M496" s="30">
        <f t="shared" si="4"/>
        <v>149999.98500000002</v>
      </c>
    </row>
    <row r="497" spans="1:13" s="352" customFormat="1">
      <c r="A497" s="392">
        <v>477</v>
      </c>
      <c r="B497" s="7">
        <v>957</v>
      </c>
      <c r="C497" s="7" t="s">
        <v>483</v>
      </c>
      <c r="D497" s="8" t="s">
        <v>2708</v>
      </c>
      <c r="E497" s="8" t="s">
        <v>4742</v>
      </c>
      <c r="F497" s="8" t="s">
        <v>4743</v>
      </c>
      <c r="G497" s="41" t="s">
        <v>4744</v>
      </c>
      <c r="H497" s="8" t="s">
        <v>4745</v>
      </c>
      <c r="I497" s="27" t="s">
        <v>4746</v>
      </c>
      <c r="J497" s="27" t="s">
        <v>4747</v>
      </c>
      <c r="K497" s="7">
        <v>3</v>
      </c>
      <c r="L497" s="320">
        <v>450</v>
      </c>
      <c r="M497" s="30">
        <f t="shared" si="4"/>
        <v>149999.98500000002</v>
      </c>
    </row>
    <row r="498" spans="1:13" s="352" customFormat="1">
      <c r="A498" s="392">
        <v>478</v>
      </c>
      <c r="B498" s="7">
        <v>974</v>
      </c>
      <c r="C498" s="7" t="s">
        <v>483</v>
      </c>
      <c r="D498" s="8" t="s">
        <v>91</v>
      </c>
      <c r="E498" s="8"/>
      <c r="F498" s="8"/>
      <c r="G498" s="2"/>
      <c r="H498" s="2" t="s">
        <v>3114</v>
      </c>
      <c r="I498" s="4"/>
      <c r="J498" s="2"/>
      <c r="K498" s="7">
        <v>3</v>
      </c>
      <c r="L498" s="320">
        <v>450</v>
      </c>
      <c r="M498" s="30">
        <v>155250</v>
      </c>
    </row>
    <row r="499" spans="1:13" s="352" customFormat="1">
      <c r="A499" s="392">
        <v>479</v>
      </c>
      <c r="B499" s="9">
        <v>1039</v>
      </c>
      <c r="C499" s="7" t="s">
        <v>483</v>
      </c>
      <c r="D499" s="8" t="s">
        <v>4647</v>
      </c>
      <c r="E499" s="8" t="s">
        <v>4648</v>
      </c>
      <c r="F499" s="8" t="s">
        <v>4649</v>
      </c>
      <c r="G499" s="2" t="s">
        <v>4650</v>
      </c>
      <c r="H499" s="8" t="s">
        <v>4651</v>
      </c>
      <c r="I499" s="4"/>
      <c r="J499" s="27" t="s">
        <v>4652</v>
      </c>
      <c r="K499" s="7">
        <v>3</v>
      </c>
      <c r="L499" s="320">
        <v>450</v>
      </c>
      <c r="M499" s="30">
        <f t="shared" ref="M499:M507" si="5">(L499*333.3333)</f>
        <v>149999.98500000002</v>
      </c>
    </row>
    <row r="500" spans="1:13" s="352" customFormat="1">
      <c r="A500" s="392">
        <v>480</v>
      </c>
      <c r="B500" s="5">
        <v>1100</v>
      </c>
      <c r="C500" s="7" t="s">
        <v>483</v>
      </c>
      <c r="D500" s="8" t="s">
        <v>6363</v>
      </c>
      <c r="E500" s="8" t="s">
        <v>6361</v>
      </c>
      <c r="F500" s="8" t="s">
        <v>6362</v>
      </c>
      <c r="G500" s="2" t="s">
        <v>6360</v>
      </c>
      <c r="H500" s="2" t="s">
        <v>2721</v>
      </c>
      <c r="I500" s="4"/>
      <c r="J500" s="27" t="s">
        <v>6364</v>
      </c>
      <c r="K500" s="7">
        <v>3</v>
      </c>
      <c r="L500" s="320">
        <v>450</v>
      </c>
      <c r="M500" s="30">
        <f t="shared" si="5"/>
        <v>149999.98500000002</v>
      </c>
    </row>
    <row r="501" spans="1:13" s="352" customFormat="1" ht="24">
      <c r="A501" s="392">
        <v>481</v>
      </c>
      <c r="B501" s="5">
        <v>1106</v>
      </c>
      <c r="C501" s="7" t="s">
        <v>483</v>
      </c>
      <c r="D501" s="8" t="s">
        <v>8056</v>
      </c>
      <c r="E501" s="8" t="s">
        <v>6021</v>
      </c>
      <c r="F501" s="8" t="s">
        <v>6022</v>
      </c>
      <c r="G501" s="2" t="s">
        <v>6024</v>
      </c>
      <c r="H501" s="2" t="s">
        <v>3933</v>
      </c>
      <c r="I501" s="87" t="s">
        <v>6025</v>
      </c>
      <c r="J501" s="27" t="s">
        <v>6026</v>
      </c>
      <c r="K501" s="7">
        <v>3</v>
      </c>
      <c r="L501" s="320">
        <v>450</v>
      </c>
      <c r="M501" s="30">
        <f t="shared" si="5"/>
        <v>149999.98500000002</v>
      </c>
    </row>
    <row r="502" spans="1:13" s="352" customFormat="1" ht="24">
      <c r="A502" s="392">
        <v>482</v>
      </c>
      <c r="B502" s="5">
        <v>1111</v>
      </c>
      <c r="C502" s="7" t="s">
        <v>483</v>
      </c>
      <c r="D502" s="8" t="s">
        <v>3136</v>
      </c>
      <c r="E502" s="8" t="s">
        <v>4616</v>
      </c>
      <c r="F502" s="8" t="s">
        <v>4619</v>
      </c>
      <c r="G502" s="2" t="s">
        <v>4615</v>
      </c>
      <c r="H502" s="2" t="s">
        <v>4617</v>
      </c>
      <c r="I502" s="87" t="s">
        <v>4623</v>
      </c>
      <c r="J502" s="27" t="s">
        <v>4618</v>
      </c>
      <c r="K502" s="7">
        <v>3</v>
      </c>
      <c r="L502" s="320">
        <v>450</v>
      </c>
      <c r="M502" s="30">
        <f t="shared" si="5"/>
        <v>149999.98500000002</v>
      </c>
    </row>
    <row r="503" spans="1:13" s="352" customFormat="1" ht="24">
      <c r="A503" s="392">
        <v>483</v>
      </c>
      <c r="B503" s="5">
        <v>1113</v>
      </c>
      <c r="C503" s="7" t="s">
        <v>483</v>
      </c>
      <c r="D503" s="8" t="s">
        <v>3136</v>
      </c>
      <c r="E503" s="8" t="s">
        <v>4620</v>
      </c>
      <c r="F503" s="8" t="s">
        <v>4621</v>
      </c>
      <c r="G503" s="2" t="s">
        <v>3187</v>
      </c>
      <c r="H503" s="2" t="s">
        <v>4617</v>
      </c>
      <c r="I503" s="87" t="s">
        <v>4623</v>
      </c>
      <c r="J503" s="27" t="s">
        <v>4624</v>
      </c>
      <c r="K503" s="7">
        <v>2</v>
      </c>
      <c r="L503" s="320">
        <v>450</v>
      </c>
      <c r="M503" s="30">
        <f t="shared" si="5"/>
        <v>149999.98500000002</v>
      </c>
    </row>
    <row r="504" spans="1:13" s="352" customFormat="1">
      <c r="A504" s="392">
        <v>484</v>
      </c>
      <c r="B504" s="5">
        <v>1205</v>
      </c>
      <c r="C504" s="7" t="s">
        <v>483</v>
      </c>
      <c r="D504" s="8" t="s">
        <v>3122</v>
      </c>
      <c r="E504" s="8" t="s">
        <v>6270</v>
      </c>
      <c r="F504" s="8" t="s">
        <v>6271</v>
      </c>
      <c r="G504" s="2" t="s">
        <v>6269</v>
      </c>
      <c r="H504" s="2" t="s">
        <v>3123</v>
      </c>
      <c r="I504" s="27" t="s">
        <v>6272</v>
      </c>
      <c r="J504" s="27" t="s">
        <v>6273</v>
      </c>
      <c r="K504" s="7">
        <v>3</v>
      </c>
      <c r="L504" s="320">
        <v>450</v>
      </c>
      <c r="M504" s="30">
        <f t="shared" si="5"/>
        <v>149999.98500000002</v>
      </c>
    </row>
    <row r="505" spans="1:13" s="352" customFormat="1">
      <c r="A505" s="392">
        <v>485</v>
      </c>
      <c r="B505" s="5">
        <v>1329</v>
      </c>
      <c r="C505" s="7" t="s">
        <v>483</v>
      </c>
      <c r="D505" s="8" t="s">
        <v>6424</v>
      </c>
      <c r="E505" s="8" t="s">
        <v>6425</v>
      </c>
      <c r="F505" s="8" t="s">
        <v>6426</v>
      </c>
      <c r="G505" s="41" t="s">
        <v>6427</v>
      </c>
      <c r="H505" s="41" t="s">
        <v>4526</v>
      </c>
      <c r="I505" s="27"/>
      <c r="J505" s="27" t="s">
        <v>6428</v>
      </c>
      <c r="K505" s="7">
        <v>3</v>
      </c>
      <c r="L505" s="320">
        <v>450</v>
      </c>
      <c r="M505" s="30">
        <f t="shared" si="5"/>
        <v>149999.98500000002</v>
      </c>
    </row>
    <row r="506" spans="1:13" s="352" customFormat="1">
      <c r="A506" s="392">
        <v>486</v>
      </c>
      <c r="B506" s="5">
        <v>1341</v>
      </c>
      <c r="C506" s="7" t="s">
        <v>483</v>
      </c>
      <c r="D506" s="8" t="s">
        <v>4748</v>
      </c>
      <c r="E506" s="8" t="s">
        <v>4750</v>
      </c>
      <c r="F506" s="8" t="s">
        <v>4751</v>
      </c>
      <c r="G506" s="41" t="s">
        <v>4749</v>
      </c>
      <c r="H506" s="2" t="s">
        <v>4752</v>
      </c>
      <c r="I506" s="27"/>
      <c r="J506" s="27" t="s">
        <v>4753</v>
      </c>
      <c r="K506" s="7">
        <v>3</v>
      </c>
      <c r="L506" s="320">
        <v>450</v>
      </c>
      <c r="M506" s="30">
        <f t="shared" si="5"/>
        <v>149999.98500000002</v>
      </c>
    </row>
    <row r="507" spans="1:13" s="352" customFormat="1" ht="24">
      <c r="A507" s="392">
        <v>487</v>
      </c>
      <c r="B507" s="7">
        <v>875</v>
      </c>
      <c r="C507" s="7" t="s">
        <v>3084</v>
      </c>
      <c r="D507" s="8" t="s">
        <v>6777</v>
      </c>
      <c r="E507" s="8" t="s">
        <v>6779</v>
      </c>
      <c r="F507" s="8" t="s">
        <v>6778</v>
      </c>
      <c r="G507" s="2" t="s">
        <v>6780</v>
      </c>
      <c r="H507" s="2" t="s">
        <v>2704</v>
      </c>
      <c r="I507" s="87" t="s">
        <v>6782</v>
      </c>
      <c r="J507" s="27" t="s">
        <v>6781</v>
      </c>
      <c r="K507" s="7">
        <v>2</v>
      </c>
      <c r="L507" s="320">
        <v>450</v>
      </c>
      <c r="M507" s="30">
        <f t="shared" si="5"/>
        <v>149999.98500000002</v>
      </c>
    </row>
    <row r="508" spans="1:13" s="352" customFormat="1">
      <c r="A508" s="392">
        <v>488</v>
      </c>
      <c r="B508" s="5">
        <v>1365</v>
      </c>
      <c r="C508" s="7" t="s">
        <v>1469</v>
      </c>
      <c r="D508" s="8" t="s">
        <v>3666</v>
      </c>
      <c r="E508" s="8"/>
      <c r="F508" s="8" t="s">
        <v>3676</v>
      </c>
      <c r="G508" s="2" t="s">
        <v>3675</v>
      </c>
      <c r="H508" s="2" t="s">
        <v>3199</v>
      </c>
      <c r="I508" s="27" t="s">
        <v>3683</v>
      </c>
      <c r="J508" s="27" t="s">
        <v>3674</v>
      </c>
      <c r="K508" s="7">
        <v>2</v>
      </c>
      <c r="L508" s="320">
        <v>441</v>
      </c>
      <c r="M508" s="30">
        <v>152145</v>
      </c>
    </row>
    <row r="509" spans="1:13" s="352" customFormat="1" ht="22">
      <c r="A509" s="392">
        <v>489</v>
      </c>
      <c r="B509" s="9">
        <v>1602</v>
      </c>
      <c r="C509" s="7" t="s">
        <v>1472</v>
      </c>
      <c r="D509" s="4" t="s">
        <v>2248</v>
      </c>
      <c r="E509" s="4" t="s">
        <v>2249</v>
      </c>
      <c r="F509" s="8" t="s">
        <v>2250</v>
      </c>
      <c r="G509" s="2" t="s">
        <v>2251</v>
      </c>
      <c r="H509" s="2" t="s">
        <v>2239</v>
      </c>
      <c r="I509" s="26" t="s">
        <v>258</v>
      </c>
      <c r="J509" s="27" t="s">
        <v>4934</v>
      </c>
      <c r="K509" s="9">
        <v>2</v>
      </c>
      <c r="L509" s="30">
        <v>440</v>
      </c>
      <c r="M509" s="30">
        <v>150000</v>
      </c>
    </row>
    <row r="510" spans="1:13" s="352" customFormat="1">
      <c r="A510" s="392">
        <v>490</v>
      </c>
      <c r="B510" s="7">
        <v>1034</v>
      </c>
      <c r="C510" s="7" t="s">
        <v>483</v>
      </c>
      <c r="D510" s="8" t="s">
        <v>3168</v>
      </c>
      <c r="E510" s="8" t="s">
        <v>6768</v>
      </c>
      <c r="F510" s="8" t="s">
        <v>6769</v>
      </c>
      <c r="G510" s="2" t="s">
        <v>6767</v>
      </c>
      <c r="H510" s="8" t="s">
        <v>2712</v>
      </c>
      <c r="I510" s="4"/>
      <c r="J510" s="27" t="s">
        <v>6770</v>
      </c>
      <c r="K510" s="7">
        <v>3</v>
      </c>
      <c r="L510" s="320">
        <v>438</v>
      </c>
      <c r="M510" s="30">
        <v>151110</v>
      </c>
    </row>
    <row r="511" spans="1:13" s="352" customFormat="1">
      <c r="A511" s="392">
        <v>491</v>
      </c>
      <c r="B511" s="7">
        <v>40</v>
      </c>
      <c r="C511" s="7" t="s">
        <v>479</v>
      </c>
      <c r="D511" s="8" t="s">
        <v>1021</v>
      </c>
      <c r="E511" s="7"/>
      <c r="F511" s="8" t="s">
        <v>1022</v>
      </c>
      <c r="G511" s="2" t="s">
        <v>1024</v>
      </c>
      <c r="H511" s="2" t="s">
        <v>2938</v>
      </c>
      <c r="I511" s="26" t="s">
        <v>1020</v>
      </c>
      <c r="J511" s="26" t="s">
        <v>1023</v>
      </c>
      <c r="K511" s="7">
        <v>2</v>
      </c>
      <c r="L511" s="320">
        <v>436</v>
      </c>
      <c r="M511" s="30">
        <v>140000</v>
      </c>
    </row>
    <row r="512" spans="1:13" s="352" customFormat="1" ht="24">
      <c r="A512" s="392">
        <v>492</v>
      </c>
      <c r="B512" s="7">
        <v>626</v>
      </c>
      <c r="C512" s="9" t="s">
        <v>483</v>
      </c>
      <c r="D512" s="2" t="s">
        <v>6152</v>
      </c>
      <c r="E512" s="2" t="s">
        <v>6837</v>
      </c>
      <c r="F512" s="2" t="s">
        <v>6833</v>
      </c>
      <c r="G512" s="2" t="s">
        <v>8018</v>
      </c>
      <c r="H512" s="2" t="s">
        <v>2709</v>
      </c>
      <c r="I512" s="87" t="s">
        <v>6836</v>
      </c>
      <c r="J512" s="27" t="s">
        <v>6834</v>
      </c>
      <c r="K512" s="5">
        <v>3</v>
      </c>
      <c r="L512" s="31">
        <v>435</v>
      </c>
      <c r="M512" s="31">
        <f>(L512*333.3333)</f>
        <v>144999.98550000001</v>
      </c>
    </row>
    <row r="513" spans="1:13" s="352" customFormat="1">
      <c r="A513" s="392">
        <v>493</v>
      </c>
      <c r="B513" s="7">
        <v>33</v>
      </c>
      <c r="C513" s="5" t="s">
        <v>2922</v>
      </c>
      <c r="D513" s="8" t="s">
        <v>1560</v>
      </c>
      <c r="E513" s="7">
        <v>2610</v>
      </c>
      <c r="F513" s="8" t="s">
        <v>1566</v>
      </c>
      <c r="G513" s="2" t="s">
        <v>1567</v>
      </c>
      <c r="H513" s="41" t="s">
        <v>2932</v>
      </c>
      <c r="I513" s="26" t="s">
        <v>1570</v>
      </c>
      <c r="J513" s="26" t="s">
        <v>1571</v>
      </c>
      <c r="K513" s="7">
        <v>2</v>
      </c>
      <c r="L513" s="320">
        <v>432</v>
      </c>
      <c r="M513" s="30">
        <v>135000</v>
      </c>
    </row>
    <row r="514" spans="1:13" s="352" customFormat="1">
      <c r="A514" s="392">
        <v>494</v>
      </c>
      <c r="B514" s="7">
        <v>133</v>
      </c>
      <c r="C514" s="7" t="s">
        <v>1473</v>
      </c>
      <c r="D514" s="8" t="s">
        <v>3748</v>
      </c>
      <c r="E514" s="8"/>
      <c r="F514" s="8"/>
      <c r="G514" s="2" t="s">
        <v>3749</v>
      </c>
      <c r="H514" s="2" t="s">
        <v>2194</v>
      </c>
      <c r="I514" s="4"/>
      <c r="J514" s="27" t="s">
        <v>3748</v>
      </c>
      <c r="K514" s="7">
        <v>2</v>
      </c>
      <c r="L514" s="320">
        <v>432</v>
      </c>
      <c r="M514" s="30">
        <f>(L514*333.3333)</f>
        <v>143999.98560000001</v>
      </c>
    </row>
    <row r="515" spans="1:13" s="352" customFormat="1">
      <c r="A515" s="392">
        <v>495</v>
      </c>
      <c r="B515" s="7">
        <v>256</v>
      </c>
      <c r="C515" s="7" t="s">
        <v>32</v>
      </c>
      <c r="D515" s="4" t="s">
        <v>197</v>
      </c>
      <c r="E515" s="9">
        <v>7500</v>
      </c>
      <c r="F515" s="4" t="s">
        <v>514</v>
      </c>
      <c r="G515" s="2" t="s">
        <v>515</v>
      </c>
      <c r="H515" s="2" t="s">
        <v>2985</v>
      </c>
      <c r="I515" s="43" t="s">
        <v>536</v>
      </c>
      <c r="J515" s="27" t="s">
        <v>197</v>
      </c>
      <c r="K515" s="9">
        <v>2</v>
      </c>
      <c r="L515" s="30">
        <v>432</v>
      </c>
      <c r="M515" s="30">
        <v>149040</v>
      </c>
    </row>
    <row r="516" spans="1:13" s="352" customFormat="1">
      <c r="A516" s="392">
        <v>496</v>
      </c>
      <c r="B516" s="7">
        <v>294</v>
      </c>
      <c r="C516" s="7" t="s">
        <v>481</v>
      </c>
      <c r="D516" s="8" t="s">
        <v>945</v>
      </c>
      <c r="E516" s="55" t="s">
        <v>960</v>
      </c>
      <c r="F516" s="8" t="s">
        <v>961</v>
      </c>
      <c r="G516" s="2" t="s">
        <v>963</v>
      </c>
      <c r="H516" s="2" t="s">
        <v>1324</v>
      </c>
      <c r="I516" s="4"/>
      <c r="J516" s="27" t="s">
        <v>5184</v>
      </c>
      <c r="K516" s="7">
        <v>2</v>
      </c>
      <c r="L516" s="320">
        <v>432</v>
      </c>
      <c r="M516" s="30">
        <v>149040</v>
      </c>
    </row>
    <row r="517" spans="1:13" s="352" customFormat="1">
      <c r="A517" s="392">
        <v>497</v>
      </c>
      <c r="B517" s="7">
        <v>310</v>
      </c>
      <c r="C517" s="7" t="s">
        <v>481</v>
      </c>
      <c r="D517" s="8" t="s">
        <v>985</v>
      </c>
      <c r="E517" s="7">
        <v>29200</v>
      </c>
      <c r="F517" s="8" t="s">
        <v>987</v>
      </c>
      <c r="G517" s="2" t="s">
        <v>1199</v>
      </c>
      <c r="H517" s="2" t="s">
        <v>1198</v>
      </c>
      <c r="I517" s="27" t="s">
        <v>5611</v>
      </c>
      <c r="J517" s="27" t="s">
        <v>5037</v>
      </c>
      <c r="K517" s="7">
        <v>2</v>
      </c>
      <c r="L517" s="320">
        <v>432</v>
      </c>
      <c r="M517" s="30">
        <f>(L517*333.3333)</f>
        <v>143999.98560000001</v>
      </c>
    </row>
    <row r="518" spans="1:13" s="352" customFormat="1" ht="24">
      <c r="A518" s="392">
        <v>498</v>
      </c>
      <c r="B518" s="7">
        <v>422</v>
      </c>
      <c r="C518" s="7" t="s">
        <v>481</v>
      </c>
      <c r="D518" s="8" t="s">
        <v>1028</v>
      </c>
      <c r="E518" s="7">
        <v>84270</v>
      </c>
      <c r="F518" s="2" t="s">
        <v>5146</v>
      </c>
      <c r="G518" s="2" t="s">
        <v>1029</v>
      </c>
      <c r="H518" s="2" t="s">
        <v>1325</v>
      </c>
      <c r="I518" s="87" t="s">
        <v>5148</v>
      </c>
      <c r="J518" s="27" t="s">
        <v>5147</v>
      </c>
      <c r="K518" s="7">
        <v>3</v>
      </c>
      <c r="L518" s="320">
        <v>432</v>
      </c>
      <c r="M518" s="30">
        <v>144000</v>
      </c>
    </row>
    <row r="519" spans="1:13" s="352" customFormat="1">
      <c r="A519" s="392">
        <v>499</v>
      </c>
      <c r="B519" s="7">
        <v>769</v>
      </c>
      <c r="C519" s="7" t="s">
        <v>483</v>
      </c>
      <c r="D519" s="8" t="s">
        <v>5927</v>
      </c>
      <c r="E519" s="8" t="s">
        <v>5928</v>
      </c>
      <c r="F519" s="8" t="s">
        <v>5929</v>
      </c>
      <c r="G519" s="2" t="s">
        <v>5930</v>
      </c>
      <c r="H519" s="2" t="s">
        <v>2697</v>
      </c>
      <c r="I519" s="87"/>
      <c r="J519" s="27" t="s">
        <v>5931</v>
      </c>
      <c r="K519" s="7">
        <v>3</v>
      </c>
      <c r="L519" s="320">
        <v>432</v>
      </c>
      <c r="M519" s="30">
        <f>(L519*333.3333)</f>
        <v>143999.98560000001</v>
      </c>
    </row>
    <row r="520" spans="1:13" s="352" customFormat="1" ht="24">
      <c r="A520" s="392">
        <v>500</v>
      </c>
      <c r="B520" s="7">
        <v>315</v>
      </c>
      <c r="C520" s="7" t="s">
        <v>481</v>
      </c>
      <c r="D520" s="8" t="s">
        <v>1268</v>
      </c>
      <c r="E520" s="7">
        <v>78420</v>
      </c>
      <c r="F520" s="8" t="s">
        <v>953</v>
      </c>
      <c r="G520" s="2" t="s">
        <v>954</v>
      </c>
      <c r="H520" s="2" t="s">
        <v>1220</v>
      </c>
      <c r="I520" s="87" t="s">
        <v>5178</v>
      </c>
      <c r="J520" s="27" t="s">
        <v>5052</v>
      </c>
      <c r="K520" s="7">
        <v>2</v>
      </c>
      <c r="L520" s="30">
        <f>M520/333</f>
        <v>420.42042042042044</v>
      </c>
      <c r="M520" s="30">
        <v>140000</v>
      </c>
    </row>
    <row r="521" spans="1:13" s="352" customFormat="1" ht="24">
      <c r="A521" s="392">
        <v>501</v>
      </c>
      <c r="B521" s="7">
        <v>322</v>
      </c>
      <c r="C521" s="7" t="s">
        <v>481</v>
      </c>
      <c r="D521" s="8" t="s">
        <v>1334</v>
      </c>
      <c r="E521" s="377">
        <v>74067</v>
      </c>
      <c r="F521" s="381" t="s">
        <v>1335</v>
      </c>
      <c r="G521" s="2" t="s">
        <v>1336</v>
      </c>
      <c r="H521" s="2" t="s">
        <v>1337</v>
      </c>
      <c r="I521" s="26" t="s">
        <v>3299</v>
      </c>
      <c r="J521" s="26" t="s">
        <v>3300</v>
      </c>
      <c r="K521" s="7">
        <v>3</v>
      </c>
      <c r="L521" s="30">
        <f>M521/333</f>
        <v>420.42042042042044</v>
      </c>
      <c r="M521" s="30">
        <v>140000</v>
      </c>
    </row>
    <row r="522" spans="1:13" s="352" customFormat="1">
      <c r="A522" s="392">
        <v>502</v>
      </c>
      <c r="B522" s="9">
        <v>179</v>
      </c>
      <c r="C522" s="7" t="s">
        <v>480</v>
      </c>
      <c r="D522" s="8" t="s">
        <v>920</v>
      </c>
      <c r="E522" s="7">
        <v>22113</v>
      </c>
      <c r="F522" s="8" t="s">
        <v>888</v>
      </c>
      <c r="G522" s="41" t="s">
        <v>922</v>
      </c>
      <c r="H522" s="2" t="s">
        <v>845</v>
      </c>
      <c r="I522" s="27" t="s">
        <v>924</v>
      </c>
      <c r="J522" s="27" t="s">
        <v>926</v>
      </c>
      <c r="K522" s="7">
        <v>1</v>
      </c>
      <c r="L522" s="30">
        <f>M522/333.33</f>
        <v>420.00420004200043</v>
      </c>
      <c r="M522" s="30">
        <v>140000</v>
      </c>
    </row>
    <row r="523" spans="1:13" s="352" customFormat="1">
      <c r="A523" s="392">
        <v>503</v>
      </c>
      <c r="B523" s="9">
        <v>193</v>
      </c>
      <c r="C523" s="7" t="s">
        <v>480</v>
      </c>
      <c r="D523" s="8" t="s">
        <v>181</v>
      </c>
      <c r="E523" s="7">
        <v>24114</v>
      </c>
      <c r="F523" s="8" t="s">
        <v>803</v>
      </c>
      <c r="G523" s="2" t="s">
        <v>804</v>
      </c>
      <c r="H523" s="2" t="s">
        <v>2972</v>
      </c>
      <c r="I523" s="26" t="s">
        <v>3428</v>
      </c>
      <c r="J523" s="26" t="s">
        <v>3408</v>
      </c>
      <c r="K523" s="9">
        <v>2</v>
      </c>
      <c r="L523" s="30">
        <f>M523/333.33</f>
        <v>420.00420004200043</v>
      </c>
      <c r="M523" s="30">
        <v>140000</v>
      </c>
    </row>
    <row r="524" spans="1:13" s="352" customFormat="1">
      <c r="A524" s="392">
        <v>504</v>
      </c>
      <c r="B524" s="7">
        <v>642</v>
      </c>
      <c r="C524" s="7" t="s">
        <v>483</v>
      </c>
      <c r="D524" s="8" t="s">
        <v>3962</v>
      </c>
      <c r="E524" s="8" t="s">
        <v>3960</v>
      </c>
      <c r="F524" s="8" t="s">
        <v>3961</v>
      </c>
      <c r="G524" s="2" t="s">
        <v>3959</v>
      </c>
      <c r="H524" s="8" t="s">
        <v>3131</v>
      </c>
      <c r="I524" s="27" t="s">
        <v>3964</v>
      </c>
      <c r="J524" s="27" t="s">
        <v>3963</v>
      </c>
      <c r="K524" s="7">
        <v>3</v>
      </c>
      <c r="L524" s="320">
        <v>420</v>
      </c>
      <c r="M524" s="30">
        <f>(L524*333.3333)</f>
        <v>139999.986</v>
      </c>
    </row>
    <row r="525" spans="1:13" s="352" customFormat="1">
      <c r="A525" s="392">
        <v>505</v>
      </c>
      <c r="B525" s="7">
        <v>815</v>
      </c>
      <c r="C525" s="7" t="s">
        <v>483</v>
      </c>
      <c r="D525" s="8" t="s">
        <v>6274</v>
      </c>
      <c r="E525" s="8" t="s">
        <v>6276</v>
      </c>
      <c r="F525" s="8" t="s">
        <v>6277</v>
      </c>
      <c r="G525" s="41" t="s">
        <v>6275</v>
      </c>
      <c r="H525" s="2" t="s">
        <v>3933</v>
      </c>
      <c r="I525" s="27"/>
      <c r="J525" s="27" t="s">
        <v>6278</v>
      </c>
      <c r="K525" s="7">
        <v>3</v>
      </c>
      <c r="L525" s="320">
        <v>420</v>
      </c>
      <c r="M525" s="30">
        <f>(L525*333.3333)</f>
        <v>139999.986</v>
      </c>
    </row>
    <row r="526" spans="1:13" s="352" customFormat="1">
      <c r="A526" s="392">
        <v>506</v>
      </c>
      <c r="B526" s="7">
        <v>916</v>
      </c>
      <c r="C526" s="7" t="s">
        <v>483</v>
      </c>
      <c r="D526" s="8" t="s">
        <v>2725</v>
      </c>
      <c r="E526" s="2"/>
      <c r="F526" s="2"/>
      <c r="G526" s="2" t="s">
        <v>7842</v>
      </c>
      <c r="H526" s="2" t="s">
        <v>2710</v>
      </c>
      <c r="I526" s="27" t="s">
        <v>7840</v>
      </c>
      <c r="J526" s="2"/>
      <c r="K526" s="7">
        <v>3</v>
      </c>
      <c r="L526" s="320">
        <v>420</v>
      </c>
      <c r="M526" s="30">
        <f>(L526*333.3333)</f>
        <v>139999.986</v>
      </c>
    </row>
    <row r="527" spans="1:13" s="352" customFormat="1">
      <c r="A527" s="392">
        <v>507</v>
      </c>
      <c r="B527" s="9">
        <v>491</v>
      </c>
      <c r="C527" s="7" t="s">
        <v>482</v>
      </c>
      <c r="D527" s="4" t="s">
        <v>2787</v>
      </c>
      <c r="E527" s="9">
        <v>89013</v>
      </c>
      <c r="F527" s="4" t="s">
        <v>2789</v>
      </c>
      <c r="G527" s="4" t="s">
        <v>5448</v>
      </c>
      <c r="H527" s="4" t="s">
        <v>2788</v>
      </c>
      <c r="I527" s="27" t="s">
        <v>5450</v>
      </c>
      <c r="J527" s="27" t="s">
        <v>5449</v>
      </c>
      <c r="K527" s="9">
        <v>2</v>
      </c>
      <c r="L527" s="30">
        <v>415</v>
      </c>
      <c r="M527" s="30">
        <f>(L527*333.3333)</f>
        <v>138333.31950000001</v>
      </c>
    </row>
    <row r="528" spans="1:13" s="352" customFormat="1">
      <c r="A528" s="392">
        <v>508</v>
      </c>
      <c r="B528" s="9">
        <v>260</v>
      </c>
      <c r="C528" s="7" t="s">
        <v>32</v>
      </c>
      <c r="D528" s="4" t="s">
        <v>200</v>
      </c>
      <c r="E528" s="9">
        <v>6000</v>
      </c>
      <c r="F528" s="4" t="s">
        <v>522</v>
      </c>
      <c r="G528" s="2" t="s">
        <v>4946</v>
      </c>
      <c r="H528" s="2" t="s">
        <v>2984</v>
      </c>
      <c r="I528" s="27" t="s">
        <v>4947</v>
      </c>
      <c r="J528" s="27" t="s">
        <v>4948</v>
      </c>
      <c r="K528" s="9">
        <v>3</v>
      </c>
      <c r="L528" s="30">
        <v>413</v>
      </c>
      <c r="M528" s="30">
        <v>142485</v>
      </c>
    </row>
    <row r="529" spans="1:13" s="352" customFormat="1">
      <c r="A529" s="392">
        <v>509</v>
      </c>
      <c r="B529" s="5">
        <v>1476</v>
      </c>
      <c r="C529" s="7" t="s">
        <v>485</v>
      </c>
      <c r="D529" s="8" t="s">
        <v>1378</v>
      </c>
      <c r="E529" s="7" t="s">
        <v>5331</v>
      </c>
      <c r="F529" s="8" t="s">
        <v>5330</v>
      </c>
      <c r="G529" s="2" t="s">
        <v>5328</v>
      </c>
      <c r="H529" s="2" t="s">
        <v>2749</v>
      </c>
      <c r="I529" s="27" t="s">
        <v>5326</v>
      </c>
      <c r="J529" s="27" t="s">
        <v>5329</v>
      </c>
      <c r="K529" s="7">
        <v>1</v>
      </c>
      <c r="L529" s="30">
        <f>M529/333</f>
        <v>411.32132132132131</v>
      </c>
      <c r="M529" s="30">
        <v>136970</v>
      </c>
    </row>
    <row r="530" spans="1:13" s="352" customFormat="1">
      <c r="A530" s="392">
        <v>510</v>
      </c>
      <c r="B530" s="7">
        <v>518</v>
      </c>
      <c r="C530" s="5" t="s">
        <v>482</v>
      </c>
      <c r="D530" s="4" t="s">
        <v>2832</v>
      </c>
      <c r="E530" s="9"/>
      <c r="F530" s="4" t="s">
        <v>3013</v>
      </c>
      <c r="G530" s="4" t="s">
        <v>2833</v>
      </c>
      <c r="H530" s="4" t="s">
        <v>3321</v>
      </c>
      <c r="I530" s="43" t="s">
        <v>3012</v>
      </c>
      <c r="J530" s="27" t="s">
        <v>3011</v>
      </c>
      <c r="K530" s="9">
        <v>3</v>
      </c>
      <c r="L530" s="30">
        <v>410</v>
      </c>
      <c r="M530" s="30">
        <f>(L530*333.3333)</f>
        <v>136666.65299999999</v>
      </c>
    </row>
    <row r="531" spans="1:13" s="352" customFormat="1">
      <c r="A531" s="392">
        <v>511</v>
      </c>
      <c r="B531" s="9">
        <v>1596</v>
      </c>
      <c r="C531" s="7" t="s">
        <v>1472</v>
      </c>
      <c r="D531" s="4" t="s">
        <v>2240</v>
      </c>
      <c r="E531" s="4" t="s">
        <v>2241</v>
      </c>
      <c r="F531" s="4" t="s">
        <v>2242</v>
      </c>
      <c r="G531" s="41" t="s">
        <v>2243</v>
      </c>
      <c r="H531" s="2" t="s">
        <v>2239</v>
      </c>
      <c r="I531" s="26" t="s">
        <v>258</v>
      </c>
      <c r="J531" s="27" t="s">
        <v>4988</v>
      </c>
      <c r="K531" s="9">
        <v>2</v>
      </c>
      <c r="L531" s="30">
        <v>410</v>
      </c>
      <c r="M531" s="30">
        <v>136000</v>
      </c>
    </row>
    <row r="532" spans="1:13" s="352" customFormat="1">
      <c r="A532" s="392">
        <v>512</v>
      </c>
      <c r="B532" s="9">
        <v>263</v>
      </c>
      <c r="C532" s="7" t="s">
        <v>32</v>
      </c>
      <c r="D532" s="4" t="s">
        <v>203</v>
      </c>
      <c r="E532" s="9">
        <v>4800</v>
      </c>
      <c r="F532" s="4" t="s">
        <v>532</v>
      </c>
      <c r="G532" s="2" t="s">
        <v>533</v>
      </c>
      <c r="H532" s="2" t="s">
        <v>2986</v>
      </c>
      <c r="I532" s="27" t="s">
        <v>5249</v>
      </c>
      <c r="J532" s="26" t="s">
        <v>2988</v>
      </c>
      <c r="K532" s="9">
        <v>3</v>
      </c>
      <c r="L532" s="30">
        <v>408</v>
      </c>
      <c r="M532" s="30">
        <v>140760</v>
      </c>
    </row>
    <row r="533" spans="1:13" s="352" customFormat="1">
      <c r="A533" s="392">
        <v>513</v>
      </c>
      <c r="B533" s="7">
        <v>442</v>
      </c>
      <c r="C533" s="7" t="s">
        <v>54</v>
      </c>
      <c r="D533" s="8" t="s">
        <v>1632</v>
      </c>
      <c r="E533" s="7" t="s">
        <v>1633</v>
      </c>
      <c r="F533" s="8" t="s">
        <v>1635</v>
      </c>
      <c r="G533" s="2" t="s">
        <v>1634</v>
      </c>
      <c r="H533" s="41" t="s">
        <v>1662</v>
      </c>
      <c r="I533" s="27" t="s">
        <v>1630</v>
      </c>
      <c r="J533" s="27" t="s">
        <v>1634</v>
      </c>
      <c r="K533" s="7">
        <v>1</v>
      </c>
      <c r="L533" s="320">
        <v>408</v>
      </c>
      <c r="M533" s="30">
        <v>136000</v>
      </c>
    </row>
    <row r="534" spans="1:13" s="352" customFormat="1">
      <c r="A534" s="392">
        <v>514</v>
      </c>
      <c r="B534" s="5">
        <v>13</v>
      </c>
      <c r="C534" s="5" t="s">
        <v>478</v>
      </c>
      <c r="D534" s="28" t="s">
        <v>1705</v>
      </c>
      <c r="E534" s="5">
        <v>2225</v>
      </c>
      <c r="F534" s="29" t="s">
        <v>2050</v>
      </c>
      <c r="G534" s="2" t="s">
        <v>1704</v>
      </c>
      <c r="H534" s="2" t="s">
        <v>2060</v>
      </c>
      <c r="I534" s="44" t="s">
        <v>1707</v>
      </c>
      <c r="J534" s="26" t="s">
        <v>1708</v>
      </c>
      <c r="K534" s="5">
        <v>1</v>
      </c>
      <c r="L534" s="30">
        <f>M534/333</f>
        <v>405.40540540540542</v>
      </c>
      <c r="M534" s="31">
        <v>135000</v>
      </c>
    </row>
    <row r="535" spans="1:13" s="352" customFormat="1">
      <c r="A535" s="392">
        <v>515</v>
      </c>
      <c r="B535" s="5">
        <v>1498</v>
      </c>
      <c r="C535" s="7" t="s">
        <v>131</v>
      </c>
      <c r="D535" s="8" t="s">
        <v>132</v>
      </c>
      <c r="E535" s="7" t="s">
        <v>688</v>
      </c>
      <c r="F535" s="362" t="s">
        <v>687</v>
      </c>
      <c r="G535" s="2" t="s">
        <v>684</v>
      </c>
      <c r="H535" s="2" t="s">
        <v>132</v>
      </c>
      <c r="I535" s="26" t="s">
        <v>690</v>
      </c>
      <c r="J535" s="26" t="s">
        <v>689</v>
      </c>
      <c r="K535" s="7">
        <v>2</v>
      </c>
      <c r="L535" s="30">
        <f>M535/333</f>
        <v>405.40540540540542</v>
      </c>
      <c r="M535" s="30">
        <v>135000</v>
      </c>
    </row>
    <row r="536" spans="1:13" s="352" customFormat="1">
      <c r="A536" s="392">
        <v>516</v>
      </c>
      <c r="B536" s="7">
        <v>945</v>
      </c>
      <c r="C536" s="7" t="s">
        <v>483</v>
      </c>
      <c r="D536" s="8" t="s">
        <v>4702</v>
      </c>
      <c r="E536" s="8"/>
      <c r="F536" s="8" t="s">
        <v>4704</v>
      </c>
      <c r="G536" s="2" t="s">
        <v>4703</v>
      </c>
      <c r="H536" s="8" t="s">
        <v>4705</v>
      </c>
      <c r="I536" s="4"/>
      <c r="J536" s="27" t="s">
        <v>4706</v>
      </c>
      <c r="K536" s="7">
        <v>3</v>
      </c>
      <c r="L536" s="320">
        <v>405</v>
      </c>
      <c r="M536" s="30">
        <f>(L536*333.3333)</f>
        <v>134999.9865</v>
      </c>
    </row>
    <row r="537" spans="1:13" s="352" customFormat="1">
      <c r="A537" s="392">
        <v>517</v>
      </c>
      <c r="B537" s="5">
        <v>1282</v>
      </c>
      <c r="C537" s="7" t="s">
        <v>483</v>
      </c>
      <c r="D537" s="8" t="s">
        <v>8059</v>
      </c>
      <c r="E537" s="8" t="s">
        <v>5737</v>
      </c>
      <c r="F537" s="8" t="s">
        <v>5876</v>
      </c>
      <c r="G537" s="2" t="s">
        <v>2695</v>
      </c>
      <c r="H537" s="2" t="s">
        <v>3114</v>
      </c>
      <c r="I537" s="27" t="s">
        <v>2694</v>
      </c>
      <c r="J537" s="27" t="s">
        <v>2693</v>
      </c>
      <c r="K537" s="7">
        <v>3</v>
      </c>
      <c r="L537" s="320">
        <v>405</v>
      </c>
      <c r="M537" s="30">
        <f>(L537*333.3333)</f>
        <v>134999.9865</v>
      </c>
    </row>
    <row r="538" spans="1:13" s="352" customFormat="1">
      <c r="A538" s="392">
        <v>518</v>
      </c>
      <c r="B538" s="7">
        <v>580</v>
      </c>
      <c r="C538" s="7" t="s">
        <v>3084</v>
      </c>
      <c r="D538" s="8" t="s">
        <v>4551</v>
      </c>
      <c r="E538" s="8" t="s">
        <v>4555</v>
      </c>
      <c r="F538" s="8" t="s">
        <v>4554</v>
      </c>
      <c r="G538" s="2" t="s">
        <v>4552</v>
      </c>
      <c r="H538" s="2" t="s">
        <v>2709</v>
      </c>
      <c r="I538" s="27" t="s">
        <v>4544</v>
      </c>
      <c r="J538" s="27" t="s">
        <v>4556</v>
      </c>
      <c r="K538" s="7">
        <v>3</v>
      </c>
      <c r="L538" s="320">
        <v>405</v>
      </c>
      <c r="M538" s="30">
        <f>(L538*333.3333)</f>
        <v>134999.9865</v>
      </c>
    </row>
    <row r="539" spans="1:13" s="352" customFormat="1">
      <c r="A539" s="392">
        <v>519</v>
      </c>
      <c r="B539" s="7">
        <v>670</v>
      </c>
      <c r="C539" s="7" t="s">
        <v>483</v>
      </c>
      <c r="D539" s="8" t="s">
        <v>2631</v>
      </c>
      <c r="E539" s="8"/>
      <c r="F539" s="8" t="s">
        <v>2632</v>
      </c>
      <c r="G539" s="2" t="s">
        <v>2633</v>
      </c>
      <c r="H539" s="2" t="s">
        <v>2697</v>
      </c>
      <c r="I539" s="4"/>
      <c r="J539" s="27" t="s">
        <v>4690</v>
      </c>
      <c r="K539" s="7">
        <v>3</v>
      </c>
      <c r="L539" s="320">
        <v>402</v>
      </c>
      <c r="M539" s="30">
        <f>(L539*333.3333)</f>
        <v>133999.9866</v>
      </c>
    </row>
    <row r="540" spans="1:13" s="352" customFormat="1">
      <c r="A540" s="392">
        <v>520</v>
      </c>
      <c r="B540" s="7">
        <v>101</v>
      </c>
      <c r="C540" s="7" t="s">
        <v>1473</v>
      </c>
      <c r="D540" s="29" t="s">
        <v>3798</v>
      </c>
      <c r="E540" s="5"/>
      <c r="F540" s="5"/>
      <c r="G540" s="2" t="s">
        <v>3800</v>
      </c>
      <c r="H540" s="2" t="s">
        <v>3256</v>
      </c>
      <c r="I540" s="26" t="s">
        <v>3801</v>
      </c>
      <c r="J540" s="2"/>
      <c r="K540" s="7">
        <v>1</v>
      </c>
      <c r="L540" s="320">
        <v>400</v>
      </c>
      <c r="M540" s="30">
        <f>(L540*333.3333)</f>
        <v>133333.32</v>
      </c>
    </row>
    <row r="541" spans="1:13" s="352" customFormat="1">
      <c r="A541" s="392">
        <v>521</v>
      </c>
      <c r="B541" s="9">
        <v>140</v>
      </c>
      <c r="C541" s="7" t="s">
        <v>1473</v>
      </c>
      <c r="D541" s="8" t="s">
        <v>2189</v>
      </c>
      <c r="E541" s="8"/>
      <c r="F541" s="8"/>
      <c r="G541" s="2" t="s">
        <v>2189</v>
      </c>
      <c r="H541" s="2" t="s">
        <v>3274</v>
      </c>
      <c r="I541" s="4"/>
      <c r="J541" s="2"/>
      <c r="K541" s="7">
        <v>2</v>
      </c>
      <c r="L541" s="320">
        <v>400</v>
      </c>
      <c r="M541" s="30">
        <v>133333</v>
      </c>
    </row>
    <row r="542" spans="1:13" s="352" customFormat="1" ht="22">
      <c r="A542" s="392">
        <v>522</v>
      </c>
      <c r="B542" s="9">
        <v>477</v>
      </c>
      <c r="C542" s="7" t="s">
        <v>482</v>
      </c>
      <c r="D542" s="4" t="s">
        <v>2850</v>
      </c>
      <c r="E542" s="9">
        <v>39100</v>
      </c>
      <c r="F542" s="8" t="s">
        <v>3003</v>
      </c>
      <c r="G542" s="4" t="s">
        <v>3006</v>
      </c>
      <c r="H542" s="4" t="s">
        <v>3001</v>
      </c>
      <c r="I542" s="43" t="s">
        <v>3005</v>
      </c>
      <c r="J542" s="27" t="s">
        <v>3007</v>
      </c>
      <c r="K542" s="9">
        <v>1</v>
      </c>
      <c r="L542" s="30">
        <v>400</v>
      </c>
      <c r="M542" s="30">
        <v>130000</v>
      </c>
    </row>
    <row r="543" spans="1:13" s="352" customFormat="1">
      <c r="A543" s="392">
        <v>523</v>
      </c>
      <c r="B543" s="9">
        <v>486</v>
      </c>
      <c r="C543" s="7" t="s">
        <v>482</v>
      </c>
      <c r="D543" s="8" t="s">
        <v>2778</v>
      </c>
      <c r="E543" s="7">
        <v>24044</v>
      </c>
      <c r="F543" s="8" t="s">
        <v>2779</v>
      </c>
      <c r="G543" s="2" t="s">
        <v>2866</v>
      </c>
      <c r="H543" s="2" t="s">
        <v>5389</v>
      </c>
      <c r="I543" s="27" t="s">
        <v>4945</v>
      </c>
      <c r="J543" s="27" t="s">
        <v>4944</v>
      </c>
      <c r="K543" s="7">
        <v>2</v>
      </c>
      <c r="L543" s="320">
        <v>400</v>
      </c>
      <c r="M543" s="30">
        <v>300000</v>
      </c>
    </row>
    <row r="544" spans="1:13" s="352" customFormat="1">
      <c r="A544" s="392">
        <v>524</v>
      </c>
      <c r="B544" s="7">
        <v>527</v>
      </c>
      <c r="C544" s="7" t="s">
        <v>482</v>
      </c>
      <c r="D544" s="8" t="s">
        <v>2816</v>
      </c>
      <c r="E544" s="7">
        <v>23852</v>
      </c>
      <c r="F544" s="8" t="s">
        <v>2817</v>
      </c>
      <c r="G544" s="2" t="s">
        <v>8008</v>
      </c>
      <c r="H544" s="2" t="s">
        <v>5408</v>
      </c>
      <c r="I544" s="27" t="s">
        <v>5409</v>
      </c>
      <c r="J544" s="27" t="s">
        <v>8009</v>
      </c>
      <c r="K544" s="7">
        <v>2</v>
      </c>
      <c r="L544" s="320">
        <v>400</v>
      </c>
      <c r="M544" s="30">
        <f>(L544*333.3333)</f>
        <v>133333.32</v>
      </c>
    </row>
    <row r="545" spans="1:13" s="352" customFormat="1" ht="24">
      <c r="A545" s="392">
        <v>525</v>
      </c>
      <c r="B545" s="7">
        <v>802</v>
      </c>
      <c r="C545" s="7" t="s">
        <v>483</v>
      </c>
      <c r="D545" s="8" t="s">
        <v>6218</v>
      </c>
      <c r="E545" s="8" t="s">
        <v>6219</v>
      </c>
      <c r="F545" s="8" t="s">
        <v>6217</v>
      </c>
      <c r="G545" s="2" t="s">
        <v>6220</v>
      </c>
      <c r="H545" s="2" t="s">
        <v>2707</v>
      </c>
      <c r="I545" s="87" t="s">
        <v>6221</v>
      </c>
      <c r="J545" s="27" t="s">
        <v>6222</v>
      </c>
      <c r="K545" s="7">
        <v>3</v>
      </c>
      <c r="L545" s="320">
        <v>400</v>
      </c>
      <c r="M545" s="30">
        <f>(L545*333.3333)</f>
        <v>133333.32</v>
      </c>
    </row>
    <row r="546" spans="1:13" s="352" customFormat="1">
      <c r="A546" s="392">
        <v>526</v>
      </c>
      <c r="B546" s="7">
        <v>894</v>
      </c>
      <c r="C546" s="7" t="s">
        <v>483</v>
      </c>
      <c r="D546" s="8" t="s">
        <v>3613</v>
      </c>
      <c r="E546" s="8" t="s">
        <v>4035</v>
      </c>
      <c r="F546" s="8" t="s">
        <v>3620</v>
      </c>
      <c r="G546" s="2" t="s">
        <v>3622</v>
      </c>
      <c r="H546" s="2" t="s">
        <v>3129</v>
      </c>
      <c r="I546" s="27" t="s">
        <v>3612</v>
      </c>
      <c r="J546" s="27" t="s">
        <v>3621</v>
      </c>
      <c r="K546" s="7">
        <v>2</v>
      </c>
      <c r="L546" s="320">
        <v>400</v>
      </c>
      <c r="M546" s="30">
        <f>(L546*333.3333)</f>
        <v>133333.32</v>
      </c>
    </row>
    <row r="547" spans="1:13" s="352" customFormat="1">
      <c r="A547" s="392">
        <v>527</v>
      </c>
      <c r="B547" s="9">
        <v>896</v>
      </c>
      <c r="C547" s="7" t="s">
        <v>483</v>
      </c>
      <c r="D547" s="8" t="s">
        <v>3617</v>
      </c>
      <c r="E547" s="8" t="s">
        <v>4033</v>
      </c>
      <c r="F547" s="8" t="s">
        <v>4034</v>
      </c>
      <c r="G547" s="41" t="s">
        <v>3618</v>
      </c>
      <c r="H547" s="2" t="s">
        <v>3129</v>
      </c>
      <c r="I547" s="27" t="s">
        <v>3612</v>
      </c>
      <c r="J547" s="27" t="s">
        <v>3619</v>
      </c>
      <c r="K547" s="7">
        <v>2</v>
      </c>
      <c r="L547" s="320">
        <v>400</v>
      </c>
      <c r="M547" s="30">
        <f>(L547*333.3333)</f>
        <v>133333.32</v>
      </c>
    </row>
    <row r="548" spans="1:13" s="352" customFormat="1">
      <c r="A548" s="392">
        <v>528</v>
      </c>
      <c r="B548" s="9">
        <v>963</v>
      </c>
      <c r="C548" s="7" t="s">
        <v>483</v>
      </c>
      <c r="D548" s="8" t="s">
        <v>99</v>
      </c>
      <c r="E548" s="8" t="s">
        <v>6787</v>
      </c>
      <c r="F548" s="8" t="s">
        <v>6788</v>
      </c>
      <c r="G548" s="2" t="s">
        <v>6786</v>
      </c>
      <c r="H548" s="8" t="s">
        <v>4782</v>
      </c>
      <c r="I548" s="4"/>
      <c r="J548" s="27" t="s">
        <v>6789</v>
      </c>
      <c r="K548" s="7">
        <v>2</v>
      </c>
      <c r="L548" s="320">
        <v>400</v>
      </c>
      <c r="M548" s="30">
        <v>138000</v>
      </c>
    </row>
    <row r="549" spans="1:13" s="352" customFormat="1">
      <c r="A549" s="392">
        <v>529</v>
      </c>
      <c r="B549" s="5">
        <v>1069</v>
      </c>
      <c r="C549" s="7" t="s">
        <v>483</v>
      </c>
      <c r="D549" s="8" t="s">
        <v>8048</v>
      </c>
      <c r="E549" s="8"/>
      <c r="F549" s="8" t="s">
        <v>8050</v>
      </c>
      <c r="G549" s="2" t="s">
        <v>7518</v>
      </c>
      <c r="H549" s="2" t="s">
        <v>2713</v>
      </c>
      <c r="I549" s="376" t="s">
        <v>2726</v>
      </c>
      <c r="J549" s="26" t="s">
        <v>2740</v>
      </c>
      <c r="K549" s="7">
        <v>2</v>
      </c>
      <c r="L549" s="320">
        <v>400</v>
      </c>
      <c r="M549" s="30">
        <v>133333</v>
      </c>
    </row>
    <row r="550" spans="1:13" s="352" customFormat="1">
      <c r="A550" s="392">
        <v>530</v>
      </c>
      <c r="B550" s="5">
        <v>1161</v>
      </c>
      <c r="C550" s="7" t="s">
        <v>483</v>
      </c>
      <c r="D550" s="8" t="s">
        <v>6625</v>
      </c>
      <c r="E550" s="8" t="s">
        <v>6627</v>
      </c>
      <c r="F550" s="8" t="s">
        <v>6628</v>
      </c>
      <c r="G550" s="2" t="s">
        <v>6626</v>
      </c>
      <c r="H550" s="41" t="s">
        <v>5784</v>
      </c>
      <c r="I550" s="4"/>
      <c r="J550" s="27" t="s">
        <v>6629</v>
      </c>
      <c r="K550" s="7">
        <v>2</v>
      </c>
      <c r="L550" s="320">
        <v>400</v>
      </c>
      <c r="M550" s="30">
        <f>(L550*333.3333)</f>
        <v>133333.32</v>
      </c>
    </row>
    <row r="551" spans="1:13" s="352" customFormat="1">
      <c r="A551" s="392">
        <v>531</v>
      </c>
      <c r="B551" s="5">
        <v>1213</v>
      </c>
      <c r="C551" s="7" t="s">
        <v>483</v>
      </c>
      <c r="D551" s="8" t="s">
        <v>4486</v>
      </c>
      <c r="E551" s="8" t="s">
        <v>4488</v>
      </c>
      <c r="F551" s="8" t="s">
        <v>4487</v>
      </c>
      <c r="G551" s="2" t="s">
        <v>3577</v>
      </c>
      <c r="H551" s="2" t="s">
        <v>8527</v>
      </c>
      <c r="I551" s="27" t="s">
        <v>4489</v>
      </c>
      <c r="J551" s="27" t="s">
        <v>4490</v>
      </c>
      <c r="K551" s="7">
        <v>2</v>
      </c>
      <c r="L551" s="320">
        <v>400</v>
      </c>
      <c r="M551" s="30">
        <f>(L551*333.3333)</f>
        <v>133333.32</v>
      </c>
    </row>
    <row r="552" spans="1:13" s="352" customFormat="1">
      <c r="A552" s="392">
        <v>532</v>
      </c>
      <c r="B552" s="5">
        <v>1246</v>
      </c>
      <c r="C552" s="7" t="s">
        <v>483</v>
      </c>
      <c r="D552" s="8" t="s">
        <v>2581</v>
      </c>
      <c r="E552" s="8" t="s">
        <v>2586</v>
      </c>
      <c r="F552" s="8" t="s">
        <v>2587</v>
      </c>
      <c r="G552" s="2" t="s">
        <v>2588</v>
      </c>
      <c r="H552" s="2" t="s">
        <v>2618</v>
      </c>
      <c r="I552" s="27" t="s">
        <v>335</v>
      </c>
      <c r="J552" s="26" t="s">
        <v>2589</v>
      </c>
      <c r="K552" s="7">
        <v>2</v>
      </c>
      <c r="L552" s="320">
        <v>400</v>
      </c>
      <c r="M552" s="30">
        <v>138000</v>
      </c>
    </row>
    <row r="553" spans="1:13" s="352" customFormat="1" ht="24">
      <c r="A553" s="392">
        <v>533</v>
      </c>
      <c r="B553" s="5">
        <v>1248</v>
      </c>
      <c r="C553" s="7" t="s">
        <v>483</v>
      </c>
      <c r="D553" s="8" t="s">
        <v>2581</v>
      </c>
      <c r="E553" s="8" t="s">
        <v>7744</v>
      </c>
      <c r="F553" s="8" t="s">
        <v>7745</v>
      </c>
      <c r="G553" s="2" t="s">
        <v>7746</v>
      </c>
      <c r="H553" s="2" t="s">
        <v>2618</v>
      </c>
      <c r="I553" s="87" t="s">
        <v>7747</v>
      </c>
      <c r="J553" s="26" t="s">
        <v>7748</v>
      </c>
      <c r="K553" s="7">
        <v>4</v>
      </c>
      <c r="L553" s="320">
        <v>400</v>
      </c>
      <c r="M553" s="30">
        <f>(L553*333.3333)</f>
        <v>133333.32</v>
      </c>
    </row>
    <row r="554" spans="1:13" s="352" customFormat="1">
      <c r="A554" s="392">
        <v>534</v>
      </c>
      <c r="B554" s="5">
        <v>1261</v>
      </c>
      <c r="C554" s="7" t="s">
        <v>483</v>
      </c>
      <c r="D554" s="8" t="s">
        <v>2564</v>
      </c>
      <c r="E554" s="8" t="s">
        <v>2565</v>
      </c>
      <c r="F554" s="8" t="s">
        <v>2566</v>
      </c>
      <c r="G554" s="2" t="s">
        <v>3571</v>
      </c>
      <c r="H554" s="2" t="s">
        <v>2618</v>
      </c>
      <c r="I554" s="27" t="s">
        <v>335</v>
      </c>
      <c r="J554" s="26" t="s">
        <v>7743</v>
      </c>
      <c r="K554" s="7">
        <v>2</v>
      </c>
      <c r="L554" s="320">
        <v>400</v>
      </c>
      <c r="M554" s="30">
        <v>138000</v>
      </c>
    </row>
    <row r="555" spans="1:13" s="352" customFormat="1">
      <c r="A555" s="392">
        <v>535</v>
      </c>
      <c r="B555" s="5">
        <v>1315</v>
      </c>
      <c r="C555" s="7" t="s">
        <v>483</v>
      </c>
      <c r="D555" s="8" t="s">
        <v>6118</v>
      </c>
      <c r="E555" s="8"/>
      <c r="F555" s="8"/>
      <c r="G555" s="2" t="s">
        <v>6119</v>
      </c>
      <c r="H555" s="2" t="s">
        <v>4632</v>
      </c>
      <c r="I555" s="4"/>
      <c r="J555" s="27" t="s">
        <v>6119</v>
      </c>
      <c r="K555" s="7">
        <v>2</v>
      </c>
      <c r="L555" s="320">
        <v>400</v>
      </c>
      <c r="M555" s="30">
        <f>(L555*333.3333)</f>
        <v>133333.32</v>
      </c>
    </row>
    <row r="556" spans="1:13" s="352" customFormat="1">
      <c r="A556" s="392">
        <v>536</v>
      </c>
      <c r="B556" s="5">
        <v>1350</v>
      </c>
      <c r="C556" s="7" t="s">
        <v>483</v>
      </c>
      <c r="D556" s="8" t="s">
        <v>3239</v>
      </c>
      <c r="E556" s="8" t="s">
        <v>3251</v>
      </c>
      <c r="F556" s="8" t="s">
        <v>3250</v>
      </c>
      <c r="G556" s="2" t="s">
        <v>3252</v>
      </c>
      <c r="H556" s="2" t="s">
        <v>2707</v>
      </c>
      <c r="I556" s="27" t="s">
        <v>3234</v>
      </c>
      <c r="J556" s="26" t="s">
        <v>3253</v>
      </c>
      <c r="K556" s="7">
        <v>2</v>
      </c>
      <c r="L556" s="320">
        <v>400</v>
      </c>
      <c r="M556" s="30">
        <f>(L556*333.3333)</f>
        <v>133333.32</v>
      </c>
    </row>
    <row r="557" spans="1:13" s="352" customFormat="1" ht="22">
      <c r="A557" s="392">
        <v>537</v>
      </c>
      <c r="B557" s="5">
        <v>1368</v>
      </c>
      <c r="C557" s="7" t="s">
        <v>1469</v>
      </c>
      <c r="D557" s="8" t="s">
        <v>4821</v>
      </c>
      <c r="E557" s="8"/>
      <c r="F557" s="8" t="s">
        <v>4822</v>
      </c>
      <c r="G557" s="2" t="s">
        <v>4823</v>
      </c>
      <c r="H557" s="2" t="s">
        <v>3201</v>
      </c>
      <c r="I557" s="4"/>
      <c r="J557" s="27" t="s">
        <v>4823</v>
      </c>
      <c r="K557" s="7">
        <v>2</v>
      </c>
      <c r="L557" s="320">
        <v>400</v>
      </c>
      <c r="M557" s="30">
        <f>(L557*333.3333)</f>
        <v>133333.32</v>
      </c>
    </row>
    <row r="558" spans="1:13" s="352" customFormat="1" ht="22">
      <c r="A558" s="392">
        <v>538</v>
      </c>
      <c r="B558" s="5">
        <v>1371</v>
      </c>
      <c r="C558" s="7" t="s">
        <v>1469</v>
      </c>
      <c r="D558" s="8" t="s">
        <v>2854</v>
      </c>
      <c r="E558" s="8"/>
      <c r="F558" s="8" t="s">
        <v>4849</v>
      </c>
      <c r="G558" s="2" t="s">
        <v>4850</v>
      </c>
      <c r="H558" s="8" t="s">
        <v>2854</v>
      </c>
      <c r="I558" s="4"/>
      <c r="J558" s="27" t="s">
        <v>4850</v>
      </c>
      <c r="K558" s="7">
        <v>2</v>
      </c>
      <c r="L558" s="320">
        <v>400</v>
      </c>
      <c r="M558" s="30">
        <f>(L558*333.3333)</f>
        <v>133333.32</v>
      </c>
    </row>
    <row r="559" spans="1:13" s="352" customFormat="1">
      <c r="A559" s="392">
        <v>539</v>
      </c>
      <c r="B559" s="5">
        <v>1377</v>
      </c>
      <c r="C559" s="7" t="s">
        <v>1469</v>
      </c>
      <c r="D559" s="8" t="s">
        <v>3687</v>
      </c>
      <c r="E559" s="8"/>
      <c r="F559" s="8" t="s">
        <v>3686</v>
      </c>
      <c r="G559" s="2" t="s">
        <v>3689</v>
      </c>
      <c r="H559" s="8" t="s">
        <v>2857</v>
      </c>
      <c r="I559" s="4"/>
      <c r="J559" s="27" t="s">
        <v>3685</v>
      </c>
      <c r="K559" s="7">
        <v>2</v>
      </c>
      <c r="L559" s="320">
        <v>400</v>
      </c>
      <c r="M559" s="30">
        <f>(L559*333.3333)</f>
        <v>133333.32</v>
      </c>
    </row>
    <row r="560" spans="1:13" s="352" customFormat="1" ht="22">
      <c r="A560" s="392">
        <v>540</v>
      </c>
      <c r="B560" s="5">
        <v>1385</v>
      </c>
      <c r="C560" s="7" t="s">
        <v>1469</v>
      </c>
      <c r="D560" s="8" t="s">
        <v>2849</v>
      </c>
      <c r="E560" s="8"/>
      <c r="F560" s="8" t="s">
        <v>4851</v>
      </c>
      <c r="G560" s="2" t="s">
        <v>3637</v>
      </c>
      <c r="H560" s="2" t="s">
        <v>3202</v>
      </c>
      <c r="I560" s="4"/>
      <c r="J560" s="27" t="s">
        <v>4852</v>
      </c>
      <c r="K560" s="7">
        <v>2</v>
      </c>
      <c r="L560" s="320">
        <v>400</v>
      </c>
      <c r="M560" s="30">
        <v>138000</v>
      </c>
    </row>
    <row r="561" spans="1:13" s="352" customFormat="1">
      <c r="A561" s="392">
        <v>541</v>
      </c>
      <c r="B561" s="5">
        <v>1393</v>
      </c>
      <c r="C561" s="7" t="s">
        <v>1469</v>
      </c>
      <c r="D561" s="8" t="s">
        <v>3659</v>
      </c>
      <c r="E561" s="8"/>
      <c r="F561" s="8"/>
      <c r="G561" s="2" t="s">
        <v>3660</v>
      </c>
      <c r="H561" s="2" t="s">
        <v>3198</v>
      </c>
      <c r="I561" s="4"/>
      <c r="J561" s="2"/>
      <c r="K561" s="7">
        <v>4</v>
      </c>
      <c r="L561" s="320">
        <v>400</v>
      </c>
      <c r="M561" s="30">
        <f>(L561*333.3333)</f>
        <v>133333.32</v>
      </c>
    </row>
    <row r="562" spans="1:13" s="352" customFormat="1" ht="22">
      <c r="A562" s="392">
        <v>542</v>
      </c>
      <c r="B562" s="5">
        <v>1397</v>
      </c>
      <c r="C562" s="7" t="s">
        <v>1469</v>
      </c>
      <c r="D562" s="8" t="s">
        <v>3652</v>
      </c>
      <c r="E562" s="8"/>
      <c r="F562" s="8" t="s">
        <v>4797</v>
      </c>
      <c r="G562" s="2" t="s">
        <v>4791</v>
      </c>
      <c r="H562" s="2" t="s">
        <v>3198</v>
      </c>
      <c r="I562" s="27" t="s">
        <v>4790</v>
      </c>
      <c r="J562" s="27" t="s">
        <v>4792</v>
      </c>
      <c r="K562" s="7">
        <v>2</v>
      </c>
      <c r="L562" s="320">
        <v>400</v>
      </c>
      <c r="M562" s="30">
        <f>(L562*333.3333)</f>
        <v>133333.32</v>
      </c>
    </row>
    <row r="563" spans="1:13" s="352" customFormat="1" ht="22">
      <c r="A563" s="392">
        <v>543</v>
      </c>
      <c r="B563" s="5">
        <v>1402</v>
      </c>
      <c r="C563" s="7" t="s">
        <v>1469</v>
      </c>
      <c r="D563" s="8" t="s">
        <v>4838</v>
      </c>
      <c r="E563" s="8"/>
      <c r="F563" s="8" t="s">
        <v>4839</v>
      </c>
      <c r="G563" s="2" t="s">
        <v>4912</v>
      </c>
      <c r="H563" s="2" t="s">
        <v>2848</v>
      </c>
      <c r="I563" s="4"/>
      <c r="J563" s="27" t="s">
        <v>4913</v>
      </c>
      <c r="K563" s="7">
        <v>2</v>
      </c>
      <c r="L563" s="320">
        <v>400</v>
      </c>
      <c r="M563" s="30">
        <f>(L563*333.3333)</f>
        <v>133333.32</v>
      </c>
    </row>
    <row r="564" spans="1:13" s="352" customFormat="1">
      <c r="A564" s="392">
        <v>544</v>
      </c>
      <c r="B564" s="7">
        <v>901</v>
      </c>
      <c r="C564" s="7" t="s">
        <v>483</v>
      </c>
      <c r="D564" s="8" t="s">
        <v>6304</v>
      </c>
      <c r="E564" s="8" t="s">
        <v>6303</v>
      </c>
      <c r="F564" s="8" t="s">
        <v>6305</v>
      </c>
      <c r="G564" s="2" t="s">
        <v>6302</v>
      </c>
      <c r="H564" s="2" t="s">
        <v>6310</v>
      </c>
      <c r="I564" s="4"/>
      <c r="J564" s="27" t="s">
        <v>6306</v>
      </c>
      <c r="K564" s="7">
        <v>3</v>
      </c>
      <c r="L564" s="320">
        <v>395</v>
      </c>
      <c r="M564" s="30">
        <f>(L564*333.3333)</f>
        <v>131666.65350000001</v>
      </c>
    </row>
    <row r="565" spans="1:13" s="352" customFormat="1">
      <c r="A565" s="392">
        <v>545</v>
      </c>
      <c r="B565" s="5">
        <v>15</v>
      </c>
      <c r="C565" s="5" t="s">
        <v>1508</v>
      </c>
      <c r="D565" s="28" t="s">
        <v>1509</v>
      </c>
      <c r="E565" s="5"/>
      <c r="F565" s="29" t="s">
        <v>1512</v>
      </c>
      <c r="G565" s="2" t="s">
        <v>1513</v>
      </c>
      <c r="H565" s="2" t="s">
        <v>3400</v>
      </c>
      <c r="I565" s="43" t="s">
        <v>1510</v>
      </c>
      <c r="J565" s="2"/>
      <c r="K565" s="5">
        <v>1</v>
      </c>
      <c r="L565" s="30">
        <f>M565/333</f>
        <v>390.39039039039039</v>
      </c>
      <c r="M565" s="31">
        <v>130000</v>
      </c>
    </row>
    <row r="566" spans="1:13" s="352" customFormat="1">
      <c r="A566" s="392">
        <v>546</v>
      </c>
      <c r="B566" s="9">
        <v>227</v>
      </c>
      <c r="C566" s="7" t="s">
        <v>480</v>
      </c>
      <c r="D566" s="8" t="s">
        <v>168</v>
      </c>
      <c r="E566" s="7">
        <v>42655</v>
      </c>
      <c r="F566" s="8" t="s">
        <v>820</v>
      </c>
      <c r="G566" s="2" t="s">
        <v>821</v>
      </c>
      <c r="H566" s="2" t="s">
        <v>2953</v>
      </c>
      <c r="I566" s="27" t="s">
        <v>5489</v>
      </c>
      <c r="J566" s="27" t="s">
        <v>4927</v>
      </c>
      <c r="K566" s="9">
        <v>2</v>
      </c>
      <c r="L566" s="30">
        <f>M566/333.33</f>
        <v>390.00390003900043</v>
      </c>
      <c r="M566" s="30">
        <v>130000</v>
      </c>
    </row>
    <row r="567" spans="1:13" s="352" customFormat="1" ht="22">
      <c r="A567" s="392">
        <v>547</v>
      </c>
      <c r="B567" s="7">
        <v>746</v>
      </c>
      <c r="C567" s="7" t="s">
        <v>483</v>
      </c>
      <c r="D567" s="8" t="s">
        <v>97</v>
      </c>
      <c r="E567" s="8"/>
      <c r="F567" s="8" t="s">
        <v>6263</v>
      </c>
      <c r="G567" s="2" t="s">
        <v>6261</v>
      </c>
      <c r="H567" s="2" t="s">
        <v>4780</v>
      </c>
      <c r="I567" s="4"/>
      <c r="J567" s="27" t="s">
        <v>6262</v>
      </c>
      <c r="K567" s="7">
        <v>3</v>
      </c>
      <c r="L567" s="320">
        <v>390</v>
      </c>
      <c r="M567" s="30">
        <v>134550</v>
      </c>
    </row>
    <row r="568" spans="1:13" s="352" customFormat="1">
      <c r="A568" s="392">
        <v>548</v>
      </c>
      <c r="B568" s="9">
        <v>935</v>
      </c>
      <c r="C568" s="7" t="s">
        <v>483</v>
      </c>
      <c r="D568" s="8" t="s">
        <v>3229</v>
      </c>
      <c r="E568" s="8"/>
      <c r="F568" s="8" t="s">
        <v>4104</v>
      </c>
      <c r="G568" s="2" t="s">
        <v>4103</v>
      </c>
      <c r="H568" s="2" t="s">
        <v>3094</v>
      </c>
      <c r="I568" s="4"/>
      <c r="J568" s="27" t="s">
        <v>4103</v>
      </c>
      <c r="K568" s="7">
        <v>3</v>
      </c>
      <c r="L568" s="320">
        <v>390</v>
      </c>
      <c r="M568" s="30">
        <f>(L568*333.3333)</f>
        <v>129999.98700000001</v>
      </c>
    </row>
    <row r="569" spans="1:13" s="352" customFormat="1">
      <c r="A569" s="392">
        <v>549</v>
      </c>
      <c r="B569" s="9">
        <v>995</v>
      </c>
      <c r="C569" s="7" t="s">
        <v>483</v>
      </c>
      <c r="D569" s="8" t="s">
        <v>4725</v>
      </c>
      <c r="E569" s="8" t="s">
        <v>4726</v>
      </c>
      <c r="F569" s="8" t="s">
        <v>4727</v>
      </c>
      <c r="G569" s="2" t="s">
        <v>4728</v>
      </c>
      <c r="H569" s="2" t="s">
        <v>3109</v>
      </c>
      <c r="I569" s="27"/>
      <c r="J569" s="27" t="s">
        <v>4729</v>
      </c>
      <c r="K569" s="7">
        <v>3</v>
      </c>
      <c r="L569" s="320">
        <v>390</v>
      </c>
      <c r="M569" s="30">
        <f>(L569*333.3333)</f>
        <v>129999.98700000001</v>
      </c>
    </row>
    <row r="570" spans="1:13" s="352" customFormat="1">
      <c r="A570" s="392">
        <v>550</v>
      </c>
      <c r="B570" s="5">
        <v>1310</v>
      </c>
      <c r="C570" s="7" t="s">
        <v>483</v>
      </c>
      <c r="D570" s="8" t="s">
        <v>3104</v>
      </c>
      <c r="E570" s="8" t="s">
        <v>6294</v>
      </c>
      <c r="F570" s="8" t="s">
        <v>6295</v>
      </c>
      <c r="G570" s="2" t="s">
        <v>6293</v>
      </c>
      <c r="H570" s="2" t="s">
        <v>2698</v>
      </c>
      <c r="I570" s="27" t="s">
        <v>6227</v>
      </c>
      <c r="J570" s="27" t="s">
        <v>6296</v>
      </c>
      <c r="K570" s="7">
        <v>3</v>
      </c>
      <c r="L570" s="320">
        <v>390</v>
      </c>
      <c r="M570" s="30">
        <f>(L570*333.3333)</f>
        <v>129999.98700000001</v>
      </c>
    </row>
    <row r="571" spans="1:13" s="352" customFormat="1">
      <c r="A571" s="392">
        <v>551</v>
      </c>
      <c r="B571" s="7">
        <v>1035</v>
      </c>
      <c r="C571" s="7" t="s">
        <v>483</v>
      </c>
      <c r="D571" s="8" t="s">
        <v>3168</v>
      </c>
      <c r="E571" s="8" t="s">
        <v>4767</v>
      </c>
      <c r="F571" s="8" t="s">
        <v>4766</v>
      </c>
      <c r="G571" s="2" t="s">
        <v>4765</v>
      </c>
      <c r="H571" s="8" t="s">
        <v>2712</v>
      </c>
      <c r="I571" s="4"/>
      <c r="J571" s="27" t="s">
        <v>4768</v>
      </c>
      <c r="K571" s="7">
        <v>3</v>
      </c>
      <c r="L571" s="320">
        <v>387</v>
      </c>
      <c r="M571" s="30">
        <f>(L571*333.3333)</f>
        <v>128999.9871</v>
      </c>
    </row>
    <row r="572" spans="1:13" s="352" customFormat="1">
      <c r="A572" s="392">
        <v>552</v>
      </c>
      <c r="B572" s="7">
        <v>54</v>
      </c>
      <c r="C572" s="7" t="s">
        <v>119</v>
      </c>
      <c r="D572" s="8" t="s">
        <v>630</v>
      </c>
      <c r="E572" s="7">
        <v>1725</v>
      </c>
      <c r="F572" s="8" t="s">
        <v>631</v>
      </c>
      <c r="G572" s="2" t="s">
        <v>632</v>
      </c>
      <c r="H572" s="2" t="s">
        <v>121</v>
      </c>
      <c r="I572" s="26" t="s">
        <v>633</v>
      </c>
      <c r="J572" s="26" t="s">
        <v>632</v>
      </c>
      <c r="K572" s="7">
        <v>1</v>
      </c>
      <c r="L572" s="320">
        <v>384</v>
      </c>
      <c r="M572" s="30">
        <v>132480</v>
      </c>
    </row>
    <row r="573" spans="1:13" s="352" customFormat="1">
      <c r="A573" s="392">
        <v>553</v>
      </c>
      <c r="B573" s="7">
        <v>68</v>
      </c>
      <c r="C573" s="7" t="s">
        <v>119</v>
      </c>
      <c r="D573" s="8" t="s">
        <v>123</v>
      </c>
      <c r="E573" s="7">
        <v>8570</v>
      </c>
      <c r="F573" s="8" t="s">
        <v>2903</v>
      </c>
      <c r="G573" s="2" t="s">
        <v>624</v>
      </c>
      <c r="H573" s="2" t="s">
        <v>2951</v>
      </c>
      <c r="I573" s="27" t="s">
        <v>3717</v>
      </c>
      <c r="J573" s="27" t="s">
        <v>624</v>
      </c>
      <c r="K573" s="7">
        <v>2</v>
      </c>
      <c r="L573" s="320">
        <v>384</v>
      </c>
      <c r="M573" s="30">
        <v>132480</v>
      </c>
    </row>
    <row r="574" spans="1:13" s="352" customFormat="1">
      <c r="A574" s="392">
        <v>554</v>
      </c>
      <c r="B574" s="7">
        <v>286</v>
      </c>
      <c r="C574" s="7" t="s">
        <v>1476</v>
      </c>
      <c r="D574" s="4" t="s">
        <v>2051</v>
      </c>
      <c r="E574" s="9">
        <v>90630</v>
      </c>
      <c r="F574" s="4" t="s">
        <v>2052</v>
      </c>
      <c r="G574" s="2" t="s">
        <v>2053</v>
      </c>
      <c r="H574" s="2" t="s">
        <v>2056</v>
      </c>
      <c r="I574" s="26" t="s">
        <v>2055</v>
      </c>
      <c r="J574" s="26" t="s">
        <v>2054</v>
      </c>
      <c r="K574" s="9">
        <v>1</v>
      </c>
      <c r="L574" s="30">
        <v>384</v>
      </c>
      <c r="M574" s="30">
        <v>128000</v>
      </c>
    </row>
    <row r="575" spans="1:13" s="352" customFormat="1" ht="24">
      <c r="A575" s="392">
        <v>555</v>
      </c>
      <c r="B575" s="7">
        <v>302</v>
      </c>
      <c r="C575" s="7" t="s">
        <v>481</v>
      </c>
      <c r="D575" s="8" t="s">
        <v>971</v>
      </c>
      <c r="E575" s="55" t="s">
        <v>975</v>
      </c>
      <c r="F575" s="8" t="s">
        <v>976</v>
      </c>
      <c r="G575" s="41" t="s">
        <v>3295</v>
      </c>
      <c r="H575" s="2" t="s">
        <v>1328</v>
      </c>
      <c r="I575" s="87" t="s">
        <v>5045</v>
      </c>
      <c r="J575" s="27" t="s">
        <v>5046</v>
      </c>
      <c r="K575" s="7">
        <v>2</v>
      </c>
      <c r="L575" s="320">
        <v>384</v>
      </c>
      <c r="M575" s="30">
        <v>120000</v>
      </c>
    </row>
    <row r="576" spans="1:13" s="352" customFormat="1" ht="24">
      <c r="A576" s="392">
        <v>556</v>
      </c>
      <c r="B576" s="7">
        <v>350</v>
      </c>
      <c r="C576" s="7" t="s">
        <v>481</v>
      </c>
      <c r="D576" s="8" t="s">
        <v>1282</v>
      </c>
      <c r="E576" s="7">
        <v>34146</v>
      </c>
      <c r="F576" s="8" t="s">
        <v>1283</v>
      </c>
      <c r="G576" s="2" t="s">
        <v>1284</v>
      </c>
      <c r="H576" s="2" t="s">
        <v>1285</v>
      </c>
      <c r="I576" s="87" t="s">
        <v>5181</v>
      </c>
      <c r="J576" s="27" t="s">
        <v>5118</v>
      </c>
      <c r="K576" s="7">
        <v>2</v>
      </c>
      <c r="L576" s="320">
        <v>384</v>
      </c>
      <c r="M576" s="30">
        <v>132480</v>
      </c>
    </row>
    <row r="577" spans="1:13" s="352" customFormat="1">
      <c r="A577" s="392">
        <v>557</v>
      </c>
      <c r="B577" s="7">
        <v>356</v>
      </c>
      <c r="C577" s="7" t="s">
        <v>481</v>
      </c>
      <c r="D577" s="8" t="s">
        <v>52</v>
      </c>
      <c r="E577" s="7">
        <v>57463</v>
      </c>
      <c r="F577" s="8" t="s">
        <v>5087</v>
      </c>
      <c r="G577" s="2" t="s">
        <v>1296</v>
      </c>
      <c r="H577" s="2" t="s">
        <v>1297</v>
      </c>
      <c r="I577" s="26" t="s">
        <v>3298</v>
      </c>
      <c r="J577" s="27" t="s">
        <v>5088</v>
      </c>
      <c r="K577" s="7">
        <v>2</v>
      </c>
      <c r="L577" s="320">
        <v>384</v>
      </c>
      <c r="M577" s="30">
        <v>128000</v>
      </c>
    </row>
    <row r="578" spans="1:13" s="352" customFormat="1" ht="24">
      <c r="A578" s="392">
        <v>558</v>
      </c>
      <c r="B578" s="7">
        <v>368</v>
      </c>
      <c r="C578" s="7" t="s">
        <v>481</v>
      </c>
      <c r="D578" s="8" t="s">
        <v>1231</v>
      </c>
      <c r="E578" s="7">
        <v>28291</v>
      </c>
      <c r="F578" s="8" t="s">
        <v>1232</v>
      </c>
      <c r="G578" s="2" t="s">
        <v>1233</v>
      </c>
      <c r="H578" s="2" t="s">
        <v>1234</v>
      </c>
      <c r="I578" s="87" t="s">
        <v>5182</v>
      </c>
      <c r="J578" s="27" t="s">
        <v>5098</v>
      </c>
      <c r="K578" s="7">
        <v>2</v>
      </c>
      <c r="L578" s="320">
        <v>384</v>
      </c>
      <c r="M578" s="30">
        <v>120000</v>
      </c>
    </row>
    <row r="579" spans="1:13" s="352" customFormat="1" ht="22">
      <c r="A579" s="392">
        <v>559</v>
      </c>
      <c r="B579" s="7">
        <v>421</v>
      </c>
      <c r="C579" s="7" t="s">
        <v>481</v>
      </c>
      <c r="D579" s="8" t="s">
        <v>1033</v>
      </c>
      <c r="E579" s="7">
        <v>77000</v>
      </c>
      <c r="F579" s="8" t="s">
        <v>1034</v>
      </c>
      <c r="G579" s="2" t="s">
        <v>1036</v>
      </c>
      <c r="H579" s="370" t="s">
        <v>1135</v>
      </c>
      <c r="I579" s="27" t="s">
        <v>1038</v>
      </c>
      <c r="J579" s="27" t="s">
        <v>1037</v>
      </c>
      <c r="K579" s="7">
        <v>2</v>
      </c>
      <c r="L579" s="320">
        <v>384</v>
      </c>
      <c r="M579" s="30">
        <v>132480</v>
      </c>
    </row>
    <row r="580" spans="1:13" s="352" customFormat="1">
      <c r="A580" s="392">
        <v>560</v>
      </c>
      <c r="B580" s="5">
        <v>1451</v>
      </c>
      <c r="C580" s="7" t="s">
        <v>1475</v>
      </c>
      <c r="D580" s="8" t="s">
        <v>7776</v>
      </c>
      <c r="E580" s="7">
        <v>9135</v>
      </c>
      <c r="F580" s="8" t="s">
        <v>7777</v>
      </c>
      <c r="G580" s="2" t="s">
        <v>7775</v>
      </c>
      <c r="H580" s="2" t="s">
        <v>1500</v>
      </c>
      <c r="I580" s="4"/>
      <c r="J580" s="27" t="s">
        <v>7778</v>
      </c>
      <c r="K580" s="7">
        <v>2</v>
      </c>
      <c r="L580" s="30">
        <v>384</v>
      </c>
      <c r="M580" s="30">
        <v>128000</v>
      </c>
    </row>
    <row r="581" spans="1:13" s="352" customFormat="1">
      <c r="A581" s="392">
        <v>561</v>
      </c>
      <c r="B581" s="7">
        <v>884</v>
      </c>
      <c r="C581" s="7" t="s">
        <v>483</v>
      </c>
      <c r="D581" s="8" t="s">
        <v>8031</v>
      </c>
      <c r="E581" s="8"/>
      <c r="F581" s="8" t="s">
        <v>5803</v>
      </c>
      <c r="G581" s="41" t="s">
        <v>5804</v>
      </c>
      <c r="H581" s="2" t="s">
        <v>3138</v>
      </c>
      <c r="I581" s="27"/>
      <c r="J581" s="27" t="s">
        <v>5804</v>
      </c>
      <c r="K581" s="7">
        <v>3</v>
      </c>
      <c r="L581" s="320">
        <v>381</v>
      </c>
      <c r="M581" s="30">
        <f>(L581*333.3333)</f>
        <v>126999.98730000001</v>
      </c>
    </row>
    <row r="582" spans="1:13" s="352" customFormat="1" ht="22">
      <c r="A582" s="392">
        <v>562</v>
      </c>
      <c r="B582" s="9">
        <v>494</v>
      </c>
      <c r="C582" s="5" t="s">
        <v>482</v>
      </c>
      <c r="D582" s="8" t="s">
        <v>2793</v>
      </c>
      <c r="E582" s="55" t="s">
        <v>2795</v>
      </c>
      <c r="F582" s="8" t="s">
        <v>2794</v>
      </c>
      <c r="G582" s="8" t="s">
        <v>5456</v>
      </c>
      <c r="H582" s="8" t="s">
        <v>5447</v>
      </c>
      <c r="I582" s="27" t="s">
        <v>5427</v>
      </c>
      <c r="J582" s="27" t="s">
        <v>5446</v>
      </c>
      <c r="K582" s="7">
        <v>3</v>
      </c>
      <c r="L582" s="320">
        <v>380</v>
      </c>
      <c r="M582" s="30">
        <f>(L582*333.3333)</f>
        <v>126666.65400000001</v>
      </c>
    </row>
    <row r="583" spans="1:13" s="352" customFormat="1">
      <c r="A583" s="392">
        <v>563</v>
      </c>
      <c r="B583" s="5">
        <v>1044</v>
      </c>
      <c r="C583" s="7" t="s">
        <v>483</v>
      </c>
      <c r="D583" s="8" t="s">
        <v>3186</v>
      </c>
      <c r="E583" s="8" t="s">
        <v>6960</v>
      </c>
      <c r="F583" s="8" t="s">
        <v>6963</v>
      </c>
      <c r="G583" s="2" t="s">
        <v>6959</v>
      </c>
      <c r="H583" s="2" t="s">
        <v>3114</v>
      </c>
      <c r="I583" s="87" t="s">
        <v>6961</v>
      </c>
      <c r="J583" s="27" t="s">
        <v>6962</v>
      </c>
      <c r="K583" s="7">
        <v>2</v>
      </c>
      <c r="L583" s="320">
        <v>380</v>
      </c>
      <c r="M583" s="30">
        <f>(L583*333.3333)</f>
        <v>126666.65400000001</v>
      </c>
    </row>
    <row r="584" spans="1:13" s="352" customFormat="1" ht="24">
      <c r="A584" s="392">
        <v>564</v>
      </c>
      <c r="B584" s="5">
        <v>1109</v>
      </c>
      <c r="C584" s="7" t="s">
        <v>483</v>
      </c>
      <c r="D584" s="8" t="s">
        <v>3189</v>
      </c>
      <c r="E584" s="8"/>
      <c r="F584" s="8"/>
      <c r="G584" s="2" t="s">
        <v>3190</v>
      </c>
      <c r="H584" s="2" t="s">
        <v>2707</v>
      </c>
      <c r="I584" s="87" t="s">
        <v>7265</v>
      </c>
      <c r="J584" s="2"/>
      <c r="K584" s="7">
        <v>2</v>
      </c>
      <c r="L584" s="320">
        <v>380</v>
      </c>
      <c r="M584" s="30">
        <f>(L584*333.3333)</f>
        <v>126666.65400000001</v>
      </c>
    </row>
    <row r="585" spans="1:13" s="352" customFormat="1">
      <c r="A585" s="392">
        <v>565</v>
      </c>
      <c r="B585" s="5">
        <v>1611</v>
      </c>
      <c r="C585" s="7" t="s">
        <v>1472</v>
      </c>
      <c r="D585" s="8" t="s">
        <v>214</v>
      </c>
      <c r="E585" s="8" t="s">
        <v>2098</v>
      </c>
      <c r="F585" s="8" t="s">
        <v>2099</v>
      </c>
      <c r="G585" s="2" t="s">
        <v>2100</v>
      </c>
      <c r="H585" s="2" t="s">
        <v>2095</v>
      </c>
      <c r="I585" s="26" t="s">
        <v>258</v>
      </c>
      <c r="J585" s="27" t="s">
        <v>4941</v>
      </c>
      <c r="K585" s="7">
        <v>3</v>
      </c>
      <c r="L585" s="30">
        <v>380</v>
      </c>
      <c r="M585" s="30">
        <v>126666</v>
      </c>
    </row>
    <row r="586" spans="1:13" s="352" customFormat="1">
      <c r="A586" s="392">
        <v>566</v>
      </c>
      <c r="B586" s="7">
        <v>316</v>
      </c>
      <c r="C586" s="7" t="s">
        <v>481</v>
      </c>
      <c r="D586" s="8" t="s">
        <v>992</v>
      </c>
      <c r="E586" s="7">
        <v>33150</v>
      </c>
      <c r="F586" s="8" t="s">
        <v>993</v>
      </c>
      <c r="G586" s="2" t="s">
        <v>1179</v>
      </c>
      <c r="H586" s="2" t="s">
        <v>1176</v>
      </c>
      <c r="I586" s="27" t="s">
        <v>5611</v>
      </c>
      <c r="J586" s="27" t="s">
        <v>5053</v>
      </c>
      <c r="K586" s="7">
        <v>2</v>
      </c>
      <c r="L586" s="30">
        <f>M586/333</f>
        <v>375.37537537537537</v>
      </c>
      <c r="M586" s="30">
        <v>125000</v>
      </c>
    </row>
    <row r="587" spans="1:13" s="352" customFormat="1">
      <c r="A587" s="392">
        <v>567</v>
      </c>
      <c r="B587" s="7">
        <v>504</v>
      </c>
      <c r="C587" s="7" t="s">
        <v>482</v>
      </c>
      <c r="D587" s="8" t="s">
        <v>5014</v>
      </c>
      <c r="E587" s="7">
        <v>31030</v>
      </c>
      <c r="F587" s="8" t="s">
        <v>2811</v>
      </c>
      <c r="G587" s="2" t="s">
        <v>2810</v>
      </c>
      <c r="H587" s="2" t="s">
        <v>5411</v>
      </c>
      <c r="I587" s="27" t="s">
        <v>5460</v>
      </c>
      <c r="J587" s="27" t="s">
        <v>5015</v>
      </c>
      <c r="K587" s="7">
        <v>1</v>
      </c>
      <c r="L587" s="320">
        <v>375</v>
      </c>
      <c r="M587" s="30">
        <v>129375</v>
      </c>
    </row>
    <row r="588" spans="1:13" s="352" customFormat="1" ht="24">
      <c r="A588" s="392">
        <v>568</v>
      </c>
      <c r="B588" s="7">
        <v>625</v>
      </c>
      <c r="C588" s="9" t="s">
        <v>483</v>
      </c>
      <c r="D588" s="2" t="s">
        <v>6152</v>
      </c>
      <c r="E588" s="2" t="s">
        <v>6838</v>
      </c>
      <c r="F588" s="2" t="s">
        <v>6831</v>
      </c>
      <c r="G588" s="2" t="s">
        <v>8017</v>
      </c>
      <c r="H588" s="2" t="s">
        <v>2709</v>
      </c>
      <c r="I588" s="87" t="s">
        <v>6835</v>
      </c>
      <c r="J588" s="27" t="s">
        <v>6832</v>
      </c>
      <c r="K588" s="5">
        <v>3</v>
      </c>
      <c r="L588" s="31">
        <v>375</v>
      </c>
      <c r="M588" s="31">
        <f>(L588*333.3333)</f>
        <v>124999.9875</v>
      </c>
    </row>
    <row r="589" spans="1:13" s="352" customFormat="1">
      <c r="A589" s="392">
        <v>569</v>
      </c>
      <c r="B589" s="5">
        <v>1290</v>
      </c>
      <c r="C589" s="7" t="s">
        <v>483</v>
      </c>
      <c r="D589" s="8" t="s">
        <v>3936</v>
      </c>
      <c r="E589" s="8" t="s">
        <v>4116</v>
      </c>
      <c r="F589" s="8" t="s">
        <v>4115</v>
      </c>
      <c r="G589" s="2" t="s">
        <v>4117</v>
      </c>
      <c r="H589" s="2" t="s">
        <v>3094</v>
      </c>
      <c r="I589" s="27" t="s">
        <v>3937</v>
      </c>
      <c r="J589" s="27" t="s">
        <v>4118</v>
      </c>
      <c r="K589" s="7">
        <v>3</v>
      </c>
      <c r="L589" s="320">
        <v>374</v>
      </c>
      <c r="M589" s="30">
        <v>129030</v>
      </c>
    </row>
    <row r="590" spans="1:13" s="352" customFormat="1">
      <c r="A590" s="392">
        <v>570</v>
      </c>
      <c r="B590" s="9">
        <v>1530</v>
      </c>
      <c r="C590" s="7" t="s">
        <v>1472</v>
      </c>
      <c r="D590" s="8" t="s">
        <v>2218</v>
      </c>
      <c r="E590" s="37" t="s">
        <v>2219</v>
      </c>
      <c r="F590" s="8" t="s">
        <v>2220</v>
      </c>
      <c r="G590" s="28" t="s">
        <v>2221</v>
      </c>
      <c r="H590" s="8" t="s">
        <v>2216</v>
      </c>
      <c r="I590" s="26" t="s">
        <v>258</v>
      </c>
      <c r="J590" s="27" t="s">
        <v>5501</v>
      </c>
      <c r="K590" s="7">
        <v>3</v>
      </c>
      <c r="L590" s="320">
        <v>370</v>
      </c>
      <c r="M590" s="30">
        <v>123333</v>
      </c>
    </row>
    <row r="591" spans="1:13" s="352" customFormat="1">
      <c r="A591" s="392">
        <v>571</v>
      </c>
      <c r="B591" s="9">
        <v>152</v>
      </c>
      <c r="C591" s="7" t="s">
        <v>480</v>
      </c>
      <c r="D591" s="8" t="s">
        <v>150</v>
      </c>
      <c r="E591" s="7">
        <v>96052</v>
      </c>
      <c r="F591" s="8" t="s">
        <v>788</v>
      </c>
      <c r="G591" s="2" t="s">
        <v>789</v>
      </c>
      <c r="H591" s="2" t="s">
        <v>2957</v>
      </c>
      <c r="I591" s="57" t="s">
        <v>3532</v>
      </c>
      <c r="J591" s="26" t="s">
        <v>3380</v>
      </c>
      <c r="K591" s="9">
        <v>3</v>
      </c>
      <c r="L591" s="30">
        <f>M591/333.33</f>
        <v>367.50367503675039</v>
      </c>
      <c r="M591" s="30">
        <v>122500</v>
      </c>
    </row>
    <row r="592" spans="1:13" s="352" customFormat="1">
      <c r="A592" s="392">
        <v>572</v>
      </c>
      <c r="B592" s="7">
        <v>49</v>
      </c>
      <c r="C592" s="7" t="s">
        <v>119</v>
      </c>
      <c r="D592" s="8" t="s">
        <v>125</v>
      </c>
      <c r="E592" s="7">
        <v>5033</v>
      </c>
      <c r="F592" s="8" t="s">
        <v>615</v>
      </c>
      <c r="G592" s="2" t="s">
        <v>614</v>
      </c>
      <c r="H592" s="2" t="s">
        <v>2941</v>
      </c>
      <c r="I592" s="27" t="s">
        <v>617</v>
      </c>
      <c r="J592" s="27" t="s">
        <v>618</v>
      </c>
      <c r="K592" s="7">
        <v>2</v>
      </c>
      <c r="L592" s="320">
        <v>367</v>
      </c>
      <c r="M592" s="30">
        <v>120000</v>
      </c>
    </row>
    <row r="593" spans="1:13" s="352" customFormat="1">
      <c r="A593" s="392">
        <v>573</v>
      </c>
      <c r="B593" s="9">
        <v>1588</v>
      </c>
      <c r="C593" s="7" t="s">
        <v>1472</v>
      </c>
      <c r="D593" s="8" t="s">
        <v>2230</v>
      </c>
      <c r="E593" s="8" t="s">
        <v>2231</v>
      </c>
      <c r="F593" s="8" t="s">
        <v>2232</v>
      </c>
      <c r="G593" s="2" t="s">
        <v>2233</v>
      </c>
      <c r="H593" s="2" t="s">
        <v>2234</v>
      </c>
      <c r="I593" s="26" t="s">
        <v>258</v>
      </c>
      <c r="J593" s="27" t="s">
        <v>2233</v>
      </c>
      <c r="K593" s="7">
        <v>2</v>
      </c>
      <c r="L593" s="320">
        <v>364</v>
      </c>
      <c r="M593" s="30">
        <v>125580</v>
      </c>
    </row>
    <row r="594" spans="1:13" s="352" customFormat="1">
      <c r="A594" s="392">
        <v>574</v>
      </c>
      <c r="B594" s="5">
        <v>461</v>
      </c>
      <c r="C594" s="7" t="s">
        <v>54</v>
      </c>
      <c r="D594" s="8" t="s">
        <v>1732</v>
      </c>
      <c r="E594" s="7" t="s">
        <v>1736</v>
      </c>
      <c r="F594" s="8" t="s">
        <v>1734</v>
      </c>
      <c r="G594" s="2" t="s">
        <v>1733</v>
      </c>
      <c r="H594" s="2" t="s">
        <v>4787</v>
      </c>
      <c r="I594" s="27"/>
      <c r="J594" s="26" t="s">
        <v>1735</v>
      </c>
      <c r="K594" s="7">
        <v>1</v>
      </c>
      <c r="L594" s="30">
        <f>M594/333</f>
        <v>360.36036036036035</v>
      </c>
      <c r="M594" s="30">
        <v>120000</v>
      </c>
    </row>
    <row r="595" spans="1:13" s="352" customFormat="1">
      <c r="A595" s="392">
        <v>575</v>
      </c>
      <c r="B595" s="5">
        <v>1434</v>
      </c>
      <c r="C595" s="7" t="s">
        <v>372</v>
      </c>
      <c r="D595" s="8" t="s">
        <v>1956</v>
      </c>
      <c r="E595" s="7">
        <v>4618</v>
      </c>
      <c r="F595" s="8" t="s">
        <v>1960</v>
      </c>
      <c r="G595" s="2" t="s">
        <v>1957</v>
      </c>
      <c r="H595" s="2" t="s">
        <v>1962</v>
      </c>
      <c r="I595" s="57" t="s">
        <v>1959</v>
      </c>
      <c r="J595" s="26" t="s">
        <v>1961</v>
      </c>
      <c r="K595" s="7">
        <v>1</v>
      </c>
      <c r="L595" s="30">
        <f>M595/333</f>
        <v>360.36036036036035</v>
      </c>
      <c r="M595" s="30">
        <v>120000</v>
      </c>
    </row>
    <row r="596" spans="1:13" s="352" customFormat="1">
      <c r="A596" s="392">
        <v>576</v>
      </c>
      <c r="B596" s="9">
        <v>150</v>
      </c>
      <c r="C596" s="7" t="s">
        <v>480</v>
      </c>
      <c r="D596" s="8" t="s">
        <v>933</v>
      </c>
      <c r="E596" s="55" t="s">
        <v>936</v>
      </c>
      <c r="F596" s="8" t="s">
        <v>935</v>
      </c>
      <c r="G596" s="2" t="s">
        <v>934</v>
      </c>
      <c r="H596" s="2" t="s">
        <v>2970</v>
      </c>
      <c r="I596" s="27" t="s">
        <v>937</v>
      </c>
      <c r="J596" s="27" t="s">
        <v>938</v>
      </c>
      <c r="K596" s="7">
        <v>2</v>
      </c>
      <c r="L596" s="30">
        <f>M596/333.33</f>
        <v>360.00360003600036</v>
      </c>
      <c r="M596" s="30">
        <v>120000</v>
      </c>
    </row>
    <row r="597" spans="1:13" s="352" customFormat="1">
      <c r="A597" s="392">
        <v>577</v>
      </c>
      <c r="B597" s="7">
        <v>149</v>
      </c>
      <c r="C597" s="7" t="s">
        <v>480</v>
      </c>
      <c r="D597" s="8" t="s">
        <v>3040</v>
      </c>
      <c r="E597" s="7">
        <v>56626</v>
      </c>
      <c r="F597" s="8" t="s">
        <v>3042</v>
      </c>
      <c r="G597" s="2" t="s">
        <v>3041</v>
      </c>
      <c r="H597" s="2" t="s">
        <v>2965</v>
      </c>
      <c r="I597" s="26" t="s">
        <v>3044</v>
      </c>
      <c r="J597" s="26" t="s">
        <v>3043</v>
      </c>
      <c r="K597" s="7">
        <v>1</v>
      </c>
      <c r="L597" s="30">
        <f>M597/333.33</f>
        <v>360.00360003600036</v>
      </c>
      <c r="M597" s="30">
        <v>120000</v>
      </c>
    </row>
    <row r="598" spans="1:13" s="352" customFormat="1">
      <c r="A598" s="392">
        <v>578</v>
      </c>
      <c r="B598" s="7">
        <v>176</v>
      </c>
      <c r="C598" s="7" t="s">
        <v>480</v>
      </c>
      <c r="D598" s="8" t="s">
        <v>162</v>
      </c>
      <c r="E598" s="7">
        <v>58097</v>
      </c>
      <c r="F598" s="8" t="s">
        <v>836</v>
      </c>
      <c r="G598" s="2" t="s">
        <v>837</v>
      </c>
      <c r="H598" s="2" t="s">
        <v>2953</v>
      </c>
      <c r="I598" s="27" t="s">
        <v>5040</v>
      </c>
      <c r="J598" s="27" t="s">
        <v>3727</v>
      </c>
      <c r="K598" s="9">
        <v>3</v>
      </c>
      <c r="L598" s="30">
        <f>M598/333.33</f>
        <v>360.00360003600036</v>
      </c>
      <c r="M598" s="30">
        <v>120000</v>
      </c>
    </row>
    <row r="599" spans="1:13" s="352" customFormat="1">
      <c r="A599" s="392">
        <v>579</v>
      </c>
      <c r="B599" s="9">
        <v>223</v>
      </c>
      <c r="C599" s="7" t="s">
        <v>480</v>
      </c>
      <c r="D599" s="8" t="s">
        <v>161</v>
      </c>
      <c r="E599" s="7">
        <v>48499</v>
      </c>
      <c r="F599" s="8" t="s">
        <v>855</v>
      </c>
      <c r="G599" s="41" t="s">
        <v>856</v>
      </c>
      <c r="H599" s="2" t="s">
        <v>2955</v>
      </c>
      <c r="I599" s="27" t="s">
        <v>4954</v>
      </c>
      <c r="J599" s="26" t="s">
        <v>2979</v>
      </c>
      <c r="K599" s="9">
        <v>1</v>
      </c>
      <c r="L599" s="30">
        <f>M599/333.33</f>
        <v>360.00360003600036</v>
      </c>
      <c r="M599" s="30">
        <v>120000</v>
      </c>
    </row>
    <row r="600" spans="1:13" s="352" customFormat="1">
      <c r="A600" s="392">
        <v>580</v>
      </c>
      <c r="B600" s="7">
        <v>46</v>
      </c>
      <c r="C600" s="5" t="s">
        <v>119</v>
      </c>
      <c r="D600" s="2" t="s">
        <v>607</v>
      </c>
      <c r="E600" s="5">
        <v>3008</v>
      </c>
      <c r="F600" s="2" t="s">
        <v>609</v>
      </c>
      <c r="G600" s="2" t="s">
        <v>608</v>
      </c>
      <c r="H600" s="2" t="s">
        <v>607</v>
      </c>
      <c r="I600" s="27" t="s">
        <v>3722</v>
      </c>
      <c r="J600" s="27" t="s">
        <v>608</v>
      </c>
      <c r="K600" s="5">
        <v>2</v>
      </c>
      <c r="L600" s="31">
        <v>360</v>
      </c>
      <c r="M600" s="31">
        <v>120000</v>
      </c>
    </row>
    <row r="601" spans="1:13" s="352" customFormat="1" ht="22">
      <c r="A601" s="392">
        <v>581</v>
      </c>
      <c r="B601" s="7">
        <v>317</v>
      </c>
      <c r="C601" s="7" t="s">
        <v>481</v>
      </c>
      <c r="D601" s="8" t="s">
        <v>5194</v>
      </c>
      <c r="E601" s="377">
        <v>51520</v>
      </c>
      <c r="F601" s="367" t="s">
        <v>5193</v>
      </c>
      <c r="G601" s="2" t="s">
        <v>1113</v>
      </c>
      <c r="H601" s="367" t="s">
        <v>1114</v>
      </c>
      <c r="I601" s="27" t="s">
        <v>5611</v>
      </c>
      <c r="J601" s="27" t="s">
        <v>5192</v>
      </c>
      <c r="K601" s="7">
        <v>1</v>
      </c>
      <c r="L601" s="320">
        <v>360</v>
      </c>
      <c r="M601" s="30">
        <v>124200</v>
      </c>
    </row>
    <row r="602" spans="1:13" s="352" customFormat="1" ht="24">
      <c r="A602" s="392">
        <v>582</v>
      </c>
      <c r="B602" s="7">
        <v>319</v>
      </c>
      <c r="C602" s="7" t="s">
        <v>481</v>
      </c>
      <c r="D602" s="8" t="s">
        <v>5055</v>
      </c>
      <c r="E602" s="7">
        <v>28300</v>
      </c>
      <c r="F602" s="8" t="s">
        <v>1236</v>
      </c>
      <c r="G602" s="2" t="s">
        <v>1237</v>
      </c>
      <c r="H602" s="2" t="s">
        <v>1234</v>
      </c>
      <c r="I602" s="87" t="s">
        <v>5109</v>
      </c>
      <c r="J602" s="27" t="s">
        <v>5056</v>
      </c>
      <c r="K602" s="7">
        <v>2</v>
      </c>
      <c r="L602" s="320">
        <v>360</v>
      </c>
      <c r="M602" s="30">
        <v>124200</v>
      </c>
    </row>
    <row r="603" spans="1:13" s="352" customFormat="1" ht="24">
      <c r="A603" s="392">
        <v>583</v>
      </c>
      <c r="B603" s="7">
        <v>324</v>
      </c>
      <c r="C603" s="7" t="s">
        <v>481</v>
      </c>
      <c r="D603" s="8" t="s">
        <v>1124</v>
      </c>
      <c r="E603" s="7">
        <v>14460</v>
      </c>
      <c r="F603" s="8" t="s">
        <v>1125</v>
      </c>
      <c r="G603" s="2" t="s">
        <v>1126</v>
      </c>
      <c r="H603" s="2" t="s">
        <v>1127</v>
      </c>
      <c r="I603" s="87" t="s">
        <v>5179</v>
      </c>
      <c r="J603" s="27" t="s">
        <v>5063</v>
      </c>
      <c r="K603" s="7">
        <v>2</v>
      </c>
      <c r="L603" s="320">
        <v>360</v>
      </c>
      <c r="M603" s="30">
        <v>124200</v>
      </c>
    </row>
    <row r="604" spans="1:13" s="352" customFormat="1">
      <c r="A604" s="392">
        <v>584</v>
      </c>
      <c r="B604" s="7">
        <v>332</v>
      </c>
      <c r="C604" s="7" t="s">
        <v>481</v>
      </c>
      <c r="D604" s="8" t="s">
        <v>1004</v>
      </c>
      <c r="E604" s="7">
        <v>59183</v>
      </c>
      <c r="F604" s="8" t="s">
        <v>1005</v>
      </c>
      <c r="G604" s="2" t="s">
        <v>7850</v>
      </c>
      <c r="H604" s="2" t="s">
        <v>1096</v>
      </c>
      <c r="I604" s="4"/>
      <c r="J604" s="27" t="s">
        <v>1006</v>
      </c>
      <c r="K604" s="7">
        <v>3</v>
      </c>
      <c r="L604" s="320">
        <v>360</v>
      </c>
      <c r="M604" s="30">
        <v>120000</v>
      </c>
    </row>
    <row r="605" spans="1:13" s="352" customFormat="1">
      <c r="A605" s="392">
        <v>585</v>
      </c>
      <c r="B605" s="7">
        <v>347</v>
      </c>
      <c r="C605" s="7" t="s">
        <v>481</v>
      </c>
      <c r="D605" s="8" t="s">
        <v>1286</v>
      </c>
      <c r="E605" s="7">
        <v>87280</v>
      </c>
      <c r="F605" s="8" t="s">
        <v>5084</v>
      </c>
      <c r="G605" s="2" t="s">
        <v>1287</v>
      </c>
      <c r="H605" s="2" t="s">
        <v>1288</v>
      </c>
      <c r="I605" s="27" t="s">
        <v>5611</v>
      </c>
      <c r="J605" s="27" t="s">
        <v>5085</v>
      </c>
      <c r="K605" s="7">
        <v>3</v>
      </c>
      <c r="L605" s="320">
        <v>360</v>
      </c>
      <c r="M605" s="30">
        <v>120000</v>
      </c>
    </row>
    <row r="606" spans="1:13" s="352" customFormat="1">
      <c r="A606" s="392">
        <v>586</v>
      </c>
      <c r="B606" s="7">
        <v>398</v>
      </c>
      <c r="C606" s="7" t="s">
        <v>481</v>
      </c>
      <c r="D606" s="8" t="s">
        <v>1081</v>
      </c>
      <c r="E606" s="7">
        <v>59880</v>
      </c>
      <c r="F606" s="8" t="s">
        <v>1010</v>
      </c>
      <c r="G606" s="2" t="s">
        <v>1012</v>
      </c>
      <c r="H606" s="2" t="s">
        <v>1096</v>
      </c>
      <c r="I606" s="27" t="s">
        <v>672</v>
      </c>
      <c r="J606" s="27" t="s">
        <v>1013</v>
      </c>
      <c r="K606" s="7">
        <v>3</v>
      </c>
      <c r="L606" s="320">
        <v>360</v>
      </c>
      <c r="M606" s="30">
        <v>124200</v>
      </c>
    </row>
    <row r="607" spans="1:13" s="352" customFormat="1" ht="22">
      <c r="A607" s="392">
        <v>587</v>
      </c>
      <c r="B607" s="7">
        <v>400</v>
      </c>
      <c r="C607" s="7" t="s">
        <v>481</v>
      </c>
      <c r="D607" s="8" t="s">
        <v>1078</v>
      </c>
      <c r="E607" s="7">
        <v>49130</v>
      </c>
      <c r="F607" s="8" t="s">
        <v>1079</v>
      </c>
      <c r="G607" s="2" t="s">
        <v>1302</v>
      </c>
      <c r="H607" s="2" t="s">
        <v>1303</v>
      </c>
      <c r="I607" s="27" t="s">
        <v>5611</v>
      </c>
      <c r="J607" s="27" t="s">
        <v>5207</v>
      </c>
      <c r="K607" s="7">
        <v>3</v>
      </c>
      <c r="L607" s="320">
        <v>360</v>
      </c>
      <c r="M607" s="30">
        <v>120000</v>
      </c>
    </row>
    <row r="608" spans="1:13" s="352" customFormat="1" ht="36">
      <c r="A608" s="392">
        <v>588</v>
      </c>
      <c r="B608" s="9">
        <v>490</v>
      </c>
      <c r="C608" s="7" t="s">
        <v>482</v>
      </c>
      <c r="D608" s="4" t="s">
        <v>5008</v>
      </c>
      <c r="E608" s="9">
        <v>47122</v>
      </c>
      <c r="F608" s="4" t="s">
        <v>2786</v>
      </c>
      <c r="G608" s="4" t="s">
        <v>5006</v>
      </c>
      <c r="H608" s="4" t="s">
        <v>5419</v>
      </c>
      <c r="I608" s="87" t="s">
        <v>5007</v>
      </c>
      <c r="J608" s="27" t="s">
        <v>5361</v>
      </c>
      <c r="K608" s="9">
        <v>1</v>
      </c>
      <c r="L608" s="30">
        <v>360</v>
      </c>
      <c r="M608" s="30">
        <v>120000</v>
      </c>
    </row>
    <row r="609" spans="1:13" s="352" customFormat="1">
      <c r="A609" s="392">
        <v>589</v>
      </c>
      <c r="B609" s="7">
        <v>507</v>
      </c>
      <c r="C609" s="7" t="s">
        <v>482</v>
      </c>
      <c r="D609" s="8" t="s">
        <v>66</v>
      </c>
      <c r="E609" s="7">
        <v>29100</v>
      </c>
      <c r="F609" s="8" t="s">
        <v>2812</v>
      </c>
      <c r="G609" s="2" t="s">
        <v>2869</v>
      </c>
      <c r="H609" s="2" t="s">
        <v>5420</v>
      </c>
      <c r="I609" s="27" t="s">
        <v>2870</v>
      </c>
      <c r="J609" s="27" t="s">
        <v>2872</v>
      </c>
      <c r="K609" s="7">
        <v>2</v>
      </c>
      <c r="L609" s="320">
        <v>360</v>
      </c>
      <c r="M609" s="30">
        <v>124200</v>
      </c>
    </row>
    <row r="610" spans="1:13" s="352" customFormat="1">
      <c r="A610" s="392">
        <v>590</v>
      </c>
      <c r="B610" s="7">
        <v>582</v>
      </c>
      <c r="C610" s="7" t="s">
        <v>483</v>
      </c>
      <c r="D610" s="8" t="s">
        <v>3086</v>
      </c>
      <c r="E610" s="8"/>
      <c r="F610" s="8" t="s">
        <v>6398</v>
      </c>
      <c r="G610" s="2" t="s">
        <v>6397</v>
      </c>
      <c r="H610" s="2" t="s">
        <v>2721</v>
      </c>
      <c r="I610" s="4"/>
      <c r="J610" s="27" t="s">
        <v>6399</v>
      </c>
      <c r="K610" s="7">
        <v>3</v>
      </c>
      <c r="L610" s="320">
        <v>360</v>
      </c>
      <c r="M610" s="30">
        <f t="shared" ref="M610:M615" si="6">(L610*333.3333)</f>
        <v>119999.988</v>
      </c>
    </row>
    <row r="611" spans="1:13" s="352" customFormat="1">
      <c r="A611" s="392">
        <v>591</v>
      </c>
      <c r="B611" s="7">
        <v>851</v>
      </c>
      <c r="C611" s="7" t="s">
        <v>483</v>
      </c>
      <c r="D611" s="8" t="s">
        <v>3573</v>
      </c>
      <c r="E611" s="8" t="s">
        <v>6381</v>
      </c>
      <c r="F611" s="8" t="s">
        <v>6382</v>
      </c>
      <c r="G611" s="2" t="s">
        <v>3574</v>
      </c>
      <c r="H611" s="8" t="s">
        <v>3575</v>
      </c>
      <c r="I611" s="27" t="s">
        <v>6383</v>
      </c>
      <c r="J611" s="27" t="s">
        <v>6384</v>
      </c>
      <c r="K611" s="7">
        <v>3</v>
      </c>
      <c r="L611" s="320">
        <v>360</v>
      </c>
      <c r="M611" s="30">
        <f t="shared" si="6"/>
        <v>119999.988</v>
      </c>
    </row>
    <row r="612" spans="1:13" s="352" customFormat="1" ht="24">
      <c r="A612" s="392">
        <v>592</v>
      </c>
      <c r="B612" s="7">
        <v>852</v>
      </c>
      <c r="C612" s="7" t="s">
        <v>483</v>
      </c>
      <c r="D612" s="8" t="s">
        <v>6463</v>
      </c>
      <c r="E612" s="8"/>
      <c r="F612" s="8" t="s">
        <v>6465</v>
      </c>
      <c r="G612" s="2" t="s">
        <v>6464</v>
      </c>
      <c r="H612" s="8" t="s">
        <v>4740</v>
      </c>
      <c r="I612" s="87" t="s">
        <v>6467</v>
      </c>
      <c r="J612" s="27" t="s">
        <v>6466</v>
      </c>
      <c r="K612" s="7">
        <v>3</v>
      </c>
      <c r="L612" s="320">
        <v>360</v>
      </c>
      <c r="M612" s="30">
        <f t="shared" si="6"/>
        <v>119999.988</v>
      </c>
    </row>
    <row r="613" spans="1:13" s="352" customFormat="1" ht="24">
      <c r="A613" s="392">
        <v>593</v>
      </c>
      <c r="B613" s="7">
        <v>991</v>
      </c>
      <c r="C613" s="7" t="s">
        <v>483</v>
      </c>
      <c r="D613" s="8" t="s">
        <v>6579</v>
      </c>
      <c r="E613" s="8"/>
      <c r="F613" s="8" t="s">
        <v>6580</v>
      </c>
      <c r="G613" s="2" t="s">
        <v>6581</v>
      </c>
      <c r="H613" s="2" t="s">
        <v>2713</v>
      </c>
      <c r="I613" s="87" t="s">
        <v>6582</v>
      </c>
      <c r="J613" s="27" t="s">
        <v>6581</v>
      </c>
      <c r="K613" s="7">
        <v>2</v>
      </c>
      <c r="L613" s="320">
        <v>360</v>
      </c>
      <c r="M613" s="30">
        <f t="shared" si="6"/>
        <v>119999.988</v>
      </c>
    </row>
    <row r="614" spans="1:13" s="352" customFormat="1">
      <c r="A614" s="392">
        <v>594</v>
      </c>
      <c r="B614" s="7">
        <v>996</v>
      </c>
      <c r="C614" s="7" t="s">
        <v>483</v>
      </c>
      <c r="D614" s="8" t="s">
        <v>5964</v>
      </c>
      <c r="E614" s="8" t="s">
        <v>5965</v>
      </c>
      <c r="F614" s="8" t="s">
        <v>5966</v>
      </c>
      <c r="G614" s="2" t="s">
        <v>5967</v>
      </c>
      <c r="H614" s="2" t="s">
        <v>3109</v>
      </c>
      <c r="I614" s="27"/>
      <c r="J614" s="27" t="s">
        <v>5968</v>
      </c>
      <c r="K614" s="7">
        <v>3</v>
      </c>
      <c r="L614" s="320">
        <v>360</v>
      </c>
      <c r="M614" s="30">
        <f t="shared" si="6"/>
        <v>119999.988</v>
      </c>
    </row>
    <row r="615" spans="1:13" s="352" customFormat="1">
      <c r="A615" s="392">
        <v>595</v>
      </c>
      <c r="B615" s="5">
        <v>1207</v>
      </c>
      <c r="C615" s="7" t="s">
        <v>483</v>
      </c>
      <c r="D615" s="8" t="s">
        <v>6090</v>
      </c>
      <c r="E615" s="8" t="s">
        <v>6091</v>
      </c>
      <c r="F615" s="8" t="s">
        <v>6092</v>
      </c>
      <c r="G615" s="2" t="s">
        <v>6093</v>
      </c>
      <c r="H615" s="2" t="s">
        <v>4617</v>
      </c>
      <c r="I615" s="4"/>
      <c r="J615" s="27" t="s">
        <v>6094</v>
      </c>
      <c r="K615" s="7">
        <v>2</v>
      </c>
      <c r="L615" s="320">
        <v>360</v>
      </c>
      <c r="M615" s="30">
        <f t="shared" si="6"/>
        <v>119999.988</v>
      </c>
    </row>
    <row r="616" spans="1:13" s="352" customFormat="1" ht="24">
      <c r="A616" s="392">
        <v>596</v>
      </c>
      <c r="B616" s="5">
        <v>1439</v>
      </c>
      <c r="C616" s="7" t="s">
        <v>372</v>
      </c>
      <c r="D616" s="8" t="s">
        <v>1891</v>
      </c>
      <c r="E616" s="55" t="s">
        <v>1876</v>
      </c>
      <c r="F616" s="8" t="s">
        <v>1875</v>
      </c>
      <c r="G616" s="2" t="s">
        <v>1914</v>
      </c>
      <c r="H616" s="2" t="s">
        <v>1915</v>
      </c>
      <c r="I616" s="57" t="s">
        <v>1888</v>
      </c>
      <c r="J616" s="26" t="s">
        <v>1890</v>
      </c>
      <c r="K616" s="7">
        <v>2</v>
      </c>
      <c r="L616" s="320">
        <v>360</v>
      </c>
      <c r="M616" s="30">
        <v>100000</v>
      </c>
    </row>
    <row r="617" spans="1:13" s="352" customFormat="1">
      <c r="A617" s="392">
        <v>597</v>
      </c>
      <c r="B617" s="5">
        <v>1457</v>
      </c>
      <c r="C617" s="7" t="s">
        <v>485</v>
      </c>
      <c r="D617" s="8" t="s">
        <v>1366</v>
      </c>
      <c r="E617" s="7" t="s">
        <v>1442</v>
      </c>
      <c r="F617" s="8" t="s">
        <v>1441</v>
      </c>
      <c r="G617" s="2" t="s">
        <v>1440</v>
      </c>
      <c r="H617" s="2" t="s">
        <v>2742</v>
      </c>
      <c r="I617" s="27" t="s">
        <v>5301</v>
      </c>
      <c r="J617" s="27" t="s">
        <v>5257</v>
      </c>
      <c r="K617" s="7">
        <v>3</v>
      </c>
      <c r="L617" s="320">
        <v>360</v>
      </c>
      <c r="M617" s="30">
        <f>(L617*333.3333)</f>
        <v>119999.988</v>
      </c>
    </row>
    <row r="618" spans="1:13" s="352" customFormat="1">
      <c r="A618" s="392">
        <v>598</v>
      </c>
      <c r="B618" s="9">
        <v>1574</v>
      </c>
      <c r="C618" s="7" t="s">
        <v>1472</v>
      </c>
      <c r="D618" s="8" t="s">
        <v>2424</v>
      </c>
      <c r="E618" s="8" t="s">
        <v>2427</v>
      </c>
      <c r="F618" s="8" t="s">
        <v>2426</v>
      </c>
      <c r="G618" s="41" t="s">
        <v>2423</v>
      </c>
      <c r="H618" s="2" t="s">
        <v>2413</v>
      </c>
      <c r="I618" s="26" t="s">
        <v>2421</v>
      </c>
      <c r="J618" s="27" t="s">
        <v>2425</v>
      </c>
      <c r="K618" s="7">
        <v>2</v>
      </c>
      <c r="L618" s="30">
        <v>360</v>
      </c>
      <c r="M618" s="30">
        <v>121000</v>
      </c>
    </row>
    <row r="619" spans="1:13" s="352" customFormat="1">
      <c r="A619" s="392">
        <v>599</v>
      </c>
      <c r="B619" s="5">
        <v>1575</v>
      </c>
      <c r="C619" s="7" t="s">
        <v>1472</v>
      </c>
      <c r="D619" s="8" t="s">
        <v>2440</v>
      </c>
      <c r="E619" s="8" t="s">
        <v>2441</v>
      </c>
      <c r="F619" s="8" t="s">
        <v>2436</v>
      </c>
      <c r="G619" s="41" t="s">
        <v>2437</v>
      </c>
      <c r="H619" s="2" t="s">
        <v>2442</v>
      </c>
      <c r="I619" s="26" t="s">
        <v>2438</v>
      </c>
      <c r="J619" s="27" t="s">
        <v>2439</v>
      </c>
      <c r="K619" s="7">
        <v>2</v>
      </c>
      <c r="L619" s="30">
        <v>360</v>
      </c>
      <c r="M619" s="30">
        <v>121000</v>
      </c>
    </row>
    <row r="620" spans="1:13" s="352" customFormat="1">
      <c r="A620" s="392">
        <v>600</v>
      </c>
      <c r="B620" s="7">
        <v>946</v>
      </c>
      <c r="C620" s="7" t="s">
        <v>483</v>
      </c>
      <c r="D620" s="8" t="s">
        <v>4222</v>
      </c>
      <c r="E620" s="8" t="s">
        <v>4217</v>
      </c>
      <c r="F620" s="8" t="s">
        <v>4218</v>
      </c>
      <c r="G620" s="41" t="s">
        <v>4219</v>
      </c>
      <c r="H620" s="8" t="s">
        <v>4143</v>
      </c>
      <c r="I620" s="27" t="s">
        <v>4220</v>
      </c>
      <c r="J620" s="27" t="s">
        <v>4221</v>
      </c>
      <c r="K620" s="7">
        <v>3</v>
      </c>
      <c r="L620" s="320">
        <v>351</v>
      </c>
      <c r="M620" s="30">
        <f>(L620*333.3333)</f>
        <v>116999.9883</v>
      </c>
    </row>
    <row r="621" spans="1:13" s="352" customFormat="1">
      <c r="A621" s="392">
        <v>601</v>
      </c>
      <c r="B621" s="7">
        <v>596</v>
      </c>
      <c r="C621" s="7" t="s">
        <v>483</v>
      </c>
      <c r="D621" s="8" t="s">
        <v>5995</v>
      </c>
      <c r="E621" s="8" t="s">
        <v>5996</v>
      </c>
      <c r="F621" s="8" t="s">
        <v>5997</v>
      </c>
      <c r="G621" s="2" t="s">
        <v>5998</v>
      </c>
      <c r="H621" s="2" t="s">
        <v>2721</v>
      </c>
      <c r="I621" s="27" t="s">
        <v>5999</v>
      </c>
      <c r="J621" s="27" t="s">
        <v>6000</v>
      </c>
      <c r="K621" s="7">
        <v>2</v>
      </c>
      <c r="L621" s="320">
        <v>350</v>
      </c>
      <c r="M621" s="30">
        <f>(L621*333.3333)</f>
        <v>116666.655</v>
      </c>
    </row>
    <row r="622" spans="1:13" s="352" customFormat="1">
      <c r="A622" s="392">
        <v>602</v>
      </c>
      <c r="B622" s="7">
        <v>780</v>
      </c>
      <c r="C622" s="7" t="s">
        <v>483</v>
      </c>
      <c r="D622" s="8" t="s">
        <v>5982</v>
      </c>
      <c r="E622" s="8"/>
      <c r="F622" s="8" t="s">
        <v>5983</v>
      </c>
      <c r="G622" s="2" t="s">
        <v>5978</v>
      </c>
      <c r="H622" s="2" t="s">
        <v>5979</v>
      </c>
      <c r="I622" s="4"/>
      <c r="J622" s="27" t="s">
        <v>5984</v>
      </c>
      <c r="K622" s="7">
        <v>2</v>
      </c>
      <c r="L622" s="320">
        <v>350</v>
      </c>
      <c r="M622" s="30">
        <f>(L622*333.3333)</f>
        <v>116666.655</v>
      </c>
    </row>
    <row r="623" spans="1:13" s="352" customFormat="1">
      <c r="A623" s="392">
        <v>603</v>
      </c>
      <c r="B623" s="7">
        <v>31</v>
      </c>
      <c r="C623" s="7" t="s">
        <v>2922</v>
      </c>
      <c r="D623" s="8" t="s">
        <v>1572</v>
      </c>
      <c r="E623" s="7">
        <v>1460</v>
      </c>
      <c r="F623" s="8" t="s">
        <v>1573</v>
      </c>
      <c r="G623" s="2" t="s">
        <v>1574</v>
      </c>
      <c r="H623" s="41" t="s">
        <v>2936</v>
      </c>
      <c r="I623" s="26" t="s">
        <v>1575</v>
      </c>
      <c r="J623" s="26" t="s">
        <v>1581</v>
      </c>
      <c r="K623" s="7">
        <v>2</v>
      </c>
      <c r="L623" s="30">
        <f>M623/333</f>
        <v>348.34834834834834</v>
      </c>
      <c r="M623" s="30">
        <v>116000</v>
      </c>
    </row>
    <row r="624" spans="1:13" s="352" customFormat="1">
      <c r="A624" s="392">
        <v>604</v>
      </c>
      <c r="B624" s="5">
        <v>45</v>
      </c>
      <c r="C624" s="7" t="s">
        <v>119</v>
      </c>
      <c r="D624" s="8" t="s">
        <v>129</v>
      </c>
      <c r="E624" s="7">
        <v>9602</v>
      </c>
      <c r="F624" s="8" t="s">
        <v>602</v>
      </c>
      <c r="G624" s="2" t="s">
        <v>603</v>
      </c>
      <c r="H624" s="2" t="s">
        <v>604</v>
      </c>
      <c r="I624" s="27" t="s">
        <v>606</v>
      </c>
      <c r="J624" s="27" t="s">
        <v>603</v>
      </c>
      <c r="K624" s="7">
        <v>3</v>
      </c>
      <c r="L624" s="30">
        <f>M624/333</f>
        <v>346.55255255255253</v>
      </c>
      <c r="M624" s="30">
        <v>115402</v>
      </c>
    </row>
    <row r="625" spans="1:13" s="352" customFormat="1" ht="24">
      <c r="A625" s="392">
        <v>605</v>
      </c>
      <c r="B625" s="7">
        <v>318</v>
      </c>
      <c r="C625" s="7" t="s">
        <v>481</v>
      </c>
      <c r="D625" s="8" t="s">
        <v>1330</v>
      </c>
      <c r="E625" s="382">
        <v>73000</v>
      </c>
      <c r="F625" s="383" t="s">
        <v>1331</v>
      </c>
      <c r="G625" s="2" t="s">
        <v>1332</v>
      </c>
      <c r="H625" s="370" t="s">
        <v>1333</v>
      </c>
      <c r="I625" s="87" t="s">
        <v>7848</v>
      </c>
      <c r="J625" s="27" t="s">
        <v>5054</v>
      </c>
      <c r="K625" s="7">
        <v>3</v>
      </c>
      <c r="L625" s="320">
        <v>346</v>
      </c>
      <c r="M625" s="30">
        <f>(L625*333.3333)</f>
        <v>115333.32180000001</v>
      </c>
    </row>
    <row r="626" spans="1:13" s="352" customFormat="1" ht="24">
      <c r="A626" s="392">
        <v>606</v>
      </c>
      <c r="B626" s="7">
        <v>314</v>
      </c>
      <c r="C626" s="7" t="s">
        <v>481</v>
      </c>
      <c r="D626" s="8" t="s">
        <v>1340</v>
      </c>
      <c r="E626" s="7">
        <v>78955</v>
      </c>
      <c r="F626" s="8" t="s">
        <v>951</v>
      </c>
      <c r="G626" s="2" t="s">
        <v>952</v>
      </c>
      <c r="H626" s="2" t="s">
        <v>1220</v>
      </c>
      <c r="I626" s="87" t="s">
        <v>5177</v>
      </c>
      <c r="J626" s="26" t="s">
        <v>1339</v>
      </c>
      <c r="K626" s="7">
        <v>2</v>
      </c>
      <c r="L626" s="30">
        <f>M626/333</f>
        <v>345.34534534534532</v>
      </c>
      <c r="M626" s="30">
        <v>115000</v>
      </c>
    </row>
    <row r="627" spans="1:13" s="352" customFormat="1" ht="24">
      <c r="A627" s="392">
        <v>607</v>
      </c>
      <c r="B627" s="7">
        <v>547</v>
      </c>
      <c r="C627" s="7" t="s">
        <v>483</v>
      </c>
      <c r="D627" s="8" t="s">
        <v>3912</v>
      </c>
      <c r="E627" s="8"/>
      <c r="F627" s="8" t="s">
        <v>7620</v>
      </c>
      <c r="G627" s="2" t="s">
        <v>3913</v>
      </c>
      <c r="H627" s="2" t="s">
        <v>2697</v>
      </c>
      <c r="I627" s="87" t="s">
        <v>7621</v>
      </c>
      <c r="J627" s="27" t="s">
        <v>3913</v>
      </c>
      <c r="K627" s="7">
        <v>2</v>
      </c>
      <c r="L627" s="320">
        <v>345</v>
      </c>
      <c r="M627" s="30">
        <f>(L627*333.3333)</f>
        <v>114999.98850000001</v>
      </c>
    </row>
    <row r="628" spans="1:13" s="352" customFormat="1">
      <c r="A628" s="392">
        <v>608</v>
      </c>
      <c r="B628" s="7">
        <v>614</v>
      </c>
      <c r="C628" s="7" t="s">
        <v>483</v>
      </c>
      <c r="D628" s="8" t="s">
        <v>6445</v>
      </c>
      <c r="E628" s="8"/>
      <c r="F628" s="8" t="s">
        <v>6446</v>
      </c>
      <c r="G628" s="2" t="s">
        <v>6447</v>
      </c>
      <c r="H628" s="8" t="s">
        <v>6448</v>
      </c>
      <c r="I628" s="4"/>
      <c r="J628" s="27" t="s">
        <v>6449</v>
      </c>
      <c r="K628" s="7">
        <v>3</v>
      </c>
      <c r="L628" s="320">
        <v>345</v>
      </c>
      <c r="M628" s="30">
        <f>(L628*333.3333)</f>
        <v>114999.98850000001</v>
      </c>
    </row>
    <row r="629" spans="1:13" s="352" customFormat="1">
      <c r="A629" s="392">
        <v>609</v>
      </c>
      <c r="B629" s="7">
        <v>65</v>
      </c>
      <c r="C629" s="7" t="s">
        <v>119</v>
      </c>
      <c r="D629" s="8" t="s">
        <v>650</v>
      </c>
      <c r="E629" s="7">
        <v>5300</v>
      </c>
      <c r="F629" s="8" t="s">
        <v>651</v>
      </c>
      <c r="G629" s="2" t="s">
        <v>625</v>
      </c>
      <c r="H629" s="2" t="s">
        <v>652</v>
      </c>
      <c r="I629" s="26" t="s">
        <v>653</v>
      </c>
      <c r="J629" s="26" t="s">
        <v>625</v>
      </c>
      <c r="K629" s="7">
        <v>2</v>
      </c>
      <c r="L629" s="320">
        <v>340</v>
      </c>
      <c r="M629" s="30">
        <v>115000</v>
      </c>
    </row>
    <row r="630" spans="1:13" s="352" customFormat="1">
      <c r="A630" s="392">
        <v>610</v>
      </c>
      <c r="B630" s="5">
        <v>1364</v>
      </c>
      <c r="C630" s="7" t="s">
        <v>1469</v>
      </c>
      <c r="D630" s="8" t="s">
        <v>3670</v>
      </c>
      <c r="E630" s="8"/>
      <c r="F630" s="8" t="s">
        <v>3672</v>
      </c>
      <c r="G630" s="2" t="s">
        <v>3671</v>
      </c>
      <c r="H630" s="2" t="s">
        <v>3199</v>
      </c>
      <c r="I630" s="27" t="s">
        <v>3683</v>
      </c>
      <c r="J630" s="27" t="s">
        <v>3673</v>
      </c>
      <c r="K630" s="7">
        <v>2</v>
      </c>
      <c r="L630" s="320">
        <v>340</v>
      </c>
      <c r="M630" s="30">
        <f>(L630*333.3333)</f>
        <v>113333.322</v>
      </c>
    </row>
    <row r="631" spans="1:13" s="352" customFormat="1">
      <c r="A631" s="392">
        <v>611</v>
      </c>
      <c r="B631" s="7">
        <v>17</v>
      </c>
      <c r="C631" s="5" t="s">
        <v>2922</v>
      </c>
      <c r="D631" s="28" t="s">
        <v>1521</v>
      </c>
      <c r="E631" s="5">
        <v>2030</v>
      </c>
      <c r="F631" s="64" t="s">
        <v>1522</v>
      </c>
      <c r="G631" s="41" t="s">
        <v>1542</v>
      </c>
      <c r="H631" s="2" t="s">
        <v>2921</v>
      </c>
      <c r="I631" s="44" t="s">
        <v>1518</v>
      </c>
      <c r="J631" s="26" t="s">
        <v>1610</v>
      </c>
      <c r="K631" s="5">
        <v>2</v>
      </c>
      <c r="L631" s="31">
        <v>336</v>
      </c>
      <c r="M631" s="31">
        <v>112000</v>
      </c>
    </row>
    <row r="632" spans="1:13" s="352" customFormat="1">
      <c r="A632" s="392">
        <v>612</v>
      </c>
      <c r="B632" s="7">
        <v>61</v>
      </c>
      <c r="C632" s="7" t="s">
        <v>119</v>
      </c>
      <c r="D632" s="29" t="s">
        <v>647</v>
      </c>
      <c r="E632" s="7">
        <v>8867</v>
      </c>
      <c r="F632" s="8" t="s">
        <v>646</v>
      </c>
      <c r="G632" s="8" t="s">
        <v>645</v>
      </c>
      <c r="H632" s="2" t="s">
        <v>2949</v>
      </c>
      <c r="I632" s="26" t="s">
        <v>648</v>
      </c>
      <c r="J632" s="26" t="s">
        <v>645</v>
      </c>
      <c r="K632" s="7">
        <v>2</v>
      </c>
      <c r="L632" s="320">
        <v>336</v>
      </c>
      <c r="M632" s="30">
        <v>105000</v>
      </c>
    </row>
    <row r="633" spans="1:13" s="352" customFormat="1">
      <c r="A633" s="392">
        <v>613</v>
      </c>
      <c r="B633" s="7">
        <v>327</v>
      </c>
      <c r="C633" s="7" t="s">
        <v>481</v>
      </c>
      <c r="D633" s="8" t="s">
        <v>5066</v>
      </c>
      <c r="E633" s="55">
        <v>44220</v>
      </c>
      <c r="F633" s="8" t="s">
        <v>5065</v>
      </c>
      <c r="G633" s="2" t="s">
        <v>5068</v>
      </c>
      <c r="H633" s="2" t="s">
        <v>1304</v>
      </c>
      <c r="I633" s="27" t="s">
        <v>5064</v>
      </c>
      <c r="J633" s="27" t="s">
        <v>5067</v>
      </c>
      <c r="K633" s="7">
        <v>2</v>
      </c>
      <c r="L633" s="320">
        <v>336</v>
      </c>
      <c r="M633" s="30">
        <v>115920</v>
      </c>
    </row>
    <row r="634" spans="1:13" s="352" customFormat="1">
      <c r="A634" s="392">
        <v>614</v>
      </c>
      <c r="B634" s="7">
        <v>334</v>
      </c>
      <c r="C634" s="7" t="s">
        <v>481</v>
      </c>
      <c r="D634" s="8" t="s">
        <v>1365</v>
      </c>
      <c r="E634" s="7">
        <v>97209</v>
      </c>
      <c r="F634" s="8" t="s">
        <v>1358</v>
      </c>
      <c r="G634" s="2" t="s">
        <v>1359</v>
      </c>
      <c r="H634" s="2" t="s">
        <v>1360</v>
      </c>
      <c r="I634" s="27" t="s">
        <v>5611</v>
      </c>
      <c r="J634" s="27" t="s">
        <v>5199</v>
      </c>
      <c r="K634" s="7">
        <v>2</v>
      </c>
      <c r="L634" s="320">
        <v>336</v>
      </c>
      <c r="M634" s="30">
        <v>112000</v>
      </c>
    </row>
    <row r="635" spans="1:13" s="352" customFormat="1">
      <c r="A635" s="392">
        <v>615</v>
      </c>
      <c r="B635" s="7">
        <v>360</v>
      </c>
      <c r="C635" s="7" t="s">
        <v>481</v>
      </c>
      <c r="D635" s="8" t="s">
        <v>42</v>
      </c>
      <c r="E635" s="7">
        <v>77122</v>
      </c>
      <c r="F635" s="8" t="s">
        <v>1277</v>
      </c>
      <c r="G635" s="2" t="s">
        <v>1278</v>
      </c>
      <c r="H635" s="2" t="s">
        <v>1135</v>
      </c>
      <c r="I635" s="2"/>
      <c r="J635" s="27" t="s">
        <v>5091</v>
      </c>
      <c r="K635" s="7">
        <v>2</v>
      </c>
      <c r="L635" s="320">
        <v>336</v>
      </c>
      <c r="M635" s="30">
        <v>115920</v>
      </c>
    </row>
    <row r="636" spans="1:13" s="352" customFormat="1">
      <c r="A636" s="392">
        <v>616</v>
      </c>
      <c r="B636" s="7">
        <v>362</v>
      </c>
      <c r="C636" s="7" t="s">
        <v>481</v>
      </c>
      <c r="D636" s="8" t="s">
        <v>43</v>
      </c>
      <c r="E636" s="7">
        <v>54328</v>
      </c>
      <c r="F636" s="8" t="s">
        <v>1289</v>
      </c>
      <c r="G636" s="2" t="s">
        <v>1290</v>
      </c>
      <c r="H636" s="2" t="s">
        <v>1291</v>
      </c>
      <c r="I636" s="27" t="s">
        <v>5036</v>
      </c>
      <c r="J636" s="27" t="s">
        <v>5035</v>
      </c>
      <c r="K636" s="7">
        <v>2</v>
      </c>
      <c r="L636" s="320">
        <v>336</v>
      </c>
      <c r="M636" s="30">
        <v>115920</v>
      </c>
    </row>
    <row r="637" spans="1:13" s="352" customFormat="1">
      <c r="A637" s="392">
        <v>617</v>
      </c>
      <c r="B637" s="7">
        <v>365</v>
      </c>
      <c r="C637" s="7" t="s">
        <v>481</v>
      </c>
      <c r="D637" s="8" t="s">
        <v>36</v>
      </c>
      <c r="E637" s="7">
        <v>30900</v>
      </c>
      <c r="F637" s="8" t="s">
        <v>997</v>
      </c>
      <c r="G637" s="2" t="s">
        <v>998</v>
      </c>
      <c r="H637" s="2" t="s">
        <v>1134</v>
      </c>
      <c r="I637" s="27" t="s">
        <v>7851</v>
      </c>
      <c r="J637" s="26" t="s">
        <v>1133</v>
      </c>
      <c r="K637" s="7">
        <v>1</v>
      </c>
      <c r="L637" s="320">
        <v>336</v>
      </c>
      <c r="M637" s="30">
        <v>115920</v>
      </c>
    </row>
    <row r="638" spans="1:13" s="352" customFormat="1">
      <c r="A638" s="392">
        <v>618</v>
      </c>
      <c r="B638" s="7">
        <v>405</v>
      </c>
      <c r="C638" s="7" t="s">
        <v>481</v>
      </c>
      <c r="D638" s="8" t="s">
        <v>1073</v>
      </c>
      <c r="E638" s="7">
        <v>45770</v>
      </c>
      <c r="F638" s="8" t="s">
        <v>1074</v>
      </c>
      <c r="G638" s="2" t="s">
        <v>1246</v>
      </c>
      <c r="H638" s="2" t="s">
        <v>1102</v>
      </c>
      <c r="I638" s="27" t="s">
        <v>5611</v>
      </c>
      <c r="J638" s="27" t="s">
        <v>3736</v>
      </c>
      <c r="K638" s="7">
        <v>2</v>
      </c>
      <c r="L638" s="320">
        <v>336</v>
      </c>
      <c r="M638" s="30">
        <v>112000</v>
      </c>
    </row>
    <row r="639" spans="1:13" s="352" customFormat="1" ht="24">
      <c r="A639" s="392">
        <v>619</v>
      </c>
      <c r="B639" s="7">
        <v>413</v>
      </c>
      <c r="C639" s="7" t="s">
        <v>481</v>
      </c>
      <c r="D639" s="8" t="s">
        <v>1117</v>
      </c>
      <c r="E639" s="7">
        <v>22100</v>
      </c>
      <c r="F639" s="8" t="s">
        <v>5076</v>
      </c>
      <c r="G639" s="2" t="s">
        <v>5077</v>
      </c>
      <c r="H639" s="2" t="s">
        <v>1208</v>
      </c>
      <c r="I639" s="87" t="s">
        <v>5139</v>
      </c>
      <c r="J639" s="27" t="s">
        <v>5077</v>
      </c>
      <c r="K639" s="7">
        <v>2</v>
      </c>
      <c r="L639" s="320">
        <v>336</v>
      </c>
      <c r="M639" s="30">
        <v>115920</v>
      </c>
    </row>
    <row r="640" spans="1:13" s="352" customFormat="1" ht="24">
      <c r="A640" s="392">
        <v>620</v>
      </c>
      <c r="B640" s="7">
        <v>441</v>
      </c>
      <c r="C640" s="7" t="s">
        <v>54</v>
      </c>
      <c r="D640" s="8" t="s">
        <v>1614</v>
      </c>
      <c r="E640" s="7" t="s">
        <v>1615</v>
      </c>
      <c r="F640" s="8" t="s">
        <v>1613</v>
      </c>
      <c r="G640" s="2" t="s">
        <v>1616</v>
      </c>
      <c r="H640" s="41" t="s">
        <v>1612</v>
      </c>
      <c r="I640" s="26" t="s">
        <v>1611</v>
      </c>
      <c r="J640" s="26" t="s">
        <v>1617</v>
      </c>
      <c r="K640" s="7">
        <v>1</v>
      </c>
      <c r="L640" s="320">
        <v>336</v>
      </c>
      <c r="M640" s="30">
        <v>90000</v>
      </c>
    </row>
    <row r="641" spans="1:13" s="352" customFormat="1">
      <c r="A641" s="392">
        <v>621</v>
      </c>
      <c r="B641" s="7">
        <v>459</v>
      </c>
      <c r="C641" s="7" t="s">
        <v>54</v>
      </c>
      <c r="D641" s="8" t="s">
        <v>59</v>
      </c>
      <c r="E641" s="7" t="s">
        <v>1691</v>
      </c>
      <c r="F641" s="8" t="s">
        <v>1688</v>
      </c>
      <c r="G641" s="8" t="s">
        <v>7986</v>
      </c>
      <c r="H641" s="2" t="s">
        <v>1766</v>
      </c>
      <c r="I641" s="27" t="s">
        <v>1687</v>
      </c>
      <c r="J641" s="27" t="s">
        <v>59</v>
      </c>
      <c r="K641" s="7">
        <v>2</v>
      </c>
      <c r="L641" s="320">
        <v>336</v>
      </c>
      <c r="M641" s="30">
        <v>115920</v>
      </c>
    </row>
    <row r="642" spans="1:13" s="352" customFormat="1" ht="24">
      <c r="A642" s="392">
        <v>622</v>
      </c>
      <c r="B642" s="7">
        <v>640</v>
      </c>
      <c r="C642" s="7" t="s">
        <v>483</v>
      </c>
      <c r="D642" s="8" t="s">
        <v>3536</v>
      </c>
      <c r="E642" s="8" t="s">
        <v>4484</v>
      </c>
      <c r="F642" s="8" t="s">
        <v>4485</v>
      </c>
      <c r="G642" s="2" t="s">
        <v>3537</v>
      </c>
      <c r="H642" s="8" t="s">
        <v>8527</v>
      </c>
      <c r="I642" s="87" t="s">
        <v>7811</v>
      </c>
      <c r="J642" s="27" t="s">
        <v>3537</v>
      </c>
      <c r="K642" s="7">
        <v>5</v>
      </c>
      <c r="L642" s="320">
        <v>336</v>
      </c>
      <c r="M642" s="30">
        <f>(L642*333.3333)</f>
        <v>111999.98880000001</v>
      </c>
    </row>
    <row r="643" spans="1:13" s="352" customFormat="1">
      <c r="A643" s="392">
        <v>623</v>
      </c>
      <c r="B643" s="5">
        <v>1471</v>
      </c>
      <c r="C643" s="7" t="s">
        <v>485</v>
      </c>
      <c r="D643" s="8" t="s">
        <v>1375</v>
      </c>
      <c r="E643" s="7" t="s">
        <v>1423</v>
      </c>
      <c r="F643" s="8" t="s">
        <v>3478</v>
      </c>
      <c r="G643" s="2" t="s">
        <v>1422</v>
      </c>
      <c r="H643" s="2" t="s">
        <v>2750</v>
      </c>
      <c r="I643" s="27" t="s">
        <v>3477</v>
      </c>
      <c r="J643" s="27" t="s">
        <v>3476</v>
      </c>
      <c r="K643" s="7">
        <v>2</v>
      </c>
      <c r="L643" s="320">
        <v>336</v>
      </c>
      <c r="M643" s="30">
        <f>(L643*333.3333)</f>
        <v>111999.98880000001</v>
      </c>
    </row>
    <row r="644" spans="1:13" s="352" customFormat="1">
      <c r="A644" s="392">
        <v>624</v>
      </c>
      <c r="B644" s="9">
        <v>216</v>
      </c>
      <c r="C644" s="7" t="s">
        <v>480</v>
      </c>
      <c r="D644" s="8" t="s">
        <v>744</v>
      </c>
      <c r="E644" s="7">
        <v>82140</v>
      </c>
      <c r="F644" s="8" t="s">
        <v>745</v>
      </c>
      <c r="G644" s="2" t="s">
        <v>746</v>
      </c>
      <c r="H644" s="2" t="s">
        <v>2960</v>
      </c>
      <c r="I644" s="27" t="s">
        <v>7843</v>
      </c>
      <c r="J644" s="26" t="s">
        <v>2966</v>
      </c>
      <c r="K644" s="9">
        <v>2</v>
      </c>
      <c r="L644" s="30">
        <f>M644/333.33</f>
        <v>333.00333003330036</v>
      </c>
      <c r="M644" s="30">
        <v>111000</v>
      </c>
    </row>
    <row r="645" spans="1:13" s="352" customFormat="1">
      <c r="A645" s="392">
        <v>625</v>
      </c>
      <c r="B645" s="7">
        <v>338</v>
      </c>
      <c r="C645" s="7" t="s">
        <v>481</v>
      </c>
      <c r="D645" s="8" t="s">
        <v>1831</v>
      </c>
      <c r="E645" s="5"/>
      <c r="F645" s="8" t="s">
        <v>1838</v>
      </c>
      <c r="G645" s="2" t="s">
        <v>1832</v>
      </c>
      <c r="H645" s="2" t="s">
        <v>3382</v>
      </c>
      <c r="I645" s="27" t="s">
        <v>1826</v>
      </c>
      <c r="J645" s="27" t="s">
        <v>1839</v>
      </c>
      <c r="K645" s="7">
        <v>1</v>
      </c>
      <c r="L645" s="30">
        <f>M645/333</f>
        <v>330.33033033033036</v>
      </c>
      <c r="M645" s="30">
        <v>110000</v>
      </c>
    </row>
    <row r="646" spans="1:13" s="352" customFormat="1">
      <c r="A646" s="392">
        <v>626</v>
      </c>
      <c r="B646" s="9">
        <v>156</v>
      </c>
      <c r="C646" s="7" t="s">
        <v>480</v>
      </c>
      <c r="D646" s="8" t="s">
        <v>870</v>
      </c>
      <c r="E646" s="55" t="s">
        <v>753</v>
      </c>
      <c r="F646" s="8" t="s">
        <v>720</v>
      </c>
      <c r="G646" s="2" t="s">
        <v>721</v>
      </c>
      <c r="H646" s="2" t="s">
        <v>2970</v>
      </c>
      <c r="I646" s="57" t="s">
        <v>902</v>
      </c>
      <c r="J646" s="26" t="s">
        <v>901</v>
      </c>
      <c r="K646" s="7">
        <v>1</v>
      </c>
      <c r="L646" s="30">
        <f>M646/333.33</f>
        <v>330.00330003300036</v>
      </c>
      <c r="M646" s="30">
        <v>110000</v>
      </c>
    </row>
    <row r="647" spans="1:13" s="352" customFormat="1">
      <c r="A647" s="392">
        <v>627</v>
      </c>
      <c r="B647" s="7">
        <v>673</v>
      </c>
      <c r="C647" s="7" t="s">
        <v>483</v>
      </c>
      <c r="D647" s="8" t="s">
        <v>4680</v>
      </c>
      <c r="E647" s="8"/>
      <c r="F647" s="8" t="s">
        <v>4681</v>
      </c>
      <c r="G647" s="2" t="s">
        <v>4682</v>
      </c>
      <c r="H647" s="2" t="s">
        <v>2697</v>
      </c>
      <c r="I647" s="4"/>
      <c r="J647" s="27" t="s">
        <v>4683</v>
      </c>
      <c r="K647" s="7">
        <v>2</v>
      </c>
      <c r="L647" s="320">
        <v>330</v>
      </c>
      <c r="M647" s="30">
        <v>113850</v>
      </c>
    </row>
    <row r="648" spans="1:13" s="352" customFormat="1">
      <c r="A648" s="392">
        <v>628</v>
      </c>
      <c r="B648" s="7">
        <v>867</v>
      </c>
      <c r="C648" s="7" t="s">
        <v>483</v>
      </c>
      <c r="D648" s="8" t="s">
        <v>5781</v>
      </c>
      <c r="E648" s="8" t="s">
        <v>5783</v>
      </c>
      <c r="F648" s="8" t="s">
        <v>5782</v>
      </c>
      <c r="G648" s="2" t="s">
        <v>5786</v>
      </c>
      <c r="H648" s="2" t="s">
        <v>5784</v>
      </c>
      <c r="I648" s="4"/>
      <c r="J648" s="27" t="s">
        <v>5785</v>
      </c>
      <c r="K648" s="7">
        <v>3</v>
      </c>
      <c r="L648" s="320">
        <v>330</v>
      </c>
      <c r="M648" s="30">
        <f>(L648*333.3333)</f>
        <v>109999.989</v>
      </c>
    </row>
    <row r="649" spans="1:13" s="352" customFormat="1">
      <c r="A649" s="392">
        <v>629</v>
      </c>
      <c r="B649" s="7">
        <v>1019</v>
      </c>
      <c r="C649" s="7" t="s">
        <v>483</v>
      </c>
      <c r="D649" s="8" t="s">
        <v>4476</v>
      </c>
      <c r="E649" s="8" t="s">
        <v>5869</v>
      </c>
      <c r="F649" s="8" t="s">
        <v>4477</v>
      </c>
      <c r="G649" s="2" t="s">
        <v>4478</v>
      </c>
      <c r="H649" s="41" t="s">
        <v>3131</v>
      </c>
      <c r="I649" s="4"/>
      <c r="J649" s="27" t="s">
        <v>4478</v>
      </c>
      <c r="K649" s="7">
        <v>3</v>
      </c>
      <c r="L649" s="320">
        <v>330</v>
      </c>
      <c r="M649" s="30">
        <f>(L649*333.3333)</f>
        <v>109999.989</v>
      </c>
    </row>
    <row r="650" spans="1:13" s="352" customFormat="1">
      <c r="A650" s="392">
        <v>630</v>
      </c>
      <c r="B650" s="5">
        <v>1338</v>
      </c>
      <c r="C650" s="7" t="s">
        <v>483</v>
      </c>
      <c r="D650" s="8" t="s">
        <v>5815</v>
      </c>
      <c r="E650" s="8" t="s">
        <v>5818</v>
      </c>
      <c r="F650" s="8" t="s">
        <v>5816</v>
      </c>
      <c r="G650" s="2" t="s">
        <v>5817</v>
      </c>
      <c r="H650" s="2" t="s">
        <v>5748</v>
      </c>
      <c r="I650" s="27" t="s">
        <v>5819</v>
      </c>
      <c r="J650" s="27" t="s">
        <v>5817</v>
      </c>
      <c r="K650" s="7">
        <v>3</v>
      </c>
      <c r="L650" s="320">
        <v>330</v>
      </c>
      <c r="M650" s="30">
        <f>(L650*333.3333)</f>
        <v>109999.989</v>
      </c>
    </row>
    <row r="651" spans="1:13" s="352" customFormat="1">
      <c r="A651" s="392">
        <v>631</v>
      </c>
      <c r="B651" s="7">
        <v>567</v>
      </c>
      <c r="C651" s="7" t="s">
        <v>483</v>
      </c>
      <c r="D651" s="8" t="s">
        <v>6400</v>
      </c>
      <c r="E651" s="8" t="s">
        <v>6401</v>
      </c>
      <c r="F651" s="8" t="s">
        <v>6402</v>
      </c>
      <c r="G651" s="2" t="s">
        <v>6403</v>
      </c>
      <c r="H651" s="2" t="s">
        <v>4526</v>
      </c>
      <c r="I651" s="27" t="s">
        <v>6405</v>
      </c>
      <c r="J651" s="27" t="s">
        <v>6404</v>
      </c>
      <c r="K651" s="7">
        <v>3</v>
      </c>
      <c r="L651" s="320">
        <v>327</v>
      </c>
      <c r="M651" s="30">
        <f>(L651*333.3333)</f>
        <v>108999.98910000001</v>
      </c>
    </row>
    <row r="652" spans="1:13" s="352" customFormat="1" ht="24">
      <c r="A652" s="392">
        <v>632</v>
      </c>
      <c r="B652" s="5">
        <v>1573</v>
      </c>
      <c r="C652" s="7" t="s">
        <v>1472</v>
      </c>
      <c r="D652" s="8" t="s">
        <v>2463</v>
      </c>
      <c r="E652" s="8" t="s">
        <v>4991</v>
      </c>
      <c r="F652" s="8" t="s">
        <v>4990</v>
      </c>
      <c r="G652" s="8" t="s">
        <v>2464</v>
      </c>
      <c r="H652" s="2" t="s">
        <v>2350</v>
      </c>
      <c r="I652" s="87" t="s">
        <v>4993</v>
      </c>
      <c r="J652" s="27" t="s">
        <v>4992</v>
      </c>
      <c r="K652" s="7">
        <v>4</v>
      </c>
      <c r="L652" s="320">
        <v>326</v>
      </c>
      <c r="M652" s="30">
        <v>108666</v>
      </c>
    </row>
    <row r="653" spans="1:13" s="352" customFormat="1">
      <c r="A653" s="392">
        <v>633</v>
      </c>
      <c r="B653" s="9">
        <v>1592</v>
      </c>
      <c r="C653" s="7" t="s">
        <v>1472</v>
      </c>
      <c r="D653" s="8" t="s">
        <v>2217</v>
      </c>
      <c r="E653" s="8" t="s">
        <v>2213</v>
      </c>
      <c r="F653" s="8" t="s">
        <v>2214</v>
      </c>
      <c r="G653" s="2" t="s">
        <v>2215</v>
      </c>
      <c r="H653" s="2" t="s">
        <v>2216</v>
      </c>
      <c r="I653" s="26" t="s">
        <v>258</v>
      </c>
      <c r="J653" s="27" t="s">
        <v>4985</v>
      </c>
      <c r="K653" s="7">
        <v>3</v>
      </c>
      <c r="L653" s="320">
        <v>325</v>
      </c>
      <c r="M653" s="30">
        <v>100000</v>
      </c>
    </row>
    <row r="654" spans="1:13" s="352" customFormat="1">
      <c r="A654" s="392">
        <v>634</v>
      </c>
      <c r="B654" s="9">
        <v>262</v>
      </c>
      <c r="C654" s="7" t="s">
        <v>32</v>
      </c>
      <c r="D654" s="4" t="s">
        <v>202</v>
      </c>
      <c r="E654" s="9">
        <v>4700</v>
      </c>
      <c r="F654" s="4" t="s">
        <v>530</v>
      </c>
      <c r="G654" s="2" t="s">
        <v>531</v>
      </c>
      <c r="H654" s="2" t="s">
        <v>2986</v>
      </c>
      <c r="I654" s="27" t="s">
        <v>5242</v>
      </c>
      <c r="J654" s="27" t="s">
        <v>531</v>
      </c>
      <c r="K654" s="9">
        <v>3</v>
      </c>
      <c r="L654" s="30">
        <v>324</v>
      </c>
      <c r="M654" s="30">
        <v>111780</v>
      </c>
    </row>
    <row r="655" spans="1:13" s="352" customFormat="1" ht="22">
      <c r="A655" s="392">
        <v>635</v>
      </c>
      <c r="B655" s="7">
        <v>367</v>
      </c>
      <c r="C655" s="7" t="s">
        <v>481</v>
      </c>
      <c r="D655" s="8" t="s">
        <v>1166</v>
      </c>
      <c r="E655" s="7">
        <v>62221</v>
      </c>
      <c r="F655" s="8" t="s">
        <v>1167</v>
      </c>
      <c r="G655" s="2" t="s">
        <v>1168</v>
      </c>
      <c r="H655" s="2" t="s">
        <v>1162</v>
      </c>
      <c r="I655" s="4" t="s">
        <v>0</v>
      </c>
      <c r="J655" s="27" t="s">
        <v>5094</v>
      </c>
      <c r="K655" s="7">
        <v>2</v>
      </c>
      <c r="L655" s="320">
        <v>322</v>
      </c>
      <c r="M655" s="30">
        <v>111090</v>
      </c>
    </row>
    <row r="656" spans="1:13" s="352" customFormat="1">
      <c r="A656" s="392">
        <v>636</v>
      </c>
      <c r="B656" s="7">
        <v>667</v>
      </c>
      <c r="C656" s="7" t="s">
        <v>483</v>
      </c>
      <c r="D656" s="8" t="s">
        <v>4497</v>
      </c>
      <c r="E656" s="8" t="s">
        <v>4499</v>
      </c>
      <c r="F656" s="8" t="s">
        <v>4498</v>
      </c>
      <c r="G656" s="2" t="s">
        <v>4500</v>
      </c>
      <c r="H656" s="8" t="s">
        <v>8527</v>
      </c>
      <c r="I656" s="27" t="s">
        <v>4501</v>
      </c>
      <c r="J656" s="27" t="s">
        <v>4502</v>
      </c>
      <c r="K656" s="7">
        <v>3</v>
      </c>
      <c r="L656" s="320">
        <v>320</v>
      </c>
      <c r="M656" s="30">
        <f>(L656*333.3333)</f>
        <v>106666.656</v>
      </c>
    </row>
    <row r="657" spans="1:13" s="352" customFormat="1">
      <c r="A657" s="392">
        <v>637</v>
      </c>
      <c r="B657" s="7">
        <v>841</v>
      </c>
      <c r="C657" s="7" t="s">
        <v>483</v>
      </c>
      <c r="D657" s="8" t="s">
        <v>83</v>
      </c>
      <c r="E657" s="8"/>
      <c r="F657" s="8"/>
      <c r="G657" s="2" t="s">
        <v>3170</v>
      </c>
      <c r="H657" s="2" t="s">
        <v>3098</v>
      </c>
      <c r="I657" s="87" t="s">
        <v>7532</v>
      </c>
      <c r="J657" s="2"/>
      <c r="K657" s="7">
        <v>2</v>
      </c>
      <c r="L657" s="320">
        <v>320</v>
      </c>
      <c r="M657" s="30">
        <f>(L657*333.3333)</f>
        <v>106666.656</v>
      </c>
    </row>
    <row r="658" spans="1:13" s="352" customFormat="1">
      <c r="A658" s="392">
        <v>638</v>
      </c>
      <c r="B658" s="7">
        <v>872</v>
      </c>
      <c r="C658" s="7" t="s">
        <v>483</v>
      </c>
      <c r="D658" s="8" t="s">
        <v>6181</v>
      </c>
      <c r="E658" s="8" t="s">
        <v>6184</v>
      </c>
      <c r="F658" s="8" t="s">
        <v>6183</v>
      </c>
      <c r="G658" s="2" t="s">
        <v>7056</v>
      </c>
      <c r="H658" s="2" t="s">
        <v>6182</v>
      </c>
      <c r="I658" s="27" t="s">
        <v>6185</v>
      </c>
      <c r="J658" s="27" t="s">
        <v>7056</v>
      </c>
      <c r="K658" s="7">
        <v>4</v>
      </c>
      <c r="L658" s="320">
        <v>320</v>
      </c>
      <c r="M658" s="30">
        <f>(L658*333.3333)</f>
        <v>106666.656</v>
      </c>
    </row>
    <row r="659" spans="1:13" s="352" customFormat="1">
      <c r="A659" s="392">
        <v>639</v>
      </c>
      <c r="B659" s="5">
        <v>1075</v>
      </c>
      <c r="C659" s="7" t="s">
        <v>483</v>
      </c>
      <c r="D659" s="8" t="s">
        <v>7718</v>
      </c>
      <c r="E659" s="8" t="s">
        <v>7720</v>
      </c>
      <c r="F659" s="8" t="s">
        <v>7721</v>
      </c>
      <c r="G659" s="41" t="s">
        <v>7719</v>
      </c>
      <c r="H659" s="41" t="s">
        <v>6310</v>
      </c>
      <c r="I659" s="44"/>
      <c r="J659" s="27" t="s">
        <v>7722</v>
      </c>
      <c r="K659" s="7">
        <v>3</v>
      </c>
      <c r="L659" s="320">
        <v>320</v>
      </c>
      <c r="M659" s="30">
        <f>(L659*333.3333)</f>
        <v>106666.656</v>
      </c>
    </row>
    <row r="660" spans="1:13" s="352" customFormat="1">
      <c r="A660" s="392">
        <v>640</v>
      </c>
      <c r="B660" s="5">
        <v>1175</v>
      </c>
      <c r="C660" s="7" t="s">
        <v>483</v>
      </c>
      <c r="D660" s="8" t="s">
        <v>6164</v>
      </c>
      <c r="E660" s="8" t="s">
        <v>6159</v>
      </c>
      <c r="F660" s="8" t="s">
        <v>6160</v>
      </c>
      <c r="G660" s="2" t="s">
        <v>6161</v>
      </c>
      <c r="H660" s="41" t="s">
        <v>6131</v>
      </c>
      <c r="I660" s="27" t="s">
        <v>6162</v>
      </c>
      <c r="J660" s="27" t="s">
        <v>6163</v>
      </c>
      <c r="K660" s="7">
        <v>4</v>
      </c>
      <c r="L660" s="320">
        <v>320</v>
      </c>
      <c r="M660" s="30">
        <f>(L660*333.3333)</f>
        <v>106666.656</v>
      </c>
    </row>
    <row r="661" spans="1:13" s="352" customFormat="1">
      <c r="A661" s="392">
        <v>641</v>
      </c>
      <c r="B661" s="5">
        <v>1203</v>
      </c>
      <c r="C661" s="7" t="s">
        <v>483</v>
      </c>
      <c r="D661" s="8" t="s">
        <v>88</v>
      </c>
      <c r="E661" s="8" t="s">
        <v>5932</v>
      </c>
      <c r="F661" s="8" t="s">
        <v>5933</v>
      </c>
      <c r="G661" s="2" t="s">
        <v>5934</v>
      </c>
      <c r="H661" s="2" t="s">
        <v>2697</v>
      </c>
      <c r="I661" s="27" t="s">
        <v>5935</v>
      </c>
      <c r="J661" s="27" t="s">
        <v>5936</v>
      </c>
      <c r="K661" s="7">
        <v>2</v>
      </c>
      <c r="L661" s="320">
        <v>320</v>
      </c>
      <c r="M661" s="30">
        <v>110400</v>
      </c>
    </row>
    <row r="662" spans="1:13" s="352" customFormat="1">
      <c r="A662" s="392">
        <v>642</v>
      </c>
      <c r="B662" s="5">
        <v>1316</v>
      </c>
      <c r="C662" s="7" t="s">
        <v>483</v>
      </c>
      <c r="D662" s="8" t="s">
        <v>6118</v>
      </c>
      <c r="E662" s="8" t="s">
        <v>6122</v>
      </c>
      <c r="F662" s="8" t="s">
        <v>6121</v>
      </c>
      <c r="G662" s="2" t="s">
        <v>6120</v>
      </c>
      <c r="H662" s="2" t="s">
        <v>4632</v>
      </c>
      <c r="I662" s="4"/>
      <c r="J662" s="27" t="s">
        <v>6120</v>
      </c>
      <c r="K662" s="7">
        <v>2</v>
      </c>
      <c r="L662" s="320">
        <v>320</v>
      </c>
      <c r="M662" s="30">
        <f>(L662*333.3333)</f>
        <v>106666.656</v>
      </c>
    </row>
    <row r="663" spans="1:13" s="352" customFormat="1">
      <c r="A663" s="392">
        <v>643</v>
      </c>
      <c r="B663" s="9">
        <v>1548</v>
      </c>
      <c r="C663" s="7" t="s">
        <v>1472</v>
      </c>
      <c r="D663" s="359" t="s">
        <v>2497</v>
      </c>
      <c r="E663" s="4" t="s">
        <v>2494</v>
      </c>
      <c r="F663" s="4" t="s">
        <v>2493</v>
      </c>
      <c r="G663" s="359" t="s">
        <v>2453</v>
      </c>
      <c r="H663" s="2" t="s">
        <v>2449</v>
      </c>
      <c r="I663" s="26" t="s">
        <v>2495</v>
      </c>
      <c r="J663" s="26" t="s">
        <v>2496</v>
      </c>
      <c r="K663" s="9">
        <v>1</v>
      </c>
      <c r="L663" s="30">
        <v>317</v>
      </c>
      <c r="M663" s="30">
        <v>105816</v>
      </c>
    </row>
    <row r="664" spans="1:13" s="352" customFormat="1">
      <c r="A664" s="392">
        <v>644</v>
      </c>
      <c r="B664" s="5">
        <v>1089</v>
      </c>
      <c r="C664" s="7" t="s">
        <v>483</v>
      </c>
      <c r="D664" s="8" t="s">
        <v>76</v>
      </c>
      <c r="E664" s="2" t="s">
        <v>2718</v>
      </c>
      <c r="F664" s="8" t="s">
        <v>2719</v>
      </c>
      <c r="G664" s="2" t="s">
        <v>2720</v>
      </c>
      <c r="H664" s="2" t="s">
        <v>3129</v>
      </c>
      <c r="I664" s="4"/>
      <c r="J664" s="26" t="s">
        <v>2717</v>
      </c>
      <c r="K664" s="7">
        <v>3</v>
      </c>
      <c r="L664" s="320">
        <v>316</v>
      </c>
      <c r="M664" s="30">
        <v>109020</v>
      </c>
    </row>
    <row r="665" spans="1:13" s="352" customFormat="1">
      <c r="A665" s="392">
        <v>645</v>
      </c>
      <c r="B665" s="7">
        <v>64</v>
      </c>
      <c r="C665" s="7" t="s">
        <v>119</v>
      </c>
      <c r="D665" s="8" t="s">
        <v>2911</v>
      </c>
      <c r="E665" s="7">
        <v>3600</v>
      </c>
      <c r="F665" s="8" t="s">
        <v>2912</v>
      </c>
      <c r="G665" s="2" t="s">
        <v>2913</v>
      </c>
      <c r="H665" s="2" t="s">
        <v>607</v>
      </c>
      <c r="I665" s="26" t="s">
        <v>3373</v>
      </c>
      <c r="J665" s="26" t="s">
        <v>3374</v>
      </c>
      <c r="K665" s="7">
        <v>1</v>
      </c>
      <c r="L665" s="320">
        <v>313</v>
      </c>
      <c r="M665" s="30">
        <v>100000</v>
      </c>
    </row>
    <row r="666" spans="1:13" s="352" customFormat="1" ht="24">
      <c r="A666" s="392">
        <v>646</v>
      </c>
      <c r="B666" s="7">
        <v>385</v>
      </c>
      <c r="C666" s="7" t="s">
        <v>481</v>
      </c>
      <c r="D666" s="8" t="s">
        <v>1292</v>
      </c>
      <c r="E666" s="7"/>
      <c r="F666" s="8" t="s">
        <v>5134</v>
      </c>
      <c r="G666" s="2" t="s">
        <v>1293</v>
      </c>
      <c r="H666" s="2" t="s">
        <v>1294</v>
      </c>
      <c r="I666" s="87" t="s">
        <v>5183</v>
      </c>
      <c r="J666" s="27" t="s">
        <v>5135</v>
      </c>
      <c r="K666" s="7">
        <v>3</v>
      </c>
      <c r="L666" s="320">
        <v>312</v>
      </c>
      <c r="M666" s="30">
        <v>104000</v>
      </c>
    </row>
    <row r="667" spans="1:13" s="352" customFormat="1">
      <c r="A667" s="392">
        <v>647</v>
      </c>
      <c r="B667" s="7">
        <v>386</v>
      </c>
      <c r="C667" s="7" t="s">
        <v>481</v>
      </c>
      <c r="D667" s="8" t="s">
        <v>1118</v>
      </c>
      <c r="E667" s="7">
        <v>51689</v>
      </c>
      <c r="F667" s="8" t="s">
        <v>5122</v>
      </c>
      <c r="G667" s="2" t="s">
        <v>1119</v>
      </c>
      <c r="H667" s="29" t="s">
        <v>1114</v>
      </c>
      <c r="I667" s="27" t="s">
        <v>5611</v>
      </c>
      <c r="J667" s="27" t="s">
        <v>5123</v>
      </c>
      <c r="K667" s="7">
        <v>2</v>
      </c>
      <c r="L667" s="320">
        <v>312</v>
      </c>
      <c r="M667" s="30">
        <v>104000</v>
      </c>
    </row>
    <row r="668" spans="1:13" s="352" customFormat="1">
      <c r="A668" s="392">
        <v>648</v>
      </c>
      <c r="B668" s="7">
        <v>426</v>
      </c>
      <c r="C668" s="7" t="s">
        <v>481</v>
      </c>
      <c r="D668" s="8" t="s">
        <v>1025</v>
      </c>
      <c r="E668" s="7">
        <v>91140</v>
      </c>
      <c r="F668" s="8" t="s">
        <v>1026</v>
      </c>
      <c r="G668" s="2" t="s">
        <v>1027</v>
      </c>
      <c r="H668" s="361" t="s">
        <v>1091</v>
      </c>
      <c r="I668" s="26" t="s">
        <v>2998</v>
      </c>
      <c r="J668" s="27" t="s">
        <v>1025</v>
      </c>
      <c r="K668" s="7">
        <v>2</v>
      </c>
      <c r="L668" s="320">
        <v>312</v>
      </c>
      <c r="M668" s="30">
        <v>107640</v>
      </c>
    </row>
    <row r="669" spans="1:13" s="352" customFormat="1">
      <c r="A669" s="392">
        <v>649</v>
      </c>
      <c r="B669" s="5">
        <v>1046</v>
      </c>
      <c r="C669" s="7" t="s">
        <v>483</v>
      </c>
      <c r="D669" s="8" t="s">
        <v>6754</v>
      </c>
      <c r="E669" s="8" t="s">
        <v>6757</v>
      </c>
      <c r="F669" s="8" t="s">
        <v>6756</v>
      </c>
      <c r="G669" s="2" t="s">
        <v>6755</v>
      </c>
      <c r="H669" s="2" t="s">
        <v>2706</v>
      </c>
      <c r="I669" s="87" t="s">
        <v>6758</v>
      </c>
      <c r="J669" s="27" t="s">
        <v>6759</v>
      </c>
      <c r="K669" s="7">
        <v>3</v>
      </c>
      <c r="L669" s="320">
        <v>309</v>
      </c>
      <c r="M669" s="30">
        <f>(L669*333.3333)</f>
        <v>102999.98970000001</v>
      </c>
    </row>
    <row r="670" spans="1:13" s="352" customFormat="1">
      <c r="A670" s="392">
        <v>650</v>
      </c>
      <c r="B670" s="5">
        <v>1077</v>
      </c>
      <c r="C670" s="7" t="s">
        <v>483</v>
      </c>
      <c r="D670" s="8" t="s">
        <v>2714</v>
      </c>
      <c r="E670" s="8"/>
      <c r="F670" s="8" t="s">
        <v>2716</v>
      </c>
      <c r="G670" s="8" t="s">
        <v>2714</v>
      </c>
      <c r="H670" s="2" t="s">
        <v>3129</v>
      </c>
      <c r="I670" s="4"/>
      <c r="J670" s="26" t="s">
        <v>2715</v>
      </c>
      <c r="K670" s="7">
        <v>4</v>
      </c>
      <c r="L670" s="320">
        <v>305</v>
      </c>
      <c r="M670" s="30">
        <v>105225</v>
      </c>
    </row>
    <row r="671" spans="1:13" s="352" customFormat="1">
      <c r="A671" s="392">
        <v>651</v>
      </c>
      <c r="B671" s="5">
        <v>3</v>
      </c>
      <c r="C671" s="5" t="s">
        <v>478</v>
      </c>
      <c r="D671" s="29" t="s">
        <v>571</v>
      </c>
      <c r="E671" s="5">
        <v>8712</v>
      </c>
      <c r="F671" s="29" t="s">
        <v>569</v>
      </c>
      <c r="G671" s="2" t="s">
        <v>579</v>
      </c>
      <c r="H671" s="2" t="s">
        <v>590</v>
      </c>
      <c r="I671" s="44" t="s">
        <v>581</v>
      </c>
      <c r="J671" s="26" t="s">
        <v>570</v>
      </c>
      <c r="K671" s="5">
        <v>1</v>
      </c>
      <c r="L671" s="30">
        <f>M671/333</f>
        <v>300.30030030030031</v>
      </c>
      <c r="M671" s="31">
        <v>100000</v>
      </c>
    </row>
    <row r="672" spans="1:13" s="352" customFormat="1">
      <c r="A672" s="392">
        <v>652</v>
      </c>
      <c r="B672" s="7">
        <v>403</v>
      </c>
      <c r="C672" s="7" t="s">
        <v>481</v>
      </c>
      <c r="D672" s="8" t="s">
        <v>1352</v>
      </c>
      <c r="E672" s="7">
        <v>38468</v>
      </c>
      <c r="F672" s="8" t="s">
        <v>3390</v>
      </c>
      <c r="G672" s="2" t="s">
        <v>1353</v>
      </c>
      <c r="H672" s="29" t="s">
        <v>1329</v>
      </c>
      <c r="I672" s="26" t="s">
        <v>3391</v>
      </c>
      <c r="J672" s="26" t="s">
        <v>3389</v>
      </c>
      <c r="K672" s="7">
        <v>1</v>
      </c>
      <c r="L672" s="30">
        <f>M672/333</f>
        <v>300.30030030030031</v>
      </c>
      <c r="M672" s="30">
        <v>100000</v>
      </c>
    </row>
    <row r="673" spans="1:13" s="352" customFormat="1">
      <c r="A673" s="392">
        <v>653</v>
      </c>
      <c r="B673" s="7">
        <v>530</v>
      </c>
      <c r="C673" s="7" t="s">
        <v>1771</v>
      </c>
      <c r="D673" s="8" t="s">
        <v>1754</v>
      </c>
      <c r="E673" s="8"/>
      <c r="F673" s="8"/>
      <c r="G673" s="2" t="s">
        <v>1755</v>
      </c>
      <c r="H673" s="2" t="s">
        <v>62</v>
      </c>
      <c r="I673" s="27" t="s">
        <v>1756</v>
      </c>
      <c r="J673" s="27" t="s">
        <v>1757</v>
      </c>
      <c r="K673" s="7">
        <v>2</v>
      </c>
      <c r="L673" s="30">
        <f>M673/333</f>
        <v>300.30030030030031</v>
      </c>
      <c r="M673" s="30">
        <v>100000</v>
      </c>
    </row>
    <row r="674" spans="1:13" s="352" customFormat="1">
      <c r="A674" s="392">
        <v>654</v>
      </c>
      <c r="B674" s="5">
        <v>21</v>
      </c>
      <c r="C674" s="5" t="s">
        <v>2922</v>
      </c>
      <c r="D674" s="28" t="s">
        <v>1537</v>
      </c>
      <c r="E674" s="5">
        <v>9900</v>
      </c>
      <c r="F674" s="29" t="s">
        <v>1533</v>
      </c>
      <c r="G674" s="2" t="s">
        <v>1538</v>
      </c>
      <c r="H674" s="2" t="s">
        <v>2924</v>
      </c>
      <c r="I674" s="44" t="s">
        <v>1535</v>
      </c>
      <c r="J674" s="27" t="s">
        <v>1534</v>
      </c>
      <c r="K674" s="5">
        <v>2</v>
      </c>
      <c r="L674" s="31">
        <v>300</v>
      </c>
      <c r="M674" s="31">
        <v>100000</v>
      </c>
    </row>
    <row r="675" spans="1:13" s="352" customFormat="1">
      <c r="A675" s="392">
        <v>655</v>
      </c>
      <c r="B675" s="7">
        <v>35</v>
      </c>
      <c r="C675" s="7" t="s">
        <v>23</v>
      </c>
      <c r="D675" s="11" t="s">
        <v>25</v>
      </c>
      <c r="E675" s="7"/>
      <c r="F675" s="8"/>
      <c r="G675" s="2" t="s">
        <v>1585</v>
      </c>
      <c r="H675" s="2"/>
      <c r="I675" s="4"/>
      <c r="J675" s="2"/>
      <c r="K675" s="7">
        <v>2</v>
      </c>
      <c r="L675" s="320">
        <v>300</v>
      </c>
      <c r="M675" s="30">
        <v>103500</v>
      </c>
    </row>
    <row r="676" spans="1:13" s="352" customFormat="1">
      <c r="A676" s="392">
        <v>656</v>
      </c>
      <c r="B676" s="7">
        <v>36</v>
      </c>
      <c r="C676" s="7" t="s">
        <v>23</v>
      </c>
      <c r="D676" s="11" t="s">
        <v>24</v>
      </c>
      <c r="E676" s="7"/>
      <c r="F676" s="8"/>
      <c r="G676" s="2" t="s">
        <v>1585</v>
      </c>
      <c r="H676" s="2"/>
      <c r="I676" s="4"/>
      <c r="J676" s="2"/>
      <c r="K676" s="7">
        <v>2</v>
      </c>
      <c r="L676" s="320">
        <v>300</v>
      </c>
      <c r="M676" s="30">
        <v>103500</v>
      </c>
    </row>
    <row r="677" spans="1:13" s="352" customFormat="1">
      <c r="A677" s="392">
        <v>657</v>
      </c>
      <c r="B677" s="7">
        <v>124</v>
      </c>
      <c r="C677" s="7" t="s">
        <v>1473</v>
      </c>
      <c r="D677" s="8" t="s">
        <v>2188</v>
      </c>
      <c r="E677" s="8"/>
      <c r="F677" s="8"/>
      <c r="G677" s="2" t="s">
        <v>2190</v>
      </c>
      <c r="H677" s="2" t="s">
        <v>3256</v>
      </c>
      <c r="I677" s="26" t="s">
        <v>2191</v>
      </c>
      <c r="J677" s="2"/>
      <c r="K677" s="7">
        <v>1</v>
      </c>
      <c r="L677" s="320">
        <v>300</v>
      </c>
      <c r="M677" s="30">
        <v>100000</v>
      </c>
    </row>
    <row r="678" spans="1:13" s="352" customFormat="1">
      <c r="A678" s="392">
        <v>658</v>
      </c>
      <c r="B678" s="9">
        <v>139</v>
      </c>
      <c r="C678" s="7" t="s">
        <v>1473</v>
      </c>
      <c r="D678" s="8" t="s">
        <v>3802</v>
      </c>
      <c r="E678" s="8"/>
      <c r="F678" s="8"/>
      <c r="G678" s="2" t="s">
        <v>3808</v>
      </c>
      <c r="H678" s="2" t="s">
        <v>3256</v>
      </c>
      <c r="I678" s="26" t="s">
        <v>3801</v>
      </c>
      <c r="J678" s="2"/>
      <c r="K678" s="7">
        <v>1</v>
      </c>
      <c r="L678" s="320">
        <v>300</v>
      </c>
      <c r="M678" s="30">
        <f>(L678*333.3333)</f>
        <v>99999.99</v>
      </c>
    </row>
    <row r="679" spans="1:13" s="352" customFormat="1">
      <c r="A679" s="392">
        <v>659</v>
      </c>
      <c r="B679" s="7">
        <v>147</v>
      </c>
      <c r="C679" s="7" t="s">
        <v>591</v>
      </c>
      <c r="D679" s="8" t="s">
        <v>592</v>
      </c>
      <c r="E679" s="7">
        <v>46006</v>
      </c>
      <c r="F679" s="8" t="s">
        <v>3073</v>
      </c>
      <c r="G679" s="2" t="s">
        <v>595</v>
      </c>
      <c r="H679" s="2" t="s">
        <v>592</v>
      </c>
      <c r="I679" s="26" t="s">
        <v>3077</v>
      </c>
      <c r="J679" s="26" t="s">
        <v>3072</v>
      </c>
      <c r="K679" s="7">
        <v>1</v>
      </c>
      <c r="L679" s="320">
        <v>300</v>
      </c>
      <c r="M679" s="30">
        <v>100000</v>
      </c>
    </row>
    <row r="680" spans="1:13" s="352" customFormat="1">
      <c r="A680" s="392">
        <v>660</v>
      </c>
      <c r="B680" s="7">
        <v>285</v>
      </c>
      <c r="C680" s="7" t="s">
        <v>1476</v>
      </c>
      <c r="D680" s="8" t="s">
        <v>2211</v>
      </c>
      <c r="E680" s="7"/>
      <c r="F680" s="8"/>
      <c r="G680" s="2" t="s">
        <v>2212</v>
      </c>
      <c r="H680" s="2"/>
      <c r="I680" s="26" t="s">
        <v>3261</v>
      </c>
      <c r="J680" s="26"/>
      <c r="K680" s="7">
        <v>1</v>
      </c>
      <c r="L680" s="320">
        <v>300</v>
      </c>
      <c r="M680" s="30">
        <v>90000</v>
      </c>
    </row>
    <row r="681" spans="1:13" s="352" customFormat="1">
      <c r="A681" s="392">
        <v>661</v>
      </c>
      <c r="B681" s="7">
        <v>287</v>
      </c>
      <c r="C681" s="7" t="s">
        <v>1476</v>
      </c>
      <c r="D681" s="4" t="s">
        <v>1482</v>
      </c>
      <c r="E681" s="9">
        <v>11120</v>
      </c>
      <c r="F681" s="4" t="s">
        <v>1487</v>
      </c>
      <c r="G681" s="2" t="s">
        <v>1483</v>
      </c>
      <c r="H681" s="2"/>
      <c r="I681" s="26" t="s">
        <v>3395</v>
      </c>
      <c r="J681" s="27" t="s">
        <v>5610</v>
      </c>
      <c r="K681" s="9">
        <v>2</v>
      </c>
      <c r="L681" s="30">
        <v>300</v>
      </c>
      <c r="M681" s="30">
        <v>100000</v>
      </c>
    </row>
    <row r="682" spans="1:13" s="352" customFormat="1">
      <c r="A682" s="392">
        <v>662</v>
      </c>
      <c r="B682" s="7">
        <v>296</v>
      </c>
      <c r="C682" s="7" t="s">
        <v>481</v>
      </c>
      <c r="D682" s="8" t="s">
        <v>1019</v>
      </c>
      <c r="E682" s="7">
        <v>62510</v>
      </c>
      <c r="F682" s="8" t="s">
        <v>7844</v>
      </c>
      <c r="G682" s="2" t="s">
        <v>5187</v>
      </c>
      <c r="H682" s="2" t="s">
        <v>1162</v>
      </c>
      <c r="I682" s="27" t="s">
        <v>5188</v>
      </c>
      <c r="J682" s="2" t="s">
        <v>1585</v>
      </c>
      <c r="K682" s="7">
        <v>1</v>
      </c>
      <c r="L682" s="320">
        <v>300</v>
      </c>
      <c r="M682" s="30">
        <v>100000</v>
      </c>
    </row>
    <row r="683" spans="1:13" s="352" customFormat="1">
      <c r="A683" s="392">
        <v>663</v>
      </c>
      <c r="B683" s="7">
        <v>343</v>
      </c>
      <c r="C683" s="7" t="s">
        <v>481</v>
      </c>
      <c r="D683" s="8" t="s">
        <v>1305</v>
      </c>
      <c r="E683" s="377">
        <v>49490</v>
      </c>
      <c r="F683" s="362" t="s">
        <v>5202</v>
      </c>
      <c r="G683" s="2" t="s">
        <v>1306</v>
      </c>
      <c r="H683" s="2" t="s">
        <v>1303</v>
      </c>
      <c r="I683" s="27" t="s">
        <v>5611</v>
      </c>
      <c r="J683" s="27" t="s">
        <v>5201</v>
      </c>
      <c r="K683" s="7">
        <v>1</v>
      </c>
      <c r="L683" s="320">
        <v>300</v>
      </c>
      <c r="M683" s="30">
        <v>100000</v>
      </c>
    </row>
    <row r="684" spans="1:13" s="352" customFormat="1" ht="24">
      <c r="A684" s="392">
        <v>664</v>
      </c>
      <c r="B684" s="7">
        <v>485</v>
      </c>
      <c r="C684" s="7" t="s">
        <v>482</v>
      </c>
      <c r="D684" s="8" t="s">
        <v>2776</v>
      </c>
      <c r="E684" s="7">
        <v>26100</v>
      </c>
      <c r="F684" s="8" t="s">
        <v>2777</v>
      </c>
      <c r="G684" s="2" t="s">
        <v>5024</v>
      </c>
      <c r="H684" s="2" t="s">
        <v>5394</v>
      </c>
      <c r="I684" s="57" t="s">
        <v>5023</v>
      </c>
      <c r="J684" s="27" t="s">
        <v>5025</v>
      </c>
      <c r="K684" s="7">
        <v>2</v>
      </c>
      <c r="L684" s="320">
        <v>300</v>
      </c>
      <c r="M684" s="30">
        <f>(L684*333.3333)</f>
        <v>99999.99</v>
      </c>
    </row>
    <row r="685" spans="1:13" s="352" customFormat="1">
      <c r="A685" s="392">
        <v>665</v>
      </c>
      <c r="B685" s="7">
        <v>533</v>
      </c>
      <c r="C685" s="7" t="s">
        <v>483</v>
      </c>
      <c r="D685" s="8" t="s">
        <v>6212</v>
      </c>
      <c r="E685" s="8" t="s">
        <v>6214</v>
      </c>
      <c r="F685" s="8" t="s">
        <v>6215</v>
      </c>
      <c r="G685" s="2" t="s">
        <v>6213</v>
      </c>
      <c r="H685" s="2" t="s">
        <v>3933</v>
      </c>
      <c r="I685" s="27"/>
      <c r="J685" s="27" t="s">
        <v>6216</v>
      </c>
      <c r="K685" s="7">
        <v>3</v>
      </c>
      <c r="L685" s="320">
        <v>300</v>
      </c>
      <c r="M685" s="30">
        <f>(L685*333.3333)</f>
        <v>99999.99</v>
      </c>
    </row>
    <row r="686" spans="1:13" s="352" customFormat="1">
      <c r="A686" s="392">
        <v>666</v>
      </c>
      <c r="B686" s="7">
        <v>564</v>
      </c>
      <c r="C686" s="7" t="s">
        <v>483</v>
      </c>
      <c r="D686" s="8" t="s">
        <v>6297</v>
      </c>
      <c r="E686" s="8" t="s">
        <v>6298</v>
      </c>
      <c r="F686" s="8" t="s">
        <v>6299</v>
      </c>
      <c r="G686" s="2" t="s">
        <v>6300</v>
      </c>
      <c r="H686" s="2" t="s">
        <v>6291</v>
      </c>
      <c r="I686" s="4"/>
      <c r="J686" s="27" t="s">
        <v>6301</v>
      </c>
      <c r="K686" s="7">
        <v>3</v>
      </c>
      <c r="L686" s="320">
        <v>300</v>
      </c>
      <c r="M686" s="30">
        <f>(L686*333.3333)</f>
        <v>99999.99</v>
      </c>
    </row>
    <row r="687" spans="1:13" s="352" customFormat="1">
      <c r="A687" s="392">
        <v>667</v>
      </c>
      <c r="B687" s="7">
        <v>577</v>
      </c>
      <c r="C687" s="7" t="s">
        <v>483</v>
      </c>
      <c r="D687" s="8" t="s">
        <v>3231</v>
      </c>
      <c r="E687" s="8"/>
      <c r="F687" s="8"/>
      <c r="G687" s="2" t="s">
        <v>3232</v>
      </c>
      <c r="H687" s="2" t="s">
        <v>2709</v>
      </c>
      <c r="I687" s="27" t="s">
        <v>3234</v>
      </c>
      <c r="J687" s="2"/>
      <c r="K687" s="7">
        <v>2</v>
      </c>
      <c r="L687" s="320">
        <v>300</v>
      </c>
      <c r="M687" s="30">
        <v>100000</v>
      </c>
    </row>
    <row r="688" spans="1:13" s="352" customFormat="1">
      <c r="A688" s="392">
        <v>668</v>
      </c>
      <c r="B688" s="7">
        <v>603</v>
      </c>
      <c r="C688" s="7" t="s">
        <v>483</v>
      </c>
      <c r="D688" s="8" t="s">
        <v>6526</v>
      </c>
      <c r="E688" s="8" t="s">
        <v>6527</v>
      </c>
      <c r="F688" s="8" t="s">
        <v>6528</v>
      </c>
      <c r="G688" s="2" t="s">
        <v>6529</v>
      </c>
      <c r="H688" s="2" t="s">
        <v>4573</v>
      </c>
      <c r="I688" s="4"/>
      <c r="J688" s="27" t="s">
        <v>6530</v>
      </c>
      <c r="K688" s="7">
        <v>2</v>
      </c>
      <c r="L688" s="320">
        <v>300</v>
      </c>
      <c r="M688" s="30">
        <f>(L688*333.3333)</f>
        <v>99999.99</v>
      </c>
    </row>
    <row r="689" spans="1:13" s="352" customFormat="1" ht="24">
      <c r="A689" s="392">
        <v>669</v>
      </c>
      <c r="B689" s="7">
        <v>609</v>
      </c>
      <c r="C689" s="7" t="s">
        <v>483</v>
      </c>
      <c r="D689" s="8" t="s">
        <v>6389</v>
      </c>
      <c r="E689" s="8"/>
      <c r="F689" s="8" t="s">
        <v>6394</v>
      </c>
      <c r="G689" s="2" t="s">
        <v>6393</v>
      </c>
      <c r="H689" s="2" t="s">
        <v>2721</v>
      </c>
      <c r="I689" s="87" t="s">
        <v>6396</v>
      </c>
      <c r="J689" s="27" t="s">
        <v>6395</v>
      </c>
      <c r="K689" s="7">
        <v>2</v>
      </c>
      <c r="L689" s="320">
        <v>300</v>
      </c>
      <c r="M689" s="30">
        <f>(L689*333.3333)</f>
        <v>99999.99</v>
      </c>
    </row>
    <row r="690" spans="1:13" s="352" customFormat="1">
      <c r="A690" s="392">
        <v>670</v>
      </c>
      <c r="B690" s="7">
        <v>664</v>
      </c>
      <c r="C690" s="7" t="s">
        <v>483</v>
      </c>
      <c r="D690" s="8" t="s">
        <v>5792</v>
      </c>
      <c r="E690" s="8" t="s">
        <v>5793</v>
      </c>
      <c r="F690" s="8" t="s">
        <v>5794</v>
      </c>
      <c r="G690" s="41" t="s">
        <v>5795</v>
      </c>
      <c r="H690" s="8" t="s">
        <v>5796</v>
      </c>
      <c r="I690" s="4"/>
      <c r="J690" s="27" t="s">
        <v>5797</v>
      </c>
      <c r="K690" s="7">
        <v>3</v>
      </c>
      <c r="L690" s="320">
        <v>300</v>
      </c>
      <c r="M690" s="30">
        <f>(L690*333.3333)</f>
        <v>99999.99</v>
      </c>
    </row>
    <row r="691" spans="1:13" s="352" customFormat="1">
      <c r="A691" s="392">
        <v>671</v>
      </c>
      <c r="B691" s="7">
        <v>672</v>
      </c>
      <c r="C691" s="7" t="s">
        <v>483</v>
      </c>
      <c r="D691" s="8" t="s">
        <v>3181</v>
      </c>
      <c r="E691" s="8" t="s">
        <v>4692</v>
      </c>
      <c r="F691" s="8" t="s">
        <v>4693</v>
      </c>
      <c r="G691" s="2" t="s">
        <v>4691</v>
      </c>
      <c r="H691" s="2" t="s">
        <v>2697</v>
      </c>
      <c r="I691" s="4"/>
      <c r="J691" s="27" t="s">
        <v>4691</v>
      </c>
      <c r="K691" s="5">
        <v>2</v>
      </c>
      <c r="L691" s="31">
        <v>300</v>
      </c>
      <c r="M691" s="30">
        <f>(L691*333.3333)</f>
        <v>99999.99</v>
      </c>
    </row>
    <row r="692" spans="1:13" s="352" customFormat="1">
      <c r="A692" s="392">
        <v>672</v>
      </c>
      <c r="B692" s="7">
        <v>689</v>
      </c>
      <c r="C692" s="7" t="s">
        <v>483</v>
      </c>
      <c r="D692" s="8" t="s">
        <v>87</v>
      </c>
      <c r="E692" s="8"/>
      <c r="F692" s="8" t="s">
        <v>5765</v>
      </c>
      <c r="G692" s="2" t="s">
        <v>5766</v>
      </c>
      <c r="H692" s="2" t="s">
        <v>3138</v>
      </c>
      <c r="I692" s="4"/>
      <c r="J692" s="27" t="s">
        <v>5766</v>
      </c>
      <c r="K692" s="7">
        <v>2</v>
      </c>
      <c r="L692" s="320">
        <v>300</v>
      </c>
      <c r="M692" s="30">
        <v>103500</v>
      </c>
    </row>
    <row r="693" spans="1:13" s="352" customFormat="1">
      <c r="A693" s="392">
        <v>673</v>
      </c>
      <c r="B693" s="7">
        <v>692</v>
      </c>
      <c r="C693" s="7" t="s">
        <v>483</v>
      </c>
      <c r="D693" s="8" t="s">
        <v>4106</v>
      </c>
      <c r="E693" s="8"/>
      <c r="F693" s="8" t="s">
        <v>4107</v>
      </c>
      <c r="G693" s="2" t="s">
        <v>4105</v>
      </c>
      <c r="H693" s="2" t="s">
        <v>3094</v>
      </c>
      <c r="I693" s="4"/>
      <c r="J693" s="27" t="s">
        <v>4108</v>
      </c>
      <c r="K693" s="7">
        <v>3</v>
      </c>
      <c r="L693" s="320">
        <v>300</v>
      </c>
      <c r="M693" s="30">
        <f>(L693*333.3333)</f>
        <v>99999.99</v>
      </c>
    </row>
    <row r="694" spans="1:13" s="352" customFormat="1">
      <c r="A694" s="392">
        <v>674</v>
      </c>
      <c r="B694" s="7">
        <v>726</v>
      </c>
      <c r="C694" s="7" t="s">
        <v>483</v>
      </c>
      <c r="D694" s="8" t="s">
        <v>6170</v>
      </c>
      <c r="E694" s="8" t="s">
        <v>6172</v>
      </c>
      <c r="F694" s="8" t="s">
        <v>6173</v>
      </c>
      <c r="G694" s="8" t="s">
        <v>6171</v>
      </c>
      <c r="H694" s="2" t="s">
        <v>6131</v>
      </c>
      <c r="I694" s="27" t="s">
        <v>6174</v>
      </c>
      <c r="J694" s="27" t="s">
        <v>6171</v>
      </c>
      <c r="K694" s="7">
        <v>3</v>
      </c>
      <c r="L694" s="320">
        <v>300</v>
      </c>
      <c r="M694" s="30">
        <f>(L694*333.3333)</f>
        <v>99999.99</v>
      </c>
    </row>
    <row r="695" spans="1:13" s="352" customFormat="1">
      <c r="A695" s="392">
        <v>675</v>
      </c>
      <c r="B695" s="7">
        <v>745</v>
      </c>
      <c r="C695" s="7" t="s">
        <v>483</v>
      </c>
      <c r="D695" s="8" t="s">
        <v>97</v>
      </c>
      <c r="E695" s="8"/>
      <c r="F695" s="8" t="s">
        <v>6264</v>
      </c>
      <c r="G695" s="2" t="s">
        <v>6259</v>
      </c>
      <c r="H695" s="2" t="s">
        <v>4780</v>
      </c>
      <c r="I695" s="4"/>
      <c r="J695" s="27" t="s">
        <v>6260</v>
      </c>
      <c r="K695" s="7">
        <v>2</v>
      </c>
      <c r="L695" s="320">
        <v>300</v>
      </c>
      <c r="M695" s="30">
        <v>103500</v>
      </c>
    </row>
    <row r="696" spans="1:13" s="352" customFormat="1">
      <c r="A696" s="392">
        <v>676</v>
      </c>
      <c r="B696" s="7">
        <v>755</v>
      </c>
      <c r="C696" s="9" t="s">
        <v>483</v>
      </c>
      <c r="D696" s="2" t="s">
        <v>6588</v>
      </c>
      <c r="E696" s="2" t="s">
        <v>6590</v>
      </c>
      <c r="F696" s="8" t="s">
        <v>6591</v>
      </c>
      <c r="G696" s="2" t="s">
        <v>6589</v>
      </c>
      <c r="H696" s="2" t="s">
        <v>4617</v>
      </c>
      <c r="I696" s="87" t="s">
        <v>6592</v>
      </c>
      <c r="J696" s="27" t="s">
        <v>6589</v>
      </c>
      <c r="K696" s="5">
        <v>2</v>
      </c>
      <c r="L696" s="31">
        <v>300</v>
      </c>
      <c r="M696" s="30">
        <f>(L696*333.3333)</f>
        <v>99999.99</v>
      </c>
    </row>
    <row r="697" spans="1:13" s="352" customFormat="1">
      <c r="A697" s="392">
        <v>677</v>
      </c>
      <c r="B697" s="7">
        <v>795</v>
      </c>
      <c r="C697" s="7" t="s">
        <v>483</v>
      </c>
      <c r="D697" s="8" t="s">
        <v>3214</v>
      </c>
      <c r="E697" s="8"/>
      <c r="F697" s="8" t="s">
        <v>6840</v>
      </c>
      <c r="G697" s="2" t="s">
        <v>6839</v>
      </c>
      <c r="H697" s="2" t="s">
        <v>2709</v>
      </c>
      <c r="I697" s="87"/>
      <c r="J697" s="27" t="s">
        <v>6841</v>
      </c>
      <c r="K697" s="5">
        <v>3</v>
      </c>
      <c r="L697" s="31">
        <v>300</v>
      </c>
      <c r="M697" s="31">
        <f>(L697*333.3333)</f>
        <v>99999.99</v>
      </c>
    </row>
    <row r="698" spans="1:13" s="352" customFormat="1" ht="24">
      <c r="A698" s="392">
        <v>678</v>
      </c>
      <c r="B698" s="7">
        <v>811</v>
      </c>
      <c r="C698" s="7" t="s">
        <v>483</v>
      </c>
      <c r="D698" s="8" t="s">
        <v>5906</v>
      </c>
      <c r="E698" s="8" t="s">
        <v>6866</v>
      </c>
      <c r="F698" s="8" t="s">
        <v>5908</v>
      </c>
      <c r="G698" s="41" t="s">
        <v>5907</v>
      </c>
      <c r="H698" s="2" t="s">
        <v>4775</v>
      </c>
      <c r="I698" s="87" t="s">
        <v>5910</v>
      </c>
      <c r="J698" s="27" t="s">
        <v>5909</v>
      </c>
      <c r="K698" s="7">
        <v>2</v>
      </c>
      <c r="L698" s="320">
        <v>300</v>
      </c>
      <c r="M698" s="30">
        <f>(L698*333.3333)</f>
        <v>99999.99</v>
      </c>
    </row>
    <row r="699" spans="1:13" s="352" customFormat="1">
      <c r="A699" s="392">
        <v>679</v>
      </c>
      <c r="B699" s="7">
        <v>816</v>
      </c>
      <c r="C699" s="7" t="s">
        <v>483</v>
      </c>
      <c r="D699" s="8" t="s">
        <v>6274</v>
      </c>
      <c r="E699" s="8" t="s">
        <v>6280</v>
      </c>
      <c r="F699" s="8" t="s">
        <v>6281</v>
      </c>
      <c r="G699" s="41" t="s">
        <v>6279</v>
      </c>
      <c r="H699" s="2" t="s">
        <v>3933</v>
      </c>
      <c r="I699" s="27"/>
      <c r="J699" s="27" t="s">
        <v>6282</v>
      </c>
      <c r="K699" s="7">
        <v>2</v>
      </c>
      <c r="L699" s="320">
        <v>300</v>
      </c>
      <c r="M699" s="30">
        <f>(L699*333.3333)</f>
        <v>99999.99</v>
      </c>
    </row>
    <row r="700" spans="1:13" s="352" customFormat="1">
      <c r="A700" s="392">
        <v>680</v>
      </c>
      <c r="B700" s="7">
        <v>858</v>
      </c>
      <c r="C700" s="7" t="s">
        <v>483</v>
      </c>
      <c r="D700" s="8" t="s">
        <v>93</v>
      </c>
      <c r="E700" s="8" t="s">
        <v>5822</v>
      </c>
      <c r="F700" s="8" t="s">
        <v>5823</v>
      </c>
      <c r="G700" s="2" t="s">
        <v>5821</v>
      </c>
      <c r="H700" s="2" t="s">
        <v>3114</v>
      </c>
      <c r="I700" s="4"/>
      <c r="J700" s="27" t="s">
        <v>5820</v>
      </c>
      <c r="K700" s="7">
        <v>2</v>
      </c>
      <c r="L700" s="320">
        <v>300</v>
      </c>
      <c r="M700" s="30">
        <v>103500</v>
      </c>
    </row>
    <row r="701" spans="1:13" s="352" customFormat="1" ht="22">
      <c r="A701" s="392">
        <v>681</v>
      </c>
      <c r="B701" s="7">
        <v>860</v>
      </c>
      <c r="C701" s="7" t="s">
        <v>483</v>
      </c>
      <c r="D701" s="8" t="s">
        <v>6250</v>
      </c>
      <c r="E701" s="8" t="s">
        <v>6251</v>
      </c>
      <c r="F701" s="8" t="s">
        <v>6252</v>
      </c>
      <c r="G701" s="2" t="s">
        <v>6253</v>
      </c>
      <c r="H701" s="2" t="s">
        <v>4565</v>
      </c>
      <c r="I701" s="4"/>
      <c r="J701" s="27" t="s">
        <v>6254</v>
      </c>
      <c r="K701" s="7">
        <v>2</v>
      </c>
      <c r="L701" s="320">
        <v>300</v>
      </c>
      <c r="M701" s="30">
        <f>(L701*333.3333)</f>
        <v>99999.99</v>
      </c>
    </row>
    <row r="702" spans="1:13" s="352" customFormat="1" ht="22">
      <c r="A702" s="392">
        <v>682</v>
      </c>
      <c r="B702" s="7">
        <v>861</v>
      </c>
      <c r="C702" s="7" t="s">
        <v>483</v>
      </c>
      <c r="D702" s="8" t="s">
        <v>6250</v>
      </c>
      <c r="E702" s="8" t="s">
        <v>6257</v>
      </c>
      <c r="F702" s="8" t="s">
        <v>6256</v>
      </c>
      <c r="G702" s="2" t="s">
        <v>6255</v>
      </c>
      <c r="H702" s="2" t="s">
        <v>4565</v>
      </c>
      <c r="I702" s="4"/>
      <c r="J702" s="27" t="s">
        <v>6258</v>
      </c>
      <c r="K702" s="7">
        <v>2</v>
      </c>
      <c r="L702" s="320">
        <v>300</v>
      </c>
      <c r="M702" s="30">
        <f>(L702*333.3333)</f>
        <v>99999.99</v>
      </c>
    </row>
    <row r="703" spans="1:13" s="352" customFormat="1">
      <c r="A703" s="392">
        <v>683</v>
      </c>
      <c r="B703" s="7">
        <v>879</v>
      </c>
      <c r="C703" s="7" t="s">
        <v>483</v>
      </c>
      <c r="D703" s="8" t="s">
        <v>4665</v>
      </c>
      <c r="E703" s="8" t="s">
        <v>4662</v>
      </c>
      <c r="F703" s="8" t="s">
        <v>4664</v>
      </c>
      <c r="G703" s="2" t="s">
        <v>4663</v>
      </c>
      <c r="H703" s="2" t="s">
        <v>3220</v>
      </c>
      <c r="I703" s="4"/>
      <c r="J703" s="26" t="s">
        <v>6700</v>
      </c>
      <c r="K703" s="7">
        <v>2</v>
      </c>
      <c r="L703" s="320">
        <v>300</v>
      </c>
      <c r="M703" s="30">
        <v>100000</v>
      </c>
    </row>
    <row r="704" spans="1:13" s="352" customFormat="1" ht="24">
      <c r="A704" s="392">
        <v>684</v>
      </c>
      <c r="B704" s="7">
        <v>911</v>
      </c>
      <c r="C704" s="7" t="s">
        <v>483</v>
      </c>
      <c r="D704" s="8" t="s">
        <v>3224</v>
      </c>
      <c r="E704" s="8" t="s">
        <v>4534</v>
      </c>
      <c r="F704" s="8" t="s">
        <v>4535</v>
      </c>
      <c r="G704" s="2" t="s">
        <v>4533</v>
      </c>
      <c r="H704" s="2" t="s">
        <v>2843</v>
      </c>
      <c r="I704" s="87" t="s">
        <v>4536</v>
      </c>
      <c r="J704" s="27" t="s">
        <v>4537</v>
      </c>
      <c r="K704" s="7">
        <v>3</v>
      </c>
      <c r="L704" s="320">
        <v>300</v>
      </c>
      <c r="M704" s="30">
        <f>(L704*333.3333)</f>
        <v>99999.99</v>
      </c>
    </row>
    <row r="705" spans="1:13" s="352" customFormat="1">
      <c r="A705" s="392">
        <v>685</v>
      </c>
      <c r="B705" s="7">
        <v>917</v>
      </c>
      <c r="C705" s="7" t="s">
        <v>483</v>
      </c>
      <c r="D705" s="8" t="s">
        <v>2725</v>
      </c>
      <c r="E705" s="8" t="s">
        <v>4269</v>
      </c>
      <c r="F705" s="8" t="s">
        <v>4268</v>
      </c>
      <c r="G705" s="2" t="s">
        <v>8032</v>
      </c>
      <c r="H705" s="2" t="s">
        <v>2710</v>
      </c>
      <c r="I705" s="4"/>
      <c r="J705" s="27" t="s">
        <v>4270</v>
      </c>
      <c r="K705" s="7">
        <v>2</v>
      </c>
      <c r="L705" s="320">
        <v>300</v>
      </c>
      <c r="M705" s="30">
        <f>(L705*333.3333)</f>
        <v>99999.99</v>
      </c>
    </row>
    <row r="706" spans="1:13" s="352" customFormat="1">
      <c r="A706" s="392">
        <v>686</v>
      </c>
      <c r="B706" s="7">
        <v>918</v>
      </c>
      <c r="C706" s="7" t="s">
        <v>483</v>
      </c>
      <c r="D706" s="8" t="s">
        <v>2725</v>
      </c>
      <c r="E706" s="8"/>
      <c r="F706" s="8" t="s">
        <v>4273</v>
      </c>
      <c r="G706" s="2" t="s">
        <v>4271</v>
      </c>
      <c r="H706" s="2" t="s">
        <v>2710</v>
      </c>
      <c r="I706" s="4"/>
      <c r="J706" s="27" t="s">
        <v>4272</v>
      </c>
      <c r="K706" s="7">
        <v>3</v>
      </c>
      <c r="L706" s="320">
        <v>300</v>
      </c>
      <c r="M706" s="30">
        <f>(L706*333.3333)</f>
        <v>99999.99</v>
      </c>
    </row>
    <row r="707" spans="1:13" s="352" customFormat="1">
      <c r="A707" s="392">
        <v>687</v>
      </c>
      <c r="B707" s="9">
        <v>941</v>
      </c>
      <c r="C707" s="7" t="s">
        <v>483</v>
      </c>
      <c r="D707" s="8" t="s">
        <v>3227</v>
      </c>
      <c r="E707" s="8"/>
      <c r="F707" s="8"/>
      <c r="G707" s="2" t="s">
        <v>3226</v>
      </c>
      <c r="H707" s="8" t="s">
        <v>2705</v>
      </c>
      <c r="I707" s="4"/>
      <c r="J707" s="2"/>
      <c r="K707" s="7">
        <v>2</v>
      </c>
      <c r="L707" s="320">
        <v>300</v>
      </c>
      <c r="M707" s="30">
        <f>(L707*333.3333)</f>
        <v>99999.99</v>
      </c>
    </row>
    <row r="708" spans="1:13" s="352" customFormat="1">
      <c r="A708" s="392">
        <v>688</v>
      </c>
      <c r="B708" s="9">
        <v>962</v>
      </c>
      <c r="C708" s="7" t="s">
        <v>483</v>
      </c>
      <c r="D708" s="8" t="s">
        <v>99</v>
      </c>
      <c r="E708" s="8"/>
      <c r="F708" s="8"/>
      <c r="G708" s="2" t="s">
        <v>3237</v>
      </c>
      <c r="H708" s="8" t="s">
        <v>4782</v>
      </c>
      <c r="I708" s="4"/>
      <c r="J708" s="2"/>
      <c r="K708" s="7">
        <v>3</v>
      </c>
      <c r="L708" s="320">
        <v>300</v>
      </c>
      <c r="M708" s="30">
        <f>(L708*333.3333)</f>
        <v>99999.99</v>
      </c>
    </row>
    <row r="709" spans="1:13" s="352" customFormat="1">
      <c r="A709" s="392">
        <v>689</v>
      </c>
      <c r="B709" s="9">
        <v>964</v>
      </c>
      <c r="C709" s="7" t="s">
        <v>483</v>
      </c>
      <c r="D709" s="8" t="s">
        <v>89</v>
      </c>
      <c r="E709" s="8" t="s">
        <v>3922</v>
      </c>
      <c r="F709" s="8" t="s">
        <v>3921</v>
      </c>
      <c r="G709" s="2" t="s">
        <v>3920</v>
      </c>
      <c r="H709" s="8" t="s">
        <v>4782</v>
      </c>
      <c r="I709" s="4"/>
      <c r="J709" s="27" t="s">
        <v>2028</v>
      </c>
      <c r="K709" s="7">
        <v>2</v>
      </c>
      <c r="L709" s="320">
        <v>300</v>
      </c>
      <c r="M709" s="30">
        <v>103500</v>
      </c>
    </row>
    <row r="710" spans="1:13" s="352" customFormat="1">
      <c r="A710" s="392">
        <v>690</v>
      </c>
      <c r="B710" s="9">
        <v>1017</v>
      </c>
      <c r="C710" s="7" t="s">
        <v>483</v>
      </c>
      <c r="D710" s="8" t="s">
        <v>6058</v>
      </c>
      <c r="E710" s="8" t="s">
        <v>6061</v>
      </c>
      <c r="F710" s="8" t="s">
        <v>6060</v>
      </c>
      <c r="G710" s="2" t="s">
        <v>6059</v>
      </c>
      <c r="H710" s="2" t="s">
        <v>2701</v>
      </c>
      <c r="I710" s="4"/>
      <c r="J710" s="27" t="s">
        <v>6062</v>
      </c>
      <c r="K710" s="7">
        <v>2</v>
      </c>
      <c r="L710" s="320">
        <v>300</v>
      </c>
      <c r="M710" s="30">
        <f t="shared" ref="M710:M719" si="7">(L710*333.3333)</f>
        <v>99999.99</v>
      </c>
    </row>
    <row r="711" spans="1:13" s="352" customFormat="1">
      <c r="A711" s="392">
        <v>691</v>
      </c>
      <c r="B711" s="5">
        <v>1040</v>
      </c>
      <c r="C711" s="7" t="s">
        <v>483</v>
      </c>
      <c r="D711" s="8" t="s">
        <v>4654</v>
      </c>
      <c r="E711" s="8" t="s">
        <v>4655</v>
      </c>
      <c r="F711" s="8" t="s">
        <v>4657</v>
      </c>
      <c r="G711" s="41" t="s">
        <v>4653</v>
      </c>
      <c r="H711" s="8" t="s">
        <v>4651</v>
      </c>
      <c r="I711" s="4"/>
      <c r="J711" s="27" t="s">
        <v>4656</v>
      </c>
      <c r="K711" s="7">
        <v>2</v>
      </c>
      <c r="L711" s="320">
        <v>300</v>
      </c>
      <c r="M711" s="30">
        <f t="shared" si="7"/>
        <v>99999.99</v>
      </c>
    </row>
    <row r="712" spans="1:13" s="352" customFormat="1">
      <c r="A712" s="392">
        <v>692</v>
      </c>
      <c r="B712" s="5">
        <v>1081</v>
      </c>
      <c r="C712" s="7" t="s">
        <v>483</v>
      </c>
      <c r="D712" s="8" t="s">
        <v>5809</v>
      </c>
      <c r="E712" s="8" t="s">
        <v>5810</v>
      </c>
      <c r="F712" s="8" t="s">
        <v>5811</v>
      </c>
      <c r="G712" s="2" t="s">
        <v>5812</v>
      </c>
      <c r="H712" s="2" t="s">
        <v>5748</v>
      </c>
      <c r="I712" s="27" t="s">
        <v>5813</v>
      </c>
      <c r="J712" s="27" t="s">
        <v>5814</v>
      </c>
      <c r="K712" s="7">
        <v>2</v>
      </c>
      <c r="L712" s="320">
        <v>300</v>
      </c>
      <c r="M712" s="30">
        <f t="shared" si="7"/>
        <v>99999.99</v>
      </c>
    </row>
    <row r="713" spans="1:13" s="352" customFormat="1" ht="22">
      <c r="A713" s="392">
        <v>693</v>
      </c>
      <c r="B713" s="5">
        <v>1095</v>
      </c>
      <c r="C713" s="7" t="s">
        <v>483</v>
      </c>
      <c r="D713" s="8" t="s">
        <v>3631</v>
      </c>
      <c r="E713" s="2" t="s">
        <v>4134</v>
      </c>
      <c r="F713" s="8" t="s">
        <v>4135</v>
      </c>
      <c r="G713" s="2" t="s">
        <v>3632</v>
      </c>
      <c r="H713" s="2" t="s">
        <v>4776</v>
      </c>
      <c r="I713" s="27" t="s">
        <v>4136</v>
      </c>
      <c r="J713" s="26" t="s">
        <v>3633</v>
      </c>
      <c r="K713" s="7">
        <v>3</v>
      </c>
      <c r="L713" s="320">
        <v>300</v>
      </c>
      <c r="M713" s="30">
        <f t="shared" si="7"/>
        <v>99999.99</v>
      </c>
    </row>
    <row r="714" spans="1:13" s="352" customFormat="1" ht="24">
      <c r="A714" s="392">
        <v>694</v>
      </c>
      <c r="B714" s="5">
        <v>1105</v>
      </c>
      <c r="C714" s="7" t="s">
        <v>483</v>
      </c>
      <c r="D714" s="8" t="s">
        <v>8056</v>
      </c>
      <c r="E714" s="8" t="s">
        <v>6021</v>
      </c>
      <c r="F714" s="8" t="s">
        <v>6022</v>
      </c>
      <c r="G714" s="2" t="s">
        <v>6023</v>
      </c>
      <c r="H714" s="2" t="s">
        <v>3933</v>
      </c>
      <c r="I714" s="87" t="s">
        <v>6025</v>
      </c>
      <c r="J714" s="27" t="s">
        <v>6026</v>
      </c>
      <c r="K714" s="7">
        <v>2</v>
      </c>
      <c r="L714" s="320">
        <v>300</v>
      </c>
      <c r="M714" s="30">
        <f t="shared" si="7"/>
        <v>99999.99</v>
      </c>
    </row>
    <row r="715" spans="1:13" s="352" customFormat="1">
      <c r="A715" s="392">
        <v>695</v>
      </c>
      <c r="B715" s="5">
        <v>1107</v>
      </c>
      <c r="C715" s="7" t="s">
        <v>483</v>
      </c>
      <c r="D715" s="8" t="s">
        <v>8057</v>
      </c>
      <c r="E715" s="8" t="s">
        <v>6013</v>
      </c>
      <c r="F715" s="8" t="s">
        <v>6014</v>
      </c>
      <c r="G715" s="2" t="s">
        <v>6015</v>
      </c>
      <c r="H715" s="2" t="s">
        <v>3933</v>
      </c>
      <c r="I715" s="4"/>
      <c r="J715" s="27" t="s">
        <v>6016</v>
      </c>
      <c r="K715" s="7">
        <v>3</v>
      </c>
      <c r="L715" s="320">
        <v>300</v>
      </c>
      <c r="M715" s="30">
        <f t="shared" si="7"/>
        <v>99999.99</v>
      </c>
    </row>
    <row r="716" spans="1:13" s="352" customFormat="1">
      <c r="A716" s="392">
        <v>696</v>
      </c>
      <c r="B716" s="5">
        <v>1108</v>
      </c>
      <c r="C716" s="7" t="s">
        <v>483</v>
      </c>
      <c r="D716" s="8" t="s">
        <v>8058</v>
      </c>
      <c r="E716" s="8" t="s">
        <v>6017</v>
      </c>
      <c r="F716" s="8" t="s">
        <v>6018</v>
      </c>
      <c r="G716" s="2" t="s">
        <v>6019</v>
      </c>
      <c r="H716" s="2" t="s">
        <v>3933</v>
      </c>
      <c r="I716" s="4"/>
      <c r="J716" s="27" t="s">
        <v>6020</v>
      </c>
      <c r="K716" s="7">
        <v>3</v>
      </c>
      <c r="L716" s="320">
        <v>300</v>
      </c>
      <c r="M716" s="30">
        <f t="shared" si="7"/>
        <v>99999.99</v>
      </c>
    </row>
    <row r="717" spans="1:13" s="352" customFormat="1" ht="24">
      <c r="A717" s="392">
        <v>697</v>
      </c>
      <c r="B717" s="5">
        <v>1112</v>
      </c>
      <c r="C717" s="7" t="s">
        <v>483</v>
      </c>
      <c r="D717" s="8" t="s">
        <v>3136</v>
      </c>
      <c r="E717" s="8" t="s">
        <v>4620</v>
      </c>
      <c r="F717" s="8" t="s">
        <v>4621</v>
      </c>
      <c r="G717" s="2" t="s">
        <v>4622</v>
      </c>
      <c r="H717" s="2" t="s">
        <v>4617</v>
      </c>
      <c r="I717" s="87" t="s">
        <v>4623</v>
      </c>
      <c r="J717" s="27" t="s">
        <v>4624</v>
      </c>
      <c r="K717" s="7">
        <v>2</v>
      </c>
      <c r="L717" s="320">
        <v>300</v>
      </c>
      <c r="M717" s="30">
        <f t="shared" si="7"/>
        <v>99999.99</v>
      </c>
    </row>
    <row r="718" spans="1:13" s="352" customFormat="1" ht="22">
      <c r="A718" s="392">
        <v>698</v>
      </c>
      <c r="B718" s="5">
        <v>1200</v>
      </c>
      <c r="C718" s="7" t="s">
        <v>483</v>
      </c>
      <c r="D718" s="8" t="s">
        <v>3124</v>
      </c>
      <c r="E718" s="8" t="s">
        <v>5791</v>
      </c>
      <c r="F718" s="8" t="s">
        <v>5790</v>
      </c>
      <c r="G718" s="8" t="s">
        <v>5789</v>
      </c>
      <c r="H718" s="2" t="s">
        <v>2639</v>
      </c>
      <c r="I718" s="4"/>
      <c r="J718" s="27" t="s">
        <v>5789</v>
      </c>
      <c r="K718" s="7">
        <v>3</v>
      </c>
      <c r="L718" s="320">
        <v>300</v>
      </c>
      <c r="M718" s="30">
        <f t="shared" si="7"/>
        <v>99999.99</v>
      </c>
    </row>
    <row r="719" spans="1:13" s="352" customFormat="1">
      <c r="A719" s="392">
        <v>699</v>
      </c>
      <c r="B719" s="5">
        <v>1206</v>
      </c>
      <c r="C719" s="7" t="s">
        <v>483</v>
      </c>
      <c r="D719" s="8" t="s">
        <v>6090</v>
      </c>
      <c r="E719" s="8" t="s">
        <v>6091</v>
      </c>
      <c r="F719" s="8" t="s">
        <v>6092</v>
      </c>
      <c r="G719" s="2" t="s">
        <v>6093</v>
      </c>
      <c r="H719" s="2" t="s">
        <v>4617</v>
      </c>
      <c r="I719" s="4"/>
      <c r="J719" s="27" t="s">
        <v>6094</v>
      </c>
      <c r="K719" s="7">
        <v>2</v>
      </c>
      <c r="L719" s="320">
        <v>300</v>
      </c>
      <c r="M719" s="30">
        <f t="shared" si="7"/>
        <v>99999.99</v>
      </c>
    </row>
    <row r="720" spans="1:13" s="352" customFormat="1">
      <c r="A720" s="392">
        <v>700</v>
      </c>
      <c r="B720" s="5">
        <v>1251</v>
      </c>
      <c r="C720" s="7" t="s">
        <v>483</v>
      </c>
      <c r="D720" s="8" t="s">
        <v>2606</v>
      </c>
      <c r="E720" s="8" t="s">
        <v>2572</v>
      </c>
      <c r="F720" s="8" t="s">
        <v>2574</v>
      </c>
      <c r="G720" s="2" t="s">
        <v>2573</v>
      </c>
      <c r="H720" s="2" t="s">
        <v>2618</v>
      </c>
      <c r="I720" s="27" t="s">
        <v>335</v>
      </c>
      <c r="J720" s="27" t="s">
        <v>2575</v>
      </c>
      <c r="K720" s="7">
        <v>2</v>
      </c>
      <c r="L720" s="320">
        <v>300</v>
      </c>
      <c r="M720" s="30">
        <v>100000</v>
      </c>
    </row>
    <row r="721" spans="1:13" s="352" customFormat="1" ht="13">
      <c r="A721" s="392">
        <v>701</v>
      </c>
      <c r="B721" s="5">
        <v>1254</v>
      </c>
      <c r="C721" s="7" t="s">
        <v>483</v>
      </c>
      <c r="D721" s="8" t="s">
        <v>2615</v>
      </c>
      <c r="E721" s="384" t="s">
        <v>2543</v>
      </c>
      <c r="F721" s="8" t="s">
        <v>2614</v>
      </c>
      <c r="G721" s="2" t="s">
        <v>2544</v>
      </c>
      <c r="H721" s="2" t="s">
        <v>2618</v>
      </c>
      <c r="I721" s="27" t="s">
        <v>335</v>
      </c>
      <c r="J721" s="26" t="s">
        <v>2545</v>
      </c>
      <c r="K721" s="7">
        <v>2</v>
      </c>
      <c r="L721" s="320">
        <v>300</v>
      </c>
      <c r="M721" s="30">
        <v>100000</v>
      </c>
    </row>
    <row r="722" spans="1:13" s="352" customFormat="1">
      <c r="A722" s="392">
        <v>702</v>
      </c>
      <c r="B722" s="5">
        <v>1256</v>
      </c>
      <c r="C722" s="7" t="s">
        <v>483</v>
      </c>
      <c r="D722" s="8" t="s">
        <v>2546</v>
      </c>
      <c r="E722" s="8" t="s">
        <v>2547</v>
      </c>
      <c r="F722" s="8" t="s">
        <v>2548</v>
      </c>
      <c r="G722" s="2" t="s">
        <v>2549</v>
      </c>
      <c r="H722" s="2" t="s">
        <v>2618</v>
      </c>
      <c r="I722" s="89" t="s">
        <v>335</v>
      </c>
      <c r="J722" s="27" t="s">
        <v>2617</v>
      </c>
      <c r="K722" s="7">
        <v>2</v>
      </c>
      <c r="L722" s="320">
        <v>300</v>
      </c>
      <c r="M722" s="30">
        <v>100000</v>
      </c>
    </row>
    <row r="723" spans="1:13" s="352" customFormat="1" ht="24">
      <c r="A723" s="392">
        <v>703</v>
      </c>
      <c r="B723" s="5">
        <v>1294</v>
      </c>
      <c r="C723" s="7" t="s">
        <v>483</v>
      </c>
      <c r="D723" s="8" t="s">
        <v>94</v>
      </c>
      <c r="E723" s="8" t="s">
        <v>7595</v>
      </c>
      <c r="F723" s="8" t="s">
        <v>7597</v>
      </c>
      <c r="G723" s="2" t="s">
        <v>7594</v>
      </c>
      <c r="H723" s="41" t="s">
        <v>7596</v>
      </c>
      <c r="I723" s="4"/>
      <c r="J723" s="27" t="s">
        <v>7594</v>
      </c>
      <c r="K723" s="7">
        <v>2</v>
      </c>
      <c r="L723" s="320">
        <v>300</v>
      </c>
      <c r="M723" s="30">
        <v>103500</v>
      </c>
    </row>
    <row r="724" spans="1:13" s="352" customFormat="1">
      <c r="A724" s="392">
        <v>704</v>
      </c>
      <c r="B724" s="7">
        <v>730</v>
      </c>
      <c r="C724" s="7" t="s">
        <v>3084</v>
      </c>
      <c r="D724" s="8" t="s">
        <v>6801</v>
      </c>
      <c r="E724" s="8" t="s">
        <v>6804</v>
      </c>
      <c r="F724" s="8" t="s">
        <v>6805</v>
      </c>
      <c r="G724" s="8" t="s">
        <v>6802</v>
      </c>
      <c r="H724" s="366" t="s">
        <v>6807</v>
      </c>
      <c r="I724" s="185" t="s">
        <v>6806</v>
      </c>
      <c r="J724" s="27" t="s">
        <v>6803</v>
      </c>
      <c r="K724" s="7">
        <v>3</v>
      </c>
      <c r="L724" s="320">
        <v>300</v>
      </c>
      <c r="M724" s="30">
        <f t="shared" ref="M724:M731" si="8">(L724*333.3333)</f>
        <v>99999.99</v>
      </c>
    </row>
    <row r="725" spans="1:13" s="352" customFormat="1">
      <c r="A725" s="392">
        <v>705</v>
      </c>
      <c r="B725" s="7">
        <v>887</v>
      </c>
      <c r="C725" s="7" t="s">
        <v>3084</v>
      </c>
      <c r="D725" s="8" t="s">
        <v>3894</v>
      </c>
      <c r="E725" s="8" t="s">
        <v>3897</v>
      </c>
      <c r="F725" s="8" t="s">
        <v>3898</v>
      </c>
      <c r="G725" s="2" t="s">
        <v>3895</v>
      </c>
      <c r="H725" s="2" t="s">
        <v>3098</v>
      </c>
      <c r="I725" s="27" t="s">
        <v>3896</v>
      </c>
      <c r="J725" s="27" t="s">
        <v>3899</v>
      </c>
      <c r="K725" s="7">
        <v>3</v>
      </c>
      <c r="L725" s="320">
        <v>300</v>
      </c>
      <c r="M725" s="30">
        <f t="shared" si="8"/>
        <v>99999.99</v>
      </c>
    </row>
    <row r="726" spans="1:13" s="352" customFormat="1" ht="22">
      <c r="A726" s="392">
        <v>706</v>
      </c>
      <c r="B726" s="5">
        <v>1363</v>
      </c>
      <c r="C726" s="7" t="s">
        <v>1469</v>
      </c>
      <c r="D726" s="8" t="s">
        <v>4810</v>
      </c>
      <c r="E726" s="8"/>
      <c r="F726" s="8" t="s">
        <v>4820</v>
      </c>
      <c r="G726" s="2" t="s">
        <v>3658</v>
      </c>
      <c r="H726" s="2" t="s">
        <v>2163</v>
      </c>
      <c r="I726" s="4"/>
      <c r="J726" s="27" t="s">
        <v>4819</v>
      </c>
      <c r="K726" s="7">
        <v>1</v>
      </c>
      <c r="L726" s="320">
        <v>300</v>
      </c>
      <c r="M726" s="30">
        <f t="shared" si="8"/>
        <v>99999.99</v>
      </c>
    </row>
    <row r="727" spans="1:13" s="352" customFormat="1" ht="22">
      <c r="A727" s="392">
        <v>707</v>
      </c>
      <c r="B727" s="5">
        <v>1374</v>
      </c>
      <c r="C727" s="7" t="s">
        <v>1469</v>
      </c>
      <c r="D727" s="8" t="s">
        <v>3195</v>
      </c>
      <c r="E727" s="8"/>
      <c r="F727" s="8" t="s">
        <v>4835</v>
      </c>
      <c r="G727" s="2" t="s">
        <v>4827</v>
      </c>
      <c r="H727" s="2" t="s">
        <v>2163</v>
      </c>
      <c r="I727" s="4"/>
      <c r="J727" s="27" t="s">
        <v>4828</v>
      </c>
      <c r="K727" s="7">
        <v>2</v>
      </c>
      <c r="L727" s="320">
        <v>300</v>
      </c>
      <c r="M727" s="30">
        <f t="shared" si="8"/>
        <v>99999.99</v>
      </c>
    </row>
    <row r="728" spans="1:13" s="352" customFormat="1" ht="22">
      <c r="A728" s="392">
        <v>708</v>
      </c>
      <c r="B728" s="5">
        <v>1378</v>
      </c>
      <c r="C728" s="7" t="s">
        <v>1469</v>
      </c>
      <c r="D728" s="8" t="s">
        <v>4899</v>
      </c>
      <c r="E728" s="8"/>
      <c r="F728" s="8" t="s">
        <v>4900</v>
      </c>
      <c r="G728" s="2" t="s">
        <v>4901</v>
      </c>
      <c r="H728" s="8" t="s">
        <v>2163</v>
      </c>
      <c r="I728" s="4"/>
      <c r="J728" s="26" t="s">
        <v>4901</v>
      </c>
      <c r="K728" s="7">
        <v>2</v>
      </c>
      <c r="L728" s="320">
        <v>300</v>
      </c>
      <c r="M728" s="30">
        <f t="shared" si="8"/>
        <v>99999.99</v>
      </c>
    </row>
    <row r="729" spans="1:13" s="352" customFormat="1">
      <c r="A729" s="392">
        <v>709</v>
      </c>
      <c r="B729" s="5">
        <v>1379</v>
      </c>
      <c r="C729" s="7" t="s">
        <v>1469</v>
      </c>
      <c r="D729" s="8" t="s">
        <v>4902</v>
      </c>
      <c r="E729" s="8"/>
      <c r="F729" s="8" t="s">
        <v>4903</v>
      </c>
      <c r="G729" s="2" t="s">
        <v>4904</v>
      </c>
      <c r="H729" s="8" t="s">
        <v>2163</v>
      </c>
      <c r="I729" s="4"/>
      <c r="J729" s="27" t="s">
        <v>4905</v>
      </c>
      <c r="K729" s="7">
        <v>2</v>
      </c>
      <c r="L729" s="320">
        <v>300</v>
      </c>
      <c r="M729" s="30">
        <f t="shared" si="8"/>
        <v>99999.99</v>
      </c>
    </row>
    <row r="730" spans="1:13" s="352" customFormat="1">
      <c r="A730" s="392">
        <v>710</v>
      </c>
      <c r="B730" s="5">
        <v>1401</v>
      </c>
      <c r="C730" s="7" t="s">
        <v>1469</v>
      </c>
      <c r="D730" s="8" t="s">
        <v>2848</v>
      </c>
      <c r="E730" s="8"/>
      <c r="F730" s="8"/>
      <c r="G730" s="2"/>
      <c r="H730" s="2" t="s">
        <v>2848</v>
      </c>
      <c r="I730" s="4"/>
      <c r="J730" s="2"/>
      <c r="K730" s="7">
        <v>1</v>
      </c>
      <c r="L730" s="320">
        <v>300</v>
      </c>
      <c r="M730" s="30">
        <f t="shared" si="8"/>
        <v>99999.99</v>
      </c>
    </row>
    <row r="731" spans="1:13" s="352" customFormat="1">
      <c r="A731" s="392">
        <v>711</v>
      </c>
      <c r="B731" s="5">
        <v>1403</v>
      </c>
      <c r="C731" s="7" t="s">
        <v>1469</v>
      </c>
      <c r="D731" s="8" t="s">
        <v>4832</v>
      </c>
      <c r="E731" s="8"/>
      <c r="F731" s="8" t="s">
        <v>4829</v>
      </c>
      <c r="G731" s="2" t="s">
        <v>4832</v>
      </c>
      <c r="H731" s="2" t="s">
        <v>2163</v>
      </c>
      <c r="I731" s="4"/>
      <c r="J731" s="27" t="s">
        <v>4830</v>
      </c>
      <c r="K731" s="7">
        <v>3</v>
      </c>
      <c r="L731" s="320">
        <v>300</v>
      </c>
      <c r="M731" s="30">
        <f t="shared" si="8"/>
        <v>99999.99</v>
      </c>
    </row>
    <row r="732" spans="1:13" s="352" customFormat="1">
      <c r="A732" s="392">
        <v>712</v>
      </c>
      <c r="B732" s="5">
        <v>1513</v>
      </c>
      <c r="C732" s="7" t="s">
        <v>226</v>
      </c>
      <c r="D732" s="8" t="s">
        <v>5560</v>
      </c>
      <c r="E732" s="7">
        <v>643</v>
      </c>
      <c r="F732" s="8"/>
      <c r="G732" s="28" t="s">
        <v>1989</v>
      </c>
      <c r="H732" s="8" t="s">
        <v>1992</v>
      </c>
      <c r="I732" s="26" t="s">
        <v>1976</v>
      </c>
      <c r="J732" s="27" t="s">
        <v>5554</v>
      </c>
      <c r="K732" s="7">
        <v>2</v>
      </c>
      <c r="L732" s="320">
        <v>300</v>
      </c>
      <c r="M732" s="30">
        <v>100000</v>
      </c>
    </row>
    <row r="733" spans="1:13" s="352" customFormat="1">
      <c r="A733" s="392">
        <v>713</v>
      </c>
      <c r="B733" s="5">
        <v>1520</v>
      </c>
      <c r="C733" s="7" t="s">
        <v>226</v>
      </c>
      <c r="D733" s="8" t="s">
        <v>5562</v>
      </c>
      <c r="E733" s="7">
        <v>950</v>
      </c>
      <c r="F733" s="8" t="s">
        <v>1988</v>
      </c>
      <c r="G733" s="28" t="s">
        <v>1990</v>
      </c>
      <c r="H733" s="8" t="s">
        <v>1987</v>
      </c>
      <c r="I733" s="26" t="s">
        <v>1976</v>
      </c>
      <c r="J733" s="26" t="s">
        <v>1991</v>
      </c>
      <c r="K733" s="7">
        <v>2</v>
      </c>
      <c r="L733" s="320">
        <v>300</v>
      </c>
      <c r="M733" s="30">
        <v>100000</v>
      </c>
    </row>
    <row r="734" spans="1:13" s="352" customFormat="1">
      <c r="A734" s="392">
        <v>714</v>
      </c>
      <c r="B734" s="5">
        <v>1504</v>
      </c>
      <c r="C734" s="7" t="s">
        <v>4789</v>
      </c>
      <c r="D734" s="8" t="s">
        <v>5539</v>
      </c>
      <c r="E734" s="7">
        <v>600</v>
      </c>
      <c r="F734" s="8" t="s">
        <v>2006</v>
      </c>
      <c r="G734" s="2" t="s">
        <v>2007</v>
      </c>
      <c r="H734" s="91" t="s">
        <v>2005</v>
      </c>
      <c r="I734" s="26" t="s">
        <v>1976</v>
      </c>
      <c r="J734" s="27" t="s">
        <v>5538</v>
      </c>
      <c r="K734" s="7">
        <v>2</v>
      </c>
      <c r="L734" s="320">
        <v>300</v>
      </c>
      <c r="M734" s="30">
        <f>(L734*333.3333)</f>
        <v>99999.99</v>
      </c>
    </row>
    <row r="735" spans="1:13" s="352" customFormat="1">
      <c r="A735" s="392">
        <v>715</v>
      </c>
      <c r="B735" s="9">
        <v>1618</v>
      </c>
      <c r="C735" s="7" t="s">
        <v>2029</v>
      </c>
      <c r="D735" s="8" t="s">
        <v>2032</v>
      </c>
      <c r="E735" s="8"/>
      <c r="F735" s="8"/>
      <c r="G735" s="2" t="s">
        <v>2030</v>
      </c>
      <c r="H735" s="2"/>
      <c r="I735" s="4"/>
      <c r="J735" s="27" t="s">
        <v>2031</v>
      </c>
      <c r="K735" s="7">
        <v>1</v>
      </c>
      <c r="L735" s="320">
        <v>300</v>
      </c>
      <c r="M735" s="30">
        <v>100000</v>
      </c>
    </row>
    <row r="736" spans="1:13" s="352" customFormat="1">
      <c r="A736" s="392">
        <v>716</v>
      </c>
      <c r="B736" s="9">
        <v>236</v>
      </c>
      <c r="C736" s="7" t="s">
        <v>480</v>
      </c>
      <c r="D736" s="8" t="s">
        <v>871</v>
      </c>
      <c r="E736" s="7">
        <v>89264</v>
      </c>
      <c r="F736" s="8" t="s">
        <v>742</v>
      </c>
      <c r="G736" s="2" t="s">
        <v>743</v>
      </c>
      <c r="H736" s="2" t="s">
        <v>2961</v>
      </c>
      <c r="I736" s="26" t="s">
        <v>3420</v>
      </c>
      <c r="J736" s="27" t="s">
        <v>3702</v>
      </c>
      <c r="K736" s="9">
        <v>2</v>
      </c>
      <c r="L736" s="30">
        <f>M736/333.33</f>
        <v>297.00297002970029</v>
      </c>
      <c r="M736" s="30">
        <v>99000</v>
      </c>
    </row>
    <row r="737" spans="1:13" s="352" customFormat="1">
      <c r="A737" s="392">
        <v>717</v>
      </c>
      <c r="B737" s="7">
        <v>301</v>
      </c>
      <c r="C737" s="7" t="s">
        <v>481</v>
      </c>
      <c r="D737" s="8" t="s">
        <v>38</v>
      </c>
      <c r="E737" s="7">
        <v>90140</v>
      </c>
      <c r="F737" s="2" t="s">
        <v>1250</v>
      </c>
      <c r="G737" s="8" t="s">
        <v>984</v>
      </c>
      <c r="H737" s="2" t="s">
        <v>1251</v>
      </c>
      <c r="I737" s="4"/>
      <c r="J737" s="27" t="s">
        <v>5189</v>
      </c>
      <c r="K737" s="7">
        <v>2</v>
      </c>
      <c r="L737" s="320">
        <v>296</v>
      </c>
      <c r="M737" s="30">
        <v>102120</v>
      </c>
    </row>
    <row r="738" spans="1:13" s="352" customFormat="1">
      <c r="A738" s="392">
        <v>718</v>
      </c>
      <c r="B738" s="7">
        <v>531</v>
      </c>
      <c r="C738" s="7" t="s">
        <v>1771</v>
      </c>
      <c r="D738" s="8" t="s">
        <v>1761</v>
      </c>
      <c r="E738" s="7" t="s">
        <v>1760</v>
      </c>
      <c r="F738" s="8" t="s">
        <v>1759</v>
      </c>
      <c r="G738" s="2" t="s">
        <v>1753</v>
      </c>
      <c r="H738" s="2" t="s">
        <v>62</v>
      </c>
      <c r="I738" s="27" t="s">
        <v>1756</v>
      </c>
      <c r="J738" s="27" t="s">
        <v>1758</v>
      </c>
      <c r="K738" s="7">
        <v>2</v>
      </c>
      <c r="L738" s="320">
        <v>294</v>
      </c>
      <c r="M738" s="30">
        <v>80000</v>
      </c>
    </row>
    <row r="739" spans="1:13" s="352" customFormat="1" ht="24">
      <c r="A739" s="392">
        <v>719</v>
      </c>
      <c r="B739" s="7">
        <v>681</v>
      </c>
      <c r="C739" s="7" t="s">
        <v>483</v>
      </c>
      <c r="D739" s="8" t="s">
        <v>7833</v>
      </c>
      <c r="E739" s="8" t="s">
        <v>6385</v>
      </c>
      <c r="F739" s="8" t="s">
        <v>6386</v>
      </c>
      <c r="G739" s="2" t="s">
        <v>6387</v>
      </c>
      <c r="H739" s="2" t="s">
        <v>4526</v>
      </c>
      <c r="I739" s="87" t="s">
        <v>7832</v>
      </c>
      <c r="J739" s="27" t="s">
        <v>6388</v>
      </c>
      <c r="K739" s="7">
        <v>3</v>
      </c>
      <c r="L739" s="320">
        <v>294</v>
      </c>
      <c r="M739" s="30">
        <f>(L739*333.3333)</f>
        <v>97999.9902</v>
      </c>
    </row>
    <row r="740" spans="1:13" s="352" customFormat="1">
      <c r="A740" s="392">
        <v>720</v>
      </c>
      <c r="B740" s="7">
        <v>787</v>
      </c>
      <c r="C740" s="7" t="s">
        <v>483</v>
      </c>
      <c r="D740" s="8" t="s">
        <v>90</v>
      </c>
      <c r="E740" s="8" t="s">
        <v>3917</v>
      </c>
      <c r="F740" s="8" t="s">
        <v>3916</v>
      </c>
      <c r="G740" s="8" t="s">
        <v>3918</v>
      </c>
      <c r="H740" s="2" t="s">
        <v>3114</v>
      </c>
      <c r="I740" s="27" t="s">
        <v>3919</v>
      </c>
      <c r="J740" s="27" t="s">
        <v>8152</v>
      </c>
      <c r="K740" s="7">
        <v>3</v>
      </c>
      <c r="L740" s="320">
        <v>291</v>
      </c>
      <c r="M740" s="30">
        <f>(L740*333.3333)</f>
        <v>96999.990300000005</v>
      </c>
    </row>
    <row r="741" spans="1:13" s="352" customFormat="1" ht="24">
      <c r="A741" s="392">
        <v>721</v>
      </c>
      <c r="B741" s="9">
        <v>466</v>
      </c>
      <c r="C741" s="7" t="s">
        <v>1474</v>
      </c>
      <c r="D741" s="4" t="s">
        <v>224</v>
      </c>
      <c r="E741" s="4"/>
      <c r="F741" s="4"/>
      <c r="G741" s="2" t="s">
        <v>8000</v>
      </c>
      <c r="H741" s="2" t="s">
        <v>3278</v>
      </c>
      <c r="I741" s="57" t="s">
        <v>7773</v>
      </c>
      <c r="J741" s="27" t="s">
        <v>7774</v>
      </c>
      <c r="K741" s="9">
        <v>1</v>
      </c>
      <c r="L741" s="30">
        <v>290</v>
      </c>
      <c r="M741" s="30">
        <v>100050</v>
      </c>
    </row>
    <row r="742" spans="1:13" s="352" customFormat="1" ht="24">
      <c r="A742" s="392">
        <v>722</v>
      </c>
      <c r="B742" s="5">
        <v>1235</v>
      </c>
      <c r="C742" s="7" t="s">
        <v>483</v>
      </c>
      <c r="D742" s="8" t="s">
        <v>3596</v>
      </c>
      <c r="E742" s="8" t="s">
        <v>5703</v>
      </c>
      <c r="F742" s="8" t="s">
        <v>5704</v>
      </c>
      <c r="G742" s="2" t="s">
        <v>5702</v>
      </c>
      <c r="H742" s="8" t="s">
        <v>3933</v>
      </c>
      <c r="I742" s="87" t="s">
        <v>5705</v>
      </c>
      <c r="J742" s="27" t="s">
        <v>5711</v>
      </c>
      <c r="K742" s="7">
        <v>4</v>
      </c>
      <c r="L742" s="320">
        <v>290</v>
      </c>
      <c r="M742" s="30">
        <f>(L742*333.3333)</f>
        <v>96666.657000000007</v>
      </c>
    </row>
    <row r="743" spans="1:13" s="352" customFormat="1">
      <c r="A743" s="392">
        <v>723</v>
      </c>
      <c r="B743" s="5">
        <v>22</v>
      </c>
      <c r="C743" s="5" t="s">
        <v>2922</v>
      </c>
      <c r="D743" s="28" t="s">
        <v>1543</v>
      </c>
      <c r="E743" s="5">
        <v>9000</v>
      </c>
      <c r="F743" s="2" t="s">
        <v>1544</v>
      </c>
      <c r="G743" s="2" t="s">
        <v>1549</v>
      </c>
      <c r="H743" s="41" t="s">
        <v>2925</v>
      </c>
      <c r="I743" s="43" t="s">
        <v>1548</v>
      </c>
      <c r="J743" s="26" t="s">
        <v>1546</v>
      </c>
      <c r="K743" s="5">
        <v>2</v>
      </c>
      <c r="L743" s="31">
        <v>288</v>
      </c>
      <c r="M743" s="31">
        <v>100000</v>
      </c>
    </row>
    <row r="744" spans="1:13" s="352" customFormat="1">
      <c r="A744" s="393">
        <v>724</v>
      </c>
      <c r="B744" s="9">
        <v>253</v>
      </c>
      <c r="C744" s="7" t="s">
        <v>32</v>
      </c>
      <c r="D744" s="4" t="s">
        <v>194</v>
      </c>
      <c r="E744" s="9">
        <v>9800</v>
      </c>
      <c r="F744" s="4" t="s">
        <v>503</v>
      </c>
      <c r="G744" s="2" t="s">
        <v>504</v>
      </c>
      <c r="H744" s="2" t="s">
        <v>2983</v>
      </c>
      <c r="I744" s="185" t="s">
        <v>5237</v>
      </c>
      <c r="J744" s="27" t="s">
        <v>5240</v>
      </c>
      <c r="K744" s="9">
        <v>2</v>
      </c>
      <c r="L744" s="30">
        <v>288</v>
      </c>
      <c r="M744" s="30">
        <v>99360</v>
      </c>
    </row>
    <row r="745" spans="1:13" s="352" customFormat="1">
      <c r="A745" s="393">
        <v>725</v>
      </c>
      <c r="B745" s="9">
        <v>258</v>
      </c>
      <c r="C745" s="7" t="s">
        <v>32</v>
      </c>
      <c r="D745" s="8" t="s">
        <v>34</v>
      </c>
      <c r="E745" s="7">
        <v>2970</v>
      </c>
      <c r="F745" s="8" t="s">
        <v>518</v>
      </c>
      <c r="G745" s="2" t="s">
        <v>519</v>
      </c>
      <c r="H745" s="2" t="s">
        <v>2987</v>
      </c>
      <c r="I745" s="27" t="s">
        <v>5241</v>
      </c>
      <c r="J745" s="27" t="s">
        <v>34</v>
      </c>
      <c r="K745" s="7">
        <v>1</v>
      </c>
      <c r="L745" s="320">
        <v>288</v>
      </c>
      <c r="M745" s="30">
        <v>99360</v>
      </c>
    </row>
    <row r="746" spans="1:13" s="352" customFormat="1">
      <c r="A746" s="393">
        <v>726</v>
      </c>
      <c r="B746" s="7">
        <v>275</v>
      </c>
      <c r="C746" s="7" t="s">
        <v>2991</v>
      </c>
      <c r="D746" s="4" t="s">
        <v>1805</v>
      </c>
      <c r="E746" s="9">
        <v>39192</v>
      </c>
      <c r="F746" s="4" t="s">
        <v>1814</v>
      </c>
      <c r="G746" s="41" t="s">
        <v>1829</v>
      </c>
      <c r="H746" s="2" t="s">
        <v>2990</v>
      </c>
      <c r="I746" s="27" t="s">
        <v>1826</v>
      </c>
      <c r="J746" s="27" t="s">
        <v>1830</v>
      </c>
      <c r="K746" s="9">
        <v>1</v>
      </c>
      <c r="L746" s="30">
        <v>288</v>
      </c>
      <c r="M746" s="30">
        <v>99360</v>
      </c>
    </row>
    <row r="747" spans="1:13" s="352" customFormat="1">
      <c r="A747" s="393">
        <v>727</v>
      </c>
      <c r="B747" s="7">
        <v>323</v>
      </c>
      <c r="C747" s="7" t="s">
        <v>481</v>
      </c>
      <c r="D747" s="8" t="s">
        <v>46</v>
      </c>
      <c r="E747" s="7">
        <v>68066</v>
      </c>
      <c r="F747" s="8" t="s">
        <v>1169</v>
      </c>
      <c r="G747" s="2" t="s">
        <v>1170</v>
      </c>
      <c r="H747" s="2" t="s">
        <v>1171</v>
      </c>
      <c r="I747" s="27" t="s">
        <v>5071</v>
      </c>
      <c r="J747" s="27" t="s">
        <v>5062</v>
      </c>
      <c r="K747" s="7">
        <v>2</v>
      </c>
      <c r="L747" s="320">
        <v>288</v>
      </c>
      <c r="M747" s="30">
        <v>99360</v>
      </c>
    </row>
    <row r="748" spans="1:13" s="352" customFormat="1">
      <c r="A748" s="393">
        <v>728</v>
      </c>
      <c r="B748" s="7">
        <v>339</v>
      </c>
      <c r="C748" s="7" t="s">
        <v>481</v>
      </c>
      <c r="D748" s="8" t="s">
        <v>1269</v>
      </c>
      <c r="E748" s="5">
        <v>78930</v>
      </c>
      <c r="F748" s="8" t="s">
        <v>1270</v>
      </c>
      <c r="G748" s="2" t="s">
        <v>1271</v>
      </c>
      <c r="H748" s="2" t="s">
        <v>1220</v>
      </c>
      <c r="I748" s="27" t="s">
        <v>5611</v>
      </c>
      <c r="J748" s="27" t="s">
        <v>5200</v>
      </c>
      <c r="K748" s="7">
        <v>3</v>
      </c>
      <c r="L748" s="320">
        <v>288</v>
      </c>
      <c r="M748" s="30">
        <v>96000</v>
      </c>
    </row>
    <row r="749" spans="1:13" s="352" customFormat="1" ht="24">
      <c r="A749" s="393">
        <v>729</v>
      </c>
      <c r="B749" s="7">
        <v>435</v>
      </c>
      <c r="C749" s="7" t="s">
        <v>54</v>
      </c>
      <c r="D749" s="8" t="s">
        <v>58</v>
      </c>
      <c r="E749" s="7" t="s">
        <v>1679</v>
      </c>
      <c r="F749" s="8" t="s">
        <v>1678</v>
      </c>
      <c r="G749" s="2" t="s">
        <v>1677</v>
      </c>
      <c r="H749" s="2" t="s">
        <v>1672</v>
      </c>
      <c r="I749" s="87" t="s">
        <v>1676</v>
      </c>
      <c r="J749" s="27" t="s">
        <v>1680</v>
      </c>
      <c r="K749" s="7">
        <v>1</v>
      </c>
      <c r="L749" s="320">
        <v>288</v>
      </c>
      <c r="M749" s="30">
        <v>99360</v>
      </c>
    </row>
    <row r="750" spans="1:13" s="352" customFormat="1">
      <c r="A750" s="393">
        <v>730</v>
      </c>
      <c r="B750" s="7">
        <v>438</v>
      </c>
      <c r="C750" s="7" t="s">
        <v>54</v>
      </c>
      <c r="D750" s="8" t="s">
        <v>60</v>
      </c>
      <c r="E750" s="7" t="s">
        <v>1686</v>
      </c>
      <c r="F750" s="8" t="s">
        <v>1685</v>
      </c>
      <c r="G750" s="2" t="s">
        <v>7987</v>
      </c>
      <c r="H750" s="2" t="s">
        <v>1766</v>
      </c>
      <c r="I750" s="185" t="s">
        <v>1687</v>
      </c>
      <c r="J750" s="27" t="s">
        <v>60</v>
      </c>
      <c r="K750" s="7">
        <v>2</v>
      </c>
      <c r="L750" s="320">
        <v>288</v>
      </c>
      <c r="M750" s="30">
        <v>99360</v>
      </c>
    </row>
    <row r="751" spans="1:13" s="352" customFormat="1" ht="24">
      <c r="A751" s="393">
        <v>731</v>
      </c>
      <c r="B751" s="7">
        <v>517</v>
      </c>
      <c r="C751" s="9" t="s">
        <v>482</v>
      </c>
      <c r="D751" s="4" t="s">
        <v>2829</v>
      </c>
      <c r="E751" s="40" t="s">
        <v>2830</v>
      </c>
      <c r="F751" s="4" t="s">
        <v>2831</v>
      </c>
      <c r="G751" s="4" t="s">
        <v>5437</v>
      </c>
      <c r="H751" s="4" t="s">
        <v>3319</v>
      </c>
      <c r="I751" s="201" t="s">
        <v>5464</v>
      </c>
      <c r="J751" s="27" t="s">
        <v>5438</v>
      </c>
      <c r="K751" s="9">
        <v>1</v>
      </c>
      <c r="L751" s="30">
        <v>288</v>
      </c>
      <c r="M751" s="30">
        <f>(L751*333.3333)</f>
        <v>95999.99040000001</v>
      </c>
    </row>
    <row r="752" spans="1:13" s="352" customFormat="1">
      <c r="A752" s="393">
        <v>732</v>
      </c>
      <c r="B752" s="7">
        <v>761</v>
      </c>
      <c r="C752" s="7" t="s">
        <v>483</v>
      </c>
      <c r="D752" s="8" t="s">
        <v>6853</v>
      </c>
      <c r="E752" s="8" t="s">
        <v>6854</v>
      </c>
      <c r="F752" s="8" t="s">
        <v>6855</v>
      </c>
      <c r="G752" s="2" t="s">
        <v>6856</v>
      </c>
      <c r="H752" s="2" t="s">
        <v>2713</v>
      </c>
      <c r="I752" s="4"/>
      <c r="J752" s="27" t="s">
        <v>6856</v>
      </c>
      <c r="K752" s="7">
        <v>2</v>
      </c>
      <c r="L752" s="320">
        <v>288</v>
      </c>
      <c r="M752" s="30">
        <f>(L752*333.3333)</f>
        <v>95999.99040000001</v>
      </c>
    </row>
    <row r="753" spans="1:13" s="352" customFormat="1">
      <c r="A753" s="393">
        <v>733</v>
      </c>
      <c r="B753" s="7">
        <v>230</v>
      </c>
      <c r="C753" s="7" t="s">
        <v>480</v>
      </c>
      <c r="D753" s="8" t="s">
        <v>939</v>
      </c>
      <c r="E753" s="7">
        <v>17153</v>
      </c>
      <c r="F753" s="8" t="s">
        <v>941</v>
      </c>
      <c r="G753" s="2" t="s">
        <v>940</v>
      </c>
      <c r="H753" s="2" t="s">
        <v>2974</v>
      </c>
      <c r="I753" s="26" t="s">
        <v>942</v>
      </c>
      <c r="J753" s="26" t="s">
        <v>940</v>
      </c>
      <c r="K753" s="9">
        <v>1</v>
      </c>
      <c r="L753" s="30">
        <f>M753/333.33</f>
        <v>285.00285002850029</v>
      </c>
      <c r="M753" s="30">
        <v>95000</v>
      </c>
    </row>
    <row r="754" spans="1:13" s="352" customFormat="1">
      <c r="A754" s="393">
        <v>734</v>
      </c>
      <c r="B754" s="7">
        <v>374</v>
      </c>
      <c r="C754" s="7" t="s">
        <v>481</v>
      </c>
      <c r="D754" s="8" t="s">
        <v>1187</v>
      </c>
      <c r="E754" s="7">
        <v>64230</v>
      </c>
      <c r="F754" s="8" t="s">
        <v>1188</v>
      </c>
      <c r="G754" s="2" t="s">
        <v>1189</v>
      </c>
      <c r="H754" s="367" t="s">
        <v>1186</v>
      </c>
      <c r="I754" s="26" t="s">
        <v>3301</v>
      </c>
      <c r="J754" s="26" t="s">
        <v>3392</v>
      </c>
      <c r="K754" s="7">
        <v>2</v>
      </c>
      <c r="L754" s="320">
        <v>280</v>
      </c>
      <c r="M754" s="30">
        <v>82000</v>
      </c>
    </row>
    <row r="755" spans="1:13" s="352" customFormat="1">
      <c r="A755" s="393">
        <v>735</v>
      </c>
      <c r="B755" s="7">
        <v>562</v>
      </c>
      <c r="C755" s="7" t="s">
        <v>483</v>
      </c>
      <c r="D755" s="8" t="s">
        <v>3947</v>
      </c>
      <c r="E755" s="8" t="s">
        <v>3948</v>
      </c>
      <c r="F755" s="8" t="s">
        <v>3949</v>
      </c>
      <c r="G755" s="2" t="s">
        <v>3950</v>
      </c>
      <c r="H755" s="2" t="s">
        <v>3131</v>
      </c>
      <c r="I755" s="4"/>
      <c r="J755" s="27" t="s">
        <v>3951</v>
      </c>
      <c r="K755" s="7">
        <v>2</v>
      </c>
      <c r="L755" s="320">
        <v>280</v>
      </c>
      <c r="M755" s="30">
        <f>(L755*333.3333)</f>
        <v>93333.324000000008</v>
      </c>
    </row>
    <row r="756" spans="1:13" s="352" customFormat="1" ht="24">
      <c r="A756" s="393">
        <v>736</v>
      </c>
      <c r="B756" s="7">
        <v>801</v>
      </c>
      <c r="C756" s="7" t="s">
        <v>483</v>
      </c>
      <c r="D756" s="8" t="s">
        <v>3216</v>
      </c>
      <c r="E756" s="8"/>
      <c r="F756" s="8" t="s">
        <v>6002</v>
      </c>
      <c r="G756" s="2" t="s">
        <v>6001</v>
      </c>
      <c r="H756" s="2" t="s">
        <v>3114</v>
      </c>
      <c r="I756" s="87" t="s">
        <v>6005</v>
      </c>
      <c r="J756" s="27" t="s">
        <v>6003</v>
      </c>
      <c r="K756" s="7">
        <v>2</v>
      </c>
      <c r="L756" s="320">
        <v>280</v>
      </c>
      <c r="M756" s="30">
        <f>(L756*333.3333)</f>
        <v>93333.324000000008</v>
      </c>
    </row>
    <row r="757" spans="1:13" s="352" customFormat="1">
      <c r="A757" s="393">
        <v>737</v>
      </c>
      <c r="B757" s="5">
        <v>1190</v>
      </c>
      <c r="C757" s="7" t="s">
        <v>483</v>
      </c>
      <c r="D757" s="8" t="s">
        <v>3540</v>
      </c>
      <c r="E757" s="8" t="s">
        <v>2667</v>
      </c>
      <c r="F757" s="8" t="s">
        <v>2668</v>
      </c>
      <c r="G757" s="2" t="s">
        <v>2666</v>
      </c>
      <c r="H757" s="2" t="s">
        <v>8527</v>
      </c>
      <c r="I757" s="27" t="s">
        <v>2670</v>
      </c>
      <c r="J757" s="27" t="s">
        <v>2669</v>
      </c>
      <c r="K757" s="7">
        <v>3</v>
      </c>
      <c r="L757" s="320">
        <v>280</v>
      </c>
      <c r="M757" s="30">
        <v>96600</v>
      </c>
    </row>
    <row r="758" spans="1:13" s="352" customFormat="1">
      <c r="A758" s="393">
        <v>738</v>
      </c>
      <c r="B758" s="135">
        <v>1201</v>
      </c>
      <c r="C758" s="7" t="s">
        <v>483</v>
      </c>
      <c r="D758" s="8" t="s">
        <v>3124</v>
      </c>
      <c r="E758" s="8" t="s">
        <v>5788</v>
      </c>
      <c r="F758" s="8" t="s">
        <v>5787</v>
      </c>
      <c r="G758" s="2" t="s">
        <v>3125</v>
      </c>
      <c r="H758" s="2" t="s">
        <v>2639</v>
      </c>
      <c r="I758" s="4"/>
      <c r="J758" s="27" t="s">
        <v>3125</v>
      </c>
      <c r="K758" s="7">
        <v>2</v>
      </c>
      <c r="L758" s="320">
        <v>280</v>
      </c>
      <c r="M758" s="30">
        <f>(L758*333.3333)</f>
        <v>93333.324000000008</v>
      </c>
    </row>
    <row r="759" spans="1:13" s="352" customFormat="1">
      <c r="A759" s="393">
        <v>739</v>
      </c>
      <c r="B759" s="5">
        <v>1309</v>
      </c>
      <c r="C759" s="7" t="s">
        <v>483</v>
      </c>
      <c r="D759" s="8" t="s">
        <v>3104</v>
      </c>
      <c r="E759" s="8" t="s">
        <v>6224</v>
      </c>
      <c r="F759" s="8" t="s">
        <v>6225</v>
      </c>
      <c r="G759" s="2" t="s">
        <v>6223</v>
      </c>
      <c r="H759" s="2" t="s">
        <v>2698</v>
      </c>
      <c r="I759" s="27" t="s">
        <v>6227</v>
      </c>
      <c r="J759" s="26" t="s">
        <v>6226</v>
      </c>
      <c r="K759" s="7">
        <v>2</v>
      </c>
      <c r="L759" s="320">
        <v>280</v>
      </c>
      <c r="M759" s="30">
        <f>(L759*333.3333)</f>
        <v>93333.324000000008</v>
      </c>
    </row>
    <row r="760" spans="1:13" s="352" customFormat="1">
      <c r="A760" s="393">
        <v>740</v>
      </c>
      <c r="B760" s="5">
        <v>1460</v>
      </c>
      <c r="C760" s="7" t="s">
        <v>485</v>
      </c>
      <c r="D760" s="8" t="s">
        <v>3583</v>
      </c>
      <c r="E760" s="7" t="s">
        <v>3586</v>
      </c>
      <c r="F760" s="8" t="s">
        <v>3585</v>
      </c>
      <c r="G760" s="2" t="s">
        <v>3582</v>
      </c>
      <c r="H760" s="2" t="s">
        <v>2746</v>
      </c>
      <c r="I760" s="26" t="s">
        <v>3587</v>
      </c>
      <c r="J760" s="26" t="s">
        <v>3584</v>
      </c>
      <c r="K760" s="7">
        <v>2</v>
      </c>
      <c r="L760" s="320">
        <v>280</v>
      </c>
      <c r="M760" s="30">
        <v>93600</v>
      </c>
    </row>
    <row r="761" spans="1:13" s="352" customFormat="1">
      <c r="A761" s="393">
        <v>741</v>
      </c>
      <c r="B761" s="5">
        <v>1409</v>
      </c>
      <c r="C761" s="7" t="s">
        <v>103</v>
      </c>
      <c r="D761" s="8" t="s">
        <v>104</v>
      </c>
      <c r="E761" s="7" t="s">
        <v>1783</v>
      </c>
      <c r="F761" s="8" t="s">
        <v>1782</v>
      </c>
      <c r="G761" s="2" t="s">
        <v>1784</v>
      </c>
      <c r="H761" s="2"/>
      <c r="I761" s="26" t="s">
        <v>1785</v>
      </c>
      <c r="J761" s="27" t="s">
        <v>1781</v>
      </c>
      <c r="K761" s="7">
        <v>2</v>
      </c>
      <c r="L761" s="320">
        <v>278</v>
      </c>
      <c r="M761" s="30">
        <v>78000</v>
      </c>
    </row>
    <row r="762" spans="1:13" s="352" customFormat="1">
      <c r="A762" s="393">
        <v>742</v>
      </c>
      <c r="B762" s="9">
        <v>173</v>
      </c>
      <c r="C762" s="7" t="s">
        <v>480</v>
      </c>
      <c r="D762" s="8" t="s">
        <v>3032</v>
      </c>
      <c r="E762" s="7">
        <v>86368</v>
      </c>
      <c r="F762" s="8" t="s">
        <v>3033</v>
      </c>
      <c r="G762" s="2" t="s">
        <v>3036</v>
      </c>
      <c r="H762" s="2" t="s">
        <v>2956</v>
      </c>
      <c r="I762" s="119" t="s">
        <v>3035</v>
      </c>
      <c r="J762" s="26" t="s">
        <v>3034</v>
      </c>
      <c r="K762" s="9">
        <v>1</v>
      </c>
      <c r="L762" s="30">
        <f>M762/333.33</f>
        <v>276.00276002760029</v>
      </c>
      <c r="M762" s="30">
        <v>92000</v>
      </c>
    </row>
    <row r="763" spans="1:13" s="352" customFormat="1" ht="24">
      <c r="A763" s="393">
        <v>743</v>
      </c>
      <c r="B763" s="5">
        <v>25</v>
      </c>
      <c r="C763" s="5" t="s">
        <v>2922</v>
      </c>
      <c r="D763" s="28" t="s">
        <v>1561</v>
      </c>
      <c r="E763" s="5">
        <v>3530</v>
      </c>
      <c r="F763" s="64" t="s">
        <v>1565</v>
      </c>
      <c r="G763" s="2" t="s">
        <v>1562</v>
      </c>
      <c r="H763" s="41" t="s">
        <v>2927</v>
      </c>
      <c r="I763" s="44" t="s">
        <v>1564</v>
      </c>
      <c r="J763" s="26" t="s">
        <v>1562</v>
      </c>
      <c r="K763" s="5">
        <v>1</v>
      </c>
      <c r="L763" s="31">
        <v>270</v>
      </c>
      <c r="M763" s="31">
        <v>100000</v>
      </c>
    </row>
    <row r="764" spans="1:13" s="352" customFormat="1">
      <c r="A764" s="393">
        <v>744</v>
      </c>
      <c r="B764" s="7">
        <v>591</v>
      </c>
      <c r="C764" s="7" t="s">
        <v>483</v>
      </c>
      <c r="D764" s="8" t="s">
        <v>6468</v>
      </c>
      <c r="E764" s="8" t="s">
        <v>6469</v>
      </c>
      <c r="F764" s="8" t="s">
        <v>6470</v>
      </c>
      <c r="G764" s="2" t="s">
        <v>8812</v>
      </c>
      <c r="H764" s="2" t="s">
        <v>6471</v>
      </c>
      <c r="I764" s="4"/>
      <c r="J764" s="27" t="s">
        <v>6472</v>
      </c>
      <c r="K764" s="7">
        <v>3</v>
      </c>
      <c r="L764" s="320">
        <v>270</v>
      </c>
      <c r="M764" s="30">
        <f t="shared" ref="M764:M775" si="9">(L764*333.3333)</f>
        <v>89999.991000000009</v>
      </c>
    </row>
    <row r="765" spans="1:13" s="352" customFormat="1">
      <c r="A765" s="393">
        <v>745</v>
      </c>
      <c r="B765" s="7">
        <v>644</v>
      </c>
      <c r="C765" s="7" t="s">
        <v>483</v>
      </c>
      <c r="D765" s="8" t="s">
        <v>7492</v>
      </c>
      <c r="E765" s="8"/>
      <c r="F765" s="8"/>
      <c r="G765" s="41" t="s">
        <v>7493</v>
      </c>
      <c r="H765" s="8" t="s">
        <v>2701</v>
      </c>
      <c r="I765" s="27"/>
      <c r="J765" s="128" t="s">
        <v>7551</v>
      </c>
      <c r="K765" s="7">
        <v>2</v>
      </c>
      <c r="L765" s="320">
        <v>270</v>
      </c>
      <c r="M765" s="30">
        <f t="shared" si="9"/>
        <v>89999.991000000009</v>
      </c>
    </row>
    <row r="766" spans="1:13" s="352" customFormat="1" ht="24">
      <c r="A766" s="393">
        <v>746</v>
      </c>
      <c r="B766" s="7">
        <v>733</v>
      </c>
      <c r="C766" s="7" t="s">
        <v>483</v>
      </c>
      <c r="D766" s="8" t="s">
        <v>3090</v>
      </c>
      <c r="E766" s="8" t="s">
        <v>5990</v>
      </c>
      <c r="F766" s="8" t="s">
        <v>5991</v>
      </c>
      <c r="G766" s="2" t="s">
        <v>5992</v>
      </c>
      <c r="H766" s="2" t="s">
        <v>2721</v>
      </c>
      <c r="I766" s="357" t="s">
        <v>5994</v>
      </c>
      <c r="J766" s="26" t="s">
        <v>5993</v>
      </c>
      <c r="K766" s="7">
        <v>3</v>
      </c>
      <c r="L766" s="320">
        <v>270</v>
      </c>
      <c r="M766" s="30">
        <f t="shared" si="9"/>
        <v>89999.991000000009</v>
      </c>
    </row>
    <row r="767" spans="1:13" s="352" customFormat="1">
      <c r="A767" s="393">
        <v>747</v>
      </c>
      <c r="B767" s="5">
        <v>1057</v>
      </c>
      <c r="C767" s="7" t="s">
        <v>483</v>
      </c>
      <c r="D767" s="8" t="s">
        <v>6496</v>
      </c>
      <c r="E767" s="8" t="s">
        <v>6497</v>
      </c>
      <c r="F767" s="8" t="s">
        <v>6498</v>
      </c>
      <c r="G767" s="41" t="s">
        <v>6499</v>
      </c>
      <c r="H767" s="41" t="s">
        <v>6055</v>
      </c>
      <c r="I767" s="27"/>
      <c r="J767" s="27" t="s">
        <v>6500</v>
      </c>
      <c r="K767" s="7">
        <v>3</v>
      </c>
      <c r="L767" s="320">
        <v>270</v>
      </c>
      <c r="M767" s="30">
        <f t="shared" si="9"/>
        <v>89999.991000000009</v>
      </c>
    </row>
    <row r="768" spans="1:13" s="352" customFormat="1">
      <c r="A768" s="393">
        <v>748</v>
      </c>
      <c r="B768" s="5">
        <v>1173</v>
      </c>
      <c r="C768" s="7" t="s">
        <v>483</v>
      </c>
      <c r="D768" s="8" t="s">
        <v>7505</v>
      </c>
      <c r="E768" s="8"/>
      <c r="F768" s="8" t="s">
        <v>7506</v>
      </c>
      <c r="G768" s="2" t="s">
        <v>7507</v>
      </c>
      <c r="H768" s="41" t="s">
        <v>2707</v>
      </c>
      <c r="I768" s="357" t="s">
        <v>7508</v>
      </c>
      <c r="J768" s="27" t="s">
        <v>7509</v>
      </c>
      <c r="K768" s="7">
        <v>3</v>
      </c>
      <c r="L768" s="320">
        <v>270</v>
      </c>
      <c r="M768" s="30">
        <f t="shared" si="9"/>
        <v>89999.991000000009</v>
      </c>
    </row>
    <row r="769" spans="1:13" s="352" customFormat="1">
      <c r="A769" s="393">
        <v>749</v>
      </c>
      <c r="B769" s="5">
        <v>1189</v>
      </c>
      <c r="C769" s="7" t="s">
        <v>483</v>
      </c>
      <c r="D769" s="8" t="s">
        <v>5835</v>
      </c>
      <c r="E769" s="8"/>
      <c r="F769" s="8" t="s">
        <v>5837</v>
      </c>
      <c r="G769" s="2" t="s">
        <v>5836</v>
      </c>
      <c r="H769" s="8" t="s">
        <v>2699</v>
      </c>
      <c r="I769" s="4"/>
      <c r="J769" s="27" t="s">
        <v>5838</v>
      </c>
      <c r="K769" s="7">
        <v>3</v>
      </c>
      <c r="L769" s="320">
        <v>270</v>
      </c>
      <c r="M769" s="30">
        <f t="shared" si="9"/>
        <v>89999.991000000009</v>
      </c>
    </row>
    <row r="770" spans="1:13" s="352" customFormat="1">
      <c r="A770" s="393">
        <v>750</v>
      </c>
      <c r="B770" s="5">
        <v>1202</v>
      </c>
      <c r="C770" s="7" t="s">
        <v>483</v>
      </c>
      <c r="D770" s="8" t="s">
        <v>5718</v>
      </c>
      <c r="E770" s="8"/>
      <c r="F770" s="8" t="s">
        <v>5719</v>
      </c>
      <c r="G770" s="2" t="s">
        <v>5720</v>
      </c>
      <c r="H770" s="2" t="s">
        <v>3606</v>
      </c>
      <c r="I770" s="4"/>
      <c r="J770" s="27" t="s">
        <v>5721</v>
      </c>
      <c r="K770" s="7">
        <v>3</v>
      </c>
      <c r="L770" s="320">
        <v>270</v>
      </c>
      <c r="M770" s="30">
        <f t="shared" si="9"/>
        <v>89999.991000000009</v>
      </c>
    </row>
    <row r="771" spans="1:13" s="352" customFormat="1">
      <c r="A771" s="393">
        <v>751</v>
      </c>
      <c r="B771" s="5">
        <v>1225</v>
      </c>
      <c r="C771" s="7" t="s">
        <v>483</v>
      </c>
      <c r="D771" s="8" t="s">
        <v>6192</v>
      </c>
      <c r="E771" s="8"/>
      <c r="F771" s="8" t="s">
        <v>6194</v>
      </c>
      <c r="G771" s="2" t="s">
        <v>6193</v>
      </c>
      <c r="H771" s="2" t="s">
        <v>2707</v>
      </c>
      <c r="I771" s="4"/>
      <c r="J771" s="42" t="s">
        <v>6195</v>
      </c>
      <c r="K771" s="7">
        <v>3</v>
      </c>
      <c r="L771" s="320">
        <v>270</v>
      </c>
      <c r="M771" s="30">
        <f t="shared" si="9"/>
        <v>89999.991000000009</v>
      </c>
    </row>
    <row r="772" spans="1:13" s="352" customFormat="1">
      <c r="A772" s="393">
        <v>752</v>
      </c>
      <c r="B772" s="5">
        <v>1273</v>
      </c>
      <c r="C772" s="7" t="s">
        <v>483</v>
      </c>
      <c r="D772" s="8" t="s">
        <v>4667</v>
      </c>
      <c r="E772" s="8" t="s">
        <v>6615</v>
      </c>
      <c r="F772" s="8" t="s">
        <v>6616</v>
      </c>
      <c r="G772" s="2" t="s">
        <v>6617</v>
      </c>
      <c r="H772" s="2" t="s">
        <v>4670</v>
      </c>
      <c r="I772" s="185" t="s">
        <v>6618</v>
      </c>
      <c r="J772" s="27" t="s">
        <v>6619</v>
      </c>
      <c r="K772" s="7">
        <v>2</v>
      </c>
      <c r="L772" s="320">
        <v>270</v>
      </c>
      <c r="M772" s="30">
        <f t="shared" si="9"/>
        <v>89999.991000000009</v>
      </c>
    </row>
    <row r="773" spans="1:13" s="352" customFormat="1">
      <c r="A773" s="393">
        <v>753</v>
      </c>
      <c r="B773" s="5">
        <v>1304</v>
      </c>
      <c r="C773" s="7" t="s">
        <v>483</v>
      </c>
      <c r="D773" s="8" t="s">
        <v>6127</v>
      </c>
      <c r="E773" s="8" t="s">
        <v>6128</v>
      </c>
      <c r="F773" s="8" t="s">
        <v>6129</v>
      </c>
      <c r="G773" s="2" t="s">
        <v>6130</v>
      </c>
      <c r="H773" s="2" t="s">
        <v>6131</v>
      </c>
      <c r="I773" s="27" t="s">
        <v>6132</v>
      </c>
      <c r="J773" s="27" t="s">
        <v>6133</v>
      </c>
      <c r="K773" s="7">
        <v>3</v>
      </c>
      <c r="L773" s="320">
        <v>270</v>
      </c>
      <c r="M773" s="30">
        <f t="shared" si="9"/>
        <v>89999.991000000009</v>
      </c>
    </row>
    <row r="774" spans="1:13" s="352" customFormat="1">
      <c r="A774" s="393">
        <v>754</v>
      </c>
      <c r="B774" s="5">
        <v>1349</v>
      </c>
      <c r="C774" s="5" t="s">
        <v>483</v>
      </c>
      <c r="D774" s="2" t="s">
        <v>6620</v>
      </c>
      <c r="E774" s="2" t="s">
        <v>6621</v>
      </c>
      <c r="F774" s="2" t="s">
        <v>6622</v>
      </c>
      <c r="G774" s="2" t="s">
        <v>6623</v>
      </c>
      <c r="H774" s="2" t="s">
        <v>4670</v>
      </c>
      <c r="I774" s="214"/>
      <c r="J774" s="27" t="s">
        <v>6624</v>
      </c>
      <c r="K774" s="5">
        <v>3</v>
      </c>
      <c r="L774" s="31">
        <v>270</v>
      </c>
      <c r="M774" s="30">
        <f t="shared" si="9"/>
        <v>89999.991000000009</v>
      </c>
    </row>
    <row r="775" spans="1:13" s="352" customFormat="1" ht="24">
      <c r="A775" s="393">
        <v>755</v>
      </c>
      <c r="B775" s="7">
        <v>929</v>
      </c>
      <c r="C775" s="7" t="s">
        <v>3084</v>
      </c>
      <c r="D775" s="8" t="s">
        <v>6583</v>
      </c>
      <c r="E775" s="8"/>
      <c r="F775" s="8" t="s">
        <v>6584</v>
      </c>
      <c r="G775" s="2" t="s">
        <v>6586</v>
      </c>
      <c r="H775" s="2" t="s">
        <v>2713</v>
      </c>
      <c r="I775" s="87" t="s">
        <v>6585</v>
      </c>
      <c r="J775" s="27" t="s">
        <v>6587</v>
      </c>
      <c r="K775" s="7">
        <v>2</v>
      </c>
      <c r="L775" s="320">
        <v>270</v>
      </c>
      <c r="M775" s="30">
        <f t="shared" si="9"/>
        <v>89999.991000000009</v>
      </c>
    </row>
    <row r="776" spans="1:13" s="352" customFormat="1">
      <c r="A776" s="393">
        <v>756</v>
      </c>
      <c r="B776" s="7">
        <v>340</v>
      </c>
      <c r="C776" s="7" t="s">
        <v>481</v>
      </c>
      <c r="D776" s="8" t="s">
        <v>1262</v>
      </c>
      <c r="E776" s="5">
        <v>27930</v>
      </c>
      <c r="F776" s="8" t="s">
        <v>5078</v>
      </c>
      <c r="G776" s="2" t="s">
        <v>1263</v>
      </c>
      <c r="H776" s="2" t="s">
        <v>1264</v>
      </c>
      <c r="I776" s="4"/>
      <c r="J776" s="27" t="s">
        <v>5079</v>
      </c>
      <c r="K776" s="7">
        <v>2</v>
      </c>
      <c r="L776" s="320">
        <v>269</v>
      </c>
      <c r="M776" s="30">
        <v>90000</v>
      </c>
    </row>
    <row r="777" spans="1:13" s="352" customFormat="1">
      <c r="A777" s="393">
        <v>757</v>
      </c>
      <c r="B777" s="7">
        <v>814</v>
      </c>
      <c r="C777" s="7" t="s">
        <v>483</v>
      </c>
      <c r="D777" s="8" t="s">
        <v>6327</v>
      </c>
      <c r="E777" s="8"/>
      <c r="F777" s="8" t="s">
        <v>6333</v>
      </c>
      <c r="G777" s="41" t="s">
        <v>6332</v>
      </c>
      <c r="H777" s="2" t="s">
        <v>2707</v>
      </c>
      <c r="I777" s="27"/>
      <c r="J777" s="27" t="s">
        <v>6332</v>
      </c>
      <c r="K777" s="7">
        <v>2</v>
      </c>
      <c r="L777" s="320">
        <v>265</v>
      </c>
      <c r="M777" s="30">
        <f>(L777*333.3333)</f>
        <v>88333.324500000002</v>
      </c>
    </row>
    <row r="778" spans="1:13" s="352" customFormat="1" ht="24">
      <c r="A778" s="393">
        <v>758</v>
      </c>
      <c r="B778" s="7">
        <v>307</v>
      </c>
      <c r="C778" s="7" t="s">
        <v>481</v>
      </c>
      <c r="D778" s="8" t="s">
        <v>39</v>
      </c>
      <c r="E778" s="7">
        <v>41000</v>
      </c>
      <c r="F778" s="8" t="s">
        <v>982</v>
      </c>
      <c r="G778" s="2" t="s">
        <v>5110</v>
      </c>
      <c r="H778" s="2" t="s">
        <v>1235</v>
      </c>
      <c r="I778" s="220" t="s">
        <v>5112</v>
      </c>
      <c r="J778" s="27" t="s">
        <v>5111</v>
      </c>
      <c r="K778" s="7">
        <v>2</v>
      </c>
      <c r="L778" s="320">
        <v>264</v>
      </c>
      <c r="M778" s="30">
        <v>91080</v>
      </c>
    </row>
    <row r="779" spans="1:13" s="352" customFormat="1">
      <c r="A779" s="393">
        <v>759</v>
      </c>
      <c r="B779" s="7">
        <v>353</v>
      </c>
      <c r="C779" s="7" t="s">
        <v>481</v>
      </c>
      <c r="D779" s="8" t="s">
        <v>1272</v>
      </c>
      <c r="E779" s="7">
        <v>91377</v>
      </c>
      <c r="F779" s="8" t="s">
        <v>1273</v>
      </c>
      <c r="G779" s="2" t="s">
        <v>1274</v>
      </c>
      <c r="H779" s="2" t="s">
        <v>1091</v>
      </c>
      <c r="I779" s="248" t="s">
        <v>5137</v>
      </c>
      <c r="J779" s="27" t="s">
        <v>5119</v>
      </c>
      <c r="K779" s="7">
        <v>2</v>
      </c>
      <c r="L779" s="320">
        <v>264</v>
      </c>
      <c r="M779" s="30">
        <v>88000</v>
      </c>
    </row>
    <row r="780" spans="1:13" s="352" customFormat="1" ht="22">
      <c r="A780" s="393">
        <v>760</v>
      </c>
      <c r="B780" s="7">
        <v>354</v>
      </c>
      <c r="C780" s="7" t="s">
        <v>481</v>
      </c>
      <c r="D780" s="8" t="s">
        <v>1014</v>
      </c>
      <c r="E780" s="7">
        <v>59392</v>
      </c>
      <c r="F780" s="8" t="s">
        <v>1015</v>
      </c>
      <c r="G780" s="2" t="s">
        <v>1016</v>
      </c>
      <c r="H780" s="2" t="s">
        <v>1096</v>
      </c>
      <c r="I780" s="124"/>
      <c r="J780" s="27" t="s">
        <v>1017</v>
      </c>
      <c r="K780" s="7">
        <v>2</v>
      </c>
      <c r="L780" s="320">
        <v>264</v>
      </c>
      <c r="M780" s="30">
        <v>88000</v>
      </c>
    </row>
    <row r="781" spans="1:13" s="352" customFormat="1">
      <c r="A781" s="393">
        <v>761</v>
      </c>
      <c r="B781" s="7">
        <v>425</v>
      </c>
      <c r="C781" s="7" t="s">
        <v>481</v>
      </c>
      <c r="D781" s="8" t="s">
        <v>37</v>
      </c>
      <c r="E781" s="7">
        <v>69400</v>
      </c>
      <c r="F781" s="8" t="s">
        <v>1001</v>
      </c>
      <c r="G781" s="2" t="s">
        <v>1357</v>
      </c>
      <c r="H781" s="2" t="s">
        <v>1130</v>
      </c>
      <c r="I781" s="248" t="s">
        <v>672</v>
      </c>
      <c r="J781" s="26" t="s">
        <v>3445</v>
      </c>
      <c r="K781" s="7">
        <v>2</v>
      </c>
      <c r="L781" s="320">
        <v>264</v>
      </c>
      <c r="M781" s="30">
        <v>91080</v>
      </c>
    </row>
    <row r="782" spans="1:13" s="352" customFormat="1">
      <c r="A782" s="393">
        <v>762</v>
      </c>
      <c r="B782" s="5">
        <v>1489</v>
      </c>
      <c r="C782" s="7" t="s">
        <v>485</v>
      </c>
      <c r="D782" s="8" t="s">
        <v>1388</v>
      </c>
      <c r="E782" s="7" t="s">
        <v>5277</v>
      </c>
      <c r="F782" s="8" t="s">
        <v>5276</v>
      </c>
      <c r="G782" s="2" t="s">
        <v>1396</v>
      </c>
      <c r="H782" s="2" t="s">
        <v>2746</v>
      </c>
      <c r="I782" s="248" t="s">
        <v>5275</v>
      </c>
      <c r="J782" s="27" t="s">
        <v>1396</v>
      </c>
      <c r="K782" s="7">
        <v>1</v>
      </c>
      <c r="L782" s="320">
        <v>264</v>
      </c>
      <c r="M782" s="30">
        <f>(L782*333.3333)</f>
        <v>87999.991200000004</v>
      </c>
    </row>
    <row r="783" spans="1:13" s="352" customFormat="1">
      <c r="A783" s="393">
        <v>763</v>
      </c>
      <c r="B783" s="7">
        <v>2</v>
      </c>
      <c r="C783" s="7" t="s">
        <v>478</v>
      </c>
      <c r="D783" s="8" t="s">
        <v>109</v>
      </c>
      <c r="E783" s="7">
        <v>9601</v>
      </c>
      <c r="F783" s="8" t="s">
        <v>464</v>
      </c>
      <c r="G783" s="2" t="s">
        <v>576</v>
      </c>
      <c r="H783" s="2" t="s">
        <v>2057</v>
      </c>
      <c r="I783" s="247" t="s">
        <v>578</v>
      </c>
      <c r="J783" s="26" t="s">
        <v>465</v>
      </c>
      <c r="K783" s="7">
        <v>1</v>
      </c>
      <c r="L783" s="320">
        <v>260</v>
      </c>
      <c r="M783" s="30">
        <v>96000</v>
      </c>
    </row>
    <row r="784" spans="1:13" s="352" customFormat="1">
      <c r="A784" s="393">
        <v>764</v>
      </c>
      <c r="B784" s="7">
        <v>610</v>
      </c>
      <c r="C784" s="7" t="s">
        <v>483</v>
      </c>
      <c r="D784" s="8" t="s">
        <v>6389</v>
      </c>
      <c r="E784" s="8"/>
      <c r="F784" s="8" t="s">
        <v>6391</v>
      </c>
      <c r="G784" s="2" t="s">
        <v>6390</v>
      </c>
      <c r="H784" s="2" t="s">
        <v>2721</v>
      </c>
      <c r="I784" s="12"/>
      <c r="J784" s="27" t="s">
        <v>6392</v>
      </c>
      <c r="K784" s="7">
        <v>2</v>
      </c>
      <c r="L784" s="320">
        <v>260</v>
      </c>
      <c r="M784" s="30">
        <f>(L784*333.3333)</f>
        <v>86666.657999999996</v>
      </c>
    </row>
    <row r="785" spans="1:13" s="352" customFormat="1" ht="24">
      <c r="A785" s="393">
        <v>765</v>
      </c>
      <c r="B785" s="7">
        <v>800</v>
      </c>
      <c r="C785" s="7" t="s">
        <v>483</v>
      </c>
      <c r="D785" s="8" t="s">
        <v>3216</v>
      </c>
      <c r="E785" s="8"/>
      <c r="F785" s="8" t="s">
        <v>6002</v>
      </c>
      <c r="G785" s="2" t="s">
        <v>6004</v>
      </c>
      <c r="H785" s="2" t="s">
        <v>3114</v>
      </c>
      <c r="I785" s="87" t="s">
        <v>6005</v>
      </c>
      <c r="J785" s="27" t="s">
        <v>6004</v>
      </c>
      <c r="K785" s="7">
        <v>2</v>
      </c>
      <c r="L785" s="320">
        <v>260</v>
      </c>
      <c r="M785" s="30">
        <f>(L785*333.3333)</f>
        <v>86666.657999999996</v>
      </c>
    </row>
    <row r="786" spans="1:13" s="352" customFormat="1">
      <c r="A786" s="393">
        <v>766</v>
      </c>
      <c r="B786" s="7">
        <v>853</v>
      </c>
      <c r="C786" s="7" t="s">
        <v>483</v>
      </c>
      <c r="D786" s="8" t="s">
        <v>4089</v>
      </c>
      <c r="E786" s="8" t="s">
        <v>4090</v>
      </c>
      <c r="F786" s="8" t="s">
        <v>4091</v>
      </c>
      <c r="G786" s="2" t="s">
        <v>4092</v>
      </c>
      <c r="H786" s="8" t="s">
        <v>3098</v>
      </c>
      <c r="I786" s="4"/>
      <c r="J786" s="27" t="s">
        <v>4093</v>
      </c>
      <c r="K786" s="7">
        <v>2</v>
      </c>
      <c r="L786" s="320">
        <v>260</v>
      </c>
      <c r="M786" s="30">
        <f>(L786*333.3333)</f>
        <v>86666.657999999996</v>
      </c>
    </row>
    <row r="787" spans="1:13" s="352" customFormat="1">
      <c r="A787" s="393">
        <v>767</v>
      </c>
      <c r="B787" s="7">
        <v>908</v>
      </c>
      <c r="C787" s="7" t="s">
        <v>483</v>
      </c>
      <c r="D787" s="8" t="s">
        <v>2641</v>
      </c>
      <c r="E787" s="8"/>
      <c r="F787" s="8" t="s">
        <v>2640</v>
      </c>
      <c r="G787" s="2" t="s">
        <v>2643</v>
      </c>
      <c r="H787" s="2" t="s">
        <v>2639</v>
      </c>
      <c r="I787" s="42" t="s">
        <v>2644</v>
      </c>
      <c r="J787" s="27" t="s">
        <v>2642</v>
      </c>
      <c r="K787" s="7">
        <v>2</v>
      </c>
      <c r="L787" s="320">
        <v>260</v>
      </c>
      <c r="M787" s="30">
        <f>(L787*333.3333)</f>
        <v>86666.657999999996</v>
      </c>
    </row>
    <row r="788" spans="1:13" s="352" customFormat="1">
      <c r="A788" s="393">
        <v>768</v>
      </c>
      <c r="B788" s="7">
        <v>512</v>
      </c>
      <c r="C788" s="7" t="s">
        <v>482</v>
      </c>
      <c r="D788" s="8" t="s">
        <v>2864</v>
      </c>
      <c r="E788" s="7">
        <v>86077</v>
      </c>
      <c r="F788" s="8" t="s">
        <v>2863</v>
      </c>
      <c r="G788" s="2" t="s">
        <v>2865</v>
      </c>
      <c r="H788" s="2" t="s">
        <v>3322</v>
      </c>
      <c r="I788" s="27" t="s">
        <v>2862</v>
      </c>
      <c r="J788" s="27" t="s">
        <v>2861</v>
      </c>
      <c r="K788" s="7">
        <v>1</v>
      </c>
      <c r="L788" s="320">
        <v>258</v>
      </c>
      <c r="M788" s="30">
        <v>89010</v>
      </c>
    </row>
    <row r="789" spans="1:13" s="352" customFormat="1">
      <c r="A789" s="393">
        <v>769</v>
      </c>
      <c r="B789" s="7">
        <v>604</v>
      </c>
      <c r="C789" s="7" t="s">
        <v>483</v>
      </c>
      <c r="D789" s="8" t="s">
        <v>6542</v>
      </c>
      <c r="E789" s="8" t="s">
        <v>6538</v>
      </c>
      <c r="F789" s="8" t="s">
        <v>6539</v>
      </c>
      <c r="G789" s="2" t="s">
        <v>6540</v>
      </c>
      <c r="H789" s="2" t="s">
        <v>4573</v>
      </c>
      <c r="I789" s="27" t="s">
        <v>6543</v>
      </c>
      <c r="J789" s="27" t="s">
        <v>6541</v>
      </c>
      <c r="K789" s="7">
        <v>3</v>
      </c>
      <c r="L789" s="320">
        <v>255</v>
      </c>
      <c r="M789" s="30">
        <f>(L789*333.3333)</f>
        <v>84999.991500000004</v>
      </c>
    </row>
    <row r="790" spans="1:13" s="352" customFormat="1">
      <c r="A790" s="393">
        <v>770</v>
      </c>
      <c r="B790" s="7">
        <v>793</v>
      </c>
      <c r="C790" s="7" t="s">
        <v>483</v>
      </c>
      <c r="D790" s="8" t="s">
        <v>5962</v>
      </c>
      <c r="E790" s="8" t="s">
        <v>5959</v>
      </c>
      <c r="F790" s="8" t="s">
        <v>5960</v>
      </c>
      <c r="G790" s="2" t="s">
        <v>5958</v>
      </c>
      <c r="H790" s="2" t="s">
        <v>3107</v>
      </c>
      <c r="I790" s="27" t="s">
        <v>5963</v>
      </c>
      <c r="J790" s="27" t="s">
        <v>5961</v>
      </c>
      <c r="K790" s="7">
        <v>3</v>
      </c>
      <c r="L790" s="320">
        <v>255</v>
      </c>
      <c r="M790" s="30">
        <f>(L790*333.3333)</f>
        <v>84999.991500000004</v>
      </c>
    </row>
    <row r="791" spans="1:13" s="352" customFormat="1" ht="36">
      <c r="A791" s="393">
        <v>771</v>
      </c>
      <c r="B791" s="7">
        <v>794</v>
      </c>
      <c r="C791" s="7" t="s">
        <v>483</v>
      </c>
      <c r="D791" s="8" t="s">
        <v>3214</v>
      </c>
      <c r="E791" s="8" t="s">
        <v>6144</v>
      </c>
      <c r="F791" s="8" t="s">
        <v>6145</v>
      </c>
      <c r="G791" s="2" t="s">
        <v>6842</v>
      </c>
      <c r="H791" s="2" t="s">
        <v>2709</v>
      </c>
      <c r="I791" s="87" t="s">
        <v>6146</v>
      </c>
      <c r="J791" s="27" t="s">
        <v>6843</v>
      </c>
      <c r="K791" s="5">
        <v>3</v>
      </c>
      <c r="L791" s="31">
        <v>255</v>
      </c>
      <c r="M791" s="31">
        <f>(L791*333.3333)</f>
        <v>84999.991500000004</v>
      </c>
    </row>
    <row r="792" spans="1:13" s="352" customFormat="1">
      <c r="A792" s="393">
        <v>772</v>
      </c>
      <c r="B792" s="7">
        <v>913</v>
      </c>
      <c r="C792" s="7" t="s">
        <v>483</v>
      </c>
      <c r="D792" s="8" t="s">
        <v>3182</v>
      </c>
      <c r="E792" s="8"/>
      <c r="F792" s="8"/>
      <c r="G792" s="2" t="s">
        <v>3183</v>
      </c>
      <c r="H792" s="2" t="s">
        <v>4674</v>
      </c>
      <c r="I792" s="87" t="s">
        <v>7532</v>
      </c>
      <c r="J792" s="27"/>
      <c r="K792" s="7">
        <v>3</v>
      </c>
      <c r="L792" s="320">
        <v>255</v>
      </c>
      <c r="M792" s="30">
        <f>(L792*333.3333)</f>
        <v>84999.991500000004</v>
      </c>
    </row>
    <row r="793" spans="1:13" s="352" customFormat="1" ht="24">
      <c r="A793" s="393">
        <v>773</v>
      </c>
      <c r="B793" s="5">
        <v>1199</v>
      </c>
      <c r="C793" s="7" t="s">
        <v>483</v>
      </c>
      <c r="D793" s="8" t="s">
        <v>7025</v>
      </c>
      <c r="E793" s="8" t="s">
        <v>7026</v>
      </c>
      <c r="F793" s="8" t="s">
        <v>7029</v>
      </c>
      <c r="G793" s="2" t="s">
        <v>7027</v>
      </c>
      <c r="H793" s="2" t="s">
        <v>3101</v>
      </c>
      <c r="I793" s="87" t="s">
        <v>7028</v>
      </c>
      <c r="J793" s="27" t="s">
        <v>7030</v>
      </c>
      <c r="K793" s="7">
        <v>3</v>
      </c>
      <c r="L793" s="320">
        <v>255</v>
      </c>
      <c r="M793" s="30">
        <f>(L793*333.3333)</f>
        <v>84999.991500000004</v>
      </c>
    </row>
    <row r="794" spans="1:13" s="352" customFormat="1">
      <c r="A794" s="393">
        <v>774</v>
      </c>
      <c r="B794" s="9">
        <v>219</v>
      </c>
      <c r="C794" s="7" t="s">
        <v>480</v>
      </c>
      <c r="D794" s="8" t="s">
        <v>27</v>
      </c>
      <c r="E794" s="7">
        <v>83022</v>
      </c>
      <c r="F794" s="8" t="s">
        <v>816</v>
      </c>
      <c r="G794" s="41" t="s">
        <v>817</v>
      </c>
      <c r="H794" s="2" t="s">
        <v>2960</v>
      </c>
      <c r="I794" s="42" t="s">
        <v>5479</v>
      </c>
      <c r="J794" s="27" t="s">
        <v>4926</v>
      </c>
      <c r="K794" s="7">
        <v>1</v>
      </c>
      <c r="L794" s="320">
        <v>252</v>
      </c>
      <c r="M794" s="30">
        <v>86940</v>
      </c>
    </row>
    <row r="795" spans="1:13" s="352" customFormat="1">
      <c r="A795" s="393">
        <v>775</v>
      </c>
      <c r="B795" s="7">
        <v>402</v>
      </c>
      <c r="C795" s="7" t="s">
        <v>481</v>
      </c>
      <c r="D795" s="8" t="s">
        <v>1120</v>
      </c>
      <c r="E795" s="7">
        <v>19600</v>
      </c>
      <c r="F795" s="8" t="s">
        <v>1121</v>
      </c>
      <c r="G795" s="2" t="s">
        <v>1122</v>
      </c>
      <c r="H795" s="29" t="s">
        <v>1123</v>
      </c>
      <c r="I795" s="4"/>
      <c r="J795" s="26" t="s">
        <v>1122</v>
      </c>
      <c r="K795" s="7">
        <v>3</v>
      </c>
      <c r="L795" s="320">
        <v>252</v>
      </c>
      <c r="M795" s="30">
        <v>84500</v>
      </c>
    </row>
    <row r="796" spans="1:13" s="352" customFormat="1">
      <c r="A796" s="393">
        <v>776</v>
      </c>
      <c r="B796" s="7">
        <v>63</v>
      </c>
      <c r="C796" s="7" t="s">
        <v>119</v>
      </c>
      <c r="D796" s="8" t="s">
        <v>126</v>
      </c>
      <c r="E796" s="7">
        <v>9014</v>
      </c>
      <c r="F796" s="8" t="s">
        <v>2910</v>
      </c>
      <c r="G796" s="2" t="s">
        <v>623</v>
      </c>
      <c r="H796" s="2" t="s">
        <v>2940</v>
      </c>
      <c r="I796" s="27" t="s">
        <v>3720</v>
      </c>
      <c r="J796" s="27" t="s">
        <v>3713</v>
      </c>
      <c r="K796" s="7">
        <v>2</v>
      </c>
      <c r="L796" s="320">
        <v>250</v>
      </c>
      <c r="M796" s="30">
        <v>86250</v>
      </c>
    </row>
    <row r="797" spans="1:13" s="352" customFormat="1">
      <c r="A797" s="393">
        <v>777</v>
      </c>
      <c r="B797" s="7">
        <v>584</v>
      </c>
      <c r="C797" s="7" t="s">
        <v>483</v>
      </c>
      <c r="D797" s="8" t="s">
        <v>6812</v>
      </c>
      <c r="E797" s="8" t="s">
        <v>6813</v>
      </c>
      <c r="F797" s="8" t="s">
        <v>6814</v>
      </c>
      <c r="G797" s="2" t="s">
        <v>6815</v>
      </c>
      <c r="H797" s="8" t="s">
        <v>3098</v>
      </c>
      <c r="I797" s="27" t="s">
        <v>6816</v>
      </c>
      <c r="J797" s="27" t="s">
        <v>6817</v>
      </c>
      <c r="K797" s="7">
        <v>2</v>
      </c>
      <c r="L797" s="320">
        <v>250</v>
      </c>
      <c r="M797" s="30">
        <f>(L797*333.3333)</f>
        <v>83333.324999999997</v>
      </c>
    </row>
    <row r="798" spans="1:13" s="352" customFormat="1">
      <c r="A798" s="393">
        <v>778</v>
      </c>
      <c r="B798" s="7">
        <v>781</v>
      </c>
      <c r="C798" s="7" t="s">
        <v>483</v>
      </c>
      <c r="D798" s="8" t="s">
        <v>5982</v>
      </c>
      <c r="E798" s="8"/>
      <c r="F798" s="8" t="s">
        <v>5981</v>
      </c>
      <c r="G798" s="2" t="s">
        <v>5977</v>
      </c>
      <c r="H798" s="2" t="s">
        <v>5979</v>
      </c>
      <c r="I798" s="4"/>
      <c r="J798" s="27" t="s">
        <v>5980</v>
      </c>
      <c r="K798" s="7">
        <v>2</v>
      </c>
      <c r="L798" s="320">
        <v>250</v>
      </c>
      <c r="M798" s="30">
        <v>86250</v>
      </c>
    </row>
    <row r="799" spans="1:13" s="352" customFormat="1">
      <c r="A799" s="393">
        <v>779</v>
      </c>
      <c r="B799" s="7">
        <v>796</v>
      </c>
      <c r="C799" s="7" t="s">
        <v>483</v>
      </c>
      <c r="D799" s="8" t="s">
        <v>3214</v>
      </c>
      <c r="E799" s="8" t="s">
        <v>6148</v>
      </c>
      <c r="F799" s="8" t="s">
        <v>6149</v>
      </c>
      <c r="G799" s="2" t="s">
        <v>6150</v>
      </c>
      <c r="H799" s="2" t="s">
        <v>2709</v>
      </c>
      <c r="I799" s="87" t="s">
        <v>6151</v>
      </c>
      <c r="J799" s="27" t="s">
        <v>6147</v>
      </c>
      <c r="K799" s="7">
        <v>2</v>
      </c>
      <c r="L799" s="320">
        <v>250</v>
      </c>
      <c r="M799" s="30">
        <f>(L799*333.3333)</f>
        <v>83333.324999999997</v>
      </c>
    </row>
    <row r="800" spans="1:13" s="352" customFormat="1">
      <c r="A800" s="393">
        <v>780</v>
      </c>
      <c r="B800" s="5">
        <v>1293</v>
      </c>
      <c r="C800" s="7" t="s">
        <v>3084</v>
      </c>
      <c r="D800" s="8" t="s">
        <v>3108</v>
      </c>
      <c r="E800" s="8"/>
      <c r="F800" s="8" t="s">
        <v>6247</v>
      </c>
      <c r="G800" s="2" t="s">
        <v>6249</v>
      </c>
      <c r="H800" s="2" t="s">
        <v>3143</v>
      </c>
      <c r="I800" s="27"/>
      <c r="J800" s="27" t="s">
        <v>6248</v>
      </c>
      <c r="K800" s="7">
        <v>3</v>
      </c>
      <c r="L800" s="320">
        <v>250</v>
      </c>
      <c r="M800" s="30">
        <f>(L800*333.3333)</f>
        <v>83333.324999999997</v>
      </c>
    </row>
    <row r="801" spans="1:13" s="352" customFormat="1">
      <c r="A801" s="393">
        <v>781</v>
      </c>
      <c r="B801" s="5">
        <v>1501</v>
      </c>
      <c r="C801" s="7" t="s">
        <v>486</v>
      </c>
      <c r="D801" s="8" t="s">
        <v>136</v>
      </c>
      <c r="E801" s="8"/>
      <c r="F801" s="8"/>
      <c r="G801" s="2" t="s">
        <v>3312</v>
      </c>
      <c r="H801" s="2"/>
      <c r="I801" s="4"/>
      <c r="J801" s="27" t="s">
        <v>2201</v>
      </c>
      <c r="K801" s="7">
        <v>1</v>
      </c>
      <c r="L801" s="320">
        <v>250</v>
      </c>
      <c r="M801" s="30">
        <v>86250</v>
      </c>
    </row>
    <row r="802" spans="1:13" s="352" customFormat="1">
      <c r="A802" s="393">
        <v>782</v>
      </c>
      <c r="B802" s="7">
        <v>684</v>
      </c>
      <c r="C802" s="7" t="s">
        <v>483</v>
      </c>
      <c r="D802" s="8" t="s">
        <v>4442</v>
      </c>
      <c r="E802" s="8" t="s">
        <v>4443</v>
      </c>
      <c r="F802" s="8" t="s">
        <v>4444</v>
      </c>
      <c r="G802" s="2" t="s">
        <v>4445</v>
      </c>
      <c r="H802" s="2" t="s">
        <v>4423</v>
      </c>
      <c r="I802" s="4"/>
      <c r="J802" s="27" t="s">
        <v>4446</v>
      </c>
      <c r="K802" s="7">
        <v>2</v>
      </c>
      <c r="L802" s="320">
        <v>246</v>
      </c>
      <c r="M802" s="30">
        <f>(L802*333.3333)</f>
        <v>81999.991800000003</v>
      </c>
    </row>
    <row r="803" spans="1:13" s="352" customFormat="1">
      <c r="A803" s="393">
        <v>783</v>
      </c>
      <c r="B803" s="5">
        <v>1355</v>
      </c>
      <c r="C803" s="7" t="s">
        <v>483</v>
      </c>
      <c r="D803" s="8" t="s">
        <v>3991</v>
      </c>
      <c r="E803" s="8" t="s">
        <v>3992</v>
      </c>
      <c r="F803" s="8" t="s">
        <v>3990</v>
      </c>
      <c r="G803" s="2" t="s">
        <v>3993</v>
      </c>
      <c r="H803" s="2" t="s">
        <v>3094</v>
      </c>
      <c r="I803" s="27" t="s">
        <v>3994</v>
      </c>
      <c r="J803" s="27" t="s">
        <v>3995</v>
      </c>
      <c r="K803" s="7">
        <v>3</v>
      </c>
      <c r="L803" s="320">
        <v>245</v>
      </c>
      <c r="M803" s="30">
        <f>(L803*333.3333)</f>
        <v>81666.658500000005</v>
      </c>
    </row>
    <row r="804" spans="1:13" s="352" customFormat="1">
      <c r="A804" s="393">
        <v>784</v>
      </c>
      <c r="B804" s="148">
        <v>168</v>
      </c>
      <c r="C804" s="7" t="s">
        <v>480</v>
      </c>
      <c r="D804" s="8" t="s">
        <v>3054</v>
      </c>
      <c r="E804" s="7">
        <v>99087</v>
      </c>
      <c r="F804" s="8" t="s">
        <v>7927</v>
      </c>
      <c r="G804" s="41" t="s">
        <v>3055</v>
      </c>
      <c r="H804" s="2" t="s">
        <v>2982</v>
      </c>
      <c r="I804" s="26" t="s">
        <v>3056</v>
      </c>
      <c r="J804" s="27" t="s">
        <v>7926</v>
      </c>
      <c r="K804" s="9">
        <v>1</v>
      </c>
      <c r="L804" s="30">
        <f>M804/333</f>
        <v>240.24024024024024</v>
      </c>
      <c r="M804" s="30">
        <v>80000</v>
      </c>
    </row>
    <row r="805" spans="1:13" s="352" customFormat="1" ht="14">
      <c r="A805" s="393">
        <v>785</v>
      </c>
      <c r="B805" s="5">
        <v>1444</v>
      </c>
      <c r="C805" s="7" t="s">
        <v>372</v>
      </c>
      <c r="D805" s="8" t="s">
        <v>1884</v>
      </c>
      <c r="E805" s="7">
        <v>1721</v>
      </c>
      <c r="F805" s="8" t="s">
        <v>1885</v>
      </c>
      <c r="G805" s="2" t="s">
        <v>1964</v>
      </c>
      <c r="H805" s="2" t="s">
        <v>1916</v>
      </c>
      <c r="I805" s="26" t="s">
        <v>1883</v>
      </c>
      <c r="J805" s="26" t="s">
        <v>1886</v>
      </c>
      <c r="K805" s="7">
        <v>2</v>
      </c>
      <c r="L805" s="30">
        <f>M805/333</f>
        <v>240.24024024024024</v>
      </c>
      <c r="M805" s="30">
        <v>80000</v>
      </c>
    </row>
    <row r="806" spans="1:13" s="352" customFormat="1">
      <c r="A806" s="393">
        <v>786</v>
      </c>
      <c r="B806" s="5">
        <v>11</v>
      </c>
      <c r="C806" s="7" t="s">
        <v>478</v>
      </c>
      <c r="D806" s="28" t="s">
        <v>466</v>
      </c>
      <c r="E806" s="7">
        <v>1110</v>
      </c>
      <c r="F806" s="8" t="s">
        <v>470</v>
      </c>
      <c r="G806" s="2" t="s">
        <v>467</v>
      </c>
      <c r="H806" s="2" t="s">
        <v>568</v>
      </c>
      <c r="I806" s="26" t="s">
        <v>587</v>
      </c>
      <c r="J806" s="26" t="s">
        <v>583</v>
      </c>
      <c r="K806" s="7">
        <v>1</v>
      </c>
      <c r="L806" s="320">
        <v>240</v>
      </c>
      <c r="M806" s="30">
        <v>82800</v>
      </c>
    </row>
    <row r="807" spans="1:13" s="352" customFormat="1" ht="24">
      <c r="A807" s="393">
        <v>787</v>
      </c>
      <c r="B807" s="7">
        <v>26</v>
      </c>
      <c r="C807" s="5" t="s">
        <v>2922</v>
      </c>
      <c r="D807" s="28" t="s">
        <v>1591</v>
      </c>
      <c r="E807" s="5">
        <v>8400</v>
      </c>
      <c r="F807" s="41" t="s">
        <v>1592</v>
      </c>
      <c r="G807" s="2" t="s">
        <v>1593</v>
      </c>
      <c r="H807" s="41" t="s">
        <v>2928</v>
      </c>
      <c r="I807" s="44" t="s">
        <v>1594</v>
      </c>
      <c r="J807" s="27" t="s">
        <v>1607</v>
      </c>
      <c r="K807" s="5">
        <v>2</v>
      </c>
      <c r="L807" s="31">
        <v>240</v>
      </c>
      <c r="M807" s="31">
        <v>65000</v>
      </c>
    </row>
    <row r="808" spans="1:13" s="352" customFormat="1">
      <c r="A808" s="393">
        <v>788</v>
      </c>
      <c r="B808" s="7">
        <v>34</v>
      </c>
      <c r="C808" s="7" t="s">
        <v>2688</v>
      </c>
      <c r="D808" s="8" t="s">
        <v>2692</v>
      </c>
      <c r="E808" s="7"/>
      <c r="F808" s="8" t="s">
        <v>5608</v>
      </c>
      <c r="G808" s="2" t="s">
        <v>2689</v>
      </c>
      <c r="H808" s="2"/>
      <c r="I808" s="26" t="s">
        <v>2691</v>
      </c>
      <c r="J808" s="26" t="s">
        <v>5609</v>
      </c>
      <c r="K808" s="7">
        <v>2</v>
      </c>
      <c r="L808" s="320">
        <v>240</v>
      </c>
      <c r="M808" s="30">
        <v>80000</v>
      </c>
    </row>
    <row r="809" spans="1:13" s="352" customFormat="1">
      <c r="A809" s="393">
        <v>789</v>
      </c>
      <c r="B809" s="7">
        <v>52</v>
      </c>
      <c r="C809" s="7" t="s">
        <v>119</v>
      </c>
      <c r="D809" s="8" t="s">
        <v>643</v>
      </c>
      <c r="E809" s="7">
        <v>8953</v>
      </c>
      <c r="F809" s="8" t="s">
        <v>644</v>
      </c>
      <c r="G809" s="2" t="s">
        <v>2888</v>
      </c>
      <c r="H809" s="2" t="s">
        <v>2889</v>
      </c>
      <c r="I809" s="26" t="s">
        <v>2896</v>
      </c>
      <c r="J809" s="27" t="s">
        <v>3710</v>
      </c>
      <c r="K809" s="7">
        <v>2</v>
      </c>
      <c r="L809" s="320">
        <v>240</v>
      </c>
      <c r="M809" s="30">
        <v>80000</v>
      </c>
    </row>
    <row r="810" spans="1:13" s="352" customFormat="1">
      <c r="A810" s="393">
        <v>790</v>
      </c>
      <c r="B810" s="7">
        <v>53</v>
      </c>
      <c r="C810" s="7" t="s">
        <v>119</v>
      </c>
      <c r="D810" s="8" t="s">
        <v>2876</v>
      </c>
      <c r="E810" s="7">
        <v>6020</v>
      </c>
      <c r="F810" s="8" t="s">
        <v>2877</v>
      </c>
      <c r="G810" s="2" t="s">
        <v>2878</v>
      </c>
      <c r="H810" s="2" t="s">
        <v>2943</v>
      </c>
      <c r="I810" s="26" t="s">
        <v>3723</v>
      </c>
      <c r="J810" s="27" t="s">
        <v>2878</v>
      </c>
      <c r="K810" s="7">
        <v>3</v>
      </c>
      <c r="L810" s="320">
        <v>240</v>
      </c>
      <c r="M810" s="30">
        <f>(L810*333.3333)</f>
        <v>79999.991999999998</v>
      </c>
    </row>
    <row r="811" spans="1:13" s="352" customFormat="1">
      <c r="A811" s="393">
        <v>791</v>
      </c>
      <c r="B811" s="7">
        <v>257</v>
      </c>
      <c r="C811" s="7" t="s">
        <v>32</v>
      </c>
      <c r="D811" s="4" t="s">
        <v>198</v>
      </c>
      <c r="E811" s="9">
        <v>8700</v>
      </c>
      <c r="F811" s="4" t="s">
        <v>516</v>
      </c>
      <c r="G811" s="2" t="s">
        <v>517</v>
      </c>
      <c r="H811" s="2" t="s">
        <v>2985</v>
      </c>
      <c r="I811" s="43" t="s">
        <v>536</v>
      </c>
      <c r="J811" s="27" t="s">
        <v>198</v>
      </c>
      <c r="K811" s="9">
        <v>2</v>
      </c>
      <c r="L811" s="30">
        <v>240</v>
      </c>
      <c r="M811" s="30">
        <v>82800</v>
      </c>
    </row>
    <row r="812" spans="1:13" s="352" customFormat="1">
      <c r="A812" s="393">
        <v>792</v>
      </c>
      <c r="B812" s="7">
        <v>269</v>
      </c>
      <c r="C812" s="7" t="s">
        <v>32</v>
      </c>
      <c r="D812" s="4" t="s">
        <v>208</v>
      </c>
      <c r="E812" s="9">
        <v>4200</v>
      </c>
      <c r="F812" s="4" t="s">
        <v>552</v>
      </c>
      <c r="G812" s="2" t="s">
        <v>553</v>
      </c>
      <c r="H812" s="2" t="s">
        <v>2986</v>
      </c>
      <c r="I812" s="27" t="s">
        <v>5242</v>
      </c>
      <c r="J812" s="27" t="s">
        <v>5243</v>
      </c>
      <c r="K812" s="9">
        <v>2</v>
      </c>
      <c r="L812" s="30">
        <v>240</v>
      </c>
      <c r="M812" s="30">
        <v>82800</v>
      </c>
    </row>
    <row r="813" spans="1:13" s="352" customFormat="1">
      <c r="A813" s="393">
        <v>793</v>
      </c>
      <c r="B813" s="7">
        <v>297</v>
      </c>
      <c r="C813" s="7" t="s">
        <v>481</v>
      </c>
      <c r="D813" s="8" t="s">
        <v>964</v>
      </c>
      <c r="E813" s="7">
        <v>45500</v>
      </c>
      <c r="F813" s="8" t="s">
        <v>965</v>
      </c>
      <c r="G813" s="2" t="s">
        <v>1103</v>
      </c>
      <c r="H813" s="361" t="s">
        <v>1102</v>
      </c>
      <c r="I813" s="27" t="s">
        <v>672</v>
      </c>
      <c r="J813" s="26" t="s">
        <v>1797</v>
      </c>
      <c r="K813" s="7">
        <v>2</v>
      </c>
      <c r="L813" s="320">
        <v>240</v>
      </c>
      <c r="M813" s="30">
        <v>80000</v>
      </c>
    </row>
    <row r="814" spans="1:13" s="352" customFormat="1">
      <c r="A814" s="393">
        <v>794</v>
      </c>
      <c r="B814" s="7">
        <v>321</v>
      </c>
      <c r="C814" s="7" t="s">
        <v>481</v>
      </c>
      <c r="D814" s="8" t="s">
        <v>40</v>
      </c>
      <c r="E814" s="377">
        <v>52000</v>
      </c>
      <c r="F814" s="367" t="s">
        <v>5060</v>
      </c>
      <c r="G814" s="2" t="s">
        <v>1115</v>
      </c>
      <c r="H814" s="362" t="s">
        <v>1116</v>
      </c>
      <c r="I814" s="27" t="s">
        <v>5611</v>
      </c>
      <c r="J814" s="27" t="s">
        <v>5061</v>
      </c>
      <c r="K814" s="7">
        <v>2</v>
      </c>
      <c r="L814" s="320">
        <v>240</v>
      </c>
      <c r="M814" s="30">
        <v>82800</v>
      </c>
    </row>
    <row r="815" spans="1:13" s="352" customFormat="1">
      <c r="A815" s="393">
        <v>795</v>
      </c>
      <c r="B815" s="7">
        <v>331</v>
      </c>
      <c r="C815" s="7" t="s">
        <v>481</v>
      </c>
      <c r="D815" s="8" t="s">
        <v>1008</v>
      </c>
      <c r="E815" s="7">
        <v>59282</v>
      </c>
      <c r="F815" s="8" t="s">
        <v>1007</v>
      </c>
      <c r="G815" s="2" t="s">
        <v>1011</v>
      </c>
      <c r="H815" s="2" t="s">
        <v>1096</v>
      </c>
      <c r="I815" s="27" t="s">
        <v>672</v>
      </c>
      <c r="J815" s="27" t="s">
        <v>1009</v>
      </c>
      <c r="K815" s="7">
        <v>2</v>
      </c>
      <c r="L815" s="320">
        <v>240</v>
      </c>
      <c r="M815" s="30">
        <v>82800</v>
      </c>
    </row>
    <row r="816" spans="1:13" s="352" customFormat="1">
      <c r="A816" s="393">
        <v>796</v>
      </c>
      <c r="B816" s="7">
        <v>387</v>
      </c>
      <c r="C816" s="7" t="s">
        <v>481</v>
      </c>
      <c r="D816" s="8" t="s">
        <v>53</v>
      </c>
      <c r="E816" s="7">
        <v>35238</v>
      </c>
      <c r="F816" s="8" t="s">
        <v>999</v>
      </c>
      <c r="G816" s="2" t="s">
        <v>1230</v>
      </c>
      <c r="H816" s="2" t="s">
        <v>1229</v>
      </c>
      <c r="I816" s="27" t="s">
        <v>5611</v>
      </c>
      <c r="J816" s="27" t="s">
        <v>5124</v>
      </c>
      <c r="K816" s="7">
        <v>2</v>
      </c>
      <c r="L816" s="320">
        <v>240</v>
      </c>
      <c r="M816" s="30">
        <v>82800</v>
      </c>
    </row>
    <row r="817" spans="1:13" s="352" customFormat="1" ht="24">
      <c r="A817" s="393">
        <v>797</v>
      </c>
      <c r="B817" s="7">
        <v>408</v>
      </c>
      <c r="C817" s="7" t="s">
        <v>481</v>
      </c>
      <c r="D817" s="8" t="s">
        <v>1065</v>
      </c>
      <c r="E817" s="7">
        <v>67590</v>
      </c>
      <c r="F817" s="8" t="s">
        <v>1066</v>
      </c>
      <c r="G817" s="2" t="s">
        <v>1104</v>
      </c>
      <c r="H817" s="367" t="s">
        <v>1100</v>
      </c>
      <c r="I817" s="87" t="s">
        <v>5160</v>
      </c>
      <c r="J817" s="27" t="s">
        <v>3738</v>
      </c>
      <c r="K817" s="7">
        <v>2</v>
      </c>
      <c r="L817" s="320">
        <v>240</v>
      </c>
      <c r="M817" s="30">
        <v>80000</v>
      </c>
    </row>
    <row r="818" spans="1:13" s="352" customFormat="1" ht="24">
      <c r="A818" s="393">
        <v>798</v>
      </c>
      <c r="B818" s="7">
        <v>487</v>
      </c>
      <c r="C818" s="5" t="s">
        <v>482</v>
      </c>
      <c r="D818" s="8" t="s">
        <v>2782</v>
      </c>
      <c r="E818" s="7">
        <v>20033</v>
      </c>
      <c r="F818" s="8" t="s">
        <v>2781</v>
      </c>
      <c r="G818" s="2" t="s">
        <v>5374</v>
      </c>
      <c r="H818" s="2" t="s">
        <v>5372</v>
      </c>
      <c r="I818" s="87" t="s">
        <v>5373</v>
      </c>
      <c r="J818" s="27" t="s">
        <v>2780</v>
      </c>
      <c r="K818" s="7">
        <v>2</v>
      </c>
      <c r="L818" s="320">
        <v>240</v>
      </c>
      <c r="M818" s="30">
        <f t="shared" ref="M818:M823" si="10">(L818*333.3333)</f>
        <v>79999.991999999998</v>
      </c>
    </row>
    <row r="819" spans="1:13" s="352" customFormat="1" ht="24">
      <c r="A819" s="393">
        <v>799</v>
      </c>
      <c r="B819" s="7">
        <v>520</v>
      </c>
      <c r="C819" s="9" t="s">
        <v>482</v>
      </c>
      <c r="D819" s="4" t="s">
        <v>2836</v>
      </c>
      <c r="E819" s="9">
        <v>20099</v>
      </c>
      <c r="F819" s="4" t="s">
        <v>5029</v>
      </c>
      <c r="G819" s="8" t="s">
        <v>5028</v>
      </c>
      <c r="H819" s="4" t="s">
        <v>3317</v>
      </c>
      <c r="I819" s="201" t="s">
        <v>5466</v>
      </c>
      <c r="J819" s="27" t="s">
        <v>5027</v>
      </c>
      <c r="K819" s="9">
        <v>3</v>
      </c>
      <c r="L819" s="30">
        <v>240</v>
      </c>
      <c r="M819" s="30">
        <f t="shared" si="10"/>
        <v>79999.991999999998</v>
      </c>
    </row>
    <row r="820" spans="1:13" s="352" customFormat="1">
      <c r="A820" s="393">
        <v>800</v>
      </c>
      <c r="B820" s="7">
        <v>554</v>
      </c>
      <c r="C820" s="7" t="s">
        <v>483</v>
      </c>
      <c r="D820" s="8" t="s">
        <v>6069</v>
      </c>
      <c r="E820" s="8"/>
      <c r="F820" s="8" t="s">
        <v>6071</v>
      </c>
      <c r="G820" s="2" t="s">
        <v>6070</v>
      </c>
      <c r="H820" s="2" t="s">
        <v>3114</v>
      </c>
      <c r="I820" s="4"/>
      <c r="J820" s="27" t="s">
        <v>6072</v>
      </c>
      <c r="K820" s="7">
        <v>2</v>
      </c>
      <c r="L820" s="320">
        <v>240</v>
      </c>
      <c r="M820" s="30">
        <f t="shared" si="10"/>
        <v>79999.991999999998</v>
      </c>
    </row>
    <row r="821" spans="1:13" s="352" customFormat="1" ht="24">
      <c r="A821" s="393">
        <v>801</v>
      </c>
      <c r="B821" s="7">
        <v>607</v>
      </c>
      <c r="C821" s="7" t="s">
        <v>483</v>
      </c>
      <c r="D821" s="8" t="s">
        <v>6516</v>
      </c>
      <c r="E821" s="8" t="s">
        <v>6517</v>
      </c>
      <c r="F821" s="8" t="s">
        <v>6518</v>
      </c>
      <c r="G821" s="2" t="s">
        <v>8016</v>
      </c>
      <c r="H821" s="2" t="s">
        <v>4573</v>
      </c>
      <c r="I821" s="87" t="s">
        <v>6519</v>
      </c>
      <c r="J821" s="27" t="s">
        <v>6520</v>
      </c>
      <c r="K821" s="7">
        <v>2</v>
      </c>
      <c r="L821" s="320">
        <v>240</v>
      </c>
      <c r="M821" s="30">
        <f t="shared" si="10"/>
        <v>79999.991999999998</v>
      </c>
    </row>
    <row r="822" spans="1:13" s="352" customFormat="1">
      <c r="A822" s="393">
        <v>802</v>
      </c>
      <c r="B822" s="7">
        <v>608</v>
      </c>
      <c r="C822" s="7" t="s">
        <v>483</v>
      </c>
      <c r="D822" s="8" t="s">
        <v>6322</v>
      </c>
      <c r="E822" s="8" t="s">
        <v>6324</v>
      </c>
      <c r="F822" s="8" t="s">
        <v>6325</v>
      </c>
      <c r="G822" s="2" t="s">
        <v>6323</v>
      </c>
      <c r="H822" s="2" t="s">
        <v>3123</v>
      </c>
      <c r="I822" s="4"/>
      <c r="J822" s="27" t="s">
        <v>6326</v>
      </c>
      <c r="K822" s="7">
        <v>2</v>
      </c>
      <c r="L822" s="320">
        <v>240</v>
      </c>
      <c r="M822" s="30">
        <f t="shared" si="10"/>
        <v>79999.991999999998</v>
      </c>
    </row>
    <row r="823" spans="1:13" s="352" customFormat="1">
      <c r="A823" s="393">
        <v>803</v>
      </c>
      <c r="B823" s="7">
        <v>617</v>
      </c>
      <c r="C823" s="7" t="s">
        <v>483</v>
      </c>
      <c r="D823" s="8" t="s">
        <v>4058</v>
      </c>
      <c r="E823" s="8"/>
      <c r="F823" s="108" t="s">
        <v>4059</v>
      </c>
      <c r="G823" s="2" t="s">
        <v>4060</v>
      </c>
      <c r="H823" s="2" t="s">
        <v>3098</v>
      </c>
      <c r="I823" s="27" t="s">
        <v>4057</v>
      </c>
      <c r="J823" s="26" t="s">
        <v>4061</v>
      </c>
      <c r="K823" s="5">
        <v>2</v>
      </c>
      <c r="L823" s="31">
        <v>240</v>
      </c>
      <c r="M823" s="30">
        <f t="shared" si="10"/>
        <v>79999.991999999998</v>
      </c>
    </row>
    <row r="824" spans="1:13" s="352" customFormat="1">
      <c r="A824" s="393">
        <v>804</v>
      </c>
      <c r="B824" s="7">
        <v>621</v>
      </c>
      <c r="C824" s="7" t="s">
        <v>483</v>
      </c>
      <c r="D824" s="8" t="s">
        <v>4561</v>
      </c>
      <c r="E824" s="8" t="s">
        <v>4559</v>
      </c>
      <c r="F824" s="8" t="s">
        <v>4558</v>
      </c>
      <c r="G824" s="2" t="s">
        <v>4557</v>
      </c>
      <c r="H824" s="8" t="s">
        <v>4565</v>
      </c>
      <c r="I824" s="4"/>
      <c r="J824" s="27" t="s">
        <v>4560</v>
      </c>
      <c r="K824" s="7">
        <v>2</v>
      </c>
      <c r="L824" s="320">
        <v>240</v>
      </c>
      <c r="M824" s="30">
        <v>82800</v>
      </c>
    </row>
    <row r="825" spans="1:13" s="352" customFormat="1">
      <c r="A825" s="393">
        <v>805</v>
      </c>
      <c r="B825" s="7">
        <v>643</v>
      </c>
      <c r="C825" s="7" t="s">
        <v>483</v>
      </c>
      <c r="D825" s="8" t="s">
        <v>4730</v>
      </c>
      <c r="E825" s="8" t="s">
        <v>4731</v>
      </c>
      <c r="F825" s="8" t="s">
        <v>4732</v>
      </c>
      <c r="G825" s="41" t="s">
        <v>4733</v>
      </c>
      <c r="H825" s="8" t="s">
        <v>4734</v>
      </c>
      <c r="I825" s="27"/>
      <c r="J825" s="27" t="s">
        <v>4735</v>
      </c>
      <c r="K825" s="7">
        <v>3</v>
      </c>
      <c r="L825" s="320">
        <v>240</v>
      </c>
      <c r="M825" s="30">
        <f t="shared" ref="M825:M833" si="11">(L825*333.3333)</f>
        <v>79999.991999999998</v>
      </c>
    </row>
    <row r="826" spans="1:13" s="352" customFormat="1">
      <c r="A826" s="393">
        <v>806</v>
      </c>
      <c r="B826" s="5">
        <v>679</v>
      </c>
      <c r="C826" s="7" t="s">
        <v>483</v>
      </c>
      <c r="D826" s="8" t="s">
        <v>6104</v>
      </c>
      <c r="E826" s="8"/>
      <c r="F826" s="8" t="s">
        <v>6105</v>
      </c>
      <c r="G826" s="2" t="s">
        <v>6106</v>
      </c>
      <c r="H826" s="2" t="s">
        <v>4775</v>
      </c>
      <c r="I826" s="4"/>
      <c r="J826" s="27" t="s">
        <v>6106</v>
      </c>
      <c r="K826" s="7">
        <v>2</v>
      </c>
      <c r="L826" s="320">
        <v>240</v>
      </c>
      <c r="M826" s="30">
        <f t="shared" si="11"/>
        <v>79999.991999999998</v>
      </c>
    </row>
    <row r="827" spans="1:13" s="352" customFormat="1">
      <c r="A827" s="393">
        <v>807</v>
      </c>
      <c r="B827" s="7">
        <v>731</v>
      </c>
      <c r="C827" s="7" t="s">
        <v>483</v>
      </c>
      <c r="D827" s="8" t="s">
        <v>5839</v>
      </c>
      <c r="E827" s="8" t="s">
        <v>5840</v>
      </c>
      <c r="F827" s="8" t="s">
        <v>5841</v>
      </c>
      <c r="G827" s="8" t="s">
        <v>5842</v>
      </c>
      <c r="H827" s="366" t="s">
        <v>4752</v>
      </c>
      <c r="I827" s="4"/>
      <c r="J827" s="27" t="s">
        <v>5843</v>
      </c>
      <c r="K827" s="7">
        <v>2</v>
      </c>
      <c r="L827" s="320">
        <v>240</v>
      </c>
      <c r="M827" s="30">
        <f t="shared" si="11"/>
        <v>79999.991999999998</v>
      </c>
    </row>
    <row r="828" spans="1:13" s="352" customFormat="1">
      <c r="A828" s="393">
        <v>808</v>
      </c>
      <c r="B828" s="7">
        <v>759</v>
      </c>
      <c r="C828" s="7" t="s">
        <v>483</v>
      </c>
      <c r="D828" s="8" t="s">
        <v>5848</v>
      </c>
      <c r="E828" s="8" t="s">
        <v>5850</v>
      </c>
      <c r="F828" s="8" t="s">
        <v>5851</v>
      </c>
      <c r="G828" s="2" t="s">
        <v>5849</v>
      </c>
      <c r="H828" s="2" t="s">
        <v>5852</v>
      </c>
      <c r="I828" s="4"/>
      <c r="J828" s="27" t="s">
        <v>5853</v>
      </c>
      <c r="K828" s="7">
        <v>2</v>
      </c>
      <c r="L828" s="320">
        <v>240</v>
      </c>
      <c r="M828" s="30">
        <f t="shared" si="11"/>
        <v>79999.991999999998</v>
      </c>
    </row>
    <row r="829" spans="1:13" s="352" customFormat="1">
      <c r="A829" s="393">
        <v>809</v>
      </c>
      <c r="B829" s="7">
        <v>782</v>
      </c>
      <c r="C829" s="7" t="s">
        <v>483</v>
      </c>
      <c r="D829" s="8" t="s">
        <v>6051</v>
      </c>
      <c r="E829" s="8" t="s">
        <v>6053</v>
      </c>
      <c r="F829" s="8" t="s">
        <v>6054</v>
      </c>
      <c r="G829" s="2" t="s">
        <v>6052</v>
      </c>
      <c r="H829" s="2" t="s">
        <v>6055</v>
      </c>
      <c r="I829" s="27" t="s">
        <v>6056</v>
      </c>
      <c r="J829" s="27" t="s">
        <v>6057</v>
      </c>
      <c r="K829" s="7">
        <v>3</v>
      </c>
      <c r="L829" s="320">
        <v>240</v>
      </c>
      <c r="M829" s="30">
        <f t="shared" si="11"/>
        <v>79999.991999999998</v>
      </c>
    </row>
    <row r="830" spans="1:13" s="352" customFormat="1">
      <c r="A830" s="393">
        <v>810</v>
      </c>
      <c r="B830" s="7">
        <v>889</v>
      </c>
      <c r="C830" s="7" t="s">
        <v>483</v>
      </c>
      <c r="D830" s="8" t="s">
        <v>6228</v>
      </c>
      <c r="E830" s="8" t="s">
        <v>6230</v>
      </c>
      <c r="F830" s="8" t="s">
        <v>6229</v>
      </c>
      <c r="G830" s="2" t="s">
        <v>6231</v>
      </c>
      <c r="H830" s="2" t="s">
        <v>3945</v>
      </c>
      <c r="I830" s="27" t="s">
        <v>6232</v>
      </c>
      <c r="J830" s="27" t="s">
        <v>6233</v>
      </c>
      <c r="K830" s="7">
        <v>2</v>
      </c>
      <c r="L830" s="320">
        <v>240</v>
      </c>
      <c r="M830" s="30">
        <f t="shared" si="11"/>
        <v>79999.991999999998</v>
      </c>
    </row>
    <row r="831" spans="1:13" s="352" customFormat="1">
      <c r="A831" s="393">
        <v>811</v>
      </c>
      <c r="B831" s="9">
        <v>1007</v>
      </c>
      <c r="C831" s="7" t="s">
        <v>483</v>
      </c>
      <c r="D831" s="8" t="s">
        <v>80</v>
      </c>
      <c r="E831" s="8" t="s">
        <v>5916</v>
      </c>
      <c r="F831" s="8" t="s">
        <v>5917</v>
      </c>
      <c r="G831" s="2" t="s">
        <v>5915</v>
      </c>
      <c r="H831" s="2" t="s">
        <v>2697</v>
      </c>
      <c r="I831" s="4"/>
      <c r="J831" s="27" t="s">
        <v>5915</v>
      </c>
      <c r="K831" s="7">
        <v>2</v>
      </c>
      <c r="L831" s="320">
        <v>240</v>
      </c>
      <c r="M831" s="30">
        <f t="shared" si="11"/>
        <v>79999.991999999998</v>
      </c>
    </row>
    <row r="832" spans="1:13" s="352" customFormat="1" ht="22">
      <c r="A832" s="393">
        <v>812</v>
      </c>
      <c r="B832" s="9">
        <v>1020</v>
      </c>
      <c r="C832" s="7" t="s">
        <v>483</v>
      </c>
      <c r="D832" s="8" t="s">
        <v>6073</v>
      </c>
      <c r="E832" s="8" t="s">
        <v>6076</v>
      </c>
      <c r="F832" s="8" t="s">
        <v>6075</v>
      </c>
      <c r="G832" s="2" t="s">
        <v>6074</v>
      </c>
      <c r="H832" s="41" t="s">
        <v>5748</v>
      </c>
      <c r="I832" s="4"/>
      <c r="J832" s="27" t="s">
        <v>6077</v>
      </c>
      <c r="K832" s="7">
        <v>3</v>
      </c>
      <c r="L832" s="320">
        <v>240</v>
      </c>
      <c r="M832" s="30">
        <f t="shared" si="11"/>
        <v>79999.991999999998</v>
      </c>
    </row>
    <row r="833" spans="1:13" s="352" customFormat="1">
      <c r="A833" s="393">
        <v>813</v>
      </c>
      <c r="B833" s="7">
        <v>1025</v>
      </c>
      <c r="C833" s="7" t="s">
        <v>483</v>
      </c>
      <c r="D833" s="8" t="s">
        <v>6478</v>
      </c>
      <c r="E833" s="8" t="s">
        <v>6479</v>
      </c>
      <c r="F833" s="8" t="s">
        <v>6481</v>
      </c>
      <c r="G833" s="2" t="s">
        <v>6480</v>
      </c>
      <c r="H833" s="41" t="s">
        <v>6055</v>
      </c>
      <c r="I833" s="4"/>
      <c r="J833" s="27" t="s">
        <v>6482</v>
      </c>
      <c r="K833" s="7">
        <v>3</v>
      </c>
      <c r="L833" s="320">
        <v>240</v>
      </c>
      <c r="M833" s="30">
        <f t="shared" si="11"/>
        <v>79999.991999999998</v>
      </c>
    </row>
    <row r="834" spans="1:13" s="352" customFormat="1" ht="22">
      <c r="A834" s="393">
        <v>814</v>
      </c>
      <c r="B834" s="5">
        <v>1042</v>
      </c>
      <c r="C834" s="7" t="s">
        <v>483</v>
      </c>
      <c r="D834" s="8" t="s">
        <v>86</v>
      </c>
      <c r="E834" s="8" t="s">
        <v>5807</v>
      </c>
      <c r="F834" s="8" t="s">
        <v>5806</v>
      </c>
      <c r="G834" s="2" t="s">
        <v>5805</v>
      </c>
      <c r="H834" s="2" t="s">
        <v>3114</v>
      </c>
      <c r="I834" s="87" t="s">
        <v>6964</v>
      </c>
      <c r="J834" s="27" t="s">
        <v>6956</v>
      </c>
      <c r="K834" s="7">
        <v>2</v>
      </c>
      <c r="L834" s="320">
        <v>240</v>
      </c>
      <c r="M834" s="30">
        <v>82800</v>
      </c>
    </row>
    <row r="835" spans="1:13" s="352" customFormat="1">
      <c r="A835" s="393">
        <v>815</v>
      </c>
      <c r="B835" s="5">
        <v>1045</v>
      </c>
      <c r="C835" s="7" t="s">
        <v>483</v>
      </c>
      <c r="D835" s="8" t="s">
        <v>6206</v>
      </c>
      <c r="E835" s="8" t="s">
        <v>6207</v>
      </c>
      <c r="F835" s="8" t="s">
        <v>6208</v>
      </c>
      <c r="G835" s="2" t="s">
        <v>6209</v>
      </c>
      <c r="H835" s="2" t="s">
        <v>3933</v>
      </c>
      <c r="I835" s="87" t="s">
        <v>6210</v>
      </c>
      <c r="J835" s="27" t="s">
        <v>6211</v>
      </c>
      <c r="K835" s="7">
        <v>2</v>
      </c>
      <c r="L835" s="320">
        <v>240</v>
      </c>
      <c r="M835" s="30">
        <f t="shared" ref="M835:M841" si="12">(L835*333.3333)</f>
        <v>79999.991999999998</v>
      </c>
    </row>
    <row r="836" spans="1:13" s="352" customFormat="1" ht="22">
      <c r="A836" s="393">
        <v>816</v>
      </c>
      <c r="B836" s="5">
        <v>1074</v>
      </c>
      <c r="C836" s="7" t="s">
        <v>483</v>
      </c>
      <c r="D836" s="8" t="s">
        <v>6240</v>
      </c>
      <c r="E836" s="8" t="s">
        <v>6244</v>
      </c>
      <c r="F836" s="8" t="s">
        <v>6243</v>
      </c>
      <c r="G836" s="2" t="s">
        <v>6241</v>
      </c>
      <c r="H836" s="41" t="s">
        <v>6242</v>
      </c>
      <c r="I836" s="44" t="s">
        <v>6245</v>
      </c>
      <c r="J836" s="27" t="s">
        <v>6246</v>
      </c>
      <c r="K836" s="7">
        <v>2</v>
      </c>
      <c r="L836" s="320">
        <v>240</v>
      </c>
      <c r="M836" s="30">
        <f t="shared" si="12"/>
        <v>79999.991999999998</v>
      </c>
    </row>
    <row r="837" spans="1:13" s="352" customFormat="1">
      <c r="A837" s="393">
        <v>817</v>
      </c>
      <c r="B837" s="5">
        <v>1132</v>
      </c>
      <c r="C837" s="7" t="s">
        <v>483</v>
      </c>
      <c r="D837" s="8" t="s">
        <v>4455</v>
      </c>
      <c r="E837" s="8" t="s">
        <v>4456</v>
      </c>
      <c r="F837" s="8" t="s">
        <v>4457</v>
      </c>
      <c r="G837" s="2" t="s">
        <v>6793</v>
      </c>
      <c r="H837" s="2" t="s">
        <v>4458</v>
      </c>
      <c r="I837" s="26"/>
      <c r="J837" s="27" t="s">
        <v>6793</v>
      </c>
      <c r="K837" s="7">
        <v>2</v>
      </c>
      <c r="L837" s="320">
        <v>240</v>
      </c>
      <c r="M837" s="30">
        <f t="shared" si="12"/>
        <v>79999.991999999998</v>
      </c>
    </row>
    <row r="838" spans="1:13" s="352" customFormat="1">
      <c r="A838" s="393">
        <v>818</v>
      </c>
      <c r="B838" s="5">
        <v>1284</v>
      </c>
      <c r="C838" s="7" t="s">
        <v>483</v>
      </c>
      <c r="D838" s="8" t="s">
        <v>5751</v>
      </c>
      <c r="E838" s="8"/>
      <c r="F838" s="8" t="s">
        <v>5830</v>
      </c>
      <c r="G838" s="2" t="s">
        <v>5831</v>
      </c>
      <c r="H838" s="2" t="s">
        <v>2699</v>
      </c>
      <c r="I838" s="27"/>
      <c r="J838" s="27" t="s">
        <v>5831</v>
      </c>
      <c r="K838" s="7">
        <v>2</v>
      </c>
      <c r="L838" s="320">
        <v>240</v>
      </c>
      <c r="M838" s="30">
        <f t="shared" si="12"/>
        <v>79999.991999999998</v>
      </c>
    </row>
    <row r="839" spans="1:13" s="352" customFormat="1">
      <c r="A839" s="393">
        <v>819</v>
      </c>
      <c r="B839" s="5">
        <v>1352</v>
      </c>
      <c r="C839" s="7" t="s">
        <v>483</v>
      </c>
      <c r="D839" s="8" t="s">
        <v>6175</v>
      </c>
      <c r="E839" s="8" t="s">
        <v>6176</v>
      </c>
      <c r="F839" s="8" t="s">
        <v>6177</v>
      </c>
      <c r="G839" s="2" t="s">
        <v>6178</v>
      </c>
      <c r="H839" s="2" t="s">
        <v>3933</v>
      </c>
      <c r="I839" s="27" t="s">
        <v>6179</v>
      </c>
      <c r="J839" s="27" t="s">
        <v>6180</v>
      </c>
      <c r="K839" s="7">
        <v>3</v>
      </c>
      <c r="L839" s="320">
        <v>240</v>
      </c>
      <c r="M839" s="30">
        <f t="shared" si="12"/>
        <v>79999.991999999998</v>
      </c>
    </row>
    <row r="840" spans="1:13" s="352" customFormat="1">
      <c r="A840" s="393">
        <v>820</v>
      </c>
      <c r="B840" s="5">
        <v>1198</v>
      </c>
      <c r="C840" s="7" t="s">
        <v>3084</v>
      </c>
      <c r="D840" s="8" t="s">
        <v>6600</v>
      </c>
      <c r="E840" s="8" t="s">
        <v>6598</v>
      </c>
      <c r="F840" s="8" t="s">
        <v>6599</v>
      </c>
      <c r="G840" s="2" t="s">
        <v>6601</v>
      </c>
      <c r="H840" s="2" t="s">
        <v>4617</v>
      </c>
      <c r="I840" s="27" t="s">
        <v>6602</v>
      </c>
      <c r="J840" s="27" t="s">
        <v>6603</v>
      </c>
      <c r="K840" s="7">
        <v>3</v>
      </c>
      <c r="L840" s="320">
        <v>240</v>
      </c>
      <c r="M840" s="30">
        <f t="shared" si="12"/>
        <v>79999.991999999998</v>
      </c>
    </row>
    <row r="841" spans="1:13" s="352" customFormat="1">
      <c r="A841" s="393">
        <v>821</v>
      </c>
      <c r="B841" s="5">
        <v>1459</v>
      </c>
      <c r="C841" s="7" t="s">
        <v>485</v>
      </c>
      <c r="D841" s="8" t="s">
        <v>1368</v>
      </c>
      <c r="E841" s="7" t="s">
        <v>5305</v>
      </c>
      <c r="F841" s="8" t="s">
        <v>5304</v>
      </c>
      <c r="G841" s="2" t="s">
        <v>1436</v>
      </c>
      <c r="H841" s="2" t="s">
        <v>2744</v>
      </c>
      <c r="I841" s="27" t="s">
        <v>5307</v>
      </c>
      <c r="J841" s="27" t="s">
        <v>5303</v>
      </c>
      <c r="K841" s="7">
        <v>2</v>
      </c>
      <c r="L841" s="320">
        <v>240</v>
      </c>
      <c r="M841" s="30">
        <f t="shared" si="12"/>
        <v>79999.991999999998</v>
      </c>
    </row>
    <row r="842" spans="1:13" s="352" customFormat="1">
      <c r="A842" s="393">
        <v>822</v>
      </c>
      <c r="B842" s="5">
        <v>1465</v>
      </c>
      <c r="C842" s="7" t="s">
        <v>485</v>
      </c>
      <c r="D842" s="8" t="s">
        <v>118</v>
      </c>
      <c r="E842" s="7" t="s">
        <v>5315</v>
      </c>
      <c r="F842" s="8" t="s">
        <v>5314</v>
      </c>
      <c r="G842" s="2" t="s">
        <v>1429</v>
      </c>
      <c r="H842" s="2" t="s">
        <v>2747</v>
      </c>
      <c r="I842" s="27" t="s">
        <v>5313</v>
      </c>
      <c r="J842" s="27" t="s">
        <v>5317</v>
      </c>
      <c r="K842" s="7">
        <v>2</v>
      </c>
      <c r="L842" s="320">
        <v>240</v>
      </c>
      <c r="M842" s="30">
        <v>82800</v>
      </c>
    </row>
    <row r="843" spans="1:13" s="352" customFormat="1">
      <c r="A843" s="393">
        <v>823</v>
      </c>
      <c r="B843" s="5">
        <v>1224</v>
      </c>
      <c r="C843" s="7" t="s">
        <v>483</v>
      </c>
      <c r="D843" s="8" t="s">
        <v>73</v>
      </c>
      <c r="E843" s="8" t="s">
        <v>6266</v>
      </c>
      <c r="F843" s="8" t="s">
        <v>6267</v>
      </c>
      <c r="G843" s="2" t="s">
        <v>6265</v>
      </c>
      <c r="H843" s="2" t="s">
        <v>2698</v>
      </c>
      <c r="I843" s="27" t="s">
        <v>6268</v>
      </c>
      <c r="J843" s="27" t="s">
        <v>6265</v>
      </c>
      <c r="K843" s="7">
        <v>2</v>
      </c>
      <c r="L843" s="320">
        <v>237</v>
      </c>
      <c r="M843" s="30">
        <v>81765</v>
      </c>
    </row>
    <row r="844" spans="1:13" s="352" customFormat="1">
      <c r="A844" s="393">
        <v>824</v>
      </c>
      <c r="B844" s="7">
        <v>818</v>
      </c>
      <c r="C844" s="7" t="s">
        <v>483</v>
      </c>
      <c r="D844" s="8" t="s">
        <v>5941</v>
      </c>
      <c r="E844" s="8" t="s">
        <v>5942</v>
      </c>
      <c r="F844" s="8" t="s">
        <v>5943</v>
      </c>
      <c r="G844" s="41" t="s">
        <v>5944</v>
      </c>
      <c r="H844" s="2" t="s">
        <v>4688</v>
      </c>
      <c r="I844" s="27" t="s">
        <v>5945</v>
      </c>
      <c r="J844" s="27" t="s">
        <v>5944</v>
      </c>
      <c r="K844" s="7">
        <v>2</v>
      </c>
      <c r="L844" s="320">
        <v>235</v>
      </c>
      <c r="M844" s="30">
        <f t="shared" ref="M844:M849" si="13">(L844*333.3333)</f>
        <v>78333.325500000006</v>
      </c>
    </row>
    <row r="845" spans="1:13" s="352" customFormat="1">
      <c r="A845" s="393">
        <v>825</v>
      </c>
      <c r="B845" s="5">
        <v>1150</v>
      </c>
      <c r="C845" s="7" t="s">
        <v>483</v>
      </c>
      <c r="D845" s="8" t="s">
        <v>7510</v>
      </c>
      <c r="E845" s="8" t="s">
        <v>7511</v>
      </c>
      <c r="F845" s="8" t="s">
        <v>7512</v>
      </c>
      <c r="G845" s="2" t="s">
        <v>7513</v>
      </c>
      <c r="H845" s="2" t="s">
        <v>3123</v>
      </c>
      <c r="I845" s="87"/>
      <c r="J845" s="27" t="s">
        <v>7514</v>
      </c>
      <c r="K845" s="7">
        <v>2</v>
      </c>
      <c r="L845" s="320">
        <v>233</v>
      </c>
      <c r="M845" s="30">
        <f t="shared" si="13"/>
        <v>77666.658899999995</v>
      </c>
    </row>
    <row r="846" spans="1:13" s="352" customFormat="1">
      <c r="A846" s="393">
        <v>826</v>
      </c>
      <c r="B846" s="66">
        <v>509</v>
      </c>
      <c r="C846" s="5" t="s">
        <v>482</v>
      </c>
      <c r="D846" s="4" t="s">
        <v>2821</v>
      </c>
      <c r="E846" s="9">
        <v>53036</v>
      </c>
      <c r="F846" s="4" t="s">
        <v>2822</v>
      </c>
      <c r="G846" s="4" t="s">
        <v>8001</v>
      </c>
      <c r="H846" s="4" t="s">
        <v>3324</v>
      </c>
      <c r="I846" s="87" t="s">
        <v>5032</v>
      </c>
      <c r="J846" s="87" t="s">
        <v>2821</v>
      </c>
      <c r="K846" s="9">
        <v>2</v>
      </c>
      <c r="L846" s="30">
        <v>230</v>
      </c>
      <c r="M846" s="30">
        <f t="shared" si="13"/>
        <v>76666.659</v>
      </c>
    </row>
    <row r="847" spans="1:13" s="352" customFormat="1">
      <c r="A847" s="393">
        <v>827</v>
      </c>
      <c r="B847" s="7">
        <v>565</v>
      </c>
      <c r="C847" s="7" t="s">
        <v>483</v>
      </c>
      <c r="D847" s="8" t="s">
        <v>5922</v>
      </c>
      <c r="E847" s="8" t="s">
        <v>5923</v>
      </c>
      <c r="F847" s="8" t="s">
        <v>5924</v>
      </c>
      <c r="G847" s="2" t="s">
        <v>5925</v>
      </c>
      <c r="H847" s="2" t="s">
        <v>4688</v>
      </c>
      <c r="I847" s="4"/>
      <c r="J847" s="27" t="s">
        <v>5926</v>
      </c>
      <c r="K847" s="7">
        <v>2</v>
      </c>
      <c r="L847" s="320">
        <v>230</v>
      </c>
      <c r="M847" s="30">
        <f t="shared" si="13"/>
        <v>76666.659</v>
      </c>
    </row>
    <row r="848" spans="1:13" s="352" customFormat="1">
      <c r="A848" s="393">
        <v>828</v>
      </c>
      <c r="B848" s="7">
        <v>736</v>
      </c>
      <c r="C848" s="7" t="s">
        <v>483</v>
      </c>
      <c r="D848" s="8" t="s">
        <v>6823</v>
      </c>
      <c r="E848" s="8"/>
      <c r="F848" s="8" t="s">
        <v>6825</v>
      </c>
      <c r="G848" s="41" t="s">
        <v>8815</v>
      </c>
      <c r="H848" s="2" t="s">
        <v>4381</v>
      </c>
      <c r="I848" s="27" t="s">
        <v>6824</v>
      </c>
      <c r="J848" s="27" t="s">
        <v>6826</v>
      </c>
      <c r="K848" s="7">
        <v>2</v>
      </c>
      <c r="L848" s="320">
        <v>230</v>
      </c>
      <c r="M848" s="30">
        <f t="shared" si="13"/>
        <v>76666.659</v>
      </c>
    </row>
    <row r="849" spans="1:13" s="352" customFormat="1">
      <c r="A849" s="393">
        <v>829</v>
      </c>
      <c r="B849" s="5">
        <v>1299</v>
      </c>
      <c r="C849" s="7" t="s">
        <v>483</v>
      </c>
      <c r="D849" s="8" t="s">
        <v>6081</v>
      </c>
      <c r="E849" s="8" t="s">
        <v>6084</v>
      </c>
      <c r="F849" s="8" t="s">
        <v>6083</v>
      </c>
      <c r="G849" s="2" t="s">
        <v>6082</v>
      </c>
      <c r="H849" s="2" t="s">
        <v>3129</v>
      </c>
      <c r="I849" s="27" t="s">
        <v>6086</v>
      </c>
      <c r="J849" s="27" t="s">
        <v>6085</v>
      </c>
      <c r="K849" s="7">
        <v>2</v>
      </c>
      <c r="L849" s="320">
        <v>230</v>
      </c>
      <c r="M849" s="30">
        <f t="shared" si="13"/>
        <v>76666.659</v>
      </c>
    </row>
    <row r="850" spans="1:13" s="352" customFormat="1">
      <c r="A850" s="393">
        <v>830</v>
      </c>
      <c r="B850" s="9">
        <v>232</v>
      </c>
      <c r="C850" s="7" t="s">
        <v>480</v>
      </c>
      <c r="D850" s="8" t="s">
        <v>182</v>
      </c>
      <c r="E850" s="7">
        <v>25436</v>
      </c>
      <c r="F850" s="8" t="s">
        <v>747</v>
      </c>
      <c r="G850" s="2" t="s">
        <v>748</v>
      </c>
      <c r="H850" s="2" t="s">
        <v>2972</v>
      </c>
      <c r="I850" s="87" t="s">
        <v>5483</v>
      </c>
      <c r="J850" s="26" t="s">
        <v>2981</v>
      </c>
      <c r="K850" s="9">
        <v>2</v>
      </c>
      <c r="L850" s="30">
        <f>M850/333.33</f>
        <v>228.00228002280025</v>
      </c>
      <c r="M850" s="30">
        <v>76000</v>
      </c>
    </row>
    <row r="851" spans="1:13" s="352" customFormat="1">
      <c r="A851" s="393">
        <v>831</v>
      </c>
      <c r="B851" s="7">
        <v>268</v>
      </c>
      <c r="C851" s="7" t="s">
        <v>32</v>
      </c>
      <c r="D851" s="4" t="s">
        <v>207</v>
      </c>
      <c r="E851" s="9">
        <v>8660</v>
      </c>
      <c r="F851" s="4" t="s">
        <v>550</v>
      </c>
      <c r="G851" s="2" t="s">
        <v>551</v>
      </c>
      <c r="H851" s="2" t="s">
        <v>2985</v>
      </c>
      <c r="I851" s="27" t="s">
        <v>5033</v>
      </c>
      <c r="J851" s="27" t="s">
        <v>4931</v>
      </c>
      <c r="K851" s="9">
        <v>2</v>
      </c>
      <c r="L851" s="30">
        <v>228</v>
      </c>
      <c r="M851" s="30">
        <v>78660</v>
      </c>
    </row>
    <row r="852" spans="1:13" s="352" customFormat="1">
      <c r="A852" s="393">
        <v>832</v>
      </c>
      <c r="B852" s="9">
        <v>497</v>
      </c>
      <c r="C852" s="5" t="s">
        <v>482</v>
      </c>
      <c r="D852" s="4" t="s">
        <v>2801</v>
      </c>
      <c r="E852" s="9">
        <v>85025</v>
      </c>
      <c r="F852" s="4" t="s">
        <v>2802</v>
      </c>
      <c r="G852" s="4" t="s">
        <v>2999</v>
      </c>
      <c r="H852" s="4" t="s">
        <v>5388</v>
      </c>
      <c r="I852" s="26" t="s">
        <v>3000</v>
      </c>
      <c r="J852" s="27" t="s">
        <v>2801</v>
      </c>
      <c r="K852" s="9">
        <v>2</v>
      </c>
      <c r="L852" s="30">
        <v>228</v>
      </c>
      <c r="M852" s="30">
        <f>(L852*333.3333)</f>
        <v>75999.992400000003</v>
      </c>
    </row>
    <row r="853" spans="1:13" s="352" customFormat="1">
      <c r="A853" s="393">
        <v>833</v>
      </c>
      <c r="B853" s="7">
        <v>700</v>
      </c>
      <c r="C853" s="7" t="s">
        <v>3084</v>
      </c>
      <c r="D853" s="8" t="s">
        <v>6354</v>
      </c>
      <c r="E853" s="8" t="s">
        <v>6355</v>
      </c>
      <c r="F853" s="8" t="s">
        <v>6356</v>
      </c>
      <c r="G853" s="2" t="s">
        <v>6357</v>
      </c>
      <c r="H853" s="2" t="s">
        <v>3933</v>
      </c>
      <c r="I853" s="27" t="s">
        <v>6358</v>
      </c>
      <c r="J853" s="26" t="s">
        <v>6359</v>
      </c>
      <c r="K853" s="7">
        <v>3</v>
      </c>
      <c r="L853" s="320">
        <v>228</v>
      </c>
      <c r="M853" s="30">
        <f>(L853*333.3333)</f>
        <v>75999.992400000003</v>
      </c>
    </row>
    <row r="854" spans="1:13" s="352" customFormat="1">
      <c r="A854" s="393">
        <v>834</v>
      </c>
      <c r="B854" s="9">
        <v>194</v>
      </c>
      <c r="C854" s="7" t="s">
        <v>480</v>
      </c>
      <c r="D854" s="8" t="s">
        <v>3026</v>
      </c>
      <c r="E854" s="7">
        <v>34497</v>
      </c>
      <c r="F854" s="8" t="s">
        <v>3027</v>
      </c>
      <c r="G854" s="2" t="s">
        <v>3028</v>
      </c>
      <c r="H854" s="2" t="s">
        <v>2967</v>
      </c>
      <c r="I854" s="26" t="s">
        <v>3031</v>
      </c>
      <c r="J854" s="26" t="s">
        <v>3029</v>
      </c>
      <c r="K854" s="9">
        <v>1</v>
      </c>
      <c r="L854" s="30">
        <f>M854/333.33</f>
        <v>226.50226502265025</v>
      </c>
      <c r="M854" s="30">
        <v>75500</v>
      </c>
    </row>
    <row r="855" spans="1:13" s="352" customFormat="1" ht="14">
      <c r="A855" s="393">
        <v>835</v>
      </c>
      <c r="B855" s="5">
        <v>1443</v>
      </c>
      <c r="C855" s="7" t="s">
        <v>372</v>
      </c>
      <c r="D855" s="8" t="s">
        <v>1884</v>
      </c>
      <c r="E855" s="7">
        <v>1701</v>
      </c>
      <c r="F855" s="8" t="s">
        <v>1965</v>
      </c>
      <c r="G855" s="2" t="s">
        <v>1963</v>
      </c>
      <c r="H855" s="2" t="s">
        <v>1916</v>
      </c>
      <c r="I855" s="26" t="s">
        <v>1947</v>
      </c>
      <c r="J855" s="27"/>
      <c r="K855" s="7">
        <v>2</v>
      </c>
      <c r="L855" s="30">
        <f>M855/333</f>
        <v>225.22522522522522</v>
      </c>
      <c r="M855" s="30">
        <v>75000</v>
      </c>
    </row>
    <row r="856" spans="1:13" s="352" customFormat="1">
      <c r="A856" s="393">
        <v>836</v>
      </c>
      <c r="B856" s="7">
        <v>7</v>
      </c>
      <c r="C856" s="7" t="s">
        <v>478</v>
      </c>
      <c r="D856" s="8" t="s">
        <v>108</v>
      </c>
      <c r="E856" s="7">
        <v>4600</v>
      </c>
      <c r="F856" s="8" t="s">
        <v>471</v>
      </c>
      <c r="G856" s="2" t="s">
        <v>7823</v>
      </c>
      <c r="H856" s="41" t="s">
        <v>2058</v>
      </c>
      <c r="I856" s="27" t="s">
        <v>473</v>
      </c>
      <c r="J856" s="26" t="s">
        <v>7826</v>
      </c>
      <c r="K856" s="7">
        <v>1</v>
      </c>
      <c r="L856" s="30">
        <v>225</v>
      </c>
      <c r="M856" s="30">
        <v>75000</v>
      </c>
    </row>
    <row r="857" spans="1:13" s="352" customFormat="1" ht="22">
      <c r="A857" s="393">
        <v>837</v>
      </c>
      <c r="B857" s="7">
        <v>538</v>
      </c>
      <c r="C857" s="7" t="s">
        <v>483</v>
      </c>
      <c r="D857" s="8" t="s">
        <v>7031</v>
      </c>
      <c r="E857" s="8" t="s">
        <v>7034</v>
      </c>
      <c r="F857" s="8" t="s">
        <v>7035</v>
      </c>
      <c r="G857" s="41" t="s">
        <v>7032</v>
      </c>
      <c r="H857" s="2" t="s">
        <v>4780</v>
      </c>
      <c r="I857" s="87" t="s">
        <v>7033</v>
      </c>
      <c r="J857" s="27" t="s">
        <v>7036</v>
      </c>
      <c r="K857" s="7">
        <v>3</v>
      </c>
      <c r="L857" s="320">
        <v>225</v>
      </c>
      <c r="M857" s="30">
        <f t="shared" ref="M857:M872" si="14">(L857*333.3333)</f>
        <v>74999.992500000008</v>
      </c>
    </row>
    <row r="858" spans="1:13" s="352" customFormat="1">
      <c r="A858" s="393">
        <v>838</v>
      </c>
      <c r="B858" s="7">
        <v>888</v>
      </c>
      <c r="C858" s="7" t="s">
        <v>483</v>
      </c>
      <c r="D858" s="8" t="s">
        <v>6563</v>
      </c>
      <c r="E858" s="8" t="s">
        <v>6564</v>
      </c>
      <c r="F858" s="8" t="s">
        <v>6565</v>
      </c>
      <c r="G858" s="2" t="s">
        <v>6566</v>
      </c>
      <c r="H858" s="2" t="s">
        <v>4608</v>
      </c>
      <c r="I858" s="27" t="s">
        <v>6567</v>
      </c>
      <c r="J858" s="27" t="s">
        <v>6568</v>
      </c>
      <c r="K858" s="7">
        <v>3</v>
      </c>
      <c r="L858" s="320">
        <v>225</v>
      </c>
      <c r="M858" s="30">
        <f t="shared" si="14"/>
        <v>74999.992500000008</v>
      </c>
    </row>
    <row r="859" spans="1:13" s="352" customFormat="1">
      <c r="A859" s="393">
        <v>839</v>
      </c>
      <c r="B859" s="7">
        <v>589</v>
      </c>
      <c r="C859" s="7" t="s">
        <v>3084</v>
      </c>
      <c r="D859" s="8" t="s">
        <v>7058</v>
      </c>
      <c r="E859" s="8"/>
      <c r="F859" s="8" t="s">
        <v>6380</v>
      </c>
      <c r="G859" s="2" t="s">
        <v>6379</v>
      </c>
      <c r="H859" s="2" t="s">
        <v>2709</v>
      </c>
      <c r="I859" s="4"/>
      <c r="J859" s="27" t="s">
        <v>3087</v>
      </c>
      <c r="K859" s="7">
        <v>3</v>
      </c>
      <c r="L859" s="320">
        <v>225</v>
      </c>
      <c r="M859" s="30">
        <f t="shared" si="14"/>
        <v>74999.992500000008</v>
      </c>
    </row>
    <row r="860" spans="1:13" s="352" customFormat="1">
      <c r="A860" s="393">
        <v>840</v>
      </c>
      <c r="B860" s="7">
        <v>751</v>
      </c>
      <c r="C860" s="7" t="s">
        <v>483</v>
      </c>
      <c r="D860" s="8" t="s">
        <v>3080</v>
      </c>
      <c r="E860" s="8"/>
      <c r="F860" s="8"/>
      <c r="G860" s="2" t="s">
        <v>3481</v>
      </c>
      <c r="H860" s="2" t="s">
        <v>2701</v>
      </c>
      <c r="I860" s="27" t="s">
        <v>7840</v>
      </c>
      <c r="J860" s="361"/>
      <c r="K860" s="7">
        <v>2</v>
      </c>
      <c r="L860" s="320">
        <v>224</v>
      </c>
      <c r="M860" s="30">
        <f t="shared" si="14"/>
        <v>74666.659199999995</v>
      </c>
    </row>
    <row r="861" spans="1:13" s="352" customFormat="1">
      <c r="A861" s="393">
        <v>841</v>
      </c>
      <c r="B861" s="7">
        <v>570</v>
      </c>
      <c r="C861" s="7" t="s">
        <v>3084</v>
      </c>
      <c r="D861" s="8" t="s">
        <v>6459</v>
      </c>
      <c r="E861" s="8" t="s">
        <v>6460</v>
      </c>
      <c r="F861" s="8" t="s">
        <v>6461</v>
      </c>
      <c r="G861" s="41" t="s">
        <v>8811</v>
      </c>
      <c r="H861" s="2" t="s">
        <v>4227</v>
      </c>
      <c r="I861" s="27"/>
      <c r="J861" s="27" t="s">
        <v>6462</v>
      </c>
      <c r="K861" s="7">
        <v>3</v>
      </c>
      <c r="L861" s="320">
        <v>222</v>
      </c>
      <c r="M861" s="30">
        <f t="shared" si="14"/>
        <v>73999.992599999998</v>
      </c>
    </row>
    <row r="862" spans="1:13" s="352" customFormat="1">
      <c r="A862" s="393">
        <v>842</v>
      </c>
      <c r="B862" s="7">
        <v>583</v>
      </c>
      <c r="C862" s="7" t="s">
        <v>483</v>
      </c>
      <c r="D862" s="8" t="s">
        <v>3628</v>
      </c>
      <c r="E862" s="8" t="s">
        <v>4101</v>
      </c>
      <c r="F862" s="8" t="s">
        <v>4102</v>
      </c>
      <c r="G862" s="2" t="s">
        <v>3629</v>
      </c>
      <c r="H862" s="8" t="s">
        <v>3098</v>
      </c>
      <c r="I862" s="4"/>
      <c r="J862" s="26" t="s">
        <v>3630</v>
      </c>
      <c r="K862" s="7">
        <v>2</v>
      </c>
      <c r="L862" s="320">
        <v>220</v>
      </c>
      <c r="M862" s="30">
        <f t="shared" si="14"/>
        <v>73333.326000000001</v>
      </c>
    </row>
    <row r="863" spans="1:13" s="352" customFormat="1">
      <c r="A863" s="393">
        <v>843</v>
      </c>
      <c r="B863" s="7">
        <v>622</v>
      </c>
      <c r="C863" s="7" t="s">
        <v>483</v>
      </c>
      <c r="D863" s="8" t="s">
        <v>4561</v>
      </c>
      <c r="E863" s="8" t="s">
        <v>4563</v>
      </c>
      <c r="F863" s="8" t="s">
        <v>4564</v>
      </c>
      <c r="G863" s="41" t="s">
        <v>4562</v>
      </c>
      <c r="H863" s="8" t="s">
        <v>4565</v>
      </c>
      <c r="I863" s="4"/>
      <c r="J863" s="27" t="s">
        <v>4566</v>
      </c>
      <c r="K863" s="7">
        <v>2</v>
      </c>
      <c r="L863" s="320">
        <v>220</v>
      </c>
      <c r="M863" s="30">
        <f t="shared" si="14"/>
        <v>73333.326000000001</v>
      </c>
    </row>
    <row r="864" spans="1:13" s="352" customFormat="1">
      <c r="A864" s="393">
        <v>844</v>
      </c>
      <c r="B864" s="7">
        <v>676</v>
      </c>
      <c r="C864" s="7" t="s">
        <v>483</v>
      </c>
      <c r="D864" s="8" t="s">
        <v>3548</v>
      </c>
      <c r="E864" s="8" t="s">
        <v>4508</v>
      </c>
      <c r="F864" s="8" t="s">
        <v>4509</v>
      </c>
      <c r="G864" s="2" t="s">
        <v>3206</v>
      </c>
      <c r="H864" s="2" t="s">
        <v>8527</v>
      </c>
      <c r="I864" s="4"/>
      <c r="J864" s="27" t="s">
        <v>4510</v>
      </c>
      <c r="K864" s="7">
        <v>2</v>
      </c>
      <c r="L864" s="320">
        <v>220</v>
      </c>
      <c r="M864" s="30">
        <f t="shared" si="14"/>
        <v>73333.326000000001</v>
      </c>
    </row>
    <row r="865" spans="1:13" s="352" customFormat="1">
      <c r="A865" s="393">
        <v>845</v>
      </c>
      <c r="B865" s="7">
        <v>715</v>
      </c>
      <c r="C865" s="7" t="s">
        <v>483</v>
      </c>
      <c r="D865" s="8" t="s">
        <v>6609</v>
      </c>
      <c r="E865" s="8" t="s">
        <v>6610</v>
      </c>
      <c r="F865" s="8" t="s">
        <v>6611</v>
      </c>
      <c r="G865" s="2" t="s">
        <v>6612</v>
      </c>
      <c r="H865" s="2" t="s">
        <v>6613</v>
      </c>
      <c r="I865" s="4"/>
      <c r="J865" s="27" t="s">
        <v>6614</v>
      </c>
      <c r="K865" s="7">
        <v>2</v>
      </c>
      <c r="L865" s="320">
        <v>220</v>
      </c>
      <c r="M865" s="30">
        <f t="shared" si="14"/>
        <v>73333.326000000001</v>
      </c>
    </row>
    <row r="866" spans="1:13" s="352" customFormat="1">
      <c r="A866" s="393">
        <v>846</v>
      </c>
      <c r="B866" s="7">
        <v>756</v>
      </c>
      <c r="C866" s="5" t="s">
        <v>483</v>
      </c>
      <c r="D866" s="2" t="s">
        <v>4672</v>
      </c>
      <c r="E866" s="14" t="s">
        <v>5863</v>
      </c>
      <c r="F866" s="2" t="s">
        <v>5862</v>
      </c>
      <c r="G866" s="2" t="s">
        <v>4673</v>
      </c>
      <c r="H866" s="2" t="s">
        <v>4674</v>
      </c>
      <c r="I866" s="2"/>
      <c r="J866" s="27" t="s">
        <v>4673</v>
      </c>
      <c r="K866" s="5">
        <v>2</v>
      </c>
      <c r="L866" s="31">
        <v>220</v>
      </c>
      <c r="M866" s="31">
        <f t="shared" si="14"/>
        <v>73333.326000000001</v>
      </c>
    </row>
    <row r="867" spans="1:13" s="352" customFormat="1">
      <c r="A867" s="393">
        <v>847</v>
      </c>
      <c r="B867" s="5">
        <v>1041</v>
      </c>
      <c r="C867" s="7" t="s">
        <v>483</v>
      </c>
      <c r="D867" s="8" t="s">
        <v>4654</v>
      </c>
      <c r="E867" s="8" t="s">
        <v>4658</v>
      </c>
      <c r="F867" s="8" t="s">
        <v>4660</v>
      </c>
      <c r="G867" s="41" t="s">
        <v>4659</v>
      </c>
      <c r="H867" s="8" t="s">
        <v>4651</v>
      </c>
      <c r="I867" s="4"/>
      <c r="J867" s="27" t="s">
        <v>4661</v>
      </c>
      <c r="K867" s="7">
        <v>2</v>
      </c>
      <c r="L867" s="320">
        <v>220</v>
      </c>
      <c r="M867" s="30">
        <f t="shared" si="14"/>
        <v>73333.326000000001</v>
      </c>
    </row>
    <row r="868" spans="1:13" s="352" customFormat="1">
      <c r="A868" s="393">
        <v>848</v>
      </c>
      <c r="B868" s="5">
        <v>1222</v>
      </c>
      <c r="C868" s="7" t="s">
        <v>483</v>
      </c>
      <c r="D868" s="8" t="s">
        <v>5953</v>
      </c>
      <c r="E868" s="8" t="s">
        <v>5955</v>
      </c>
      <c r="F868" s="8" t="s">
        <v>5956</v>
      </c>
      <c r="G868" s="2" t="s">
        <v>5957</v>
      </c>
      <c r="H868" s="2" t="s">
        <v>5950</v>
      </c>
      <c r="I868" s="4"/>
      <c r="J868" s="27" t="s">
        <v>5954</v>
      </c>
      <c r="K868" s="7">
        <v>2</v>
      </c>
      <c r="L868" s="320">
        <v>220</v>
      </c>
      <c r="M868" s="30">
        <f t="shared" si="14"/>
        <v>73333.326000000001</v>
      </c>
    </row>
    <row r="869" spans="1:13" s="352" customFormat="1">
      <c r="A869" s="393">
        <v>849</v>
      </c>
      <c r="B869" s="5">
        <v>1320</v>
      </c>
      <c r="C869" s="7" t="s">
        <v>483</v>
      </c>
      <c r="D869" s="8" t="s">
        <v>6846</v>
      </c>
      <c r="E869" s="8" t="s">
        <v>6847</v>
      </c>
      <c r="F869" s="8" t="s">
        <v>6844</v>
      </c>
      <c r="G869" s="2" t="s">
        <v>6845</v>
      </c>
      <c r="H869" s="2" t="s">
        <v>2709</v>
      </c>
      <c r="I869" s="4"/>
      <c r="J869" s="27" t="s">
        <v>6845</v>
      </c>
      <c r="K869" s="7">
        <v>3</v>
      </c>
      <c r="L869" s="320">
        <v>220</v>
      </c>
      <c r="M869" s="30">
        <f t="shared" si="14"/>
        <v>73333.326000000001</v>
      </c>
    </row>
    <row r="870" spans="1:13" s="352" customFormat="1">
      <c r="A870" s="393">
        <v>850</v>
      </c>
      <c r="B870" s="5">
        <v>1327</v>
      </c>
      <c r="C870" s="7" t="s">
        <v>483</v>
      </c>
      <c r="D870" s="8" t="s">
        <v>6630</v>
      </c>
      <c r="E870" s="8" t="s">
        <v>6633</v>
      </c>
      <c r="F870" s="8" t="s">
        <v>6632</v>
      </c>
      <c r="G870" s="2" t="s">
        <v>6631</v>
      </c>
      <c r="H870" s="2" t="s">
        <v>5784</v>
      </c>
      <c r="I870" s="4"/>
      <c r="J870" s="27" t="s">
        <v>6634</v>
      </c>
      <c r="K870" s="7">
        <v>2</v>
      </c>
      <c r="L870" s="320">
        <v>220</v>
      </c>
      <c r="M870" s="30">
        <f t="shared" si="14"/>
        <v>73333.326000000001</v>
      </c>
    </row>
    <row r="871" spans="1:13" s="352" customFormat="1">
      <c r="A871" s="393">
        <v>851</v>
      </c>
      <c r="B871" s="7">
        <v>983</v>
      </c>
      <c r="C871" s="7" t="s">
        <v>483</v>
      </c>
      <c r="D871" s="8" t="s">
        <v>3164</v>
      </c>
      <c r="E871" s="8" t="s">
        <v>6141</v>
      </c>
      <c r="F871" s="8" t="s">
        <v>6142</v>
      </c>
      <c r="G871" s="2" t="s">
        <v>6140</v>
      </c>
      <c r="H871" s="2" t="s">
        <v>2709</v>
      </c>
      <c r="I871" s="4"/>
      <c r="J871" s="27" t="s">
        <v>6143</v>
      </c>
      <c r="K871" s="7">
        <v>3</v>
      </c>
      <c r="L871" s="320">
        <v>219</v>
      </c>
      <c r="M871" s="30">
        <f t="shared" si="14"/>
        <v>72999.992700000003</v>
      </c>
    </row>
    <row r="872" spans="1:13" s="352" customFormat="1" ht="24">
      <c r="A872" s="393">
        <v>852</v>
      </c>
      <c r="B872" s="7">
        <v>1011</v>
      </c>
      <c r="C872" s="7" t="s">
        <v>483</v>
      </c>
      <c r="D872" s="8" t="s">
        <v>6760</v>
      </c>
      <c r="E872" s="8"/>
      <c r="F872" s="8" t="s">
        <v>6761</v>
      </c>
      <c r="G872" s="2" t="s">
        <v>8035</v>
      </c>
      <c r="H872" s="2" t="s">
        <v>2705</v>
      </c>
      <c r="I872" s="87" t="s">
        <v>6763</v>
      </c>
      <c r="J872" s="27" t="s">
        <v>6762</v>
      </c>
      <c r="K872" s="7">
        <v>2</v>
      </c>
      <c r="L872" s="320">
        <v>218</v>
      </c>
      <c r="M872" s="30">
        <f t="shared" si="14"/>
        <v>72666.659400000004</v>
      </c>
    </row>
    <row r="873" spans="1:13" s="352" customFormat="1">
      <c r="A873" s="393">
        <v>853</v>
      </c>
      <c r="B873" s="9">
        <v>1562</v>
      </c>
      <c r="C873" s="7" t="s">
        <v>1472</v>
      </c>
      <c r="D873" s="359" t="s">
        <v>2454</v>
      </c>
      <c r="E873" s="4" t="s">
        <v>2625</v>
      </c>
      <c r="F873" s="4" t="s">
        <v>2624</v>
      </c>
      <c r="G873" s="359" t="s">
        <v>2455</v>
      </c>
      <c r="H873" s="2" t="s">
        <v>2287</v>
      </c>
      <c r="I873" s="27" t="s">
        <v>2626</v>
      </c>
      <c r="J873" s="27" t="s">
        <v>2623</v>
      </c>
      <c r="K873" s="7">
        <v>2</v>
      </c>
      <c r="L873" s="320">
        <v>217</v>
      </c>
      <c r="M873" s="30">
        <v>72500</v>
      </c>
    </row>
    <row r="874" spans="1:13" s="352" customFormat="1">
      <c r="A874" s="393">
        <v>854</v>
      </c>
      <c r="B874" s="7">
        <v>249</v>
      </c>
      <c r="C874" s="7" t="s">
        <v>32</v>
      </c>
      <c r="D874" s="4" t="s">
        <v>190</v>
      </c>
      <c r="E874" s="9">
        <v>6100</v>
      </c>
      <c r="F874" s="4" t="s">
        <v>495</v>
      </c>
      <c r="G874" s="2" t="s">
        <v>496</v>
      </c>
      <c r="H874" s="2" t="s">
        <v>2984</v>
      </c>
      <c r="I874" s="43" t="s">
        <v>536</v>
      </c>
      <c r="J874" s="27" t="s">
        <v>3470</v>
      </c>
      <c r="K874" s="9">
        <v>2</v>
      </c>
      <c r="L874" s="30">
        <v>216</v>
      </c>
      <c r="M874" s="30">
        <v>74520</v>
      </c>
    </row>
    <row r="875" spans="1:13" s="352" customFormat="1">
      <c r="A875" s="393">
        <v>855</v>
      </c>
      <c r="B875" s="7">
        <v>397</v>
      </c>
      <c r="C875" s="7" t="s">
        <v>481</v>
      </c>
      <c r="D875" s="8" t="s">
        <v>1082</v>
      </c>
      <c r="E875" s="55" t="s">
        <v>1083</v>
      </c>
      <c r="F875" s="8" t="s">
        <v>1084</v>
      </c>
      <c r="G875" s="2" t="s">
        <v>1192</v>
      </c>
      <c r="H875" s="2" t="s">
        <v>1193</v>
      </c>
      <c r="I875" s="27" t="s">
        <v>5611</v>
      </c>
      <c r="J875" s="27" t="s">
        <v>5206</v>
      </c>
      <c r="K875" s="7">
        <v>2</v>
      </c>
      <c r="L875" s="320">
        <v>216</v>
      </c>
      <c r="M875" s="30">
        <v>72000</v>
      </c>
    </row>
    <row r="876" spans="1:13" s="352" customFormat="1" ht="24">
      <c r="A876" s="393">
        <v>856</v>
      </c>
      <c r="B876" s="7">
        <v>476</v>
      </c>
      <c r="C876" s="7" t="s">
        <v>482</v>
      </c>
      <c r="D876" s="4" t="s">
        <v>1212</v>
      </c>
      <c r="E876" s="9">
        <v>24100</v>
      </c>
      <c r="F876" s="4" t="s">
        <v>2764</v>
      </c>
      <c r="G876" s="2" t="s">
        <v>1211</v>
      </c>
      <c r="H876" s="2" t="s">
        <v>5403</v>
      </c>
      <c r="I876" s="87" t="s">
        <v>5031</v>
      </c>
      <c r="J876" s="27" t="s">
        <v>1211</v>
      </c>
      <c r="K876" s="9">
        <v>1</v>
      </c>
      <c r="L876" s="30">
        <v>216</v>
      </c>
      <c r="M876" s="30">
        <f>(L876*333.3333)</f>
        <v>71999.992800000007</v>
      </c>
    </row>
    <row r="877" spans="1:13" s="352" customFormat="1">
      <c r="A877" s="393">
        <v>857</v>
      </c>
      <c r="B877" s="7">
        <v>824</v>
      </c>
      <c r="C877" s="7" t="s">
        <v>483</v>
      </c>
      <c r="D877" s="8" t="s">
        <v>8101</v>
      </c>
      <c r="E877" s="8" t="s">
        <v>6339</v>
      </c>
      <c r="F877" s="8" t="s">
        <v>6340</v>
      </c>
      <c r="G877" s="2" t="s">
        <v>6341</v>
      </c>
      <c r="H877" s="2" t="s">
        <v>3933</v>
      </c>
      <c r="I877" s="27" t="s">
        <v>6342</v>
      </c>
      <c r="J877" s="27" t="s">
        <v>6343</v>
      </c>
      <c r="K877" s="7">
        <v>2</v>
      </c>
      <c r="L877" s="320">
        <v>216</v>
      </c>
      <c r="M877" s="30">
        <f>(L877*333.3333)</f>
        <v>71999.992800000007</v>
      </c>
    </row>
    <row r="878" spans="1:13" s="352" customFormat="1" ht="14">
      <c r="A878" s="393">
        <v>858</v>
      </c>
      <c r="B878" s="5">
        <v>1431</v>
      </c>
      <c r="C878" s="7" t="s">
        <v>372</v>
      </c>
      <c r="D878" s="8" t="s">
        <v>1866</v>
      </c>
      <c r="E878" s="7">
        <v>1630</v>
      </c>
      <c r="F878" s="8" t="s">
        <v>1865</v>
      </c>
      <c r="G878" s="2" t="s">
        <v>1864</v>
      </c>
      <c r="H878" s="2" t="s">
        <v>1916</v>
      </c>
      <c r="I878" s="26" t="s">
        <v>1868</v>
      </c>
      <c r="J878" s="26" t="s">
        <v>1863</v>
      </c>
      <c r="K878" s="7">
        <v>2</v>
      </c>
      <c r="L878" s="320">
        <v>216</v>
      </c>
      <c r="M878" s="30">
        <v>92000</v>
      </c>
    </row>
    <row r="879" spans="1:13" s="352" customFormat="1">
      <c r="A879" s="393">
        <v>859</v>
      </c>
      <c r="B879" s="5">
        <v>1432</v>
      </c>
      <c r="C879" s="7" t="s">
        <v>372</v>
      </c>
      <c r="D879" s="8" t="s">
        <v>1950</v>
      </c>
      <c r="E879" s="7"/>
      <c r="F879" s="8"/>
      <c r="G879" s="2" t="s">
        <v>1954</v>
      </c>
      <c r="H879" s="2" t="s">
        <v>1952</v>
      </c>
      <c r="I879" s="26" t="s">
        <v>1953</v>
      </c>
      <c r="J879" s="26" t="s">
        <v>1951</v>
      </c>
      <c r="K879" s="7">
        <v>1</v>
      </c>
      <c r="L879" s="320">
        <v>216</v>
      </c>
      <c r="M879" s="30">
        <v>72000</v>
      </c>
    </row>
    <row r="880" spans="1:13" s="352" customFormat="1">
      <c r="A880" s="393">
        <v>860</v>
      </c>
      <c r="B880" s="7">
        <v>734</v>
      </c>
      <c r="C880" s="7" t="s">
        <v>483</v>
      </c>
      <c r="D880" s="8" t="s">
        <v>6317</v>
      </c>
      <c r="E880" s="8" t="s">
        <v>6319</v>
      </c>
      <c r="F880" s="8" t="s">
        <v>6320</v>
      </c>
      <c r="G880" s="2" t="s">
        <v>6318</v>
      </c>
      <c r="H880" s="2" t="s">
        <v>6310</v>
      </c>
      <c r="I880" s="87"/>
      <c r="J880" s="27" t="s">
        <v>6321</v>
      </c>
      <c r="K880" s="7">
        <v>3</v>
      </c>
      <c r="L880" s="320">
        <v>210</v>
      </c>
      <c r="M880" s="30">
        <f t="shared" ref="M880:M886" si="15">(L880*333.3333)</f>
        <v>69999.993000000002</v>
      </c>
    </row>
    <row r="881" spans="1:13" s="352" customFormat="1">
      <c r="A881" s="393">
        <v>861</v>
      </c>
      <c r="B881" s="9">
        <v>951</v>
      </c>
      <c r="C881" s="7" t="s">
        <v>483</v>
      </c>
      <c r="D881" s="8" t="s">
        <v>6818</v>
      </c>
      <c r="E881" s="8"/>
      <c r="F881" s="41" t="s">
        <v>6819</v>
      </c>
      <c r="G881" s="41" t="s">
        <v>6820</v>
      </c>
      <c r="H881" s="8" t="s">
        <v>2703</v>
      </c>
      <c r="I881" s="4"/>
      <c r="J881" s="27" t="s">
        <v>6821</v>
      </c>
      <c r="K881" s="7">
        <v>2</v>
      </c>
      <c r="L881" s="320">
        <v>210</v>
      </c>
      <c r="M881" s="30">
        <f t="shared" si="15"/>
        <v>69999.993000000002</v>
      </c>
    </row>
    <row r="882" spans="1:13" s="352" customFormat="1">
      <c r="A882" s="393">
        <v>862</v>
      </c>
      <c r="B882" s="5">
        <v>1121</v>
      </c>
      <c r="C882" s="7" t="s">
        <v>483</v>
      </c>
      <c r="D882" s="8" t="s">
        <v>3134</v>
      </c>
      <c r="E882" s="8" t="s">
        <v>5937</v>
      </c>
      <c r="F882" s="8" t="s">
        <v>5938</v>
      </c>
      <c r="G882" s="2" t="s">
        <v>5939</v>
      </c>
      <c r="H882" s="2" t="s">
        <v>3135</v>
      </c>
      <c r="I882" s="4"/>
      <c r="J882" s="27" t="s">
        <v>5940</v>
      </c>
      <c r="K882" s="7">
        <v>2</v>
      </c>
      <c r="L882" s="320">
        <v>210</v>
      </c>
      <c r="M882" s="30">
        <f t="shared" si="15"/>
        <v>69999.993000000002</v>
      </c>
    </row>
    <row r="883" spans="1:13" s="352" customFormat="1">
      <c r="A883" s="393">
        <v>863</v>
      </c>
      <c r="B883" s="5">
        <v>1227</v>
      </c>
      <c r="C883" s="7" t="s">
        <v>483</v>
      </c>
      <c r="D883" s="8" t="s">
        <v>6165</v>
      </c>
      <c r="E883" s="8" t="s">
        <v>6166</v>
      </c>
      <c r="F883" s="8" t="s">
        <v>6167</v>
      </c>
      <c r="G883" s="2" t="s">
        <v>6168</v>
      </c>
      <c r="H883" s="2" t="s">
        <v>6131</v>
      </c>
      <c r="I883" s="4"/>
      <c r="J883" s="27" t="s">
        <v>6169</v>
      </c>
      <c r="K883" s="7">
        <v>3</v>
      </c>
      <c r="L883" s="320">
        <v>210</v>
      </c>
      <c r="M883" s="30">
        <f t="shared" si="15"/>
        <v>69999.993000000002</v>
      </c>
    </row>
    <row r="884" spans="1:13" s="352" customFormat="1">
      <c r="A884" s="393">
        <v>864</v>
      </c>
      <c r="B884" s="5">
        <v>1263</v>
      </c>
      <c r="C884" s="7" t="s">
        <v>483</v>
      </c>
      <c r="D884" s="8" t="s">
        <v>3091</v>
      </c>
      <c r="E884" s="8" t="s">
        <v>3944</v>
      </c>
      <c r="F884" s="8" t="s">
        <v>3943</v>
      </c>
      <c r="G884" s="2" t="s">
        <v>3942</v>
      </c>
      <c r="H884" s="2" t="s">
        <v>3945</v>
      </c>
      <c r="I884" s="27"/>
      <c r="J884" s="27" t="s">
        <v>3946</v>
      </c>
      <c r="K884" s="7">
        <v>2</v>
      </c>
      <c r="L884" s="320">
        <v>210</v>
      </c>
      <c r="M884" s="30">
        <f t="shared" si="15"/>
        <v>69999.993000000002</v>
      </c>
    </row>
    <row r="885" spans="1:13" s="352" customFormat="1">
      <c r="A885" s="393">
        <v>865</v>
      </c>
      <c r="B885" s="5">
        <v>1288</v>
      </c>
      <c r="C885" s="7" t="s">
        <v>483</v>
      </c>
      <c r="D885" s="8" t="s">
        <v>4109</v>
      </c>
      <c r="E885" s="8" t="s">
        <v>4110</v>
      </c>
      <c r="F885" s="8" t="s">
        <v>4111</v>
      </c>
      <c r="G885" s="2" t="s">
        <v>4112</v>
      </c>
      <c r="H885" s="2" t="s">
        <v>3094</v>
      </c>
      <c r="I885" s="27" t="s">
        <v>4113</v>
      </c>
      <c r="J885" s="27" t="s">
        <v>4114</v>
      </c>
      <c r="K885" s="7">
        <v>3</v>
      </c>
      <c r="L885" s="320">
        <v>209</v>
      </c>
      <c r="M885" s="30">
        <f t="shared" si="15"/>
        <v>69666.659700000004</v>
      </c>
    </row>
    <row r="886" spans="1:13" s="352" customFormat="1">
      <c r="A886" s="393">
        <v>866</v>
      </c>
      <c r="B886" s="9">
        <v>503</v>
      </c>
      <c r="C886" s="7" t="s">
        <v>482</v>
      </c>
      <c r="D886" s="4" t="s">
        <v>5353</v>
      </c>
      <c r="E886" s="9">
        <v>56121</v>
      </c>
      <c r="F886" s="4" t="s">
        <v>5352</v>
      </c>
      <c r="G886" s="4" t="s">
        <v>5354</v>
      </c>
      <c r="H886" s="4" t="s">
        <v>5351</v>
      </c>
      <c r="I886" s="27" t="s">
        <v>5355</v>
      </c>
      <c r="J886" s="26" t="s">
        <v>5354</v>
      </c>
      <c r="K886" s="9">
        <v>2</v>
      </c>
      <c r="L886" s="30">
        <v>208</v>
      </c>
      <c r="M886" s="30">
        <f t="shared" si="15"/>
        <v>69333.326400000005</v>
      </c>
    </row>
    <row r="887" spans="1:13" s="352" customFormat="1">
      <c r="A887" s="393">
        <v>867</v>
      </c>
      <c r="B887" s="7">
        <v>58</v>
      </c>
      <c r="C887" s="7" t="s">
        <v>119</v>
      </c>
      <c r="D887" s="8" t="s">
        <v>124</v>
      </c>
      <c r="E887" s="7">
        <v>2300</v>
      </c>
      <c r="F887" s="8" t="s">
        <v>638</v>
      </c>
      <c r="G887" s="2" t="s">
        <v>2884</v>
      </c>
      <c r="H887" s="2" t="s">
        <v>637</v>
      </c>
      <c r="I887" s="26" t="s">
        <v>639</v>
      </c>
      <c r="J887" s="26" t="s">
        <v>641</v>
      </c>
      <c r="K887" s="7">
        <v>1</v>
      </c>
      <c r="L887" s="320">
        <v>207</v>
      </c>
      <c r="M887" s="30">
        <v>71415</v>
      </c>
    </row>
    <row r="888" spans="1:13" s="352" customFormat="1">
      <c r="A888" s="393">
        <v>868</v>
      </c>
      <c r="B888" s="7">
        <v>961</v>
      </c>
      <c r="C888" s="7" t="s">
        <v>483</v>
      </c>
      <c r="D888" s="8" t="s">
        <v>3900</v>
      </c>
      <c r="E888" s="8" t="s">
        <v>3903</v>
      </c>
      <c r="F888" s="8" t="s">
        <v>3902</v>
      </c>
      <c r="G888" s="2" t="s">
        <v>3901</v>
      </c>
      <c r="H888" s="8" t="s">
        <v>2709</v>
      </c>
      <c r="I888" s="27" t="s">
        <v>3905</v>
      </c>
      <c r="J888" s="26" t="s">
        <v>3904</v>
      </c>
      <c r="K888" s="7">
        <v>3</v>
      </c>
      <c r="L888" s="320">
        <v>207</v>
      </c>
      <c r="M888" s="30">
        <f>(L888*333.3333)</f>
        <v>68999.993100000007</v>
      </c>
    </row>
    <row r="889" spans="1:13" s="352" customFormat="1">
      <c r="A889" s="393">
        <v>869</v>
      </c>
      <c r="B889" s="7">
        <v>573</v>
      </c>
      <c r="C889" s="7" t="s">
        <v>483</v>
      </c>
      <c r="D889" s="8" t="s">
        <v>4209</v>
      </c>
      <c r="E889" s="8"/>
      <c r="F889" s="8" t="s">
        <v>4210</v>
      </c>
      <c r="G889" s="2" t="s">
        <v>4208</v>
      </c>
      <c r="H889" s="2" t="s">
        <v>4143</v>
      </c>
      <c r="I889" s="27" t="s">
        <v>4211</v>
      </c>
      <c r="J889" s="27" t="s">
        <v>4208</v>
      </c>
      <c r="K889" s="7">
        <v>2</v>
      </c>
      <c r="L889" s="320">
        <v>206</v>
      </c>
      <c r="M889" s="30">
        <f>(L889*333.3333)</f>
        <v>68666.659800000009</v>
      </c>
    </row>
    <row r="890" spans="1:13" s="352" customFormat="1">
      <c r="A890" s="393">
        <v>870</v>
      </c>
      <c r="B890" s="9">
        <v>192</v>
      </c>
      <c r="C890" s="7" t="s">
        <v>480</v>
      </c>
      <c r="D890" s="8" t="s">
        <v>3</v>
      </c>
      <c r="E890" s="7">
        <v>87435</v>
      </c>
      <c r="F890" s="8" t="s">
        <v>4915</v>
      </c>
      <c r="G890" s="2" t="s">
        <v>802</v>
      </c>
      <c r="H890" s="2" t="s">
        <v>2963</v>
      </c>
      <c r="I890" s="26" t="s">
        <v>3425</v>
      </c>
      <c r="J890" s="27" t="s">
        <v>4916</v>
      </c>
      <c r="K890" s="7">
        <v>1</v>
      </c>
      <c r="L890" s="320">
        <v>204</v>
      </c>
      <c r="M890" s="30">
        <v>70380</v>
      </c>
    </row>
    <row r="891" spans="1:13" s="352" customFormat="1">
      <c r="A891" s="393">
        <v>871</v>
      </c>
      <c r="B891" s="9">
        <v>244</v>
      </c>
      <c r="C891" s="7" t="s">
        <v>32</v>
      </c>
      <c r="D891" s="8" t="s">
        <v>184</v>
      </c>
      <c r="E891" s="7">
        <v>9600</v>
      </c>
      <c r="F891" s="8" t="s">
        <v>510</v>
      </c>
      <c r="G891" s="2" t="s">
        <v>511</v>
      </c>
      <c r="H891" s="2" t="s">
        <v>2983</v>
      </c>
      <c r="I891" s="27" t="s">
        <v>5217</v>
      </c>
      <c r="J891" s="27" t="s">
        <v>5219</v>
      </c>
      <c r="K891" s="9">
        <v>2</v>
      </c>
      <c r="L891" s="30">
        <v>204</v>
      </c>
      <c r="M891" s="30">
        <v>70380</v>
      </c>
    </row>
    <row r="892" spans="1:13" s="352" customFormat="1" ht="24">
      <c r="A892" s="393">
        <v>872</v>
      </c>
      <c r="B892" s="7">
        <v>566</v>
      </c>
      <c r="C892" s="7" t="s">
        <v>483</v>
      </c>
      <c r="D892" s="8" t="s">
        <v>6511</v>
      </c>
      <c r="E892" s="8"/>
      <c r="F892" s="8" t="s">
        <v>6513</v>
      </c>
      <c r="G892" s="2" t="s">
        <v>6512</v>
      </c>
      <c r="H892" s="2" t="s">
        <v>2701</v>
      </c>
      <c r="I892" s="87" t="s">
        <v>6514</v>
      </c>
      <c r="J892" s="27" t="s">
        <v>6515</v>
      </c>
      <c r="K892" s="7">
        <v>2</v>
      </c>
      <c r="L892" s="320">
        <v>204</v>
      </c>
      <c r="M892" s="30">
        <f>(L892*333.3333)</f>
        <v>67999.993199999997</v>
      </c>
    </row>
    <row r="893" spans="1:13" s="352" customFormat="1" ht="24">
      <c r="A893" s="393">
        <v>873</v>
      </c>
      <c r="B893" s="7">
        <v>636</v>
      </c>
      <c r="C893" s="7" t="s">
        <v>483</v>
      </c>
      <c r="D893" s="8" t="s">
        <v>6186</v>
      </c>
      <c r="E893" s="8" t="s">
        <v>6187</v>
      </c>
      <c r="F893" s="8" t="s">
        <v>6189</v>
      </c>
      <c r="G893" s="2" t="s">
        <v>6188</v>
      </c>
      <c r="H893" s="8" t="s">
        <v>2707</v>
      </c>
      <c r="I893" s="87" t="s">
        <v>6190</v>
      </c>
      <c r="J893" s="27" t="s">
        <v>6191</v>
      </c>
      <c r="K893" s="7">
        <v>2</v>
      </c>
      <c r="L893" s="320">
        <v>204</v>
      </c>
      <c r="M893" s="30">
        <f>(L893*333.3333)</f>
        <v>67999.993199999997</v>
      </c>
    </row>
    <row r="894" spans="1:13" s="352" customFormat="1">
      <c r="A894" s="393">
        <v>874</v>
      </c>
      <c r="B894" s="5">
        <v>1307</v>
      </c>
      <c r="C894" s="7" t="s">
        <v>483</v>
      </c>
      <c r="D894" s="8" t="s">
        <v>4151</v>
      </c>
      <c r="E894" s="8" t="s">
        <v>4152</v>
      </c>
      <c r="F894" s="8" t="s">
        <v>4153</v>
      </c>
      <c r="G894" s="2" t="s">
        <v>4154</v>
      </c>
      <c r="H894" s="2" t="s">
        <v>4143</v>
      </c>
      <c r="I894" s="27" t="s">
        <v>4155</v>
      </c>
      <c r="J894" s="27" t="s">
        <v>4156</v>
      </c>
      <c r="K894" s="7">
        <v>3</v>
      </c>
      <c r="L894" s="320">
        <v>202</v>
      </c>
      <c r="M894" s="30">
        <f>(L894*333.3333)</f>
        <v>67333.3266</v>
      </c>
    </row>
    <row r="895" spans="1:13" s="352" customFormat="1">
      <c r="A895" s="393">
        <v>875</v>
      </c>
      <c r="B895" s="7">
        <v>50</v>
      </c>
      <c r="C895" s="7" t="s">
        <v>119</v>
      </c>
      <c r="D895" s="8" t="s">
        <v>127</v>
      </c>
      <c r="E895" s="7">
        <v>9470</v>
      </c>
      <c r="F895" s="8" t="s">
        <v>619</v>
      </c>
      <c r="G895" s="2" t="s">
        <v>620</v>
      </c>
      <c r="H895" s="2" t="s">
        <v>2941</v>
      </c>
      <c r="I895" s="4"/>
      <c r="J895" s="27" t="s">
        <v>620</v>
      </c>
      <c r="K895" s="7">
        <v>1</v>
      </c>
      <c r="L895" s="320">
        <v>201</v>
      </c>
      <c r="M895" s="30">
        <v>69345</v>
      </c>
    </row>
    <row r="896" spans="1:13" s="352" customFormat="1">
      <c r="A896" s="393">
        <v>876</v>
      </c>
      <c r="B896" s="7">
        <v>66</v>
      </c>
      <c r="C896" s="7" t="s">
        <v>119</v>
      </c>
      <c r="D896" s="8" t="s">
        <v>2907</v>
      </c>
      <c r="E896" s="7">
        <v>7201</v>
      </c>
      <c r="F896" s="8" t="s">
        <v>2908</v>
      </c>
      <c r="G896" s="2" t="s">
        <v>2909</v>
      </c>
      <c r="H896" s="2" t="s">
        <v>2950</v>
      </c>
      <c r="I896" s="27" t="s">
        <v>3720</v>
      </c>
      <c r="J896" s="27" t="s">
        <v>2909</v>
      </c>
      <c r="K896" s="7">
        <v>1</v>
      </c>
      <c r="L896" s="320">
        <v>201</v>
      </c>
      <c r="M896" s="30">
        <v>69345</v>
      </c>
    </row>
    <row r="897" spans="1:13" s="352" customFormat="1">
      <c r="A897" s="393">
        <v>877</v>
      </c>
      <c r="B897" s="9">
        <v>999</v>
      </c>
      <c r="C897" s="7" t="s">
        <v>483</v>
      </c>
      <c r="D897" s="8" t="s">
        <v>2711</v>
      </c>
      <c r="E897" s="8" t="s">
        <v>4317</v>
      </c>
      <c r="F897" s="8" t="s">
        <v>4319</v>
      </c>
      <c r="G897" s="2" t="s">
        <v>4318</v>
      </c>
      <c r="H897" s="2" t="s">
        <v>2710</v>
      </c>
      <c r="I897" s="27" t="s">
        <v>4320</v>
      </c>
      <c r="J897" s="27" t="s">
        <v>4321</v>
      </c>
      <c r="K897" s="7">
        <v>3</v>
      </c>
      <c r="L897" s="320">
        <v>201</v>
      </c>
      <c r="M897" s="30">
        <v>69345</v>
      </c>
    </row>
    <row r="898" spans="1:13" s="352" customFormat="1">
      <c r="A898" s="393">
        <v>878</v>
      </c>
      <c r="B898" s="7">
        <v>499</v>
      </c>
      <c r="C898" s="7" t="s">
        <v>482</v>
      </c>
      <c r="D898" s="4" t="s">
        <v>5425</v>
      </c>
      <c r="E898" s="9">
        <v>98167</v>
      </c>
      <c r="F898" s="8" t="s">
        <v>5454</v>
      </c>
      <c r="G898" s="4" t="s">
        <v>5451</v>
      </c>
      <c r="H898" s="4" t="s">
        <v>5453</v>
      </c>
      <c r="I898" s="27" t="s">
        <v>5452</v>
      </c>
      <c r="J898" s="27" t="s">
        <v>5455</v>
      </c>
      <c r="K898" s="9">
        <v>2</v>
      </c>
      <c r="L898" s="30">
        <v>200</v>
      </c>
      <c r="M898" s="30">
        <f t="shared" ref="M898:M905" si="16">(L898*333.3333)</f>
        <v>66666.66</v>
      </c>
    </row>
    <row r="899" spans="1:13" s="352" customFormat="1">
      <c r="A899" s="393">
        <v>879</v>
      </c>
      <c r="B899" s="7">
        <v>521</v>
      </c>
      <c r="C899" s="5" t="s">
        <v>482</v>
      </c>
      <c r="D899" s="29" t="s">
        <v>3325</v>
      </c>
      <c r="E899" s="5">
        <v>74010</v>
      </c>
      <c r="F899" s="29" t="s">
        <v>3326</v>
      </c>
      <c r="G899" s="2" t="s">
        <v>3325</v>
      </c>
      <c r="H899" s="2" t="s">
        <v>3327</v>
      </c>
      <c r="I899" s="44" t="s">
        <v>5467</v>
      </c>
      <c r="J899" s="27" t="s">
        <v>7784</v>
      </c>
      <c r="K899" s="5">
        <v>2</v>
      </c>
      <c r="L899" s="31">
        <v>200</v>
      </c>
      <c r="M899" s="30">
        <f t="shared" si="16"/>
        <v>66666.66</v>
      </c>
    </row>
    <row r="900" spans="1:13" s="352" customFormat="1" ht="24">
      <c r="A900" s="393">
        <v>880</v>
      </c>
      <c r="B900" s="7">
        <v>543</v>
      </c>
      <c r="C900" s="7" t="s">
        <v>483</v>
      </c>
      <c r="D900" s="8" t="s">
        <v>3158</v>
      </c>
      <c r="E900" s="8" t="s">
        <v>6827</v>
      </c>
      <c r="F900" s="8" t="s">
        <v>6828</v>
      </c>
      <c r="G900" s="2" t="s">
        <v>3159</v>
      </c>
      <c r="H900" s="41" t="s">
        <v>3093</v>
      </c>
      <c r="I900" s="87" t="s">
        <v>6830</v>
      </c>
      <c r="J900" s="27" t="s">
        <v>6829</v>
      </c>
      <c r="K900" s="7">
        <v>1</v>
      </c>
      <c r="L900" s="320">
        <v>200</v>
      </c>
      <c r="M900" s="30">
        <f t="shared" si="16"/>
        <v>66666.66</v>
      </c>
    </row>
    <row r="901" spans="1:13" s="352" customFormat="1" ht="24">
      <c r="A901" s="393">
        <v>881</v>
      </c>
      <c r="B901" s="7">
        <v>678</v>
      </c>
      <c r="C901" s="7" t="s">
        <v>483</v>
      </c>
      <c r="D901" s="8" t="s">
        <v>6104</v>
      </c>
      <c r="E901" s="8" t="s">
        <v>6108</v>
      </c>
      <c r="F901" s="8" t="s">
        <v>6109</v>
      </c>
      <c r="G901" s="2" t="s">
        <v>6107</v>
      </c>
      <c r="H901" s="2" t="s">
        <v>4617</v>
      </c>
      <c r="I901" s="87" t="s">
        <v>6110</v>
      </c>
      <c r="J901" s="27" t="s">
        <v>6111</v>
      </c>
      <c r="K901" s="7">
        <v>1</v>
      </c>
      <c r="L901" s="320">
        <v>200</v>
      </c>
      <c r="M901" s="30">
        <f t="shared" si="16"/>
        <v>66666.66</v>
      </c>
    </row>
    <row r="902" spans="1:13" s="352" customFormat="1" ht="22">
      <c r="A902" s="393">
        <v>882</v>
      </c>
      <c r="B902" s="7">
        <v>687</v>
      </c>
      <c r="C902" s="7" t="s">
        <v>483</v>
      </c>
      <c r="D902" s="8" t="s">
        <v>5767</v>
      </c>
      <c r="E902" s="8" t="s">
        <v>5769</v>
      </c>
      <c r="F902" s="8" t="s">
        <v>5770</v>
      </c>
      <c r="G902" s="2" t="s">
        <v>5768</v>
      </c>
      <c r="H902" s="2" t="s">
        <v>3138</v>
      </c>
      <c r="I902" s="4"/>
      <c r="J902" s="27" t="s">
        <v>5768</v>
      </c>
      <c r="K902" s="7">
        <v>2</v>
      </c>
      <c r="L902" s="320">
        <v>200</v>
      </c>
      <c r="M902" s="30">
        <f t="shared" si="16"/>
        <v>66666.66</v>
      </c>
    </row>
    <row r="903" spans="1:13" s="352" customFormat="1">
      <c r="A903" s="393">
        <v>883</v>
      </c>
      <c r="B903" s="7">
        <v>718</v>
      </c>
      <c r="C903" s="7" t="s">
        <v>483</v>
      </c>
      <c r="D903" s="8" t="s">
        <v>3208</v>
      </c>
      <c r="E903" s="8" t="s">
        <v>4296</v>
      </c>
      <c r="F903" s="8" t="s">
        <v>4295</v>
      </c>
      <c r="G903" s="8" t="s">
        <v>4294</v>
      </c>
      <c r="H903" s="2" t="s">
        <v>4278</v>
      </c>
      <c r="I903" s="27" t="s">
        <v>4289</v>
      </c>
      <c r="J903" s="27" t="s">
        <v>4297</v>
      </c>
      <c r="K903" s="7">
        <v>2</v>
      </c>
      <c r="L903" s="320">
        <v>200</v>
      </c>
      <c r="M903" s="30">
        <f t="shared" si="16"/>
        <v>66666.66</v>
      </c>
    </row>
    <row r="904" spans="1:13" s="352" customFormat="1">
      <c r="A904" s="393">
        <v>884</v>
      </c>
      <c r="B904" s="7">
        <v>732</v>
      </c>
      <c r="C904" s="7" t="s">
        <v>483</v>
      </c>
      <c r="D904" s="8" t="s">
        <v>3090</v>
      </c>
      <c r="E904" s="8"/>
      <c r="F904" s="8"/>
      <c r="G904" s="2" t="s">
        <v>7841</v>
      </c>
      <c r="H904" s="2" t="s">
        <v>2721</v>
      </c>
      <c r="I904" s="27" t="s">
        <v>7840</v>
      </c>
      <c r="J904" s="2"/>
      <c r="K904" s="7">
        <v>2</v>
      </c>
      <c r="L904" s="320">
        <v>200</v>
      </c>
      <c r="M904" s="30">
        <f t="shared" si="16"/>
        <v>66666.66</v>
      </c>
    </row>
    <row r="905" spans="1:13" s="352" customFormat="1">
      <c r="A905" s="393">
        <v>885</v>
      </c>
      <c r="B905" s="7">
        <v>741</v>
      </c>
      <c r="C905" s="7" t="s">
        <v>483</v>
      </c>
      <c r="D905" s="8" t="s">
        <v>6521</v>
      </c>
      <c r="E905" s="8" t="s">
        <v>6523</v>
      </c>
      <c r="F905" s="8" t="s">
        <v>6524</v>
      </c>
      <c r="G905" s="2" t="s">
        <v>6522</v>
      </c>
      <c r="H905" s="2" t="s">
        <v>4573</v>
      </c>
      <c r="I905" s="4"/>
      <c r="J905" s="27" t="s">
        <v>6525</v>
      </c>
      <c r="K905" s="7">
        <v>2</v>
      </c>
      <c r="L905" s="320">
        <v>200</v>
      </c>
      <c r="M905" s="30">
        <f t="shared" si="16"/>
        <v>66666.66</v>
      </c>
    </row>
    <row r="906" spans="1:13" s="352" customFormat="1">
      <c r="A906" s="393">
        <v>886</v>
      </c>
      <c r="B906" s="7">
        <v>742</v>
      </c>
      <c r="C906" s="7" t="s">
        <v>483</v>
      </c>
      <c r="D906" s="8" t="s">
        <v>78</v>
      </c>
      <c r="E906" s="8" t="s">
        <v>6739</v>
      </c>
      <c r="F906" s="8" t="s">
        <v>6740</v>
      </c>
      <c r="G906" s="2" t="s">
        <v>6738</v>
      </c>
      <c r="H906" s="2" t="s">
        <v>2706</v>
      </c>
      <c r="I906" s="4"/>
      <c r="J906" s="27" t="s">
        <v>6741</v>
      </c>
      <c r="K906" s="7">
        <v>2</v>
      </c>
      <c r="L906" s="320">
        <v>200</v>
      </c>
      <c r="M906" s="30">
        <v>69000</v>
      </c>
    </row>
    <row r="907" spans="1:13" s="352" customFormat="1">
      <c r="A907" s="393">
        <v>887</v>
      </c>
      <c r="B907" s="7">
        <v>743</v>
      </c>
      <c r="C907" s="7" t="s">
        <v>483</v>
      </c>
      <c r="D907" s="8" t="s">
        <v>3156</v>
      </c>
      <c r="E907" s="8"/>
      <c r="F907" s="8" t="s">
        <v>4082</v>
      </c>
      <c r="G907" s="2" t="s">
        <v>4081</v>
      </c>
      <c r="H907" s="2" t="s">
        <v>3098</v>
      </c>
      <c r="I907" s="4"/>
      <c r="J907" s="27" t="s">
        <v>4081</v>
      </c>
      <c r="K907" s="7">
        <v>2</v>
      </c>
      <c r="L907" s="320">
        <v>200</v>
      </c>
      <c r="M907" s="30">
        <f t="shared" ref="M907:M917" si="17">(L907*333.3333)</f>
        <v>66666.66</v>
      </c>
    </row>
    <row r="908" spans="1:13" s="352" customFormat="1">
      <c r="A908" s="393">
        <v>888</v>
      </c>
      <c r="B908" s="7">
        <v>882</v>
      </c>
      <c r="C908" s="7" t="s">
        <v>483</v>
      </c>
      <c r="D908" s="8" t="s">
        <v>5755</v>
      </c>
      <c r="E908" s="8" t="s">
        <v>5756</v>
      </c>
      <c r="F908" s="8" t="s">
        <v>5757</v>
      </c>
      <c r="G908" s="41" t="s">
        <v>5758</v>
      </c>
      <c r="H908" s="2" t="s">
        <v>5759</v>
      </c>
      <c r="I908" s="27" t="s">
        <v>5760</v>
      </c>
      <c r="J908" s="27" t="s">
        <v>5761</v>
      </c>
      <c r="K908" s="7">
        <v>2</v>
      </c>
      <c r="L908" s="320">
        <v>200</v>
      </c>
      <c r="M908" s="30">
        <f t="shared" si="17"/>
        <v>66666.66</v>
      </c>
    </row>
    <row r="909" spans="1:13" s="352" customFormat="1">
      <c r="A909" s="393">
        <v>889</v>
      </c>
      <c r="B909" s="7">
        <v>910</v>
      </c>
      <c r="C909" s="7" t="s">
        <v>483</v>
      </c>
      <c r="D909" s="8" t="s">
        <v>3224</v>
      </c>
      <c r="E909" s="2" t="s">
        <v>4538</v>
      </c>
      <c r="F909" s="8" t="s">
        <v>4539</v>
      </c>
      <c r="G909" s="2" t="s">
        <v>6139</v>
      </c>
      <c r="H909" s="2" t="s">
        <v>2843</v>
      </c>
      <c r="I909" s="27"/>
      <c r="J909" s="27" t="s">
        <v>4540</v>
      </c>
      <c r="K909" s="7">
        <v>2</v>
      </c>
      <c r="L909" s="320">
        <v>200</v>
      </c>
      <c r="M909" s="30">
        <f t="shared" si="17"/>
        <v>66666.66</v>
      </c>
    </row>
    <row r="910" spans="1:13" s="352" customFormat="1">
      <c r="A910" s="393">
        <v>890</v>
      </c>
      <c r="B910" s="7">
        <v>912</v>
      </c>
      <c r="C910" s="7" t="s">
        <v>483</v>
      </c>
      <c r="D910" s="8" t="s">
        <v>3182</v>
      </c>
      <c r="E910" s="8"/>
      <c r="F910" s="8" t="s">
        <v>5763</v>
      </c>
      <c r="G910" s="2" t="s">
        <v>5762</v>
      </c>
      <c r="H910" s="2" t="s">
        <v>4674</v>
      </c>
      <c r="I910" s="87"/>
      <c r="J910" s="26" t="s">
        <v>5764</v>
      </c>
      <c r="K910" s="7">
        <v>2</v>
      </c>
      <c r="L910" s="320">
        <v>200</v>
      </c>
      <c r="M910" s="30">
        <f t="shared" si="17"/>
        <v>66666.66</v>
      </c>
    </row>
    <row r="911" spans="1:13" s="352" customFormat="1">
      <c r="A911" s="393">
        <v>891</v>
      </c>
      <c r="B911" s="7">
        <v>915</v>
      </c>
      <c r="C911" s="7" t="s">
        <v>483</v>
      </c>
      <c r="D911" s="8" t="s">
        <v>3906</v>
      </c>
      <c r="E911" s="8" t="s">
        <v>5833</v>
      </c>
      <c r="F911" s="8" t="s">
        <v>5834</v>
      </c>
      <c r="G911" s="2" t="s">
        <v>3907</v>
      </c>
      <c r="H911" s="2" t="s">
        <v>2699</v>
      </c>
      <c r="I911" s="4"/>
      <c r="J911" s="27" t="s">
        <v>3907</v>
      </c>
      <c r="K911" s="7">
        <v>2</v>
      </c>
      <c r="L911" s="320">
        <v>200</v>
      </c>
      <c r="M911" s="30">
        <f t="shared" si="17"/>
        <v>66666.66</v>
      </c>
    </row>
    <row r="912" spans="1:13" s="352" customFormat="1">
      <c r="A912" s="393">
        <v>892</v>
      </c>
      <c r="B912" s="7">
        <v>939</v>
      </c>
      <c r="C912" s="7" t="s">
        <v>483</v>
      </c>
      <c r="D912" s="8" t="s">
        <v>4759</v>
      </c>
      <c r="E912" s="8" t="s">
        <v>4760</v>
      </c>
      <c r="F912" s="8" t="s">
        <v>4761</v>
      </c>
      <c r="G912" s="2" t="s">
        <v>4762</v>
      </c>
      <c r="H912" s="2" t="s">
        <v>4763</v>
      </c>
      <c r="I912" s="4"/>
      <c r="J912" s="26" t="s">
        <v>4764</v>
      </c>
      <c r="K912" s="7">
        <v>2</v>
      </c>
      <c r="L912" s="320">
        <v>200</v>
      </c>
      <c r="M912" s="30">
        <f t="shared" si="17"/>
        <v>66666.66</v>
      </c>
    </row>
    <row r="913" spans="1:13" s="352" customFormat="1">
      <c r="A913" s="393">
        <v>893</v>
      </c>
      <c r="B913" s="5">
        <v>1102</v>
      </c>
      <c r="C913" s="7" t="s">
        <v>483</v>
      </c>
      <c r="D913" s="8" t="s">
        <v>4322</v>
      </c>
      <c r="E913" s="8" t="s">
        <v>4323</v>
      </c>
      <c r="F913" s="8" t="s">
        <v>4324</v>
      </c>
      <c r="G913" s="2" t="s">
        <v>4325</v>
      </c>
      <c r="H913" s="2" t="s">
        <v>2710</v>
      </c>
      <c r="I913" s="4"/>
      <c r="J913" s="27" t="s">
        <v>4326</v>
      </c>
      <c r="K913" s="7">
        <v>2</v>
      </c>
      <c r="L913" s="320">
        <v>200</v>
      </c>
      <c r="M913" s="30">
        <f t="shared" si="17"/>
        <v>66666.66</v>
      </c>
    </row>
    <row r="914" spans="1:13" s="352" customFormat="1">
      <c r="A914" s="393">
        <v>894</v>
      </c>
      <c r="B914" s="5">
        <v>1135</v>
      </c>
      <c r="C914" s="7" t="s">
        <v>483</v>
      </c>
      <c r="D914" s="8" t="s">
        <v>4455</v>
      </c>
      <c r="E914" s="8" t="s">
        <v>3922</v>
      </c>
      <c r="F914" s="8" t="s">
        <v>6791</v>
      </c>
      <c r="G914" s="2" t="s">
        <v>6790</v>
      </c>
      <c r="H914" s="2" t="s">
        <v>4458</v>
      </c>
      <c r="I914" s="26"/>
      <c r="J914" s="27" t="s">
        <v>6792</v>
      </c>
      <c r="K914" s="7">
        <v>2</v>
      </c>
      <c r="L914" s="320">
        <v>200</v>
      </c>
      <c r="M914" s="30">
        <f t="shared" si="17"/>
        <v>66666.66</v>
      </c>
    </row>
    <row r="915" spans="1:13" s="352" customFormat="1">
      <c r="A915" s="393">
        <v>895</v>
      </c>
      <c r="B915" s="5">
        <v>1136</v>
      </c>
      <c r="C915" s="7" t="s">
        <v>483</v>
      </c>
      <c r="D915" s="8" t="s">
        <v>6707</v>
      </c>
      <c r="E915" s="8" t="s">
        <v>6708</v>
      </c>
      <c r="F915" s="8" t="s">
        <v>6709</v>
      </c>
      <c r="G915" s="2" t="s">
        <v>6710</v>
      </c>
      <c r="H915" s="2" t="s">
        <v>4651</v>
      </c>
      <c r="I915" s="26"/>
      <c r="J915" s="27" t="s">
        <v>6711</v>
      </c>
      <c r="K915" s="7">
        <v>2</v>
      </c>
      <c r="L915" s="320">
        <v>200</v>
      </c>
      <c r="M915" s="30">
        <f t="shared" si="17"/>
        <v>66666.66</v>
      </c>
    </row>
    <row r="916" spans="1:13" s="352" customFormat="1" ht="24">
      <c r="A916" s="393">
        <v>896</v>
      </c>
      <c r="B916" s="5">
        <v>1164</v>
      </c>
      <c r="C916" s="7" t="s">
        <v>483</v>
      </c>
      <c r="D916" s="8" t="s">
        <v>4246</v>
      </c>
      <c r="E916" s="8" t="s">
        <v>4247</v>
      </c>
      <c r="F916" s="8" t="s">
        <v>4248</v>
      </c>
      <c r="G916" s="41" t="s">
        <v>8822</v>
      </c>
      <c r="H916" s="2" t="s">
        <v>3094</v>
      </c>
      <c r="I916" s="87" t="s">
        <v>4250</v>
      </c>
      <c r="J916" s="27" t="s">
        <v>4249</v>
      </c>
      <c r="K916" s="7">
        <v>2</v>
      </c>
      <c r="L916" s="320">
        <v>200</v>
      </c>
      <c r="M916" s="30">
        <f t="shared" si="17"/>
        <v>66666.66</v>
      </c>
    </row>
    <row r="917" spans="1:13" s="352" customFormat="1">
      <c r="A917" s="393">
        <v>897</v>
      </c>
      <c r="B917" s="5">
        <v>1228</v>
      </c>
      <c r="C917" s="7" t="s">
        <v>483</v>
      </c>
      <c r="D917" s="8" t="s">
        <v>5824</v>
      </c>
      <c r="E917" s="8" t="s">
        <v>5826</v>
      </c>
      <c r="F917" s="8" t="s">
        <v>5827</v>
      </c>
      <c r="G917" s="2" t="s">
        <v>5828</v>
      </c>
      <c r="H917" s="2" t="s">
        <v>5748</v>
      </c>
      <c r="I917" s="27" t="s">
        <v>5829</v>
      </c>
      <c r="J917" s="27" t="s">
        <v>5825</v>
      </c>
      <c r="K917" s="7">
        <v>2</v>
      </c>
      <c r="L917" s="320">
        <v>200</v>
      </c>
      <c r="M917" s="30">
        <f t="shared" si="17"/>
        <v>66666.66</v>
      </c>
    </row>
    <row r="918" spans="1:13" s="352" customFormat="1">
      <c r="A918" s="393">
        <v>898</v>
      </c>
      <c r="B918" s="5">
        <v>1257</v>
      </c>
      <c r="C918" s="7" t="s">
        <v>483</v>
      </c>
      <c r="D918" s="8" t="s">
        <v>2553</v>
      </c>
      <c r="E918" s="8" t="s">
        <v>2554</v>
      </c>
      <c r="F918" s="8" t="s">
        <v>2555</v>
      </c>
      <c r="G918" s="2" t="s">
        <v>2557</v>
      </c>
      <c r="H918" s="2" t="s">
        <v>2618</v>
      </c>
      <c r="I918" s="27" t="s">
        <v>335</v>
      </c>
      <c r="J918" s="26" t="s">
        <v>2558</v>
      </c>
      <c r="K918" s="7">
        <v>1</v>
      </c>
      <c r="L918" s="320">
        <v>200</v>
      </c>
      <c r="M918" s="30">
        <v>66667</v>
      </c>
    </row>
    <row r="919" spans="1:13" s="352" customFormat="1">
      <c r="A919" s="393">
        <v>899</v>
      </c>
      <c r="B919" s="5">
        <v>1262</v>
      </c>
      <c r="C919" s="7" t="s">
        <v>483</v>
      </c>
      <c r="D919" s="8" t="s">
        <v>3938</v>
      </c>
      <c r="E919" s="8" t="s">
        <v>3939</v>
      </c>
      <c r="F919" s="8" t="s">
        <v>3940</v>
      </c>
      <c r="G919" s="2" t="s">
        <v>3941</v>
      </c>
      <c r="H919" s="2" t="s">
        <v>3945</v>
      </c>
      <c r="I919" s="27"/>
      <c r="J919" s="27" t="s">
        <v>3938</v>
      </c>
      <c r="K919" s="7">
        <v>1</v>
      </c>
      <c r="L919" s="320">
        <v>200</v>
      </c>
      <c r="M919" s="30">
        <f>(L919*333.3333)</f>
        <v>66666.66</v>
      </c>
    </row>
    <row r="920" spans="1:13" s="352" customFormat="1">
      <c r="A920" s="393">
        <v>900</v>
      </c>
      <c r="B920" s="5">
        <v>1295</v>
      </c>
      <c r="C920" s="7" t="s">
        <v>483</v>
      </c>
      <c r="D920" s="8" t="s">
        <v>4459</v>
      </c>
      <c r="E920" s="8" t="s">
        <v>4462</v>
      </c>
      <c r="F920" s="8" t="s">
        <v>4460</v>
      </c>
      <c r="G920" s="2" t="s">
        <v>4461</v>
      </c>
      <c r="H920" s="2" t="s">
        <v>3210</v>
      </c>
      <c r="I920" s="27"/>
      <c r="J920" s="27" t="s">
        <v>4463</v>
      </c>
      <c r="K920" s="7">
        <v>3</v>
      </c>
      <c r="L920" s="320">
        <v>200</v>
      </c>
      <c r="M920" s="30">
        <f>(L920*333.3333)</f>
        <v>66666.66</v>
      </c>
    </row>
    <row r="921" spans="1:13" s="352" customFormat="1">
      <c r="A921" s="393">
        <v>901</v>
      </c>
      <c r="B921" s="5">
        <v>1298</v>
      </c>
      <c r="C921" s="7" t="s">
        <v>483</v>
      </c>
      <c r="D921" s="8" t="s">
        <v>6808</v>
      </c>
      <c r="E921" s="8" t="s">
        <v>6811</v>
      </c>
      <c r="F921" s="8" t="s">
        <v>6809</v>
      </c>
      <c r="G921" s="2" t="s">
        <v>6810</v>
      </c>
      <c r="H921" s="2" t="s">
        <v>4745</v>
      </c>
      <c r="I921" s="4"/>
      <c r="J921" s="27" t="s">
        <v>6810</v>
      </c>
      <c r="K921" s="7">
        <v>2</v>
      </c>
      <c r="L921" s="320">
        <v>200</v>
      </c>
      <c r="M921" s="30">
        <f>(L921*333.3333)</f>
        <v>66666.66</v>
      </c>
    </row>
    <row r="922" spans="1:13" s="352" customFormat="1">
      <c r="A922" s="393">
        <v>902</v>
      </c>
      <c r="B922" s="5">
        <v>1285</v>
      </c>
      <c r="C922" s="7" t="s">
        <v>3084</v>
      </c>
      <c r="D922" s="8" t="s">
        <v>5751</v>
      </c>
      <c r="E922" s="8" t="s">
        <v>5753</v>
      </c>
      <c r="F922" s="8" t="s">
        <v>5754</v>
      </c>
      <c r="G922" s="2" t="s">
        <v>5752</v>
      </c>
      <c r="H922" s="2" t="s">
        <v>2699</v>
      </c>
      <c r="I922" s="27"/>
      <c r="J922" s="27" t="s">
        <v>5832</v>
      </c>
      <c r="K922" s="7">
        <v>2</v>
      </c>
      <c r="L922" s="320">
        <v>200</v>
      </c>
      <c r="M922" s="30">
        <f>(L922*333.3333)</f>
        <v>66666.66</v>
      </c>
    </row>
    <row r="923" spans="1:13" s="352" customFormat="1" ht="22">
      <c r="A923" s="393">
        <v>903</v>
      </c>
      <c r="B923" s="5">
        <v>1358</v>
      </c>
      <c r="C923" s="7" t="s">
        <v>1469</v>
      </c>
      <c r="D923" s="8" t="s">
        <v>2847</v>
      </c>
      <c r="E923" s="8"/>
      <c r="F923" s="8" t="s">
        <v>4812</v>
      </c>
      <c r="G923" s="2" t="s">
        <v>4814</v>
      </c>
      <c r="H923" s="2" t="s">
        <v>2163</v>
      </c>
      <c r="I923" s="4"/>
      <c r="J923" s="27" t="s">
        <v>4813</v>
      </c>
      <c r="K923" s="7">
        <v>1</v>
      </c>
      <c r="L923" s="320">
        <v>200</v>
      </c>
      <c r="M923" s="30">
        <v>66666</v>
      </c>
    </row>
    <row r="924" spans="1:13" s="352" customFormat="1" ht="24">
      <c r="A924" s="393">
        <v>904</v>
      </c>
      <c r="B924" s="5">
        <v>1360</v>
      </c>
      <c r="C924" s="7" t="s">
        <v>1469</v>
      </c>
      <c r="D924" s="8" t="s">
        <v>2852</v>
      </c>
      <c r="E924" s="8"/>
      <c r="F924" s="8" t="s">
        <v>4817</v>
      </c>
      <c r="G924" s="2" t="s">
        <v>4816</v>
      </c>
      <c r="H924" s="2" t="s">
        <v>2163</v>
      </c>
      <c r="I924" s="87" t="s">
        <v>4911</v>
      </c>
      <c r="J924" s="27" t="s">
        <v>4815</v>
      </c>
      <c r="K924" s="7">
        <v>1</v>
      </c>
      <c r="L924" s="320">
        <v>200</v>
      </c>
      <c r="M924" s="30">
        <f t="shared" ref="M924:M930" si="18">(L924*333.3333)</f>
        <v>66666.66</v>
      </c>
    </row>
    <row r="925" spans="1:13" s="352" customFormat="1" ht="22">
      <c r="A925" s="393">
        <v>905</v>
      </c>
      <c r="B925" s="5">
        <v>1361</v>
      </c>
      <c r="C925" s="7" t="s">
        <v>1469</v>
      </c>
      <c r="D925" s="8" t="s">
        <v>4907</v>
      </c>
      <c r="E925" s="8"/>
      <c r="F925" s="8" t="s">
        <v>4910</v>
      </c>
      <c r="G925" s="2" t="s">
        <v>4908</v>
      </c>
      <c r="H925" s="2" t="s">
        <v>3200</v>
      </c>
      <c r="I925" s="4"/>
      <c r="J925" s="27" t="s">
        <v>4909</v>
      </c>
      <c r="K925" s="7">
        <v>1</v>
      </c>
      <c r="L925" s="320">
        <v>200</v>
      </c>
      <c r="M925" s="30">
        <f t="shared" si="18"/>
        <v>66666.66</v>
      </c>
    </row>
    <row r="926" spans="1:13" s="352" customFormat="1" ht="22">
      <c r="A926" s="393">
        <v>906</v>
      </c>
      <c r="B926" s="5">
        <v>1362</v>
      </c>
      <c r="C926" s="7" t="s">
        <v>1469</v>
      </c>
      <c r="D926" s="8" t="s">
        <v>4810</v>
      </c>
      <c r="E926" s="8"/>
      <c r="F926" s="8" t="s">
        <v>4811</v>
      </c>
      <c r="G926" s="2" t="s">
        <v>4809</v>
      </c>
      <c r="H926" s="2" t="s">
        <v>2163</v>
      </c>
      <c r="I926" s="4"/>
      <c r="J926" s="26" t="s">
        <v>4818</v>
      </c>
      <c r="K926" s="7">
        <v>1</v>
      </c>
      <c r="L926" s="320">
        <v>200</v>
      </c>
      <c r="M926" s="30">
        <f t="shared" si="18"/>
        <v>66666.66</v>
      </c>
    </row>
    <row r="927" spans="1:13" s="352" customFormat="1">
      <c r="A927" s="393">
        <v>907</v>
      </c>
      <c r="B927" s="5">
        <v>1367</v>
      </c>
      <c r="C927" s="7" t="s">
        <v>1469</v>
      </c>
      <c r="D927" s="8" t="s">
        <v>2853</v>
      </c>
      <c r="E927" s="8"/>
      <c r="F927" s="8" t="s">
        <v>4846</v>
      </c>
      <c r="G927" s="2" t="s">
        <v>4847</v>
      </c>
      <c r="H927" s="2" t="s">
        <v>3200</v>
      </c>
      <c r="I927" s="4"/>
      <c r="J927" s="27" t="s">
        <v>4848</v>
      </c>
      <c r="K927" s="7">
        <v>1</v>
      </c>
      <c r="L927" s="320">
        <v>200</v>
      </c>
      <c r="M927" s="30">
        <f t="shared" si="18"/>
        <v>66666.66</v>
      </c>
    </row>
    <row r="928" spans="1:13" s="352" customFormat="1">
      <c r="A928" s="393">
        <v>908</v>
      </c>
      <c r="B928" s="5">
        <v>1369</v>
      </c>
      <c r="C928" s="7" t="s">
        <v>1469</v>
      </c>
      <c r="D928" s="8" t="s">
        <v>3638</v>
      </c>
      <c r="E928" s="8"/>
      <c r="F928" s="8"/>
      <c r="G928" s="2" t="s">
        <v>3639</v>
      </c>
      <c r="H928" s="2" t="s">
        <v>3653</v>
      </c>
      <c r="I928" s="27" t="s">
        <v>4906</v>
      </c>
      <c r="J928" s="2"/>
      <c r="K928" s="7">
        <v>1</v>
      </c>
      <c r="L928" s="320">
        <v>200</v>
      </c>
      <c r="M928" s="30">
        <f t="shared" si="18"/>
        <v>66666.66</v>
      </c>
    </row>
    <row r="929" spans="1:13" s="352" customFormat="1" ht="22">
      <c r="A929" s="393">
        <v>909</v>
      </c>
      <c r="B929" s="5">
        <v>1373</v>
      </c>
      <c r="C929" s="7" t="s">
        <v>1469</v>
      </c>
      <c r="D929" s="8" t="s">
        <v>2856</v>
      </c>
      <c r="E929" s="8"/>
      <c r="F929" s="8" t="s">
        <v>4843</v>
      </c>
      <c r="G929" s="2" t="s">
        <v>4844</v>
      </c>
      <c r="H929" s="2" t="s">
        <v>3201</v>
      </c>
      <c r="I929" s="4"/>
      <c r="J929" s="27" t="s">
        <v>4845</v>
      </c>
      <c r="K929" s="7">
        <v>1</v>
      </c>
      <c r="L929" s="320">
        <v>200</v>
      </c>
      <c r="M929" s="30">
        <f t="shared" si="18"/>
        <v>66666.66</v>
      </c>
    </row>
    <row r="930" spans="1:13" s="352" customFormat="1" ht="22">
      <c r="A930" s="393">
        <v>910</v>
      </c>
      <c r="B930" s="5">
        <v>1372</v>
      </c>
      <c r="C930" s="7" t="s">
        <v>1469</v>
      </c>
      <c r="D930" s="8" t="s">
        <v>4840</v>
      </c>
      <c r="E930" s="8"/>
      <c r="F930" s="8" t="s">
        <v>4841</v>
      </c>
      <c r="G930" s="2" t="s">
        <v>4842</v>
      </c>
      <c r="H930" s="8" t="s">
        <v>2163</v>
      </c>
      <c r="I930" s="4"/>
      <c r="J930" s="27" t="s">
        <v>4842</v>
      </c>
      <c r="K930" s="7">
        <v>1</v>
      </c>
      <c r="L930" s="320">
        <v>200</v>
      </c>
      <c r="M930" s="30">
        <f t="shared" si="18"/>
        <v>66666.66</v>
      </c>
    </row>
    <row r="931" spans="1:13" s="352" customFormat="1">
      <c r="A931" s="393">
        <v>911</v>
      </c>
      <c r="B931" s="5">
        <v>1375</v>
      </c>
      <c r="C931" s="7" t="s">
        <v>1469</v>
      </c>
      <c r="D931" s="8" t="s">
        <v>135</v>
      </c>
      <c r="E931" s="8"/>
      <c r="F931" s="8" t="s">
        <v>2161</v>
      </c>
      <c r="G931" s="41" t="s">
        <v>2158</v>
      </c>
      <c r="H931" s="2" t="s">
        <v>2163</v>
      </c>
      <c r="I931" s="27" t="s">
        <v>2162</v>
      </c>
      <c r="J931" s="27" t="s">
        <v>2164</v>
      </c>
      <c r="K931" s="7">
        <v>2</v>
      </c>
      <c r="L931" s="320">
        <v>200</v>
      </c>
      <c r="M931" s="30">
        <v>69000</v>
      </c>
    </row>
    <row r="932" spans="1:13" s="352" customFormat="1" ht="22">
      <c r="A932" s="393">
        <v>912</v>
      </c>
      <c r="B932" s="5">
        <v>1384</v>
      </c>
      <c r="C932" s="7" t="s">
        <v>1469</v>
      </c>
      <c r="D932" s="8" t="s">
        <v>4883</v>
      </c>
      <c r="E932" s="8"/>
      <c r="F932" s="8" t="s">
        <v>4882</v>
      </c>
      <c r="G932" s="2" t="s">
        <v>3656</v>
      </c>
      <c r="H932" s="8" t="s">
        <v>3684</v>
      </c>
      <c r="I932" s="4"/>
      <c r="J932" s="27" t="s">
        <v>4884</v>
      </c>
      <c r="K932" s="7">
        <v>2</v>
      </c>
      <c r="L932" s="320">
        <v>200</v>
      </c>
      <c r="M932" s="30">
        <f t="shared" ref="M932:M937" si="19">(L932*333.3333)</f>
        <v>66666.66</v>
      </c>
    </row>
    <row r="933" spans="1:13" s="352" customFormat="1">
      <c r="A933" s="393">
        <v>913</v>
      </c>
      <c r="B933" s="5">
        <v>1387</v>
      </c>
      <c r="C933" s="7" t="s">
        <v>1469</v>
      </c>
      <c r="D933" s="8" t="s">
        <v>3643</v>
      </c>
      <c r="E933" s="8"/>
      <c r="F933" s="8"/>
      <c r="G933" s="2" t="s">
        <v>3644</v>
      </c>
      <c r="H933" s="2" t="s">
        <v>3197</v>
      </c>
      <c r="I933" s="4"/>
      <c r="J933" s="2"/>
      <c r="K933" s="7">
        <v>2</v>
      </c>
      <c r="L933" s="320">
        <v>200</v>
      </c>
      <c r="M933" s="30">
        <f t="shared" si="19"/>
        <v>66666.66</v>
      </c>
    </row>
    <row r="934" spans="1:13" s="352" customFormat="1" ht="36">
      <c r="A934" s="393">
        <v>914</v>
      </c>
      <c r="B934" s="5">
        <v>1389</v>
      </c>
      <c r="C934" s="7" t="s">
        <v>1469</v>
      </c>
      <c r="D934" s="29" t="s">
        <v>4892</v>
      </c>
      <c r="E934" s="5"/>
      <c r="F934" s="64" t="s">
        <v>4893</v>
      </c>
      <c r="G934" s="2" t="s">
        <v>4894</v>
      </c>
      <c r="H934" s="2" t="s">
        <v>2163</v>
      </c>
      <c r="I934" s="5"/>
      <c r="J934" s="27" t="s">
        <v>4894</v>
      </c>
      <c r="K934" s="5">
        <v>2</v>
      </c>
      <c r="L934" s="31">
        <v>200</v>
      </c>
      <c r="M934" s="30">
        <f t="shared" si="19"/>
        <v>66666.66</v>
      </c>
    </row>
    <row r="935" spans="1:13" s="352" customFormat="1">
      <c r="A935" s="393">
        <v>915</v>
      </c>
      <c r="B935" s="5">
        <v>1400</v>
      </c>
      <c r="C935" s="7" t="s">
        <v>1469</v>
      </c>
      <c r="D935" s="8" t="s">
        <v>2159</v>
      </c>
      <c r="E935" s="8"/>
      <c r="F935" s="8" t="s">
        <v>3635</v>
      </c>
      <c r="G935" s="2" t="s">
        <v>2160</v>
      </c>
      <c r="H935" s="2" t="s">
        <v>2163</v>
      </c>
      <c r="I935" s="4"/>
      <c r="J935" s="27" t="s">
        <v>3634</v>
      </c>
      <c r="K935" s="7">
        <v>2</v>
      </c>
      <c r="L935" s="320">
        <v>200</v>
      </c>
      <c r="M935" s="30">
        <f t="shared" si="19"/>
        <v>66666.66</v>
      </c>
    </row>
    <row r="936" spans="1:13" s="352" customFormat="1">
      <c r="A936" s="393">
        <v>916</v>
      </c>
      <c r="B936" s="5">
        <v>1404</v>
      </c>
      <c r="C936" s="7" t="s">
        <v>1469</v>
      </c>
      <c r="D936" s="8" t="s">
        <v>3640</v>
      </c>
      <c r="E936" s="8"/>
      <c r="F936" s="385" t="s">
        <v>3642</v>
      </c>
      <c r="G936" s="2" t="s">
        <v>3641</v>
      </c>
      <c r="H936" s="2" t="s">
        <v>2163</v>
      </c>
      <c r="I936" s="4"/>
      <c r="J936" s="2"/>
      <c r="K936" s="7">
        <v>2</v>
      </c>
      <c r="L936" s="320">
        <v>200</v>
      </c>
      <c r="M936" s="30">
        <f t="shared" si="19"/>
        <v>66666.66</v>
      </c>
    </row>
    <row r="937" spans="1:13" s="352" customFormat="1">
      <c r="A937" s="393">
        <v>917</v>
      </c>
      <c r="B937" s="5">
        <v>1405</v>
      </c>
      <c r="C937" s="7" t="s">
        <v>1469</v>
      </c>
      <c r="D937" s="8" t="s">
        <v>2860</v>
      </c>
      <c r="E937" s="8"/>
      <c r="F937" s="8"/>
      <c r="G937" s="2" t="s">
        <v>3196</v>
      </c>
      <c r="H937" s="2" t="s">
        <v>3197</v>
      </c>
      <c r="I937" s="4"/>
      <c r="J937" s="2"/>
      <c r="K937" s="7">
        <v>2</v>
      </c>
      <c r="L937" s="320">
        <v>200</v>
      </c>
      <c r="M937" s="30">
        <f t="shared" si="19"/>
        <v>66666.66</v>
      </c>
    </row>
    <row r="938" spans="1:13" s="352" customFormat="1">
      <c r="A938" s="393">
        <v>918</v>
      </c>
      <c r="B938" s="5">
        <v>1547</v>
      </c>
      <c r="C938" s="7" t="s">
        <v>1472</v>
      </c>
      <c r="D938" s="4" t="s">
        <v>217</v>
      </c>
      <c r="E938" s="4" t="s">
        <v>2340</v>
      </c>
      <c r="F938" s="4" t="s">
        <v>2341</v>
      </c>
      <c r="G938" s="2" t="s">
        <v>2342</v>
      </c>
      <c r="H938" s="2" t="s">
        <v>2343</v>
      </c>
      <c r="I938" s="26" t="s">
        <v>2387</v>
      </c>
      <c r="J938" s="27" t="s">
        <v>5498</v>
      </c>
      <c r="K938" s="9">
        <v>2</v>
      </c>
      <c r="L938" s="30">
        <v>200</v>
      </c>
      <c r="M938" s="30">
        <v>69000</v>
      </c>
    </row>
    <row r="939" spans="1:13" s="352" customFormat="1" ht="14">
      <c r="A939" s="393">
        <v>919</v>
      </c>
      <c r="B939" s="5">
        <v>1437</v>
      </c>
      <c r="C939" s="7" t="s">
        <v>372</v>
      </c>
      <c r="D939" s="8" t="s">
        <v>1881</v>
      </c>
      <c r="E939" s="7">
        <v>1630</v>
      </c>
      <c r="F939" s="8" t="s">
        <v>1948</v>
      </c>
      <c r="G939" s="2" t="s">
        <v>1882</v>
      </c>
      <c r="H939" s="2" t="s">
        <v>1916</v>
      </c>
      <c r="I939" s="26" t="s">
        <v>1883</v>
      </c>
      <c r="J939" s="128" t="s">
        <v>1585</v>
      </c>
      <c r="K939" s="7">
        <v>1</v>
      </c>
      <c r="L939" s="30">
        <f>M939/333</f>
        <v>198.19819819819818</v>
      </c>
      <c r="M939" s="30">
        <v>66000</v>
      </c>
    </row>
    <row r="940" spans="1:13" s="352" customFormat="1">
      <c r="A940" s="393">
        <v>920</v>
      </c>
      <c r="B940" s="5">
        <v>1076</v>
      </c>
      <c r="C940" s="7" t="s">
        <v>483</v>
      </c>
      <c r="D940" s="8" t="s">
        <v>2845</v>
      </c>
      <c r="E940" s="8" t="s">
        <v>4418</v>
      </c>
      <c r="F940" s="8" t="s">
        <v>4417</v>
      </c>
      <c r="G940" s="2" t="s">
        <v>4416</v>
      </c>
      <c r="H940" s="2" t="s">
        <v>3131</v>
      </c>
      <c r="I940" s="4"/>
      <c r="J940" s="27" t="s">
        <v>4416</v>
      </c>
      <c r="K940" s="7">
        <v>2</v>
      </c>
      <c r="L940" s="320">
        <v>198</v>
      </c>
      <c r="M940" s="30">
        <f t="shared" ref="M940:M945" si="20">(L940*333.3333)</f>
        <v>65999.993400000007</v>
      </c>
    </row>
    <row r="941" spans="1:13" s="352" customFormat="1" ht="24">
      <c r="A941" s="393">
        <v>921</v>
      </c>
      <c r="B941" s="7">
        <v>519</v>
      </c>
      <c r="C941" s="7" t="s">
        <v>482</v>
      </c>
      <c r="D941" s="4" t="s">
        <v>2834</v>
      </c>
      <c r="E941" s="9">
        <v>36015</v>
      </c>
      <c r="F941" s="4" t="s">
        <v>2835</v>
      </c>
      <c r="G941" s="4" t="s">
        <v>8002</v>
      </c>
      <c r="H941" s="4" t="s">
        <v>3320</v>
      </c>
      <c r="I941" s="201" t="s">
        <v>5465</v>
      </c>
      <c r="J941" s="27" t="s">
        <v>2834</v>
      </c>
      <c r="K941" s="9">
        <v>3</v>
      </c>
      <c r="L941" s="30">
        <v>197</v>
      </c>
      <c r="M941" s="30">
        <f t="shared" si="20"/>
        <v>65666.660100000008</v>
      </c>
    </row>
    <row r="942" spans="1:13" s="352" customFormat="1">
      <c r="A942" s="393">
        <v>922</v>
      </c>
      <c r="B942" s="7">
        <v>857</v>
      </c>
      <c r="C942" s="7" t="s">
        <v>483</v>
      </c>
      <c r="D942" s="8" t="s">
        <v>3193</v>
      </c>
      <c r="E942" s="8"/>
      <c r="F942" s="8"/>
      <c r="G942" s="2" t="s">
        <v>3194</v>
      </c>
      <c r="H942" s="8" t="s">
        <v>3114</v>
      </c>
      <c r="I942" s="87" t="s">
        <v>7532</v>
      </c>
      <c r="J942" s="2"/>
      <c r="K942" s="7">
        <v>2</v>
      </c>
      <c r="L942" s="320">
        <v>197</v>
      </c>
      <c r="M942" s="30">
        <f t="shared" si="20"/>
        <v>65666.660100000008</v>
      </c>
    </row>
    <row r="943" spans="1:13" s="352" customFormat="1">
      <c r="A943" s="393">
        <v>923</v>
      </c>
      <c r="B943" s="9">
        <v>484</v>
      </c>
      <c r="C943" s="5" t="s">
        <v>482</v>
      </c>
      <c r="D943" s="2" t="s">
        <v>2774</v>
      </c>
      <c r="E943" s="5">
        <v>27014</v>
      </c>
      <c r="F943" s="2" t="s">
        <v>2775</v>
      </c>
      <c r="G943" s="2" t="s">
        <v>5405</v>
      </c>
      <c r="H943" s="2" t="s">
        <v>5404</v>
      </c>
      <c r="I943" s="27" t="s">
        <v>5407</v>
      </c>
      <c r="J943" s="26" t="s">
        <v>5406</v>
      </c>
      <c r="K943" s="5">
        <v>1</v>
      </c>
      <c r="L943" s="31">
        <v>196</v>
      </c>
      <c r="M943" s="30">
        <f t="shared" si="20"/>
        <v>65333.326800000003</v>
      </c>
    </row>
    <row r="944" spans="1:13" s="352" customFormat="1" ht="24">
      <c r="A944" s="393">
        <v>924</v>
      </c>
      <c r="B944" s="5">
        <v>1116</v>
      </c>
      <c r="C944" s="7" t="s">
        <v>483</v>
      </c>
      <c r="D944" s="8" t="s">
        <v>7020</v>
      </c>
      <c r="E944" s="8" t="s">
        <v>7022</v>
      </c>
      <c r="F944" s="8" t="s">
        <v>7021</v>
      </c>
      <c r="G944" s="2" t="s">
        <v>8054</v>
      </c>
      <c r="H944" s="2" t="s">
        <v>3143</v>
      </c>
      <c r="I944" s="87" t="s">
        <v>7023</v>
      </c>
      <c r="J944" s="27" t="s">
        <v>7024</v>
      </c>
      <c r="K944" s="7">
        <v>2</v>
      </c>
      <c r="L944" s="320">
        <v>196</v>
      </c>
      <c r="M944" s="30">
        <f t="shared" si="20"/>
        <v>65333.326800000003</v>
      </c>
    </row>
    <row r="945" spans="1:13" s="352" customFormat="1">
      <c r="A945" s="393">
        <v>925</v>
      </c>
      <c r="B945" s="5">
        <v>1366</v>
      </c>
      <c r="C945" s="7" t="s">
        <v>1469</v>
      </c>
      <c r="D945" s="8" t="s">
        <v>3667</v>
      </c>
      <c r="E945" s="8"/>
      <c r="F945" s="8" t="s">
        <v>3677</v>
      </c>
      <c r="G945" s="2" t="s">
        <v>3678</v>
      </c>
      <c r="H945" s="2" t="s">
        <v>3199</v>
      </c>
      <c r="I945" s="27" t="s">
        <v>3683</v>
      </c>
      <c r="J945" s="27" t="s">
        <v>3679</v>
      </c>
      <c r="K945" s="7">
        <v>1</v>
      </c>
      <c r="L945" s="320">
        <v>196</v>
      </c>
      <c r="M945" s="30">
        <f t="shared" si="20"/>
        <v>65333.326800000003</v>
      </c>
    </row>
    <row r="946" spans="1:13" s="352" customFormat="1">
      <c r="A946" s="393">
        <v>926</v>
      </c>
      <c r="B946" s="5">
        <v>1380</v>
      </c>
      <c r="C946" s="7" t="s">
        <v>1469</v>
      </c>
      <c r="D946" s="8" t="s">
        <v>2859</v>
      </c>
      <c r="E946" s="8"/>
      <c r="F946" s="8" t="s">
        <v>4384</v>
      </c>
      <c r="G946" s="2" t="s">
        <v>4800</v>
      </c>
      <c r="H946" s="2" t="s">
        <v>3202</v>
      </c>
      <c r="I946" s="4"/>
      <c r="J946" s="27" t="s">
        <v>4385</v>
      </c>
      <c r="K946" s="7">
        <v>2</v>
      </c>
      <c r="L946" s="320">
        <v>196</v>
      </c>
      <c r="M946" s="30">
        <v>71540</v>
      </c>
    </row>
    <row r="947" spans="1:13" s="352" customFormat="1">
      <c r="A947" s="393">
        <v>927</v>
      </c>
      <c r="B947" s="5">
        <v>1426</v>
      </c>
      <c r="C947" s="7" t="s">
        <v>372</v>
      </c>
      <c r="D947" s="8" t="s">
        <v>1929</v>
      </c>
      <c r="E947" s="7"/>
      <c r="F947" s="8" t="s">
        <v>0</v>
      </c>
      <c r="G947" s="41" t="s">
        <v>1942</v>
      </c>
      <c r="H947" s="2" t="s">
        <v>1899</v>
      </c>
      <c r="I947" s="57" t="s">
        <v>1941</v>
      </c>
      <c r="J947" s="128" t="s">
        <v>1585</v>
      </c>
      <c r="K947" s="7">
        <v>1</v>
      </c>
      <c r="L947" s="30">
        <f>M947/333</f>
        <v>195.1951951951952</v>
      </c>
      <c r="M947" s="30">
        <v>65000</v>
      </c>
    </row>
    <row r="948" spans="1:13" s="352" customFormat="1">
      <c r="A948" s="393">
        <v>928</v>
      </c>
      <c r="B948" s="9">
        <v>159</v>
      </c>
      <c r="C948" s="7" t="s">
        <v>480</v>
      </c>
      <c r="D948" s="8" t="s">
        <v>153</v>
      </c>
      <c r="E948" s="7">
        <v>28779</v>
      </c>
      <c r="F948" s="8" t="s">
        <v>3016</v>
      </c>
      <c r="G948" s="2" t="s">
        <v>3019</v>
      </c>
      <c r="H948" s="362" t="s">
        <v>153</v>
      </c>
      <c r="I948" s="26" t="s">
        <v>3018</v>
      </c>
      <c r="J948" s="26" t="s">
        <v>3017</v>
      </c>
      <c r="K948" s="9">
        <v>1</v>
      </c>
      <c r="L948" s="30">
        <f>M948/333.33</f>
        <v>195.00195001950021</v>
      </c>
      <c r="M948" s="30">
        <v>65000</v>
      </c>
    </row>
    <row r="949" spans="1:13" s="352" customFormat="1">
      <c r="A949" s="393">
        <v>929</v>
      </c>
      <c r="B949" s="5">
        <v>23</v>
      </c>
      <c r="C949" s="5" t="s">
        <v>2922</v>
      </c>
      <c r="D949" s="28" t="s">
        <v>1551</v>
      </c>
      <c r="E949" s="5">
        <v>8530</v>
      </c>
      <c r="F949" s="2" t="s">
        <v>1552</v>
      </c>
      <c r="G949" s="2" t="s">
        <v>1550</v>
      </c>
      <c r="H949" s="2" t="s">
        <v>2926</v>
      </c>
      <c r="I949" s="44" t="s">
        <v>1554</v>
      </c>
      <c r="J949" s="26" t="s">
        <v>1550</v>
      </c>
      <c r="K949" s="5">
        <v>2</v>
      </c>
      <c r="L949" s="31">
        <v>195</v>
      </c>
      <c r="M949" s="31">
        <v>67870</v>
      </c>
    </row>
    <row r="950" spans="1:13" s="352" customFormat="1" ht="24">
      <c r="A950" s="393">
        <v>930</v>
      </c>
      <c r="B950" s="7">
        <v>588</v>
      </c>
      <c r="C950" s="7" t="s">
        <v>483</v>
      </c>
      <c r="D950" s="8" t="s">
        <v>5635</v>
      </c>
      <c r="E950" s="8" t="s">
        <v>5638</v>
      </c>
      <c r="F950" s="8" t="s">
        <v>5639</v>
      </c>
      <c r="G950" s="2" t="s">
        <v>5637</v>
      </c>
      <c r="H950" s="8" t="s">
        <v>3945</v>
      </c>
      <c r="I950" s="87" t="s">
        <v>5636</v>
      </c>
      <c r="J950" s="26" t="s">
        <v>5640</v>
      </c>
      <c r="K950" s="7">
        <v>2</v>
      </c>
      <c r="L950" s="320">
        <v>195</v>
      </c>
      <c r="M950" s="30">
        <f t="shared" ref="M950:M960" si="21">(L950*333.3333)</f>
        <v>64999.993500000004</v>
      </c>
    </row>
    <row r="951" spans="1:13" s="352" customFormat="1">
      <c r="A951" s="393">
        <v>931</v>
      </c>
      <c r="B951" s="7">
        <v>665</v>
      </c>
      <c r="C951" s="7" t="s">
        <v>483</v>
      </c>
      <c r="D951" s="8" t="s">
        <v>7226</v>
      </c>
      <c r="E951" s="8" t="s">
        <v>7227</v>
      </c>
      <c r="F951" s="8" t="s">
        <v>7228</v>
      </c>
      <c r="G951" s="41" t="s">
        <v>7230</v>
      </c>
      <c r="H951" s="8" t="s">
        <v>7229</v>
      </c>
      <c r="I951" s="27" t="s">
        <v>7231</v>
      </c>
      <c r="J951" s="27" t="s">
        <v>7232</v>
      </c>
      <c r="K951" s="7">
        <v>3</v>
      </c>
      <c r="L951" s="320">
        <v>195</v>
      </c>
      <c r="M951" s="30">
        <f t="shared" si="21"/>
        <v>64999.993500000004</v>
      </c>
    </row>
    <row r="952" spans="1:13" s="352" customFormat="1">
      <c r="A952" s="393">
        <v>932</v>
      </c>
      <c r="B952" s="7">
        <v>747</v>
      </c>
      <c r="C952" s="7" t="s">
        <v>483</v>
      </c>
      <c r="D952" s="8" t="s">
        <v>3209</v>
      </c>
      <c r="E952" s="8" t="s">
        <v>6857</v>
      </c>
      <c r="F952" s="8" t="s">
        <v>6858</v>
      </c>
      <c r="G952" s="2" t="s">
        <v>6859</v>
      </c>
      <c r="H952" s="2" t="s">
        <v>3210</v>
      </c>
      <c r="I952" s="4"/>
      <c r="J952" s="27" t="s">
        <v>6860</v>
      </c>
      <c r="K952" s="7">
        <v>3</v>
      </c>
      <c r="L952" s="320">
        <v>195</v>
      </c>
      <c r="M952" s="30">
        <f t="shared" si="21"/>
        <v>64999.993500000004</v>
      </c>
    </row>
    <row r="953" spans="1:13" s="352" customFormat="1">
      <c r="A953" s="393">
        <v>933</v>
      </c>
      <c r="B953" s="7">
        <v>819</v>
      </c>
      <c r="C953" s="7" t="s">
        <v>483</v>
      </c>
      <c r="D953" s="8" t="s">
        <v>4099</v>
      </c>
      <c r="E953" s="8"/>
      <c r="F953" s="8" t="s">
        <v>6285</v>
      </c>
      <c r="G953" s="2" t="s">
        <v>4100</v>
      </c>
      <c r="H953" s="2" t="s">
        <v>3098</v>
      </c>
      <c r="I953" s="4"/>
      <c r="J953" s="26" t="s">
        <v>6287</v>
      </c>
      <c r="K953" s="7">
        <v>2</v>
      </c>
      <c r="L953" s="320">
        <v>195</v>
      </c>
      <c r="M953" s="30">
        <f t="shared" si="21"/>
        <v>64999.993500000004</v>
      </c>
    </row>
    <row r="954" spans="1:13" s="352" customFormat="1">
      <c r="A954" s="393">
        <v>934</v>
      </c>
      <c r="B954" s="9">
        <v>933</v>
      </c>
      <c r="C954" s="7" t="s">
        <v>483</v>
      </c>
      <c r="D954" s="8" t="s">
        <v>3543</v>
      </c>
      <c r="E954" s="8"/>
      <c r="F954" s="8" t="s">
        <v>4520</v>
      </c>
      <c r="G954" s="2" t="s">
        <v>3544</v>
      </c>
      <c r="H954" s="2" t="s">
        <v>8527</v>
      </c>
      <c r="I954" s="4"/>
      <c r="J954" s="27" t="s">
        <v>4521</v>
      </c>
      <c r="K954" s="7">
        <v>3</v>
      </c>
      <c r="L954" s="320">
        <v>195</v>
      </c>
      <c r="M954" s="30">
        <f t="shared" si="21"/>
        <v>64999.993500000004</v>
      </c>
    </row>
    <row r="955" spans="1:13" s="352" customFormat="1">
      <c r="A955" s="393">
        <v>935</v>
      </c>
      <c r="B955" s="9">
        <v>952</v>
      </c>
      <c r="C955" s="7" t="s">
        <v>483</v>
      </c>
      <c r="D955" s="8" t="s">
        <v>3541</v>
      </c>
      <c r="E955" s="8" t="s">
        <v>3890</v>
      </c>
      <c r="F955" s="8" t="s">
        <v>3889</v>
      </c>
      <c r="G955" s="41" t="s">
        <v>3542</v>
      </c>
      <c r="H955" s="8" t="s">
        <v>8527</v>
      </c>
      <c r="I955" s="27" t="s">
        <v>3888</v>
      </c>
      <c r="J955" s="27" t="s">
        <v>3542</v>
      </c>
      <c r="K955" s="7">
        <v>3</v>
      </c>
      <c r="L955" s="320">
        <v>195</v>
      </c>
      <c r="M955" s="30">
        <f t="shared" si="21"/>
        <v>64999.993500000004</v>
      </c>
    </row>
    <row r="956" spans="1:13" s="352" customFormat="1">
      <c r="A956" s="393">
        <v>936</v>
      </c>
      <c r="B956" s="9">
        <v>1009</v>
      </c>
      <c r="C956" s="7" t="s">
        <v>483</v>
      </c>
      <c r="D956" s="8" t="s">
        <v>6558</v>
      </c>
      <c r="E956" s="8" t="s">
        <v>6559</v>
      </c>
      <c r="F956" s="8" t="s">
        <v>6560</v>
      </c>
      <c r="G956" s="2" t="s">
        <v>6561</v>
      </c>
      <c r="H956" s="2" t="s">
        <v>5748</v>
      </c>
      <c r="I956" s="4"/>
      <c r="J956" s="27" t="s">
        <v>6562</v>
      </c>
      <c r="K956" s="7">
        <v>3</v>
      </c>
      <c r="L956" s="320">
        <v>195</v>
      </c>
      <c r="M956" s="30">
        <f t="shared" si="21"/>
        <v>64999.993500000004</v>
      </c>
    </row>
    <row r="957" spans="1:13" s="352" customFormat="1" ht="24">
      <c r="A957" s="393">
        <v>937</v>
      </c>
      <c r="B957" s="7">
        <v>1036</v>
      </c>
      <c r="C957" s="7" t="s">
        <v>483</v>
      </c>
      <c r="D957" s="8" t="s">
        <v>7037</v>
      </c>
      <c r="E957" s="8" t="s">
        <v>7039</v>
      </c>
      <c r="F957" s="8" t="s">
        <v>7040</v>
      </c>
      <c r="G957" s="2" t="s">
        <v>7038</v>
      </c>
      <c r="H957" s="8" t="s">
        <v>3123</v>
      </c>
      <c r="I957" s="87" t="s">
        <v>7042</v>
      </c>
      <c r="J957" s="27" t="s">
        <v>7041</v>
      </c>
      <c r="K957" s="7">
        <v>2</v>
      </c>
      <c r="L957" s="320">
        <v>195</v>
      </c>
      <c r="M957" s="30">
        <f t="shared" si="21"/>
        <v>64999.993500000004</v>
      </c>
    </row>
    <row r="958" spans="1:13" s="352" customFormat="1">
      <c r="A958" s="393">
        <v>938</v>
      </c>
      <c r="B958" s="5">
        <v>1280</v>
      </c>
      <c r="C958" s="7" t="s">
        <v>483</v>
      </c>
      <c r="D958" s="8" t="s">
        <v>3111</v>
      </c>
      <c r="E958" s="8" t="s">
        <v>4694</v>
      </c>
      <c r="F958" s="8" t="s">
        <v>4695</v>
      </c>
      <c r="G958" s="2" t="s">
        <v>3113</v>
      </c>
      <c r="H958" s="2" t="s">
        <v>2713</v>
      </c>
      <c r="I958" s="4"/>
      <c r="J958" s="27" t="s">
        <v>4697</v>
      </c>
      <c r="K958" s="7">
        <v>1</v>
      </c>
      <c r="L958" s="320">
        <v>195</v>
      </c>
      <c r="M958" s="30">
        <f t="shared" si="21"/>
        <v>64999.993500000004</v>
      </c>
    </row>
    <row r="959" spans="1:13" s="352" customFormat="1">
      <c r="A959" s="393">
        <v>939</v>
      </c>
      <c r="B959" s="7">
        <v>532</v>
      </c>
      <c r="C959" s="7" t="s">
        <v>4788</v>
      </c>
      <c r="D959" s="8" t="s">
        <v>2842</v>
      </c>
      <c r="E959" s="8" t="s">
        <v>6123</v>
      </c>
      <c r="F959" s="8" t="s">
        <v>6124</v>
      </c>
      <c r="G959" s="2" t="s">
        <v>3088</v>
      </c>
      <c r="H959" s="2" t="s">
        <v>2843</v>
      </c>
      <c r="I959" s="27" t="s">
        <v>6125</v>
      </c>
      <c r="J959" s="27" t="s">
        <v>6126</v>
      </c>
      <c r="K959" s="7">
        <v>2</v>
      </c>
      <c r="L959" s="320">
        <v>195</v>
      </c>
      <c r="M959" s="30">
        <f t="shared" si="21"/>
        <v>64999.993500000004</v>
      </c>
    </row>
    <row r="960" spans="1:13" s="352" customFormat="1">
      <c r="A960" s="393">
        <v>940</v>
      </c>
      <c r="B960" s="5">
        <v>1204</v>
      </c>
      <c r="C960" s="7" t="s">
        <v>483</v>
      </c>
      <c r="D960" s="8" t="s">
        <v>6604</v>
      </c>
      <c r="E960" s="8" t="s">
        <v>6607</v>
      </c>
      <c r="F960" s="8" t="s">
        <v>6606</v>
      </c>
      <c r="G960" s="41" t="s">
        <v>6605</v>
      </c>
      <c r="H960" s="2" t="s">
        <v>4688</v>
      </c>
      <c r="I960" s="27"/>
      <c r="J960" s="27" t="s">
        <v>6608</v>
      </c>
      <c r="K960" s="7">
        <v>2</v>
      </c>
      <c r="L960" s="320">
        <v>194</v>
      </c>
      <c r="M960" s="30">
        <f t="shared" si="21"/>
        <v>64666.660199999998</v>
      </c>
    </row>
    <row r="961" spans="1:13" s="352" customFormat="1" ht="24">
      <c r="A961" s="393">
        <v>941</v>
      </c>
      <c r="B961" s="10">
        <v>28</v>
      </c>
      <c r="C961" s="5" t="s">
        <v>2922</v>
      </c>
      <c r="D961" s="28" t="s">
        <v>1597</v>
      </c>
      <c r="E961" s="5">
        <v>8800</v>
      </c>
      <c r="F961" s="41" t="s">
        <v>1603</v>
      </c>
      <c r="G961" s="2" t="s">
        <v>1596</v>
      </c>
      <c r="H961" s="41" t="s">
        <v>2929</v>
      </c>
      <c r="I961" s="44" t="s">
        <v>1604</v>
      </c>
      <c r="J961" s="27" t="s">
        <v>1606</v>
      </c>
      <c r="K961" s="5">
        <v>2</v>
      </c>
      <c r="L961" s="31">
        <v>192</v>
      </c>
      <c r="M961" s="31">
        <v>62000</v>
      </c>
    </row>
    <row r="962" spans="1:13" s="352" customFormat="1">
      <c r="A962" s="393">
        <v>942</v>
      </c>
      <c r="B962" s="7">
        <v>57</v>
      </c>
      <c r="C962" s="7" t="s">
        <v>119</v>
      </c>
      <c r="D962" s="8" t="s">
        <v>656</v>
      </c>
      <c r="E962" s="7">
        <v>8810</v>
      </c>
      <c r="F962" s="8" t="s">
        <v>657</v>
      </c>
      <c r="G962" s="2" t="s">
        <v>655</v>
      </c>
      <c r="H962" s="2" t="s">
        <v>2889</v>
      </c>
      <c r="I962" s="26" t="s">
        <v>659</v>
      </c>
      <c r="J962" s="26" t="s">
        <v>621</v>
      </c>
      <c r="K962" s="7">
        <v>2</v>
      </c>
      <c r="L962" s="320">
        <v>192</v>
      </c>
      <c r="M962" s="30">
        <v>60000</v>
      </c>
    </row>
    <row r="963" spans="1:13" s="352" customFormat="1">
      <c r="A963" s="393">
        <v>943</v>
      </c>
      <c r="B963" s="7">
        <v>62</v>
      </c>
      <c r="C963" s="7" t="s">
        <v>119</v>
      </c>
      <c r="D963" s="8" t="s">
        <v>2886</v>
      </c>
      <c r="E963" s="7">
        <v>4665</v>
      </c>
      <c r="F963" s="8" t="s">
        <v>2887</v>
      </c>
      <c r="G963" s="2" t="s">
        <v>622</v>
      </c>
      <c r="H963" s="2" t="s">
        <v>2941</v>
      </c>
      <c r="I963" s="27" t="s">
        <v>3719</v>
      </c>
      <c r="J963" s="27" t="s">
        <v>622</v>
      </c>
      <c r="K963" s="7">
        <v>1</v>
      </c>
      <c r="L963" s="320">
        <v>192</v>
      </c>
      <c r="M963" s="30">
        <v>64000</v>
      </c>
    </row>
    <row r="964" spans="1:13" s="352" customFormat="1">
      <c r="A964" s="393">
        <v>944</v>
      </c>
      <c r="B964" s="7">
        <v>270</v>
      </c>
      <c r="C964" s="7" t="s">
        <v>32</v>
      </c>
      <c r="D964" s="4" t="s">
        <v>209</v>
      </c>
      <c r="E964" s="9">
        <v>6400</v>
      </c>
      <c r="F964" s="4" t="s">
        <v>554</v>
      </c>
      <c r="G964" s="2" t="s">
        <v>555</v>
      </c>
      <c r="H964" s="2" t="s">
        <v>2984</v>
      </c>
      <c r="I964" s="27" t="s">
        <v>5247</v>
      </c>
      <c r="J964" s="27" t="s">
        <v>5244</v>
      </c>
      <c r="K964" s="9">
        <v>1</v>
      </c>
      <c r="L964" s="30">
        <v>192</v>
      </c>
      <c r="M964" s="30">
        <v>66240</v>
      </c>
    </row>
    <row r="965" spans="1:13" s="352" customFormat="1">
      <c r="A965" s="393">
        <v>945</v>
      </c>
      <c r="B965" s="7">
        <v>311</v>
      </c>
      <c r="C965" s="7" t="s">
        <v>481</v>
      </c>
      <c r="D965" s="8" t="s">
        <v>986</v>
      </c>
      <c r="E965" s="7">
        <v>29510</v>
      </c>
      <c r="F965" s="8" t="s">
        <v>988</v>
      </c>
      <c r="G965" s="2" t="s">
        <v>1200</v>
      </c>
      <c r="H965" s="2" t="s">
        <v>1198</v>
      </c>
      <c r="I965" s="27" t="s">
        <v>5611</v>
      </c>
      <c r="J965" s="27" t="s">
        <v>5190</v>
      </c>
      <c r="K965" s="7">
        <v>2</v>
      </c>
      <c r="L965" s="320">
        <v>192</v>
      </c>
      <c r="M965" s="30">
        <f>(L965*333.3333)</f>
        <v>63999.993600000002</v>
      </c>
    </row>
    <row r="966" spans="1:13" s="352" customFormat="1">
      <c r="A966" s="393">
        <v>946</v>
      </c>
      <c r="B966" s="7">
        <v>358</v>
      </c>
      <c r="C966" s="7" t="s">
        <v>481</v>
      </c>
      <c r="D966" s="8" t="s">
        <v>1252</v>
      </c>
      <c r="E966" s="7">
        <v>25200</v>
      </c>
      <c r="F966" s="8" t="s">
        <v>3475</v>
      </c>
      <c r="G966" s="2" t="s">
        <v>1253</v>
      </c>
      <c r="H966" s="2" t="s">
        <v>1249</v>
      </c>
      <c r="I966" s="27" t="s">
        <v>5611</v>
      </c>
      <c r="J966" s="27" t="s">
        <v>3474</v>
      </c>
      <c r="K966" s="7">
        <v>2</v>
      </c>
      <c r="L966" s="320">
        <v>192</v>
      </c>
      <c r="M966" s="30">
        <v>64000</v>
      </c>
    </row>
    <row r="967" spans="1:13" s="352" customFormat="1">
      <c r="A967" s="393">
        <v>947</v>
      </c>
      <c r="B967" s="7">
        <v>379</v>
      </c>
      <c r="C967" s="7" t="s">
        <v>481</v>
      </c>
      <c r="D967" s="8" t="s">
        <v>1321</v>
      </c>
      <c r="E967" s="377">
        <v>86194</v>
      </c>
      <c r="F967" s="8" t="s">
        <v>4952</v>
      </c>
      <c r="G967" s="2" t="s">
        <v>1322</v>
      </c>
      <c r="H967" s="2" t="s">
        <v>1323</v>
      </c>
      <c r="I967" s="27" t="s">
        <v>5611</v>
      </c>
      <c r="J967" s="27" t="s">
        <v>4953</v>
      </c>
      <c r="K967" s="7">
        <v>2</v>
      </c>
      <c r="L967" s="320">
        <v>192</v>
      </c>
      <c r="M967" s="30">
        <v>64000</v>
      </c>
    </row>
    <row r="968" spans="1:13" s="352" customFormat="1">
      <c r="A968" s="393">
        <v>948</v>
      </c>
      <c r="B968" s="7">
        <v>389</v>
      </c>
      <c r="C968" s="7" t="s">
        <v>481</v>
      </c>
      <c r="D968" s="8" t="s">
        <v>5203</v>
      </c>
      <c r="E968" s="7">
        <v>17300</v>
      </c>
      <c r="F968" s="8" t="s">
        <v>1319</v>
      </c>
      <c r="G968" s="2" t="s">
        <v>1320</v>
      </c>
      <c r="H968" s="2" t="s">
        <v>1107</v>
      </c>
      <c r="I968" s="27" t="s">
        <v>5611</v>
      </c>
      <c r="J968" s="27" t="s">
        <v>5204</v>
      </c>
      <c r="K968" s="7">
        <v>2</v>
      </c>
      <c r="L968" s="320">
        <v>192</v>
      </c>
      <c r="M968" s="30">
        <v>64000</v>
      </c>
    </row>
    <row r="969" spans="1:13" s="352" customFormat="1" ht="24">
      <c r="A969" s="393">
        <v>949</v>
      </c>
      <c r="B969" s="7">
        <v>767</v>
      </c>
      <c r="C969" s="7" t="s">
        <v>483</v>
      </c>
      <c r="D969" s="8" t="s">
        <v>3588</v>
      </c>
      <c r="E969" s="8" t="s">
        <v>6495</v>
      </c>
      <c r="F969" s="8" t="s">
        <v>3589</v>
      </c>
      <c r="G969" s="2" t="s">
        <v>3590</v>
      </c>
      <c r="H969" s="2" t="s">
        <v>3230</v>
      </c>
      <c r="I969" s="87" t="s">
        <v>3591</v>
      </c>
      <c r="J969" s="26" t="s">
        <v>6494</v>
      </c>
      <c r="K969" s="7">
        <v>3</v>
      </c>
      <c r="L969" s="320">
        <v>192</v>
      </c>
      <c r="M969" s="30">
        <v>64000</v>
      </c>
    </row>
    <row r="970" spans="1:13" s="352" customFormat="1">
      <c r="A970" s="393">
        <v>950</v>
      </c>
      <c r="B970" s="5">
        <v>1458</v>
      </c>
      <c r="C970" s="7" t="s">
        <v>485</v>
      </c>
      <c r="D970" s="8" t="s">
        <v>1367</v>
      </c>
      <c r="E970" s="7" t="s">
        <v>1438</v>
      </c>
      <c r="F970" s="8" t="s">
        <v>1437</v>
      </c>
      <c r="G970" s="2" t="s">
        <v>1439</v>
      </c>
      <c r="H970" s="2" t="s">
        <v>2743</v>
      </c>
      <c r="I970" s="27" t="s">
        <v>5302</v>
      </c>
      <c r="J970" s="27" t="s">
        <v>1367</v>
      </c>
      <c r="K970" s="7">
        <v>1</v>
      </c>
      <c r="L970" s="320">
        <v>192</v>
      </c>
      <c r="M970" s="30">
        <f t="shared" ref="M970:M977" si="22">(L970*333.3333)</f>
        <v>63999.993600000002</v>
      </c>
    </row>
    <row r="971" spans="1:13" s="352" customFormat="1">
      <c r="A971" s="393">
        <v>951</v>
      </c>
      <c r="B971" s="7">
        <v>542</v>
      </c>
      <c r="C971" s="9" t="s">
        <v>483</v>
      </c>
      <c r="D971" s="8" t="s">
        <v>3545</v>
      </c>
      <c r="E971" s="8" t="s">
        <v>4514</v>
      </c>
      <c r="F971" s="8" t="s">
        <v>7553</v>
      </c>
      <c r="G971" s="2" t="s">
        <v>4515</v>
      </c>
      <c r="H971" s="2" t="s">
        <v>8527</v>
      </c>
      <c r="I971" s="4"/>
      <c r="J971" s="27" t="s">
        <v>4516</v>
      </c>
      <c r="K971" s="7">
        <v>2</v>
      </c>
      <c r="L971" s="320">
        <v>190</v>
      </c>
      <c r="M971" s="30">
        <f t="shared" si="22"/>
        <v>63333.327000000005</v>
      </c>
    </row>
    <row r="972" spans="1:13" s="352" customFormat="1">
      <c r="A972" s="393">
        <v>952</v>
      </c>
      <c r="B972" s="7">
        <v>611</v>
      </c>
      <c r="C972" s="7" t="s">
        <v>483</v>
      </c>
      <c r="D972" s="8" t="s">
        <v>4736</v>
      </c>
      <c r="E972" s="8" t="s">
        <v>4738</v>
      </c>
      <c r="F972" s="8" t="s">
        <v>4739</v>
      </c>
      <c r="G972" s="41" t="s">
        <v>4737</v>
      </c>
      <c r="H972" s="8" t="s">
        <v>4740</v>
      </c>
      <c r="I972" s="4"/>
      <c r="J972" s="27" t="s">
        <v>4741</v>
      </c>
      <c r="K972" s="7">
        <v>3</v>
      </c>
      <c r="L972" s="320">
        <v>190</v>
      </c>
      <c r="M972" s="30">
        <f t="shared" si="22"/>
        <v>63333.327000000005</v>
      </c>
    </row>
    <row r="973" spans="1:13" s="352" customFormat="1">
      <c r="A973" s="393">
        <v>953</v>
      </c>
      <c r="B973" s="7">
        <v>654</v>
      </c>
      <c r="C973" s="7" t="s">
        <v>483</v>
      </c>
      <c r="D973" s="8" t="s">
        <v>7106</v>
      </c>
      <c r="E973" s="8"/>
      <c r="F973" s="8" t="s">
        <v>7107</v>
      </c>
      <c r="G973" s="41" t="s">
        <v>7108</v>
      </c>
      <c r="H973" s="2" t="s">
        <v>4775</v>
      </c>
      <c r="I973" s="87" t="s">
        <v>7109</v>
      </c>
      <c r="J973" s="27" t="s">
        <v>7110</v>
      </c>
      <c r="K973" s="7">
        <v>2</v>
      </c>
      <c r="L973" s="320">
        <v>190</v>
      </c>
      <c r="M973" s="30">
        <f t="shared" si="22"/>
        <v>63333.327000000005</v>
      </c>
    </row>
    <row r="974" spans="1:13" s="352" customFormat="1">
      <c r="A974" s="393">
        <v>954</v>
      </c>
      <c r="B974" s="7">
        <v>663</v>
      </c>
      <c r="C974" s="7" t="s">
        <v>483</v>
      </c>
      <c r="D974" s="8" t="s">
        <v>3908</v>
      </c>
      <c r="E974" s="8" t="s">
        <v>6078</v>
      </c>
      <c r="F974" s="8" t="s">
        <v>6079</v>
      </c>
      <c r="G974" s="2" t="s">
        <v>3909</v>
      </c>
      <c r="H974" s="8" t="s">
        <v>3114</v>
      </c>
      <c r="I974" s="27" t="s">
        <v>6080</v>
      </c>
      <c r="J974" s="27" t="s">
        <v>3909</v>
      </c>
      <c r="K974" s="7">
        <v>2</v>
      </c>
      <c r="L974" s="320">
        <v>190</v>
      </c>
      <c r="M974" s="30">
        <f t="shared" si="22"/>
        <v>63333.327000000005</v>
      </c>
    </row>
    <row r="975" spans="1:13" s="352" customFormat="1">
      <c r="A975" s="393">
        <v>955</v>
      </c>
      <c r="B975" s="7">
        <v>812</v>
      </c>
      <c r="C975" s="7" t="s">
        <v>483</v>
      </c>
      <c r="D975" s="8" t="s">
        <v>5900</v>
      </c>
      <c r="E975" s="8" t="s">
        <v>5901</v>
      </c>
      <c r="F975" s="8" t="s">
        <v>5902</v>
      </c>
      <c r="G975" s="41" t="s">
        <v>5903</v>
      </c>
      <c r="H975" s="2" t="s">
        <v>4775</v>
      </c>
      <c r="I975" s="27" t="s">
        <v>5905</v>
      </c>
      <c r="J975" s="27" t="s">
        <v>5904</v>
      </c>
      <c r="K975" s="7">
        <v>2</v>
      </c>
      <c r="L975" s="320">
        <v>190</v>
      </c>
      <c r="M975" s="30">
        <f t="shared" si="22"/>
        <v>63333.327000000005</v>
      </c>
    </row>
    <row r="976" spans="1:13" s="352" customFormat="1">
      <c r="A976" s="393">
        <v>956</v>
      </c>
      <c r="B976" s="5">
        <v>1051</v>
      </c>
      <c r="C976" s="7" t="s">
        <v>483</v>
      </c>
      <c r="D976" s="8" t="s">
        <v>4230</v>
      </c>
      <c r="E976" s="8" t="s">
        <v>4231</v>
      </c>
      <c r="F976" s="8" t="s">
        <v>4232</v>
      </c>
      <c r="G976" s="41" t="s">
        <v>4233</v>
      </c>
      <c r="H976" s="41" t="s">
        <v>4143</v>
      </c>
      <c r="I976" s="27" t="s">
        <v>4234</v>
      </c>
      <c r="J976" s="27" t="s">
        <v>4235</v>
      </c>
      <c r="K976" s="7">
        <v>2</v>
      </c>
      <c r="L976" s="320">
        <v>190</v>
      </c>
      <c r="M976" s="30">
        <f t="shared" si="22"/>
        <v>63333.327000000005</v>
      </c>
    </row>
    <row r="977" spans="1:13" s="352" customFormat="1" ht="24">
      <c r="A977" s="393">
        <v>957</v>
      </c>
      <c r="B977" s="5">
        <v>1237</v>
      </c>
      <c r="C977" s="7" t="s">
        <v>483</v>
      </c>
      <c r="D977" s="8" t="s">
        <v>4464</v>
      </c>
      <c r="E977" s="8" t="s">
        <v>4473</v>
      </c>
      <c r="F977" s="8" t="s">
        <v>4472</v>
      </c>
      <c r="G977" s="2" t="s">
        <v>4471</v>
      </c>
      <c r="H977" s="2" t="s">
        <v>3240</v>
      </c>
      <c r="I977" s="87" t="s">
        <v>4474</v>
      </c>
      <c r="J977" s="27" t="s">
        <v>4475</v>
      </c>
      <c r="K977" s="7">
        <v>2</v>
      </c>
      <c r="L977" s="320">
        <v>190</v>
      </c>
      <c r="M977" s="30">
        <f t="shared" si="22"/>
        <v>63333.327000000005</v>
      </c>
    </row>
    <row r="978" spans="1:13" s="352" customFormat="1">
      <c r="A978" s="393">
        <v>958</v>
      </c>
      <c r="B978" s="7">
        <v>325</v>
      </c>
      <c r="C978" s="7" t="s">
        <v>481</v>
      </c>
      <c r="D978" s="8" t="s">
        <v>1201</v>
      </c>
      <c r="E978" s="7">
        <v>29900</v>
      </c>
      <c r="F978" s="8" t="s">
        <v>1203</v>
      </c>
      <c r="G978" s="2" t="s">
        <v>1204</v>
      </c>
      <c r="H978" s="2" t="s">
        <v>1198</v>
      </c>
      <c r="I978" s="4"/>
      <c r="J978" s="27" t="s">
        <v>1202</v>
      </c>
      <c r="K978" s="7">
        <v>2</v>
      </c>
      <c r="L978" s="320">
        <v>187</v>
      </c>
      <c r="M978" s="30">
        <v>62333</v>
      </c>
    </row>
    <row r="979" spans="1:13" s="352" customFormat="1">
      <c r="A979" s="393">
        <v>959</v>
      </c>
      <c r="B979" s="9">
        <v>938</v>
      </c>
      <c r="C979" s="7" t="s">
        <v>483</v>
      </c>
      <c r="D979" s="8" t="s">
        <v>7006</v>
      </c>
      <c r="E979" s="8"/>
      <c r="F979" s="8" t="s">
        <v>7007</v>
      </c>
      <c r="G979" s="2" t="s">
        <v>7009</v>
      </c>
      <c r="H979" s="2" t="s">
        <v>4705</v>
      </c>
      <c r="I979" s="27" t="s">
        <v>7008</v>
      </c>
      <c r="J979" s="27" t="s">
        <v>7010</v>
      </c>
      <c r="K979" s="7">
        <v>2</v>
      </c>
      <c r="L979" s="320">
        <v>186</v>
      </c>
      <c r="M979" s="30">
        <f>(L979*333.3333)</f>
        <v>61999.993800000004</v>
      </c>
    </row>
    <row r="980" spans="1:13" s="352" customFormat="1" ht="36">
      <c r="A980" s="393">
        <v>960</v>
      </c>
      <c r="B980" s="5">
        <v>1114</v>
      </c>
      <c r="C980" s="7" t="s">
        <v>3084</v>
      </c>
      <c r="D980" s="8" t="s">
        <v>6861</v>
      </c>
      <c r="E980" s="8"/>
      <c r="F980" s="8" t="s">
        <v>6862</v>
      </c>
      <c r="G980" s="2" t="s">
        <v>6863</v>
      </c>
      <c r="H980" s="2" t="s">
        <v>2639</v>
      </c>
      <c r="I980" s="87" t="s">
        <v>6865</v>
      </c>
      <c r="J980" s="27" t="s">
        <v>6864</v>
      </c>
      <c r="K980" s="7">
        <v>2</v>
      </c>
      <c r="L980" s="320">
        <v>185</v>
      </c>
      <c r="M980" s="30">
        <f>(L980*333.3333)</f>
        <v>61666.660499999998</v>
      </c>
    </row>
    <row r="981" spans="1:13" s="352" customFormat="1">
      <c r="A981" s="393">
        <v>961</v>
      </c>
      <c r="B981" s="9">
        <v>460</v>
      </c>
      <c r="C981" s="7" t="s">
        <v>54</v>
      </c>
      <c r="D981" s="8" t="s">
        <v>699</v>
      </c>
      <c r="E981" s="7" t="s">
        <v>701</v>
      </c>
      <c r="F981" s="8" t="s">
        <v>705</v>
      </c>
      <c r="G981" s="2" t="s">
        <v>707</v>
      </c>
      <c r="H981" s="2" t="s">
        <v>706</v>
      </c>
      <c r="I981" s="27" t="s">
        <v>703</v>
      </c>
      <c r="J981" s="27" t="s">
        <v>702</v>
      </c>
      <c r="K981" s="7">
        <v>2</v>
      </c>
      <c r="L981" s="30">
        <f>M981/333</f>
        <v>180.18018018018017</v>
      </c>
      <c r="M981" s="30">
        <v>60000</v>
      </c>
    </row>
    <row r="982" spans="1:13" s="352" customFormat="1">
      <c r="A982" s="393">
        <v>962</v>
      </c>
      <c r="B982" s="7">
        <v>462</v>
      </c>
      <c r="C982" s="7" t="s">
        <v>54</v>
      </c>
      <c r="D982" s="8" t="s">
        <v>693</v>
      </c>
      <c r="E982" s="7" t="s">
        <v>698</v>
      </c>
      <c r="F982" s="8" t="s">
        <v>692</v>
      </c>
      <c r="G982" s="2" t="s">
        <v>695</v>
      </c>
      <c r="H982" s="2" t="s">
        <v>1768</v>
      </c>
      <c r="I982" s="27" t="s">
        <v>697</v>
      </c>
      <c r="J982" s="87" t="s">
        <v>691</v>
      </c>
      <c r="K982" s="7">
        <v>1</v>
      </c>
      <c r="L982" s="30">
        <f>M982/333</f>
        <v>180.18018018018017</v>
      </c>
      <c r="M982" s="30">
        <v>60000</v>
      </c>
    </row>
    <row r="983" spans="1:13" s="352" customFormat="1">
      <c r="A983" s="393">
        <v>963</v>
      </c>
      <c r="B983" s="9">
        <v>221</v>
      </c>
      <c r="C983" s="7" t="s">
        <v>3057</v>
      </c>
      <c r="D983" s="8" t="s">
        <v>3058</v>
      </c>
      <c r="E983" s="386" t="s">
        <v>3060</v>
      </c>
      <c r="F983" s="8" t="s">
        <v>3061</v>
      </c>
      <c r="G983" s="2" t="s">
        <v>3062</v>
      </c>
      <c r="H983" s="2" t="s">
        <v>2982</v>
      </c>
      <c r="I983" s="57" t="s">
        <v>3064</v>
      </c>
      <c r="J983" s="26" t="s">
        <v>3059</v>
      </c>
      <c r="K983" s="9">
        <v>1</v>
      </c>
      <c r="L983" s="30">
        <f>M983/333.33</f>
        <v>180.00180001800018</v>
      </c>
      <c r="M983" s="30">
        <v>60000</v>
      </c>
    </row>
    <row r="984" spans="1:13" s="352" customFormat="1">
      <c r="A984" s="393">
        <v>964</v>
      </c>
      <c r="B984" s="7">
        <v>67</v>
      </c>
      <c r="C984" s="7" t="s">
        <v>119</v>
      </c>
      <c r="D984" s="8" t="s">
        <v>2904</v>
      </c>
      <c r="E984" s="7">
        <v>1958</v>
      </c>
      <c r="F984" s="8" t="s">
        <v>2905</v>
      </c>
      <c r="G984" s="2" t="s">
        <v>2906</v>
      </c>
      <c r="H984" s="2" t="s">
        <v>2942</v>
      </c>
      <c r="I984" s="27" t="s">
        <v>3716</v>
      </c>
      <c r="J984" s="27" t="s">
        <v>2906</v>
      </c>
      <c r="K984" s="7">
        <v>2</v>
      </c>
      <c r="L984" s="320">
        <v>180</v>
      </c>
      <c r="M984" s="30">
        <v>60000</v>
      </c>
    </row>
    <row r="985" spans="1:13" s="352" customFormat="1">
      <c r="A985" s="393">
        <v>965</v>
      </c>
      <c r="B985" s="7">
        <v>304</v>
      </c>
      <c r="C985" s="7" t="s">
        <v>481</v>
      </c>
      <c r="D985" s="8" t="s">
        <v>972</v>
      </c>
      <c r="E985" s="7">
        <v>40230</v>
      </c>
      <c r="F985" s="8" t="s">
        <v>1177</v>
      </c>
      <c r="G985" s="2" t="s">
        <v>980</v>
      </c>
      <c r="H985" s="2" t="s">
        <v>1178</v>
      </c>
      <c r="I985" s="4"/>
      <c r="J985" s="27" t="s">
        <v>3735</v>
      </c>
      <c r="K985" s="7">
        <v>2</v>
      </c>
      <c r="L985" s="320">
        <v>180</v>
      </c>
      <c r="M985" s="30">
        <f>(L985*333.3333)</f>
        <v>59999.993999999999</v>
      </c>
    </row>
    <row r="986" spans="1:13" s="352" customFormat="1">
      <c r="A986" s="393">
        <v>966</v>
      </c>
      <c r="B986" s="7">
        <v>373</v>
      </c>
      <c r="C986" s="7" t="s">
        <v>481</v>
      </c>
      <c r="D986" s="8" t="s">
        <v>1349</v>
      </c>
      <c r="E986" s="7">
        <v>74190</v>
      </c>
      <c r="F986" s="8" t="s">
        <v>1350</v>
      </c>
      <c r="G986" s="2" t="s">
        <v>3296</v>
      </c>
      <c r="H986" s="2" t="s">
        <v>1337</v>
      </c>
      <c r="I986" s="26" t="s">
        <v>3301</v>
      </c>
      <c r="J986" s="27" t="s">
        <v>5048</v>
      </c>
      <c r="K986" s="7">
        <v>1</v>
      </c>
      <c r="L986" s="320">
        <v>180</v>
      </c>
      <c r="M986" s="30">
        <v>60000</v>
      </c>
    </row>
    <row r="987" spans="1:13" s="352" customFormat="1">
      <c r="A987" s="393">
        <v>967</v>
      </c>
      <c r="B987" s="7">
        <v>439</v>
      </c>
      <c r="C987" s="7" t="s">
        <v>54</v>
      </c>
      <c r="D987" s="8" t="s">
        <v>7994</v>
      </c>
      <c r="E987" s="7" t="s">
        <v>7997</v>
      </c>
      <c r="F987" s="8" t="s">
        <v>7996</v>
      </c>
      <c r="G987" s="41" t="s">
        <v>7993</v>
      </c>
      <c r="H987" s="2" t="s">
        <v>7995</v>
      </c>
      <c r="I987" s="26"/>
      <c r="J987" s="27" t="s">
        <v>7998</v>
      </c>
      <c r="K987" s="7">
        <v>2</v>
      </c>
      <c r="L987" s="320">
        <v>180</v>
      </c>
      <c r="M987" s="30">
        <v>60000</v>
      </c>
    </row>
    <row r="988" spans="1:13" s="352" customFormat="1">
      <c r="A988" s="393">
        <v>968</v>
      </c>
      <c r="B988" s="9">
        <v>453</v>
      </c>
      <c r="C988" s="7" t="s">
        <v>54</v>
      </c>
      <c r="D988" s="8" t="s">
        <v>2673</v>
      </c>
      <c r="E988" s="7" t="s">
        <v>2674</v>
      </c>
      <c r="F988" s="8" t="s">
        <v>2671</v>
      </c>
      <c r="G988" s="2" t="s">
        <v>2672</v>
      </c>
      <c r="H988" s="2" t="s">
        <v>4786</v>
      </c>
      <c r="I988" s="27"/>
      <c r="J988" s="27" t="s">
        <v>2676</v>
      </c>
      <c r="K988" s="7">
        <v>1</v>
      </c>
      <c r="L988" s="320">
        <v>180</v>
      </c>
      <c r="M988" s="30">
        <v>60000</v>
      </c>
    </row>
    <row r="989" spans="1:13" s="352" customFormat="1" ht="33">
      <c r="A989" s="393">
        <v>969</v>
      </c>
      <c r="B989" s="7">
        <v>469</v>
      </c>
      <c r="C989" s="7" t="s">
        <v>1966</v>
      </c>
      <c r="D989" s="4" t="s">
        <v>5620</v>
      </c>
      <c r="E989" s="4"/>
      <c r="F989" s="8" t="s">
        <v>5621</v>
      </c>
      <c r="G989" s="41" t="s">
        <v>5624</v>
      </c>
      <c r="H989" s="2" t="s">
        <v>5622</v>
      </c>
      <c r="I989" s="57" t="s">
        <v>5623</v>
      </c>
      <c r="J989" s="27" t="s">
        <v>5624</v>
      </c>
      <c r="K989" s="9">
        <v>1</v>
      </c>
      <c r="L989" s="30">
        <v>180</v>
      </c>
      <c r="M989" s="30">
        <v>54000</v>
      </c>
    </row>
    <row r="990" spans="1:13" s="352" customFormat="1">
      <c r="A990" s="393">
        <v>970</v>
      </c>
      <c r="B990" s="7">
        <v>508</v>
      </c>
      <c r="C990" s="7" t="s">
        <v>482</v>
      </c>
      <c r="D990" s="4" t="s">
        <v>2819</v>
      </c>
      <c r="E990" s="9">
        <v>55045</v>
      </c>
      <c r="F990" s="4" t="s">
        <v>2820</v>
      </c>
      <c r="G990" s="4" t="s">
        <v>5347</v>
      </c>
      <c r="H990" s="4" t="s">
        <v>5366</v>
      </c>
      <c r="I990" s="43" t="s">
        <v>5463</v>
      </c>
      <c r="J990" s="26" t="s">
        <v>2819</v>
      </c>
      <c r="K990" s="9">
        <v>2</v>
      </c>
      <c r="L990" s="30">
        <v>180</v>
      </c>
      <c r="M990" s="30">
        <f t="shared" ref="M990:M1022" si="23">(L990*333.3333)</f>
        <v>59999.993999999999</v>
      </c>
    </row>
    <row r="991" spans="1:13" s="352" customFormat="1">
      <c r="A991" s="393">
        <v>971</v>
      </c>
      <c r="B991" s="7">
        <v>605</v>
      </c>
      <c r="C991" s="7" t="s">
        <v>483</v>
      </c>
      <c r="D991" s="8" t="s">
        <v>7084</v>
      </c>
      <c r="E991" s="8" t="s">
        <v>7085</v>
      </c>
      <c r="F991" s="8" t="s">
        <v>7086</v>
      </c>
      <c r="G991" s="2" t="s">
        <v>7087</v>
      </c>
      <c r="H991" s="2" t="s">
        <v>3933</v>
      </c>
      <c r="I991" s="27" t="s">
        <v>7088</v>
      </c>
      <c r="J991" s="27" t="s">
        <v>8113</v>
      </c>
      <c r="K991" s="7">
        <v>2</v>
      </c>
      <c r="L991" s="320">
        <v>180</v>
      </c>
      <c r="M991" s="30">
        <f t="shared" si="23"/>
        <v>59999.993999999999</v>
      </c>
    </row>
    <row r="992" spans="1:13" s="352" customFormat="1">
      <c r="A992" s="393">
        <v>972</v>
      </c>
      <c r="B992" s="7">
        <v>628</v>
      </c>
      <c r="C992" s="7" t="s">
        <v>483</v>
      </c>
      <c r="D992" s="8" t="s">
        <v>6046</v>
      </c>
      <c r="E992" s="8" t="s">
        <v>6047</v>
      </c>
      <c r="F992" s="8" t="s">
        <v>6048</v>
      </c>
      <c r="G992" s="41" t="s">
        <v>6049</v>
      </c>
      <c r="H992" s="8" t="s">
        <v>3230</v>
      </c>
      <c r="I992" s="4"/>
      <c r="J992" s="27" t="s">
        <v>6050</v>
      </c>
      <c r="K992" s="7">
        <v>3</v>
      </c>
      <c r="L992" s="320">
        <v>180</v>
      </c>
      <c r="M992" s="30">
        <f t="shared" si="23"/>
        <v>59999.993999999999</v>
      </c>
    </row>
    <row r="993" spans="1:13" s="352" customFormat="1">
      <c r="A993" s="393">
        <v>973</v>
      </c>
      <c r="B993" s="7">
        <v>677</v>
      </c>
      <c r="C993" s="7" t="s">
        <v>483</v>
      </c>
      <c r="D993" s="8" t="s">
        <v>6569</v>
      </c>
      <c r="E993" s="8" t="s">
        <v>6570</v>
      </c>
      <c r="F993" s="8" t="s">
        <v>6571</v>
      </c>
      <c r="G993" s="2" t="s">
        <v>6572</v>
      </c>
      <c r="H993" s="2" t="s">
        <v>4608</v>
      </c>
      <c r="I993" s="27" t="s">
        <v>6573</v>
      </c>
      <c r="J993" s="27" t="s">
        <v>6574</v>
      </c>
      <c r="K993" s="7">
        <v>3</v>
      </c>
      <c r="L993" s="320">
        <v>180</v>
      </c>
      <c r="M993" s="30">
        <f t="shared" si="23"/>
        <v>59999.993999999999</v>
      </c>
    </row>
    <row r="994" spans="1:13" s="352" customFormat="1" ht="24">
      <c r="A994" s="393">
        <v>974</v>
      </c>
      <c r="B994" s="7">
        <v>697</v>
      </c>
      <c r="C994" s="7" t="s">
        <v>483</v>
      </c>
      <c r="D994" s="8" t="s">
        <v>7362</v>
      </c>
      <c r="E994" s="8" t="s">
        <v>7363</v>
      </c>
      <c r="F994" s="91" t="s">
        <v>7365</v>
      </c>
      <c r="G994" s="2" t="s">
        <v>7364</v>
      </c>
      <c r="H994" s="2" t="s">
        <v>3210</v>
      </c>
      <c r="I994" s="87" t="s">
        <v>7366</v>
      </c>
      <c r="J994" s="27" t="s">
        <v>7364</v>
      </c>
      <c r="K994" s="7">
        <v>2</v>
      </c>
      <c r="L994" s="320">
        <v>180</v>
      </c>
      <c r="M994" s="30">
        <f t="shared" si="23"/>
        <v>59999.993999999999</v>
      </c>
    </row>
    <row r="995" spans="1:13" s="352" customFormat="1">
      <c r="A995" s="393">
        <v>975</v>
      </c>
      <c r="B995" s="7">
        <v>713</v>
      </c>
      <c r="C995" s="7" t="s">
        <v>483</v>
      </c>
      <c r="D995" s="8" t="s">
        <v>3155</v>
      </c>
      <c r="E995" s="8" t="s">
        <v>4073</v>
      </c>
      <c r="F995" s="8" t="s">
        <v>4072</v>
      </c>
      <c r="G995" s="2" t="s">
        <v>4071</v>
      </c>
      <c r="H995" s="2" t="s">
        <v>3098</v>
      </c>
      <c r="I995" s="4"/>
      <c r="J995" s="27" t="s">
        <v>4074</v>
      </c>
      <c r="K995" s="7">
        <v>2</v>
      </c>
      <c r="L995" s="320">
        <v>180</v>
      </c>
      <c r="M995" s="30">
        <f t="shared" si="23"/>
        <v>59999.993999999999</v>
      </c>
    </row>
    <row r="996" spans="1:13" s="352" customFormat="1">
      <c r="A996" s="393">
        <v>976</v>
      </c>
      <c r="B996" s="7">
        <v>714</v>
      </c>
      <c r="C996" s="7" t="s">
        <v>483</v>
      </c>
      <c r="D996" s="8" t="s">
        <v>6099</v>
      </c>
      <c r="E996" s="8" t="s">
        <v>6101</v>
      </c>
      <c r="F996" s="8" t="s">
        <v>6102</v>
      </c>
      <c r="G996" s="2" t="s">
        <v>6100</v>
      </c>
      <c r="H996" s="2" t="s">
        <v>4617</v>
      </c>
      <c r="I996" s="4"/>
      <c r="J996" s="27" t="s">
        <v>6103</v>
      </c>
      <c r="K996" s="7">
        <v>3</v>
      </c>
      <c r="L996" s="320">
        <v>180</v>
      </c>
      <c r="M996" s="30">
        <f t="shared" si="23"/>
        <v>59999.993999999999</v>
      </c>
    </row>
    <row r="997" spans="1:13" s="352" customFormat="1">
      <c r="A997" s="393">
        <v>977</v>
      </c>
      <c r="B997" s="7">
        <v>724</v>
      </c>
      <c r="C997" s="7" t="s">
        <v>483</v>
      </c>
      <c r="D997" s="8" t="s">
        <v>6549</v>
      </c>
      <c r="E997" s="8" t="s">
        <v>6551</v>
      </c>
      <c r="F997" s="8" t="s">
        <v>6552</v>
      </c>
      <c r="G997" s="8" t="s">
        <v>6550</v>
      </c>
      <c r="H997" s="2" t="s">
        <v>5748</v>
      </c>
      <c r="I997" s="27"/>
      <c r="J997" s="27" t="s">
        <v>6553</v>
      </c>
      <c r="K997" s="7">
        <v>3</v>
      </c>
      <c r="L997" s="320">
        <v>180</v>
      </c>
      <c r="M997" s="30">
        <f t="shared" si="23"/>
        <v>59999.993999999999</v>
      </c>
    </row>
    <row r="998" spans="1:13" s="352" customFormat="1">
      <c r="A998" s="393">
        <v>978</v>
      </c>
      <c r="B998" s="7">
        <v>735</v>
      </c>
      <c r="C998" s="7" t="s">
        <v>483</v>
      </c>
      <c r="D998" s="8" t="s">
        <v>5641</v>
      </c>
      <c r="E998" s="8" t="s">
        <v>5642</v>
      </c>
      <c r="F998" s="8" t="s">
        <v>5643</v>
      </c>
      <c r="G998" s="41" t="s">
        <v>5644</v>
      </c>
      <c r="H998" s="2" t="s">
        <v>3945</v>
      </c>
      <c r="I998" s="4"/>
      <c r="J998" s="27" t="s">
        <v>5645</v>
      </c>
      <c r="K998" s="7">
        <v>2</v>
      </c>
      <c r="L998" s="320">
        <v>180</v>
      </c>
      <c r="M998" s="30">
        <f t="shared" si="23"/>
        <v>59999.993999999999</v>
      </c>
    </row>
    <row r="999" spans="1:13" s="352" customFormat="1">
      <c r="A999" s="393">
        <v>979</v>
      </c>
      <c r="B999" s="7">
        <v>750</v>
      </c>
      <c r="C999" s="7" t="s">
        <v>483</v>
      </c>
      <c r="D999" s="8" t="s">
        <v>3080</v>
      </c>
      <c r="E999" s="8" t="s">
        <v>5859</v>
      </c>
      <c r="F999" s="8" t="s">
        <v>5860</v>
      </c>
      <c r="G999" s="2" t="s">
        <v>5861</v>
      </c>
      <c r="H999" s="2" t="s">
        <v>2701</v>
      </c>
      <c r="I999" s="4"/>
      <c r="J999" s="27" t="s">
        <v>4569</v>
      </c>
      <c r="K999" s="7">
        <v>2</v>
      </c>
      <c r="L999" s="320">
        <v>180</v>
      </c>
      <c r="M999" s="30">
        <f t="shared" si="23"/>
        <v>59999.993999999999</v>
      </c>
    </row>
    <row r="1000" spans="1:13" s="352" customFormat="1" ht="22">
      <c r="A1000" s="393">
        <v>980</v>
      </c>
      <c r="B1000" s="7">
        <v>774</v>
      </c>
      <c r="C1000" s="7" t="s">
        <v>483</v>
      </c>
      <c r="D1000" s="8" t="s">
        <v>3212</v>
      </c>
      <c r="E1000" s="8" t="s">
        <v>4699</v>
      </c>
      <c r="F1000" s="8" t="s">
        <v>4700</v>
      </c>
      <c r="G1000" s="2" t="s">
        <v>4698</v>
      </c>
      <c r="H1000" s="2" t="s">
        <v>3129</v>
      </c>
      <c r="I1000" s="4"/>
      <c r="J1000" s="26" t="s">
        <v>4701</v>
      </c>
      <c r="K1000" s="7">
        <v>3</v>
      </c>
      <c r="L1000" s="320">
        <v>180</v>
      </c>
      <c r="M1000" s="30">
        <f t="shared" si="23"/>
        <v>59999.993999999999</v>
      </c>
    </row>
    <row r="1001" spans="1:13" s="352" customFormat="1">
      <c r="A1001" s="393">
        <v>981</v>
      </c>
      <c r="B1001" s="7">
        <v>784</v>
      </c>
      <c r="C1001" s="7" t="s">
        <v>483</v>
      </c>
      <c r="D1001" s="8" t="s">
        <v>4716</v>
      </c>
      <c r="E1001" s="8"/>
      <c r="F1001" s="8" t="s">
        <v>4717</v>
      </c>
      <c r="G1001" s="2" t="s">
        <v>4718</v>
      </c>
      <c r="H1001" s="2" t="s">
        <v>4719</v>
      </c>
      <c r="I1001" s="4"/>
      <c r="J1001" s="27" t="s">
        <v>4720</v>
      </c>
      <c r="K1001" s="7">
        <v>2</v>
      </c>
      <c r="L1001" s="320">
        <v>180</v>
      </c>
      <c r="M1001" s="30">
        <f t="shared" si="23"/>
        <v>59999.993999999999</v>
      </c>
    </row>
    <row r="1002" spans="1:13" s="352" customFormat="1">
      <c r="A1002" s="393">
        <v>982</v>
      </c>
      <c r="B1002" s="7">
        <v>804</v>
      </c>
      <c r="C1002" s="7" t="s">
        <v>483</v>
      </c>
      <c r="D1002" s="8" t="s">
        <v>4236</v>
      </c>
      <c r="E1002" s="8" t="s">
        <v>4237</v>
      </c>
      <c r="F1002" s="8" t="s">
        <v>4238</v>
      </c>
      <c r="G1002" s="41" t="s">
        <v>8816</v>
      </c>
      <c r="H1002" s="2" t="s">
        <v>3094</v>
      </c>
      <c r="I1002" s="4"/>
      <c r="J1002" s="27" t="s">
        <v>4239</v>
      </c>
      <c r="K1002" s="7">
        <v>2</v>
      </c>
      <c r="L1002" s="320">
        <v>180</v>
      </c>
      <c r="M1002" s="30">
        <f t="shared" si="23"/>
        <v>59999.993999999999</v>
      </c>
    </row>
    <row r="1003" spans="1:13" s="352" customFormat="1" ht="22">
      <c r="A1003" s="393">
        <v>983</v>
      </c>
      <c r="B1003" s="7">
        <v>836</v>
      </c>
      <c r="C1003" s="7" t="s">
        <v>483</v>
      </c>
      <c r="D1003" s="8" t="s">
        <v>4145</v>
      </c>
      <c r="E1003" s="8" t="s">
        <v>4146</v>
      </c>
      <c r="F1003" s="8" t="s">
        <v>4147</v>
      </c>
      <c r="G1003" s="2" t="s">
        <v>4148</v>
      </c>
      <c r="H1003" s="2" t="s">
        <v>4143</v>
      </c>
      <c r="I1003" s="27" t="s">
        <v>4149</v>
      </c>
      <c r="J1003" s="27" t="s">
        <v>4150</v>
      </c>
      <c r="K1003" s="7">
        <v>2</v>
      </c>
      <c r="L1003" s="320">
        <v>180</v>
      </c>
      <c r="M1003" s="30">
        <f t="shared" si="23"/>
        <v>59999.993999999999</v>
      </c>
    </row>
    <row r="1004" spans="1:13" s="352" customFormat="1">
      <c r="A1004" s="393">
        <v>984</v>
      </c>
      <c r="B1004" s="7">
        <v>880</v>
      </c>
      <c r="C1004" s="7" t="s">
        <v>483</v>
      </c>
      <c r="D1004" s="8" t="s">
        <v>4665</v>
      </c>
      <c r="E1004" s="8" t="s">
        <v>6698</v>
      </c>
      <c r="F1004" s="8" t="s">
        <v>6697</v>
      </c>
      <c r="G1004" s="41" t="s">
        <v>6699</v>
      </c>
      <c r="H1004" s="2" t="s">
        <v>4651</v>
      </c>
      <c r="I1004" s="4"/>
      <c r="J1004" s="27" t="s">
        <v>6701</v>
      </c>
      <c r="K1004" s="7">
        <v>2</v>
      </c>
      <c r="L1004" s="320">
        <v>180</v>
      </c>
      <c r="M1004" s="30">
        <f t="shared" si="23"/>
        <v>59999.993999999999</v>
      </c>
    </row>
    <row r="1005" spans="1:13" s="352" customFormat="1" ht="24">
      <c r="A1005" s="393">
        <v>985</v>
      </c>
      <c r="B1005" s="7">
        <v>881</v>
      </c>
      <c r="C1005" s="7" t="s">
        <v>483</v>
      </c>
      <c r="D1005" s="8" t="s">
        <v>4665</v>
      </c>
      <c r="E1005" s="8" t="s">
        <v>6712</v>
      </c>
      <c r="F1005" s="8" t="s">
        <v>6713</v>
      </c>
      <c r="G1005" s="216" t="s">
        <v>6714</v>
      </c>
      <c r="H1005" s="2" t="s">
        <v>4651</v>
      </c>
      <c r="I1005" s="4"/>
      <c r="J1005" s="27" t="s">
        <v>6715</v>
      </c>
      <c r="K1005" s="7">
        <v>2</v>
      </c>
      <c r="L1005" s="320">
        <v>180</v>
      </c>
      <c r="M1005" s="30">
        <f t="shared" si="23"/>
        <v>59999.993999999999</v>
      </c>
    </row>
    <row r="1006" spans="1:13" s="352" customFormat="1" ht="24">
      <c r="A1006" s="393">
        <v>986</v>
      </c>
      <c r="B1006" s="7">
        <v>932</v>
      </c>
      <c r="C1006" s="7" t="s">
        <v>483</v>
      </c>
      <c r="D1006" s="8" t="s">
        <v>7094</v>
      </c>
      <c r="E1006" s="8" t="s">
        <v>7095</v>
      </c>
      <c r="F1006" s="8" t="s">
        <v>7096</v>
      </c>
      <c r="G1006" s="2" t="s">
        <v>7097</v>
      </c>
      <c r="H1006" s="2" t="s">
        <v>4573</v>
      </c>
      <c r="I1006" s="87" t="s">
        <v>7098</v>
      </c>
      <c r="J1006" s="27" t="s">
        <v>7099</v>
      </c>
      <c r="K1006" s="7">
        <v>2</v>
      </c>
      <c r="L1006" s="320">
        <v>180</v>
      </c>
      <c r="M1006" s="30">
        <f t="shared" si="23"/>
        <v>59999.993999999999</v>
      </c>
    </row>
    <row r="1007" spans="1:13" s="352" customFormat="1">
      <c r="A1007" s="393">
        <v>987</v>
      </c>
      <c r="B1007" s="9">
        <v>971</v>
      </c>
      <c r="C1007" s="7" t="s">
        <v>483</v>
      </c>
      <c r="D1007" s="8" t="s">
        <v>6554</v>
      </c>
      <c r="E1007" s="8"/>
      <c r="F1007" s="8" t="s">
        <v>6555</v>
      </c>
      <c r="G1007" s="41" t="s">
        <v>6556</v>
      </c>
      <c r="H1007" s="2" t="s">
        <v>3114</v>
      </c>
      <c r="I1007" s="4"/>
      <c r="J1007" s="27" t="s">
        <v>6557</v>
      </c>
      <c r="K1007" s="7">
        <v>2</v>
      </c>
      <c r="L1007" s="320">
        <v>180</v>
      </c>
      <c r="M1007" s="30">
        <f t="shared" si="23"/>
        <v>59999.993999999999</v>
      </c>
    </row>
    <row r="1008" spans="1:13" s="352" customFormat="1">
      <c r="A1008" s="393">
        <v>988</v>
      </c>
      <c r="B1008" s="9">
        <v>1022</v>
      </c>
      <c r="C1008" s="7" t="s">
        <v>483</v>
      </c>
      <c r="D1008" s="8" t="s">
        <v>3139</v>
      </c>
      <c r="E1008" s="8" t="s">
        <v>6006</v>
      </c>
      <c r="F1008" s="8" t="s">
        <v>6007</v>
      </c>
      <c r="G1008" s="2" t="s">
        <v>3140</v>
      </c>
      <c r="H1008" s="41" t="s">
        <v>2721</v>
      </c>
      <c r="I1008" s="4"/>
      <c r="J1008" s="27" t="s">
        <v>6008</v>
      </c>
      <c r="K1008" s="7">
        <v>2</v>
      </c>
      <c r="L1008" s="320">
        <v>180</v>
      </c>
      <c r="M1008" s="30">
        <f t="shared" si="23"/>
        <v>59999.993999999999</v>
      </c>
    </row>
    <row r="1009" spans="1:13" s="352" customFormat="1">
      <c r="A1009" s="393">
        <v>989</v>
      </c>
      <c r="B1009" s="5">
        <v>1053</v>
      </c>
      <c r="C1009" s="7" t="s">
        <v>483</v>
      </c>
      <c r="D1009" s="8" t="s">
        <v>4165</v>
      </c>
      <c r="E1009" s="8" t="s">
        <v>4164</v>
      </c>
      <c r="F1009" s="8" t="s">
        <v>4166</v>
      </c>
      <c r="G1009" s="41" t="s">
        <v>4163</v>
      </c>
      <c r="H1009" s="41" t="s">
        <v>3094</v>
      </c>
      <c r="I1009" s="4"/>
      <c r="J1009" s="27" t="s">
        <v>4167</v>
      </c>
      <c r="K1009" s="7">
        <v>2</v>
      </c>
      <c r="L1009" s="320">
        <v>180</v>
      </c>
      <c r="M1009" s="30">
        <f t="shared" si="23"/>
        <v>59999.993999999999</v>
      </c>
    </row>
    <row r="1010" spans="1:13" s="352" customFormat="1">
      <c r="A1010" s="393">
        <v>990</v>
      </c>
      <c r="B1010" s="5">
        <v>1078</v>
      </c>
      <c r="C1010" s="7" t="s">
        <v>483</v>
      </c>
      <c r="D1010" s="8" t="s">
        <v>4604</v>
      </c>
      <c r="E1010" s="8" t="s">
        <v>4606</v>
      </c>
      <c r="F1010" s="8" t="s">
        <v>4607</v>
      </c>
      <c r="G1010" s="8" t="s">
        <v>4605</v>
      </c>
      <c r="H1010" s="2" t="s">
        <v>4608</v>
      </c>
      <c r="I1010" s="27" t="s">
        <v>4609</v>
      </c>
      <c r="J1010" s="27" t="s">
        <v>4610</v>
      </c>
      <c r="K1010" s="7">
        <v>2</v>
      </c>
      <c r="L1010" s="320">
        <v>180</v>
      </c>
      <c r="M1010" s="30">
        <f t="shared" si="23"/>
        <v>59999.993999999999</v>
      </c>
    </row>
    <row r="1011" spans="1:13" s="352" customFormat="1">
      <c r="A1011" s="393">
        <v>991</v>
      </c>
      <c r="B1011" s="5">
        <v>1086</v>
      </c>
      <c r="C1011" s="7" t="s">
        <v>483</v>
      </c>
      <c r="D1011" s="29" t="s">
        <v>4415</v>
      </c>
      <c r="E1011" s="29" t="s">
        <v>5871</v>
      </c>
      <c r="F1011" s="29" t="s">
        <v>4413</v>
      </c>
      <c r="G1011" s="2" t="s">
        <v>4412</v>
      </c>
      <c r="H1011" s="2" t="s">
        <v>2700</v>
      </c>
      <c r="I1011" s="27"/>
      <c r="J1011" s="26" t="s">
        <v>4414</v>
      </c>
      <c r="K1011" s="5">
        <v>2</v>
      </c>
      <c r="L1011" s="31">
        <v>180</v>
      </c>
      <c r="M1011" s="30">
        <f t="shared" si="23"/>
        <v>59999.993999999999</v>
      </c>
    </row>
    <row r="1012" spans="1:13" s="352" customFormat="1">
      <c r="A1012" s="393">
        <v>992</v>
      </c>
      <c r="B1012" s="5">
        <v>1088</v>
      </c>
      <c r="C1012" s="7" t="s">
        <v>483</v>
      </c>
      <c r="D1012" s="29" t="s">
        <v>4204</v>
      </c>
      <c r="E1012" s="29" t="s">
        <v>5872</v>
      </c>
      <c r="F1012" s="29" t="s">
        <v>4205</v>
      </c>
      <c r="G1012" s="2" t="s">
        <v>4206</v>
      </c>
      <c r="H1012" s="2" t="s">
        <v>3094</v>
      </c>
      <c r="I1012" s="4"/>
      <c r="J1012" s="27" t="s">
        <v>4207</v>
      </c>
      <c r="K1012" s="5">
        <v>2</v>
      </c>
      <c r="L1012" s="31">
        <v>180</v>
      </c>
      <c r="M1012" s="30">
        <f t="shared" si="23"/>
        <v>59999.993999999999</v>
      </c>
    </row>
    <row r="1013" spans="1:13" s="352" customFormat="1">
      <c r="A1013" s="393">
        <v>993</v>
      </c>
      <c r="B1013" s="5">
        <v>1147</v>
      </c>
      <c r="C1013" s="7" t="s">
        <v>483</v>
      </c>
      <c r="D1013" s="8" t="s">
        <v>7336</v>
      </c>
      <c r="E1013" s="8" t="s">
        <v>7338</v>
      </c>
      <c r="F1013" s="8" t="s">
        <v>7339</v>
      </c>
      <c r="G1013" s="2" t="s">
        <v>7337</v>
      </c>
      <c r="H1013" s="2" t="s">
        <v>4617</v>
      </c>
      <c r="I1013" s="87" t="s">
        <v>7340</v>
      </c>
      <c r="J1013" s="27" t="s">
        <v>7342</v>
      </c>
      <c r="K1013" s="7">
        <v>2</v>
      </c>
      <c r="L1013" s="320">
        <v>180</v>
      </c>
      <c r="M1013" s="30">
        <f t="shared" si="23"/>
        <v>59999.993999999999</v>
      </c>
    </row>
    <row r="1014" spans="1:13" s="352" customFormat="1">
      <c r="A1014" s="393">
        <v>994</v>
      </c>
      <c r="B1014" s="5">
        <v>1151</v>
      </c>
      <c r="C1014" s="7" t="s">
        <v>483</v>
      </c>
      <c r="D1014" s="8" t="s">
        <v>7101</v>
      </c>
      <c r="E1014" s="8" t="s">
        <v>7102</v>
      </c>
      <c r="F1014" s="8" t="s">
        <v>7103</v>
      </c>
      <c r="G1014" s="2" t="s">
        <v>7100</v>
      </c>
      <c r="H1014" s="2" t="s">
        <v>4617</v>
      </c>
      <c r="I1014" s="27" t="s">
        <v>7104</v>
      </c>
      <c r="J1014" s="27" t="s">
        <v>7105</v>
      </c>
      <c r="K1014" s="7">
        <v>2</v>
      </c>
      <c r="L1014" s="320">
        <v>180</v>
      </c>
      <c r="M1014" s="30">
        <f t="shared" si="23"/>
        <v>59999.993999999999</v>
      </c>
    </row>
    <row r="1015" spans="1:13" s="352" customFormat="1">
      <c r="A1015" s="393">
        <v>995</v>
      </c>
      <c r="B1015" s="5">
        <v>1153</v>
      </c>
      <c r="C1015" s="7" t="s">
        <v>483</v>
      </c>
      <c r="D1015" s="8" t="s">
        <v>3132</v>
      </c>
      <c r="E1015" s="8" t="s">
        <v>6415</v>
      </c>
      <c r="F1015" s="8" t="s">
        <v>6414</v>
      </c>
      <c r="G1015" s="2" t="s">
        <v>6416</v>
      </c>
      <c r="H1015" s="2" t="s">
        <v>2707</v>
      </c>
      <c r="I1015" s="4"/>
      <c r="J1015" s="27" t="s">
        <v>6417</v>
      </c>
      <c r="K1015" s="7">
        <v>2</v>
      </c>
      <c r="L1015" s="320">
        <v>180</v>
      </c>
      <c r="M1015" s="30">
        <f t="shared" si="23"/>
        <v>59999.993999999999</v>
      </c>
    </row>
    <row r="1016" spans="1:13" s="352" customFormat="1" ht="24">
      <c r="A1016" s="393">
        <v>996</v>
      </c>
      <c r="B1016" s="5">
        <v>1238</v>
      </c>
      <c r="C1016" s="7" t="s">
        <v>483</v>
      </c>
      <c r="D1016" s="8" t="s">
        <v>4464</v>
      </c>
      <c r="E1016" s="8" t="s">
        <v>4465</v>
      </c>
      <c r="F1016" s="8" t="s">
        <v>4466</v>
      </c>
      <c r="G1016" s="2" t="s">
        <v>4470</v>
      </c>
      <c r="H1016" s="2" t="s">
        <v>4467</v>
      </c>
      <c r="I1016" s="87" t="s">
        <v>4469</v>
      </c>
      <c r="J1016" s="27" t="s">
        <v>4468</v>
      </c>
      <c r="K1016" s="7">
        <v>2</v>
      </c>
      <c r="L1016" s="320">
        <v>180</v>
      </c>
      <c r="M1016" s="30">
        <f t="shared" si="23"/>
        <v>59999.993999999999</v>
      </c>
    </row>
    <row r="1017" spans="1:13" s="352" customFormat="1" ht="24">
      <c r="A1017" s="393">
        <v>997</v>
      </c>
      <c r="B1017" s="5">
        <v>1247</v>
      </c>
      <c r="C1017" s="7" t="s">
        <v>483</v>
      </c>
      <c r="D1017" s="8" t="s">
        <v>2581</v>
      </c>
      <c r="E1017" s="8" t="s">
        <v>7744</v>
      </c>
      <c r="F1017" s="8" t="s">
        <v>7745</v>
      </c>
      <c r="G1017" s="2" t="s">
        <v>7749</v>
      </c>
      <c r="H1017" s="2" t="s">
        <v>2618</v>
      </c>
      <c r="I1017" s="87" t="s">
        <v>7747</v>
      </c>
      <c r="J1017" s="26" t="s">
        <v>7750</v>
      </c>
      <c r="K1017" s="7">
        <v>1</v>
      </c>
      <c r="L1017" s="320">
        <v>180</v>
      </c>
      <c r="M1017" s="30">
        <f t="shared" si="23"/>
        <v>59999.993999999999</v>
      </c>
    </row>
    <row r="1018" spans="1:13" s="352" customFormat="1">
      <c r="A1018" s="393">
        <v>998</v>
      </c>
      <c r="B1018" s="5">
        <v>1292</v>
      </c>
      <c r="C1018" s="7" t="s">
        <v>483</v>
      </c>
      <c r="D1018" s="8" t="s">
        <v>6370</v>
      </c>
      <c r="E1018" s="8" t="s">
        <v>6371</v>
      </c>
      <c r="F1018" s="8" t="s">
        <v>6372</v>
      </c>
      <c r="G1018" s="2" t="s">
        <v>6373</v>
      </c>
      <c r="H1018" s="2" t="s">
        <v>3933</v>
      </c>
      <c r="I1018" s="27"/>
      <c r="J1018" s="27" t="s">
        <v>6374</v>
      </c>
      <c r="K1018" s="7">
        <v>3</v>
      </c>
      <c r="L1018" s="320">
        <v>180</v>
      </c>
      <c r="M1018" s="30">
        <f t="shared" si="23"/>
        <v>59999.993999999999</v>
      </c>
    </row>
    <row r="1019" spans="1:13" s="352" customFormat="1">
      <c r="A1019" s="393">
        <v>999</v>
      </c>
      <c r="B1019" s="5">
        <v>1325</v>
      </c>
      <c r="C1019" s="7" t="s">
        <v>483</v>
      </c>
      <c r="D1019" s="8" t="s">
        <v>3100</v>
      </c>
      <c r="E1019" s="8" t="s">
        <v>7016</v>
      </c>
      <c r="F1019" s="8" t="s">
        <v>7018</v>
      </c>
      <c r="G1019" s="2" t="s">
        <v>7017</v>
      </c>
      <c r="H1019" s="2" t="s">
        <v>3143</v>
      </c>
      <c r="I1019" s="4"/>
      <c r="J1019" s="27" t="s">
        <v>7019</v>
      </c>
      <c r="K1019" s="7">
        <v>2</v>
      </c>
      <c r="L1019" s="320">
        <v>180</v>
      </c>
      <c r="M1019" s="30">
        <f t="shared" si="23"/>
        <v>59999.993999999999</v>
      </c>
    </row>
    <row r="1020" spans="1:13" s="352" customFormat="1">
      <c r="A1020" s="393">
        <v>1000</v>
      </c>
      <c r="B1020" s="5">
        <v>1326</v>
      </c>
      <c r="C1020" s="7" t="s">
        <v>483</v>
      </c>
      <c r="D1020" s="8" t="s">
        <v>3100</v>
      </c>
      <c r="E1020" s="8"/>
      <c r="F1020" s="8" t="s">
        <v>4714</v>
      </c>
      <c r="G1020" s="2" t="s">
        <v>4713</v>
      </c>
      <c r="H1020" s="2" t="s">
        <v>3143</v>
      </c>
      <c r="I1020" s="4"/>
      <c r="J1020" s="27" t="s">
        <v>4715</v>
      </c>
      <c r="K1020" s="7">
        <v>2</v>
      </c>
      <c r="L1020" s="320">
        <v>180</v>
      </c>
      <c r="M1020" s="30">
        <f t="shared" si="23"/>
        <v>59999.993999999999</v>
      </c>
    </row>
    <row r="1021" spans="1:13" s="352" customFormat="1">
      <c r="A1021" s="393">
        <v>1001</v>
      </c>
      <c r="B1021" s="5">
        <v>1330</v>
      </c>
      <c r="C1021" s="7" t="s">
        <v>483</v>
      </c>
      <c r="D1021" s="8" t="s">
        <v>5946</v>
      </c>
      <c r="E1021" s="8" t="s">
        <v>5947</v>
      </c>
      <c r="F1021" s="8" t="s">
        <v>5948</v>
      </c>
      <c r="G1021" s="41" t="s">
        <v>5949</v>
      </c>
      <c r="H1021" s="41" t="s">
        <v>5950</v>
      </c>
      <c r="I1021" s="27" t="s">
        <v>5952</v>
      </c>
      <c r="J1021" s="27" t="s">
        <v>5951</v>
      </c>
      <c r="K1021" s="7">
        <v>3</v>
      </c>
      <c r="L1021" s="320">
        <v>180</v>
      </c>
      <c r="M1021" s="30">
        <f t="shared" si="23"/>
        <v>59999.993999999999</v>
      </c>
    </row>
    <row r="1022" spans="1:13" s="352" customFormat="1">
      <c r="A1022" s="393">
        <v>1002</v>
      </c>
      <c r="B1022" s="7">
        <v>668</v>
      </c>
      <c r="C1022" s="7" t="s">
        <v>3084</v>
      </c>
      <c r="D1022" s="8" t="s">
        <v>3932</v>
      </c>
      <c r="E1022" s="8" t="s">
        <v>3931</v>
      </c>
      <c r="F1022" s="8" t="s">
        <v>3930</v>
      </c>
      <c r="G1022" s="2" t="s">
        <v>3929</v>
      </c>
      <c r="H1022" s="8" t="s">
        <v>3933</v>
      </c>
      <c r="I1022" s="27" t="s">
        <v>3935</v>
      </c>
      <c r="J1022" s="27" t="s">
        <v>3934</v>
      </c>
      <c r="K1022" s="7">
        <v>2</v>
      </c>
      <c r="L1022" s="320">
        <v>180</v>
      </c>
      <c r="M1022" s="30">
        <f t="shared" si="23"/>
        <v>59999.993999999999</v>
      </c>
    </row>
    <row r="1023" spans="1:13" s="352" customFormat="1">
      <c r="A1023" s="393">
        <v>1003</v>
      </c>
      <c r="B1023" s="9">
        <v>1536</v>
      </c>
      <c r="C1023" s="7" t="s">
        <v>1472</v>
      </c>
      <c r="D1023" s="8" t="s">
        <v>2444</v>
      </c>
      <c r="E1023" s="8" t="s">
        <v>2505</v>
      </c>
      <c r="F1023" s="8" t="s">
        <v>2503</v>
      </c>
      <c r="G1023" s="359" t="s">
        <v>2446</v>
      </c>
      <c r="H1023" s="2" t="s">
        <v>2429</v>
      </c>
      <c r="I1023" s="27" t="s">
        <v>5502</v>
      </c>
      <c r="J1023" s="26" t="s">
        <v>2504</v>
      </c>
      <c r="K1023" s="9">
        <v>2</v>
      </c>
      <c r="L1023" s="30">
        <v>180</v>
      </c>
      <c r="M1023" s="30">
        <v>60000</v>
      </c>
    </row>
    <row r="1024" spans="1:13" s="352" customFormat="1">
      <c r="A1024" s="393">
        <v>1004</v>
      </c>
      <c r="B1024" s="9">
        <v>1560</v>
      </c>
      <c r="C1024" s="7" t="s">
        <v>1472</v>
      </c>
      <c r="D1024" s="4" t="s">
        <v>2512</v>
      </c>
      <c r="E1024" s="4" t="s">
        <v>2513</v>
      </c>
      <c r="F1024" s="4" t="s">
        <v>2514</v>
      </c>
      <c r="G1024" s="2" t="s">
        <v>2515</v>
      </c>
      <c r="H1024" s="2" t="s">
        <v>2516</v>
      </c>
      <c r="I1024" s="26" t="s">
        <v>2517</v>
      </c>
      <c r="J1024" s="26" t="s">
        <v>2518</v>
      </c>
      <c r="K1024" s="9">
        <v>2</v>
      </c>
      <c r="L1024" s="30">
        <v>180</v>
      </c>
      <c r="M1024" s="30">
        <v>60000</v>
      </c>
    </row>
    <row r="1025" spans="1:13" s="352" customFormat="1">
      <c r="A1025" s="393">
        <v>1005</v>
      </c>
      <c r="B1025" s="9">
        <v>1564</v>
      </c>
      <c r="C1025" s="7" t="s">
        <v>1472</v>
      </c>
      <c r="D1025" s="359" t="s">
        <v>2456</v>
      </c>
      <c r="E1025" s="8" t="s">
        <v>2629</v>
      </c>
      <c r="F1025" s="8" t="s">
        <v>2628</v>
      </c>
      <c r="G1025" s="359" t="s">
        <v>2457</v>
      </c>
      <c r="H1025" s="2" t="s">
        <v>2458</v>
      </c>
      <c r="I1025" s="27" t="s">
        <v>2627</v>
      </c>
      <c r="J1025" s="27" t="s">
        <v>2630</v>
      </c>
      <c r="K1025" s="7">
        <v>2</v>
      </c>
      <c r="L1025" s="320">
        <v>180</v>
      </c>
      <c r="M1025" s="30">
        <v>60000</v>
      </c>
    </row>
    <row r="1026" spans="1:13" s="352" customFormat="1">
      <c r="A1026" s="393">
        <v>1006</v>
      </c>
      <c r="B1026" s="5">
        <v>1571</v>
      </c>
      <c r="C1026" s="7" t="s">
        <v>1472</v>
      </c>
      <c r="D1026" s="8" t="s">
        <v>2460</v>
      </c>
      <c r="E1026" s="8" t="s">
        <v>4996</v>
      </c>
      <c r="F1026" s="8" t="s">
        <v>4995</v>
      </c>
      <c r="G1026" s="359" t="s">
        <v>2461</v>
      </c>
      <c r="H1026" s="2" t="s">
        <v>2462</v>
      </c>
      <c r="I1026" s="27" t="s">
        <v>5490</v>
      </c>
      <c r="J1026" s="27" t="s">
        <v>4994</v>
      </c>
      <c r="K1026" s="7">
        <v>2</v>
      </c>
      <c r="L1026" s="320">
        <v>180</v>
      </c>
      <c r="M1026" s="30">
        <v>60000</v>
      </c>
    </row>
    <row r="1027" spans="1:13" s="352" customFormat="1" ht="36">
      <c r="A1027" s="393">
        <v>1007</v>
      </c>
      <c r="B1027" s="5">
        <v>1601</v>
      </c>
      <c r="C1027" s="7" t="s">
        <v>1472</v>
      </c>
      <c r="D1027" s="8" t="s">
        <v>2367</v>
      </c>
      <c r="E1027" s="8" t="s">
        <v>2368</v>
      </c>
      <c r="F1027" s="8" t="s">
        <v>2369</v>
      </c>
      <c r="G1027" s="2" t="s">
        <v>2370</v>
      </c>
      <c r="H1027" s="2" t="s">
        <v>2371</v>
      </c>
      <c r="I1027" s="87" t="s">
        <v>5495</v>
      </c>
      <c r="J1027" s="26" t="s">
        <v>2372</v>
      </c>
      <c r="K1027" s="7">
        <v>2</v>
      </c>
      <c r="L1027" s="320">
        <v>180</v>
      </c>
      <c r="M1027" s="30">
        <v>60000</v>
      </c>
    </row>
    <row r="1028" spans="1:13" s="352" customFormat="1">
      <c r="A1028" s="393">
        <v>1008</v>
      </c>
      <c r="B1028" s="7">
        <v>51</v>
      </c>
      <c r="C1028" s="7" t="s">
        <v>119</v>
      </c>
      <c r="D1028" s="8" t="s">
        <v>634</v>
      </c>
      <c r="E1028" s="7">
        <v>2013</v>
      </c>
      <c r="F1028" s="8" t="s">
        <v>635</v>
      </c>
      <c r="G1028" s="2" t="s">
        <v>636</v>
      </c>
      <c r="H1028" s="2" t="s">
        <v>637</v>
      </c>
      <c r="I1028" s="26" t="s">
        <v>639</v>
      </c>
      <c r="J1028" s="26" t="s">
        <v>642</v>
      </c>
      <c r="K1028" s="7">
        <v>2</v>
      </c>
      <c r="L1028" s="320">
        <v>178</v>
      </c>
      <c r="M1028" s="30">
        <f>(L1028*333.3333)</f>
        <v>59333.327400000002</v>
      </c>
    </row>
    <row r="1029" spans="1:13" s="352" customFormat="1">
      <c r="A1029" s="393">
        <v>1009</v>
      </c>
      <c r="B1029" s="7">
        <v>593</v>
      </c>
      <c r="C1029" s="7" t="s">
        <v>3084</v>
      </c>
      <c r="D1029" s="8" t="s">
        <v>7011</v>
      </c>
      <c r="E1029" s="8" t="s">
        <v>7012</v>
      </c>
      <c r="F1029" s="8" t="s">
        <v>7013</v>
      </c>
      <c r="G1029" s="41" t="s">
        <v>7014</v>
      </c>
      <c r="H1029" s="2" t="s">
        <v>3093</v>
      </c>
      <c r="I1029" s="4"/>
      <c r="J1029" s="27" t="s">
        <v>7015</v>
      </c>
      <c r="K1029" s="7">
        <v>2</v>
      </c>
      <c r="L1029" s="320">
        <v>177</v>
      </c>
      <c r="M1029" s="30">
        <f>(L1029*333.3333)</f>
        <v>58999.994100000004</v>
      </c>
    </row>
    <row r="1030" spans="1:13" s="352" customFormat="1">
      <c r="A1030" s="393">
        <v>1010</v>
      </c>
      <c r="B1030" s="7">
        <v>212</v>
      </c>
      <c r="C1030" s="7" t="s">
        <v>480</v>
      </c>
      <c r="D1030" s="8" t="s">
        <v>2975</v>
      </c>
      <c r="E1030" s="7">
        <v>23730</v>
      </c>
      <c r="F1030" s="8" t="s">
        <v>810</v>
      </c>
      <c r="G1030" s="2" t="s">
        <v>811</v>
      </c>
      <c r="H1030" s="2" t="s">
        <v>2972</v>
      </c>
      <c r="I1030" s="26" t="s">
        <v>3438</v>
      </c>
      <c r="J1030" s="26" t="s">
        <v>2976</v>
      </c>
      <c r="K1030" s="9">
        <v>1</v>
      </c>
      <c r="L1030" s="30">
        <f>M1030/333.33</f>
        <v>175.8017580175802</v>
      </c>
      <c r="M1030" s="30">
        <v>58600</v>
      </c>
    </row>
    <row r="1031" spans="1:13" s="352" customFormat="1">
      <c r="A1031" s="393">
        <v>1011</v>
      </c>
      <c r="B1031" s="7">
        <v>561</v>
      </c>
      <c r="C1031" s="7" t="s">
        <v>483</v>
      </c>
      <c r="D1031" s="8" t="s">
        <v>7674</v>
      </c>
      <c r="E1031" s="8" t="s">
        <v>7673</v>
      </c>
      <c r="F1031" s="8" t="s">
        <v>3604</v>
      </c>
      <c r="G1031" s="2" t="s">
        <v>3605</v>
      </c>
      <c r="H1031" s="2" t="s">
        <v>3606</v>
      </c>
      <c r="I1031" s="4"/>
      <c r="J1031" s="27" t="s">
        <v>3607</v>
      </c>
      <c r="K1031" s="7">
        <v>3</v>
      </c>
      <c r="L1031" s="320">
        <v>174</v>
      </c>
      <c r="M1031" s="30">
        <f>(L1031*333.3333)</f>
        <v>57999.994200000001</v>
      </c>
    </row>
    <row r="1032" spans="1:13" s="352" customFormat="1">
      <c r="A1032" s="393">
        <v>1012</v>
      </c>
      <c r="B1032" s="7">
        <v>384</v>
      </c>
      <c r="C1032" s="7" t="s">
        <v>481</v>
      </c>
      <c r="D1032" s="8" t="s">
        <v>1307</v>
      </c>
      <c r="E1032" s="7">
        <v>53181</v>
      </c>
      <c r="F1032" s="8" t="s">
        <v>5121</v>
      </c>
      <c r="G1032" s="2" t="s">
        <v>1308</v>
      </c>
      <c r="H1032" s="2" t="s">
        <v>1309</v>
      </c>
      <c r="I1032" s="26" t="s">
        <v>3301</v>
      </c>
      <c r="J1032" s="27" t="s">
        <v>5120</v>
      </c>
      <c r="K1032" s="7">
        <v>2</v>
      </c>
      <c r="L1032" s="320">
        <v>173</v>
      </c>
      <c r="M1032" s="30">
        <v>57600</v>
      </c>
    </row>
    <row r="1033" spans="1:13" s="352" customFormat="1">
      <c r="A1033" s="393">
        <v>1013</v>
      </c>
      <c r="B1033" s="7">
        <v>510</v>
      </c>
      <c r="C1033" s="7" t="s">
        <v>482</v>
      </c>
      <c r="D1033" s="8" t="s">
        <v>70</v>
      </c>
      <c r="E1033" s="7">
        <v>30175</v>
      </c>
      <c r="F1033" s="8" t="s">
        <v>2873</v>
      </c>
      <c r="G1033" s="8" t="s">
        <v>8006</v>
      </c>
      <c r="H1033" s="2" t="s">
        <v>3323</v>
      </c>
      <c r="I1033" s="27" t="s">
        <v>5462</v>
      </c>
      <c r="J1033" s="27" t="s">
        <v>8007</v>
      </c>
      <c r="K1033" s="7">
        <v>1</v>
      </c>
      <c r="L1033" s="320">
        <v>172</v>
      </c>
      <c r="M1033" s="30">
        <v>59340</v>
      </c>
    </row>
    <row r="1034" spans="1:13" s="352" customFormat="1">
      <c r="A1034" s="393">
        <v>1014</v>
      </c>
      <c r="B1034" s="7">
        <v>652</v>
      </c>
      <c r="C1034" s="7" t="s">
        <v>483</v>
      </c>
      <c r="D1034" s="8" t="s">
        <v>6979</v>
      </c>
      <c r="E1034" s="8" t="s">
        <v>6980</v>
      </c>
      <c r="F1034" s="8" t="s">
        <v>6981</v>
      </c>
      <c r="G1034" s="41" t="s">
        <v>6978</v>
      </c>
      <c r="H1034" s="2" t="s">
        <v>6242</v>
      </c>
      <c r="I1034" s="27" t="s">
        <v>6982</v>
      </c>
      <c r="J1034" s="27" t="s">
        <v>6983</v>
      </c>
      <c r="K1034" s="7">
        <v>2</v>
      </c>
      <c r="L1034" s="320">
        <v>171</v>
      </c>
      <c r="M1034" s="30">
        <f>(L1034*333.3333)</f>
        <v>56999.994299999998</v>
      </c>
    </row>
    <row r="1035" spans="1:13" s="352" customFormat="1">
      <c r="A1035" s="393">
        <v>1015</v>
      </c>
      <c r="B1035" s="7">
        <v>655</v>
      </c>
      <c r="C1035" s="7" t="s">
        <v>483</v>
      </c>
      <c r="D1035" s="8" t="s">
        <v>7043</v>
      </c>
      <c r="E1035" s="8" t="s">
        <v>7044</v>
      </c>
      <c r="F1035" s="8" t="s">
        <v>7045</v>
      </c>
      <c r="G1035" s="41" t="s">
        <v>7046</v>
      </c>
      <c r="H1035" s="2" t="s">
        <v>2707</v>
      </c>
      <c r="I1035" s="4"/>
      <c r="J1035" s="27" t="s">
        <v>7047</v>
      </c>
      <c r="K1035" s="7">
        <v>2</v>
      </c>
      <c r="L1035" s="320">
        <v>170</v>
      </c>
      <c r="M1035" s="30">
        <f>(L1035*333.3333)</f>
        <v>56666.661</v>
      </c>
    </row>
    <row r="1036" spans="1:13" s="352" customFormat="1">
      <c r="A1036" s="393">
        <v>1016</v>
      </c>
      <c r="B1036" s="7">
        <v>958</v>
      </c>
      <c r="C1036" s="7" t="s">
        <v>483</v>
      </c>
      <c r="D1036" s="8" t="s">
        <v>3146</v>
      </c>
      <c r="E1036" s="8" t="s">
        <v>6433</v>
      </c>
      <c r="F1036" s="8" t="s">
        <v>6432</v>
      </c>
      <c r="G1036" s="41" t="s">
        <v>6434</v>
      </c>
      <c r="H1036" s="8" t="s">
        <v>3109</v>
      </c>
      <c r="I1036" s="27"/>
      <c r="J1036" s="27" t="s">
        <v>6434</v>
      </c>
      <c r="K1036" s="7">
        <v>2</v>
      </c>
      <c r="L1036" s="320">
        <v>170</v>
      </c>
      <c r="M1036" s="30">
        <f>(L1036*333.3333)</f>
        <v>56666.661</v>
      </c>
    </row>
    <row r="1037" spans="1:13" s="352" customFormat="1">
      <c r="A1037" s="393">
        <v>1017</v>
      </c>
      <c r="B1037" s="5">
        <v>1197</v>
      </c>
      <c r="C1037" s="7" t="s">
        <v>483</v>
      </c>
      <c r="D1037" s="8" t="s">
        <v>3557</v>
      </c>
      <c r="E1037" s="8" t="s">
        <v>6487</v>
      </c>
      <c r="F1037" s="8" t="s">
        <v>6488</v>
      </c>
      <c r="G1037" s="2" t="s">
        <v>6489</v>
      </c>
      <c r="H1037" s="2" t="s">
        <v>3102</v>
      </c>
      <c r="I1037" s="4"/>
      <c r="J1037" s="27" t="s">
        <v>6490</v>
      </c>
      <c r="K1037" s="7">
        <v>2</v>
      </c>
      <c r="L1037" s="320">
        <v>170</v>
      </c>
      <c r="M1037" s="30">
        <f>(L1037*333.3333)</f>
        <v>56666.661</v>
      </c>
    </row>
    <row r="1038" spans="1:13" s="352" customFormat="1">
      <c r="A1038" s="393">
        <v>1018</v>
      </c>
      <c r="B1038" s="7">
        <v>305</v>
      </c>
      <c r="C1038" s="7" t="s">
        <v>481</v>
      </c>
      <c r="D1038" s="8" t="s">
        <v>973</v>
      </c>
      <c r="E1038" s="7">
        <v>25000</v>
      </c>
      <c r="F1038" s="8" t="s">
        <v>3734</v>
      </c>
      <c r="G1038" s="2" t="s">
        <v>7846</v>
      </c>
      <c r="H1038" s="2" t="s">
        <v>1249</v>
      </c>
      <c r="I1038" s="27" t="s">
        <v>7845</v>
      </c>
      <c r="J1038" s="26" t="s">
        <v>7846</v>
      </c>
      <c r="K1038" s="7">
        <v>2</v>
      </c>
      <c r="L1038" s="320">
        <v>168</v>
      </c>
      <c r="M1038" s="30">
        <f>(L1038*333.3333)</f>
        <v>55999.994400000003</v>
      </c>
    </row>
    <row r="1039" spans="1:13" s="352" customFormat="1">
      <c r="A1039" s="393">
        <v>1019</v>
      </c>
      <c r="B1039" s="7">
        <v>341</v>
      </c>
      <c r="C1039" s="7" t="s">
        <v>481</v>
      </c>
      <c r="D1039" s="8" t="s">
        <v>1159</v>
      </c>
      <c r="E1039" s="7">
        <v>62427</v>
      </c>
      <c r="F1039" s="8" t="s">
        <v>1160</v>
      </c>
      <c r="G1039" s="2" t="s">
        <v>1161</v>
      </c>
      <c r="H1039" s="2" t="s">
        <v>1162</v>
      </c>
      <c r="I1039" s="27" t="s">
        <v>672</v>
      </c>
      <c r="J1039" s="27" t="s">
        <v>5080</v>
      </c>
      <c r="K1039" s="7">
        <v>2</v>
      </c>
      <c r="L1039" s="320">
        <v>168</v>
      </c>
      <c r="M1039" s="30">
        <v>57960</v>
      </c>
    </row>
    <row r="1040" spans="1:13" s="352" customFormat="1">
      <c r="A1040" s="393">
        <v>1020</v>
      </c>
      <c r="B1040" s="7">
        <v>378</v>
      </c>
      <c r="C1040" s="7" t="s">
        <v>481</v>
      </c>
      <c r="D1040" s="8" t="s">
        <v>1224</v>
      </c>
      <c r="E1040" s="377">
        <v>22140</v>
      </c>
      <c r="F1040" s="8" t="s">
        <v>1225</v>
      </c>
      <c r="G1040" s="2" t="s">
        <v>1226</v>
      </c>
      <c r="H1040" s="2" t="s">
        <v>1208</v>
      </c>
      <c r="I1040" s="27" t="s">
        <v>5611</v>
      </c>
      <c r="J1040" s="27" t="s">
        <v>5129</v>
      </c>
      <c r="K1040" s="7">
        <v>1</v>
      </c>
      <c r="L1040" s="320">
        <v>168</v>
      </c>
      <c r="M1040" s="30">
        <v>56000</v>
      </c>
    </row>
    <row r="1041" spans="1:13" s="352" customFormat="1">
      <c r="A1041" s="393">
        <v>1021</v>
      </c>
      <c r="B1041" s="9">
        <v>955</v>
      </c>
      <c r="C1041" s="7" t="s">
        <v>483</v>
      </c>
      <c r="D1041" s="8" t="s">
        <v>7601</v>
      </c>
      <c r="E1041" s="8" t="s">
        <v>7603</v>
      </c>
      <c r="F1041" s="8" t="s">
        <v>7602</v>
      </c>
      <c r="G1041" s="41" t="s">
        <v>7604</v>
      </c>
      <c r="H1041" s="8" t="s">
        <v>4608</v>
      </c>
      <c r="I1041" s="27" t="s">
        <v>7605</v>
      </c>
      <c r="J1041" s="27" t="s">
        <v>7606</v>
      </c>
      <c r="K1041" s="7">
        <v>2</v>
      </c>
      <c r="L1041" s="320">
        <v>168</v>
      </c>
      <c r="M1041" s="30">
        <f>(L1041*333.3333)</f>
        <v>55999.994400000003</v>
      </c>
    </row>
    <row r="1042" spans="1:13" s="352" customFormat="1">
      <c r="A1042" s="393">
        <v>1022</v>
      </c>
      <c r="B1042" s="5">
        <v>1079</v>
      </c>
      <c r="C1042" s="7" t="s">
        <v>483</v>
      </c>
      <c r="D1042" s="8" t="s">
        <v>4604</v>
      </c>
      <c r="E1042" s="8" t="s">
        <v>4612</v>
      </c>
      <c r="F1042" s="8" t="s">
        <v>4613</v>
      </c>
      <c r="G1042" s="8" t="s">
        <v>4611</v>
      </c>
      <c r="H1042" s="2" t="s">
        <v>4608</v>
      </c>
      <c r="I1042" s="27" t="s">
        <v>4609</v>
      </c>
      <c r="J1042" s="27" t="s">
        <v>4614</v>
      </c>
      <c r="K1042" s="7">
        <v>2</v>
      </c>
      <c r="L1042" s="320">
        <v>168</v>
      </c>
      <c r="M1042" s="30">
        <f>(L1042*333.3333)</f>
        <v>55999.994400000003</v>
      </c>
    </row>
    <row r="1043" spans="1:13" s="352" customFormat="1">
      <c r="A1043" s="393">
        <v>1023</v>
      </c>
      <c r="B1043" s="5">
        <v>1142</v>
      </c>
      <c r="C1043" s="7" t="s">
        <v>483</v>
      </c>
      <c r="D1043" s="8" t="s">
        <v>6501</v>
      </c>
      <c r="E1043" s="8" t="s">
        <v>6504</v>
      </c>
      <c r="F1043" s="8" t="s">
        <v>6505</v>
      </c>
      <c r="G1043" s="2" t="s">
        <v>6503</v>
      </c>
      <c r="H1043" s="2" t="s">
        <v>6055</v>
      </c>
      <c r="I1043" s="27" t="s">
        <v>6502</v>
      </c>
      <c r="J1043" s="27" t="s">
        <v>6506</v>
      </c>
      <c r="K1043" s="7">
        <v>3</v>
      </c>
      <c r="L1043" s="320">
        <v>168</v>
      </c>
      <c r="M1043" s="30">
        <f>(L1043*333.3333)</f>
        <v>55999.994400000003</v>
      </c>
    </row>
    <row r="1044" spans="1:13" s="352" customFormat="1">
      <c r="A1044" s="393">
        <v>1024</v>
      </c>
      <c r="B1044" s="5">
        <v>1484</v>
      </c>
      <c r="C1044" s="7" t="s">
        <v>485</v>
      </c>
      <c r="D1044" s="8" t="s">
        <v>5335</v>
      </c>
      <c r="E1044" s="7" t="s">
        <v>5336</v>
      </c>
      <c r="F1044" s="8" t="s">
        <v>5337</v>
      </c>
      <c r="G1044" s="2" t="s">
        <v>5340</v>
      </c>
      <c r="H1044" s="2" t="s">
        <v>2746</v>
      </c>
      <c r="I1044" s="27" t="s">
        <v>5339</v>
      </c>
      <c r="J1044" s="27" t="s">
        <v>5338</v>
      </c>
      <c r="K1044" s="7">
        <v>1</v>
      </c>
      <c r="L1044" s="320">
        <v>168</v>
      </c>
      <c r="M1044" s="30">
        <v>55000</v>
      </c>
    </row>
    <row r="1045" spans="1:13" s="352" customFormat="1">
      <c r="A1045" s="393">
        <v>1025</v>
      </c>
      <c r="B1045" s="9">
        <v>254</v>
      </c>
      <c r="C1045" s="7" t="s">
        <v>32</v>
      </c>
      <c r="D1045" s="4" t="s">
        <v>195</v>
      </c>
      <c r="E1045" s="9">
        <v>9500</v>
      </c>
      <c r="F1045" s="4" t="s">
        <v>505</v>
      </c>
      <c r="G1045" s="2" t="s">
        <v>506</v>
      </c>
      <c r="H1045" s="2" t="s">
        <v>2983</v>
      </c>
      <c r="I1045" s="27" t="s">
        <v>5238</v>
      </c>
      <c r="J1045" s="27" t="s">
        <v>5239</v>
      </c>
      <c r="K1045" s="9">
        <v>2</v>
      </c>
      <c r="L1045" s="30">
        <v>166</v>
      </c>
      <c r="M1045" s="30">
        <v>57270</v>
      </c>
    </row>
    <row r="1046" spans="1:13" s="352" customFormat="1">
      <c r="A1046" s="393">
        <v>1026</v>
      </c>
      <c r="B1046" s="7">
        <v>842</v>
      </c>
      <c r="C1046" s="7" t="s">
        <v>483</v>
      </c>
      <c r="D1046" s="8" t="s">
        <v>3967</v>
      </c>
      <c r="E1046" s="8" t="s">
        <v>4123</v>
      </c>
      <c r="F1046" s="8" t="s">
        <v>3966</v>
      </c>
      <c r="G1046" s="2" t="s">
        <v>3965</v>
      </c>
      <c r="H1046" s="2" t="s">
        <v>3131</v>
      </c>
      <c r="I1046" s="27" t="s">
        <v>3968</v>
      </c>
      <c r="J1046" s="27" t="s">
        <v>3969</v>
      </c>
      <c r="K1046" s="7">
        <v>3</v>
      </c>
      <c r="L1046" s="320">
        <v>166</v>
      </c>
      <c r="M1046" s="30">
        <f t="shared" ref="M1046:M1051" si="24">(L1046*333.3333)</f>
        <v>55333.327799999999</v>
      </c>
    </row>
    <row r="1047" spans="1:13" s="352" customFormat="1">
      <c r="A1047" s="393">
        <v>1027</v>
      </c>
      <c r="B1047" s="5">
        <v>1305</v>
      </c>
      <c r="C1047" s="7" t="s">
        <v>483</v>
      </c>
      <c r="D1047" s="8" t="s">
        <v>6749</v>
      </c>
      <c r="E1047" s="8" t="s">
        <v>6752</v>
      </c>
      <c r="F1047" s="8" t="s">
        <v>6751</v>
      </c>
      <c r="G1047" s="2" t="s">
        <v>6750</v>
      </c>
      <c r="H1047" s="2" t="s">
        <v>2706</v>
      </c>
      <c r="I1047" s="27"/>
      <c r="J1047" s="27" t="s">
        <v>6753</v>
      </c>
      <c r="K1047" s="7">
        <v>2</v>
      </c>
      <c r="L1047" s="320">
        <v>166</v>
      </c>
      <c r="M1047" s="30">
        <f t="shared" si="24"/>
        <v>55333.327799999999</v>
      </c>
    </row>
    <row r="1048" spans="1:13" s="352" customFormat="1">
      <c r="A1048" s="393">
        <v>1028</v>
      </c>
      <c r="B1048" s="5">
        <v>1303</v>
      </c>
      <c r="C1048" s="7" t="s">
        <v>483</v>
      </c>
      <c r="D1048" s="8" t="s">
        <v>7418</v>
      </c>
      <c r="E1048" s="8" t="s">
        <v>7420</v>
      </c>
      <c r="F1048" s="8" t="s">
        <v>7421</v>
      </c>
      <c r="G1048" s="2" t="s">
        <v>7419</v>
      </c>
      <c r="H1048" s="2" t="s">
        <v>7422</v>
      </c>
      <c r="I1048" s="4"/>
      <c r="J1048" s="27" t="s">
        <v>7419</v>
      </c>
      <c r="K1048" s="7">
        <v>3</v>
      </c>
      <c r="L1048" s="320">
        <v>165.5</v>
      </c>
      <c r="M1048" s="30">
        <f t="shared" si="24"/>
        <v>55166.66115</v>
      </c>
    </row>
    <row r="1049" spans="1:13" s="352" customFormat="1">
      <c r="A1049" s="393">
        <v>1029</v>
      </c>
      <c r="B1049" s="7">
        <v>590</v>
      </c>
      <c r="C1049" s="7" t="s">
        <v>483</v>
      </c>
      <c r="D1049" s="8" t="s">
        <v>7059</v>
      </c>
      <c r="E1049" s="8" t="s">
        <v>7060</v>
      </c>
      <c r="F1049" s="8" t="s">
        <v>7061</v>
      </c>
      <c r="G1049" s="8" t="s">
        <v>7062</v>
      </c>
      <c r="H1049" s="2" t="s">
        <v>6131</v>
      </c>
      <c r="I1049" s="4"/>
      <c r="J1049" s="27" t="s">
        <v>7063</v>
      </c>
      <c r="K1049" s="7">
        <v>2</v>
      </c>
      <c r="L1049" s="320">
        <v>165</v>
      </c>
      <c r="M1049" s="30">
        <f t="shared" si="24"/>
        <v>54999.994500000001</v>
      </c>
    </row>
    <row r="1050" spans="1:13" s="352" customFormat="1">
      <c r="A1050" s="393">
        <v>1030</v>
      </c>
      <c r="B1050" s="5">
        <v>1139</v>
      </c>
      <c r="C1050" s="7" t="s">
        <v>483</v>
      </c>
      <c r="D1050" s="8" t="s">
        <v>7073</v>
      </c>
      <c r="E1050" s="8" t="s">
        <v>7074</v>
      </c>
      <c r="F1050" s="8" t="s">
        <v>7075</v>
      </c>
      <c r="G1050" s="2" t="s">
        <v>7076</v>
      </c>
      <c r="H1050" s="2" t="s">
        <v>3933</v>
      </c>
      <c r="I1050" s="26"/>
      <c r="J1050" s="27" t="s">
        <v>7077</v>
      </c>
      <c r="K1050" s="7">
        <v>3</v>
      </c>
      <c r="L1050" s="320">
        <v>165</v>
      </c>
      <c r="M1050" s="30">
        <f t="shared" si="24"/>
        <v>54999.994500000001</v>
      </c>
    </row>
    <row r="1051" spans="1:13" s="352" customFormat="1">
      <c r="A1051" s="393">
        <v>1031</v>
      </c>
      <c r="B1051" s="5">
        <v>1353</v>
      </c>
      <c r="C1051" s="7" t="s">
        <v>483</v>
      </c>
      <c r="D1051" s="8" t="s">
        <v>7089</v>
      </c>
      <c r="E1051" s="8" t="s">
        <v>7090</v>
      </c>
      <c r="F1051" s="8" t="s">
        <v>7091</v>
      </c>
      <c r="G1051" s="2" t="s">
        <v>7092</v>
      </c>
      <c r="H1051" s="2" t="s">
        <v>2709</v>
      </c>
      <c r="I1051" s="27"/>
      <c r="J1051" s="27" t="s">
        <v>7093</v>
      </c>
      <c r="K1051" s="7">
        <v>2</v>
      </c>
      <c r="L1051" s="320">
        <v>165</v>
      </c>
      <c r="M1051" s="30">
        <f t="shared" si="24"/>
        <v>54999.994500000001</v>
      </c>
    </row>
    <row r="1052" spans="1:13" s="352" customFormat="1" ht="24">
      <c r="A1052" s="393">
        <v>1032</v>
      </c>
      <c r="B1052" s="7">
        <v>701</v>
      </c>
      <c r="C1052" s="7" t="s">
        <v>483</v>
      </c>
      <c r="D1052" s="8" t="s">
        <v>82</v>
      </c>
      <c r="E1052" s="8" t="s">
        <v>6894</v>
      </c>
      <c r="F1052" s="8" t="s">
        <v>6895</v>
      </c>
      <c r="G1052" s="41" t="s">
        <v>8814</v>
      </c>
      <c r="H1052" s="2" t="s">
        <v>2705</v>
      </c>
      <c r="I1052" s="87" t="s">
        <v>6896</v>
      </c>
      <c r="J1052" s="27" t="s">
        <v>6897</v>
      </c>
      <c r="K1052" s="7">
        <v>2</v>
      </c>
      <c r="L1052" s="320">
        <v>163</v>
      </c>
      <c r="M1052" s="30">
        <v>56235</v>
      </c>
    </row>
    <row r="1053" spans="1:13" s="352" customFormat="1">
      <c r="A1053" s="393">
        <v>1033</v>
      </c>
      <c r="B1053" s="7">
        <v>827</v>
      </c>
      <c r="C1053" s="7" t="s">
        <v>483</v>
      </c>
      <c r="D1053" s="8" t="s">
        <v>7708</v>
      </c>
      <c r="E1053" s="8"/>
      <c r="F1053" s="8" t="s">
        <v>7709</v>
      </c>
      <c r="G1053" s="2" t="s">
        <v>7710</v>
      </c>
      <c r="H1053" s="41" t="s">
        <v>2700</v>
      </c>
      <c r="I1053" s="4"/>
      <c r="J1053" s="27" t="s">
        <v>7711</v>
      </c>
      <c r="K1053" s="7">
        <v>2</v>
      </c>
      <c r="L1053" s="320">
        <v>162</v>
      </c>
      <c r="M1053" s="30">
        <f t="shared" ref="M1053:M1067" si="25">(L1053*333.3333)</f>
        <v>53999.994599999998</v>
      </c>
    </row>
    <row r="1054" spans="1:13" s="352" customFormat="1">
      <c r="A1054" s="393">
        <v>1034</v>
      </c>
      <c r="B1054" s="7">
        <v>830</v>
      </c>
      <c r="C1054" s="7" t="s">
        <v>483</v>
      </c>
      <c r="D1054" s="8" t="s">
        <v>7132</v>
      </c>
      <c r="E1054" s="8" t="s">
        <v>7133</v>
      </c>
      <c r="F1054" s="8" t="s">
        <v>7135</v>
      </c>
      <c r="G1054" s="2" t="s">
        <v>7134</v>
      </c>
      <c r="H1054" s="41" t="s">
        <v>7136</v>
      </c>
      <c r="I1054" s="27"/>
      <c r="J1054" s="27" t="s">
        <v>7137</v>
      </c>
      <c r="K1054" s="7">
        <v>2</v>
      </c>
      <c r="L1054" s="320">
        <v>162</v>
      </c>
      <c r="M1054" s="30">
        <f t="shared" si="25"/>
        <v>53999.994599999998</v>
      </c>
    </row>
    <row r="1055" spans="1:13" s="352" customFormat="1">
      <c r="A1055" s="393">
        <v>1035</v>
      </c>
      <c r="B1055" s="7">
        <v>762</v>
      </c>
      <c r="C1055" s="7" t="s">
        <v>483</v>
      </c>
      <c r="D1055" s="8" t="s">
        <v>7675</v>
      </c>
      <c r="E1055" s="91" t="s">
        <v>7676</v>
      </c>
      <c r="F1055" s="8" t="s">
        <v>7677</v>
      </c>
      <c r="G1055" s="2" t="s">
        <v>7678</v>
      </c>
      <c r="H1055" s="2" t="s">
        <v>4734</v>
      </c>
      <c r="I1055" s="4"/>
      <c r="J1055" s="27" t="s">
        <v>7679</v>
      </c>
      <c r="K1055" s="7">
        <v>2</v>
      </c>
      <c r="L1055" s="320">
        <v>160</v>
      </c>
      <c r="M1055" s="30">
        <f t="shared" si="25"/>
        <v>53333.328000000001</v>
      </c>
    </row>
    <row r="1056" spans="1:13" s="352" customFormat="1">
      <c r="A1056" s="393">
        <v>1036</v>
      </c>
      <c r="B1056" s="7">
        <v>790</v>
      </c>
      <c r="C1056" s="7" t="s">
        <v>483</v>
      </c>
      <c r="D1056" s="8" t="s">
        <v>4252</v>
      </c>
      <c r="E1056" s="8" t="s">
        <v>4255</v>
      </c>
      <c r="F1056" s="8" t="s">
        <v>4253</v>
      </c>
      <c r="G1056" s="2" t="s">
        <v>4254</v>
      </c>
      <c r="H1056" s="2" t="s">
        <v>4143</v>
      </c>
      <c r="I1056" s="27" t="s">
        <v>4256</v>
      </c>
      <c r="J1056" s="27" t="s">
        <v>4257</v>
      </c>
      <c r="K1056" s="7">
        <v>2</v>
      </c>
      <c r="L1056" s="320">
        <v>160</v>
      </c>
      <c r="M1056" s="30">
        <f t="shared" si="25"/>
        <v>53333.328000000001</v>
      </c>
    </row>
    <row r="1057" spans="1:13" s="352" customFormat="1">
      <c r="A1057" s="393">
        <v>1037</v>
      </c>
      <c r="B1057" s="7">
        <v>791</v>
      </c>
      <c r="C1057" s="7" t="s">
        <v>483</v>
      </c>
      <c r="D1057" s="8" t="s">
        <v>4252</v>
      </c>
      <c r="E1057" s="8"/>
      <c r="F1057" s="8" t="s">
        <v>4258</v>
      </c>
      <c r="G1057" s="2" t="s">
        <v>4259</v>
      </c>
      <c r="H1057" s="2" t="s">
        <v>4143</v>
      </c>
      <c r="I1057" s="27" t="s">
        <v>4256</v>
      </c>
      <c r="J1057" s="27" t="s">
        <v>4260</v>
      </c>
      <c r="K1057" s="7">
        <v>2</v>
      </c>
      <c r="L1057" s="320">
        <v>160</v>
      </c>
      <c r="M1057" s="30">
        <f t="shared" si="25"/>
        <v>53333.328000000001</v>
      </c>
    </row>
    <row r="1058" spans="1:13" s="352" customFormat="1">
      <c r="A1058" s="393">
        <v>1038</v>
      </c>
      <c r="B1058" s="7">
        <v>798</v>
      </c>
      <c r="C1058" s="7" t="s">
        <v>483</v>
      </c>
      <c r="D1058" s="8" t="s">
        <v>8477</v>
      </c>
      <c r="E1058" s="8" t="s">
        <v>8478</v>
      </c>
      <c r="F1058" s="8" t="s">
        <v>8479</v>
      </c>
      <c r="G1058" s="2" t="s">
        <v>8480</v>
      </c>
      <c r="H1058" s="2" t="s">
        <v>7498</v>
      </c>
      <c r="I1058" s="87"/>
      <c r="J1058" s="27" t="s">
        <v>8481</v>
      </c>
      <c r="K1058" s="7">
        <v>2</v>
      </c>
      <c r="L1058" s="320">
        <v>160</v>
      </c>
      <c r="M1058" s="30">
        <f t="shared" si="25"/>
        <v>53333.328000000001</v>
      </c>
    </row>
    <row r="1059" spans="1:13" s="352" customFormat="1">
      <c r="A1059" s="393">
        <v>1039</v>
      </c>
      <c r="B1059" s="9">
        <v>950</v>
      </c>
      <c r="C1059" s="7" t="s">
        <v>483</v>
      </c>
      <c r="D1059" s="8" t="s">
        <v>3625</v>
      </c>
      <c r="E1059" s="8" t="s">
        <v>4088</v>
      </c>
      <c r="F1059" s="8" t="s">
        <v>3627</v>
      </c>
      <c r="G1059" s="41" t="s">
        <v>3169</v>
      </c>
      <c r="H1059" s="8" t="s">
        <v>3098</v>
      </c>
      <c r="I1059" s="4"/>
      <c r="J1059" s="27" t="s">
        <v>3626</v>
      </c>
      <c r="K1059" s="7">
        <v>2</v>
      </c>
      <c r="L1059" s="320">
        <v>160</v>
      </c>
      <c r="M1059" s="30">
        <f t="shared" si="25"/>
        <v>53333.328000000001</v>
      </c>
    </row>
    <row r="1060" spans="1:13" s="352" customFormat="1">
      <c r="A1060" s="393">
        <v>1040</v>
      </c>
      <c r="B1060" s="7">
        <v>959</v>
      </c>
      <c r="C1060" s="7" t="s">
        <v>483</v>
      </c>
      <c r="D1060" s="8" t="s">
        <v>3146</v>
      </c>
      <c r="E1060" s="8" t="s">
        <v>6429</v>
      </c>
      <c r="F1060" s="8" t="s">
        <v>6430</v>
      </c>
      <c r="G1060" s="2" t="s">
        <v>6431</v>
      </c>
      <c r="H1060" s="8" t="s">
        <v>3109</v>
      </c>
      <c r="I1060" s="4"/>
      <c r="J1060" s="27" t="s">
        <v>6431</v>
      </c>
      <c r="K1060" s="7">
        <v>2</v>
      </c>
      <c r="L1060" s="320">
        <v>160</v>
      </c>
      <c r="M1060" s="30">
        <f t="shared" si="25"/>
        <v>53333.328000000001</v>
      </c>
    </row>
    <row r="1061" spans="1:13" s="352" customFormat="1">
      <c r="A1061" s="393">
        <v>1041</v>
      </c>
      <c r="B1061" s="5">
        <v>981</v>
      </c>
      <c r="C1061" s="7" t="s">
        <v>483</v>
      </c>
      <c r="D1061" s="8" t="s">
        <v>4008</v>
      </c>
      <c r="E1061" s="8" t="s">
        <v>4129</v>
      </c>
      <c r="F1061" s="8" t="s">
        <v>4009</v>
      </c>
      <c r="G1061" s="2" t="s">
        <v>4010</v>
      </c>
      <c r="H1061" s="2" t="s">
        <v>4011</v>
      </c>
      <c r="I1061" s="27" t="s">
        <v>4130</v>
      </c>
      <c r="J1061" s="27" t="s">
        <v>4012</v>
      </c>
      <c r="K1061" s="7">
        <v>2</v>
      </c>
      <c r="L1061" s="320">
        <v>160</v>
      </c>
      <c r="M1061" s="30">
        <f t="shared" si="25"/>
        <v>53333.328000000001</v>
      </c>
    </row>
    <row r="1062" spans="1:13" s="352" customFormat="1" ht="24">
      <c r="A1062" s="393">
        <v>1042</v>
      </c>
      <c r="B1062" s="9">
        <v>1006</v>
      </c>
      <c r="C1062" s="7" t="s">
        <v>483</v>
      </c>
      <c r="D1062" s="8" t="s">
        <v>7685</v>
      </c>
      <c r="E1062" s="8" t="s">
        <v>7686</v>
      </c>
      <c r="F1062" s="8" t="s">
        <v>7687</v>
      </c>
      <c r="G1062" s="41" t="s">
        <v>8819</v>
      </c>
      <c r="H1062" s="2" t="s">
        <v>6471</v>
      </c>
      <c r="I1062" s="27" t="s">
        <v>7688</v>
      </c>
      <c r="J1062" s="27" t="s">
        <v>7689</v>
      </c>
      <c r="K1062" s="7">
        <v>2</v>
      </c>
      <c r="L1062" s="320">
        <v>160</v>
      </c>
      <c r="M1062" s="30">
        <f t="shared" si="25"/>
        <v>53333.328000000001</v>
      </c>
    </row>
    <row r="1063" spans="1:13" s="352" customFormat="1" ht="24">
      <c r="A1063" s="393">
        <v>1043</v>
      </c>
      <c r="B1063" s="5">
        <v>1083</v>
      </c>
      <c r="C1063" s="7" t="s">
        <v>483</v>
      </c>
      <c r="D1063" s="29" t="s">
        <v>2846</v>
      </c>
      <c r="E1063" s="29" t="s">
        <v>8090</v>
      </c>
      <c r="F1063" s="29" t="s">
        <v>7275</v>
      </c>
      <c r="G1063" s="2" t="s">
        <v>7276</v>
      </c>
      <c r="H1063" s="2" t="s">
        <v>2698</v>
      </c>
      <c r="I1063" s="87" t="s">
        <v>7277</v>
      </c>
      <c r="J1063" s="27" t="s">
        <v>7276</v>
      </c>
      <c r="K1063" s="5">
        <v>2</v>
      </c>
      <c r="L1063" s="31">
        <v>160</v>
      </c>
      <c r="M1063" s="30">
        <f t="shared" si="25"/>
        <v>53333.328000000001</v>
      </c>
    </row>
    <row r="1064" spans="1:13" s="352" customFormat="1" ht="24">
      <c r="A1064" s="393">
        <v>1044</v>
      </c>
      <c r="B1064" s="5">
        <v>1115</v>
      </c>
      <c r="C1064" s="7" t="s">
        <v>483</v>
      </c>
      <c r="D1064" s="8" t="s">
        <v>8405</v>
      </c>
      <c r="E1064" s="8" t="s">
        <v>8406</v>
      </c>
      <c r="F1064" s="8" t="s">
        <v>8407</v>
      </c>
      <c r="G1064" s="2" t="s">
        <v>8408</v>
      </c>
      <c r="H1064" s="2" t="s">
        <v>4745</v>
      </c>
      <c r="I1064" s="87" t="s">
        <v>8409</v>
      </c>
      <c r="J1064" s="27" t="s">
        <v>8410</v>
      </c>
      <c r="K1064" s="7">
        <v>2</v>
      </c>
      <c r="L1064" s="320">
        <v>160</v>
      </c>
      <c r="M1064" s="30">
        <f t="shared" si="25"/>
        <v>53333.328000000001</v>
      </c>
    </row>
    <row r="1065" spans="1:13" s="352" customFormat="1" ht="22">
      <c r="A1065" s="393">
        <v>1045</v>
      </c>
      <c r="B1065" s="5">
        <v>1152</v>
      </c>
      <c r="C1065" s="7" t="s">
        <v>483</v>
      </c>
      <c r="D1065" s="8" t="s">
        <v>7683</v>
      </c>
      <c r="E1065" s="8" t="s">
        <v>7680</v>
      </c>
      <c r="F1065" s="8" t="s">
        <v>7681</v>
      </c>
      <c r="G1065" s="2" t="s">
        <v>7682</v>
      </c>
      <c r="H1065" s="2" t="s">
        <v>4734</v>
      </c>
      <c r="I1065" s="27"/>
      <c r="J1065" s="27" t="s">
        <v>7684</v>
      </c>
      <c r="K1065" s="7">
        <v>2</v>
      </c>
      <c r="L1065" s="320">
        <v>160</v>
      </c>
      <c r="M1065" s="30">
        <f t="shared" si="25"/>
        <v>53333.328000000001</v>
      </c>
    </row>
    <row r="1066" spans="1:13" s="352" customFormat="1">
      <c r="A1066" s="393">
        <v>1046</v>
      </c>
      <c r="B1066" s="5">
        <v>1230</v>
      </c>
      <c r="C1066" s="7" t="s">
        <v>483</v>
      </c>
      <c r="D1066" s="8" t="s">
        <v>6927</v>
      </c>
      <c r="E1066" s="8" t="s">
        <v>6932</v>
      </c>
      <c r="F1066" s="8" t="s">
        <v>6931</v>
      </c>
      <c r="G1066" s="2" t="s">
        <v>6928</v>
      </c>
      <c r="H1066" s="8" t="s">
        <v>5748</v>
      </c>
      <c r="I1066" s="27" t="s">
        <v>6929</v>
      </c>
      <c r="J1066" s="27" t="s">
        <v>6930</v>
      </c>
      <c r="K1066" s="7">
        <v>2</v>
      </c>
      <c r="L1066" s="320">
        <v>160</v>
      </c>
      <c r="M1066" s="30">
        <f t="shared" si="25"/>
        <v>53333.328000000001</v>
      </c>
    </row>
    <row r="1067" spans="1:13" s="352" customFormat="1">
      <c r="A1067" s="393">
        <v>1047</v>
      </c>
      <c r="B1067" s="5">
        <v>1321</v>
      </c>
      <c r="C1067" s="7" t="s">
        <v>483</v>
      </c>
      <c r="D1067" s="8" t="s">
        <v>7164</v>
      </c>
      <c r="E1067" s="8" t="s">
        <v>7165</v>
      </c>
      <c r="F1067" s="8" t="s">
        <v>7166</v>
      </c>
      <c r="G1067" s="2" t="s">
        <v>7167</v>
      </c>
      <c r="H1067" s="2" t="s">
        <v>6242</v>
      </c>
      <c r="I1067" s="4"/>
      <c r="J1067" s="27" t="s">
        <v>7168</v>
      </c>
      <c r="K1067" s="7">
        <v>2</v>
      </c>
      <c r="L1067" s="320">
        <v>160</v>
      </c>
      <c r="M1067" s="30">
        <f t="shared" si="25"/>
        <v>53333.328000000001</v>
      </c>
    </row>
    <row r="1068" spans="1:13" s="352" customFormat="1">
      <c r="A1068" s="393">
        <v>1048</v>
      </c>
      <c r="B1068" s="9">
        <v>1534</v>
      </c>
      <c r="C1068" s="7" t="s">
        <v>1472</v>
      </c>
      <c r="D1068" s="37" t="s">
        <v>2443</v>
      </c>
      <c r="E1068" s="8" t="s">
        <v>2501</v>
      </c>
      <c r="F1068" s="8" t="s">
        <v>2500</v>
      </c>
      <c r="G1068" s="8" t="s">
        <v>2499</v>
      </c>
      <c r="H1068" s="2" t="s">
        <v>2445</v>
      </c>
      <c r="I1068" s="26" t="s">
        <v>2498</v>
      </c>
      <c r="J1068" s="26" t="s">
        <v>2502</v>
      </c>
      <c r="K1068" s="9">
        <v>1</v>
      </c>
      <c r="L1068" s="30">
        <v>160</v>
      </c>
      <c r="M1068" s="30">
        <v>52500</v>
      </c>
    </row>
    <row r="1069" spans="1:13" s="352" customFormat="1">
      <c r="A1069" s="393">
        <v>1049</v>
      </c>
      <c r="B1069" s="7">
        <v>463</v>
      </c>
      <c r="C1069" s="7" t="s">
        <v>54</v>
      </c>
      <c r="D1069" s="387" t="s">
        <v>1725</v>
      </c>
      <c r="E1069" s="8"/>
      <c r="F1069" s="8"/>
      <c r="G1069" s="2" t="s">
        <v>1724</v>
      </c>
      <c r="H1069" s="2" t="s">
        <v>1769</v>
      </c>
      <c r="I1069" s="27" t="s">
        <v>1770</v>
      </c>
      <c r="J1069" s="128" t="s">
        <v>1585</v>
      </c>
      <c r="K1069" s="7">
        <v>1</v>
      </c>
      <c r="L1069" s="30">
        <f>M1069/333</f>
        <v>157.65765765765767</v>
      </c>
      <c r="M1069" s="30">
        <v>52500</v>
      </c>
    </row>
    <row r="1070" spans="1:13" s="352" customFormat="1" ht="36">
      <c r="A1070" s="393">
        <v>1050</v>
      </c>
      <c r="B1070" s="7">
        <v>513</v>
      </c>
      <c r="C1070" s="7" t="s">
        <v>482</v>
      </c>
      <c r="D1070" s="4" t="s">
        <v>2824</v>
      </c>
      <c r="E1070" s="9">
        <v>48100</v>
      </c>
      <c r="F1070" s="4" t="s">
        <v>2825</v>
      </c>
      <c r="G1070" s="4" t="s">
        <v>5003</v>
      </c>
      <c r="H1070" s="4" t="s">
        <v>5417</v>
      </c>
      <c r="I1070" s="198" t="s">
        <v>5005</v>
      </c>
      <c r="J1070" s="43" t="s">
        <v>5004</v>
      </c>
      <c r="K1070" s="9">
        <v>1</v>
      </c>
      <c r="L1070" s="30">
        <v>156</v>
      </c>
      <c r="M1070" s="30">
        <f>(L1070*333.3333)</f>
        <v>51999.9948</v>
      </c>
    </row>
    <row r="1071" spans="1:13" s="352" customFormat="1">
      <c r="A1071" s="393">
        <v>1051</v>
      </c>
      <c r="B1071" s="7">
        <v>272</v>
      </c>
      <c r="C1071" s="7" t="s">
        <v>32</v>
      </c>
      <c r="D1071" s="4" t="s">
        <v>211</v>
      </c>
      <c r="E1071" s="9">
        <v>7700</v>
      </c>
      <c r="F1071" s="4" t="s">
        <v>558</v>
      </c>
      <c r="G1071" s="2" t="s">
        <v>559</v>
      </c>
      <c r="H1071" s="2" t="s">
        <v>2983</v>
      </c>
      <c r="I1071" s="27" t="s">
        <v>5246</v>
      </c>
      <c r="J1071" s="27" t="s">
        <v>211</v>
      </c>
      <c r="K1071" s="9">
        <v>1</v>
      </c>
      <c r="L1071" s="30">
        <v>154</v>
      </c>
      <c r="M1071" s="30">
        <v>53130</v>
      </c>
    </row>
    <row r="1072" spans="1:13" s="352" customFormat="1">
      <c r="A1072" s="393">
        <v>1052</v>
      </c>
      <c r="B1072" s="5">
        <v>1438</v>
      </c>
      <c r="C1072" s="7" t="s">
        <v>372</v>
      </c>
      <c r="D1072" s="8" t="s">
        <v>1877</v>
      </c>
      <c r="E1072" s="55" t="s">
        <v>1880</v>
      </c>
      <c r="F1072" s="2" t="s">
        <v>1875</v>
      </c>
      <c r="G1072" s="2" t="s">
        <v>1913</v>
      </c>
      <c r="H1072" s="2" t="s">
        <v>1915</v>
      </c>
      <c r="I1072" s="26" t="s">
        <v>1883</v>
      </c>
      <c r="J1072" s="26" t="s">
        <v>1892</v>
      </c>
      <c r="K1072" s="7">
        <v>1</v>
      </c>
      <c r="L1072" s="30">
        <f>M1072/333</f>
        <v>150.15015015015015</v>
      </c>
      <c r="M1072" s="30">
        <v>50000</v>
      </c>
    </row>
    <row r="1073" spans="1:13" s="352" customFormat="1">
      <c r="A1073" s="393">
        <v>1053</v>
      </c>
      <c r="B1073" s="5">
        <v>1445</v>
      </c>
      <c r="C1073" s="7" t="s">
        <v>372</v>
      </c>
      <c r="D1073" s="8" t="s">
        <v>1893</v>
      </c>
      <c r="E1073" s="7">
        <v>4313</v>
      </c>
      <c r="F1073" s="8" t="s">
        <v>1945</v>
      </c>
      <c r="G1073" s="2" t="s">
        <v>1894</v>
      </c>
      <c r="H1073" s="2" t="s">
        <v>1917</v>
      </c>
      <c r="I1073" s="26" t="s">
        <v>1946</v>
      </c>
      <c r="J1073" s="26" t="s">
        <v>1944</v>
      </c>
      <c r="K1073" s="7">
        <v>1</v>
      </c>
      <c r="L1073" s="30">
        <f>M1073/333</f>
        <v>150.15015015015015</v>
      </c>
      <c r="M1073" s="30">
        <v>50000</v>
      </c>
    </row>
    <row r="1074" spans="1:13" s="352" customFormat="1">
      <c r="A1074" s="393">
        <v>1054</v>
      </c>
      <c r="B1074" s="9">
        <v>202</v>
      </c>
      <c r="C1074" s="7" t="s">
        <v>480</v>
      </c>
      <c r="D1074" s="8" t="s">
        <v>158</v>
      </c>
      <c r="E1074" s="7">
        <v>19288</v>
      </c>
      <c r="F1074" s="8" t="s">
        <v>860</v>
      </c>
      <c r="G1074" s="41" t="s">
        <v>861</v>
      </c>
      <c r="H1074" s="2" t="s">
        <v>2974</v>
      </c>
      <c r="I1074" s="27" t="s">
        <v>5486</v>
      </c>
      <c r="J1074" s="27" t="s">
        <v>5488</v>
      </c>
      <c r="K1074" s="9">
        <v>1</v>
      </c>
      <c r="L1074" s="30">
        <f>M1074/333.33</f>
        <v>150.00150001500015</v>
      </c>
      <c r="M1074" s="30">
        <v>50000</v>
      </c>
    </row>
    <row r="1075" spans="1:13" s="352" customFormat="1">
      <c r="A1075" s="393">
        <v>1055</v>
      </c>
      <c r="B1075" s="9">
        <v>208</v>
      </c>
      <c r="C1075" s="7" t="s">
        <v>480</v>
      </c>
      <c r="D1075" s="8" t="s">
        <v>3049</v>
      </c>
      <c r="E1075" s="55" t="s">
        <v>3050</v>
      </c>
      <c r="F1075" s="8" t="s">
        <v>3051</v>
      </c>
      <c r="G1075" s="2" t="s">
        <v>3052</v>
      </c>
      <c r="H1075" s="2" t="s">
        <v>2982</v>
      </c>
      <c r="I1075" s="27" t="s">
        <v>5484</v>
      </c>
      <c r="J1075" s="209" t="s">
        <v>1585</v>
      </c>
      <c r="K1075" s="9">
        <v>2</v>
      </c>
      <c r="L1075" s="30">
        <f>M1075/333.33</f>
        <v>150.00150001500015</v>
      </c>
      <c r="M1075" s="30">
        <v>50000</v>
      </c>
    </row>
    <row r="1076" spans="1:13" s="352" customFormat="1">
      <c r="A1076" s="393">
        <v>1056</v>
      </c>
      <c r="B1076" s="9">
        <v>489</v>
      </c>
      <c r="C1076" s="7" t="s">
        <v>482</v>
      </c>
      <c r="D1076" s="4" t="s">
        <v>2784</v>
      </c>
      <c r="E1076" s="9">
        <v>44100</v>
      </c>
      <c r="F1076" s="4" t="s">
        <v>5369</v>
      </c>
      <c r="G1076" s="4" t="s">
        <v>2783</v>
      </c>
      <c r="H1076" s="4" t="s">
        <v>5371</v>
      </c>
      <c r="I1076" s="4" t="s">
        <v>1585</v>
      </c>
      <c r="J1076" s="27" t="s">
        <v>2783</v>
      </c>
      <c r="K1076" s="9">
        <v>1</v>
      </c>
      <c r="L1076" s="30">
        <v>150</v>
      </c>
      <c r="M1076" s="30">
        <f t="shared" ref="M1076:M1093" si="26">(L1076*333.3333)</f>
        <v>49999.995000000003</v>
      </c>
    </row>
    <row r="1077" spans="1:13" s="352" customFormat="1">
      <c r="A1077" s="393">
        <v>1057</v>
      </c>
      <c r="B1077" s="7">
        <v>502</v>
      </c>
      <c r="C1077" s="7" t="s">
        <v>482</v>
      </c>
      <c r="D1077" s="4" t="s">
        <v>2807</v>
      </c>
      <c r="E1077" s="9">
        <v>51037</v>
      </c>
      <c r="F1077" s="4" t="s">
        <v>2808</v>
      </c>
      <c r="G1077" s="4" t="s">
        <v>5459</v>
      </c>
      <c r="H1077" s="4" t="s">
        <v>5368</v>
      </c>
      <c r="I1077" s="27" t="s">
        <v>5458</v>
      </c>
      <c r="J1077" s="27" t="s">
        <v>5367</v>
      </c>
      <c r="K1077" s="9">
        <v>2</v>
      </c>
      <c r="L1077" s="30">
        <v>150</v>
      </c>
      <c r="M1077" s="30">
        <f t="shared" si="26"/>
        <v>49999.995000000003</v>
      </c>
    </row>
    <row r="1078" spans="1:13" s="352" customFormat="1">
      <c r="A1078" s="393">
        <v>1058</v>
      </c>
      <c r="B1078" s="7">
        <v>541</v>
      </c>
      <c r="C1078" s="9" t="s">
        <v>483</v>
      </c>
      <c r="D1078" s="8" t="s">
        <v>6848</v>
      </c>
      <c r="E1078" s="8" t="s">
        <v>6849</v>
      </c>
      <c r="F1078" s="8" t="s">
        <v>6850</v>
      </c>
      <c r="G1078" s="2" t="s">
        <v>3576</v>
      </c>
      <c r="H1078" s="2" t="s">
        <v>8527</v>
      </c>
      <c r="I1078" s="27" t="s">
        <v>6851</v>
      </c>
      <c r="J1078" s="27" t="s">
        <v>6852</v>
      </c>
      <c r="K1078" s="7">
        <v>2</v>
      </c>
      <c r="L1078" s="320">
        <v>150</v>
      </c>
      <c r="M1078" s="30">
        <f t="shared" si="26"/>
        <v>49999.995000000003</v>
      </c>
    </row>
    <row r="1079" spans="1:13" s="352" customFormat="1">
      <c r="A1079" s="393">
        <v>1059</v>
      </c>
      <c r="B1079" s="7">
        <v>572</v>
      </c>
      <c r="C1079" s="7" t="s">
        <v>483</v>
      </c>
      <c r="D1079" s="8" t="s">
        <v>8363</v>
      </c>
      <c r="E1079" s="8" t="s">
        <v>8364</v>
      </c>
      <c r="F1079" s="8" t="s">
        <v>8365</v>
      </c>
      <c r="G1079" s="41" t="s">
        <v>8366</v>
      </c>
      <c r="H1079" s="2" t="s">
        <v>4745</v>
      </c>
      <c r="I1079" s="27"/>
      <c r="J1079" s="27" t="s">
        <v>8367</v>
      </c>
      <c r="K1079" s="7">
        <v>3</v>
      </c>
      <c r="L1079" s="320">
        <v>150</v>
      </c>
      <c r="M1079" s="30">
        <f t="shared" si="26"/>
        <v>49999.995000000003</v>
      </c>
    </row>
    <row r="1080" spans="1:13" s="352" customFormat="1">
      <c r="A1080" s="393">
        <v>1060</v>
      </c>
      <c r="B1080" s="7">
        <v>574</v>
      </c>
      <c r="C1080" s="7" t="s">
        <v>483</v>
      </c>
      <c r="D1080" s="8" t="s">
        <v>7126</v>
      </c>
      <c r="E1080" s="8" t="s">
        <v>7128</v>
      </c>
      <c r="F1080" s="8" t="s">
        <v>7129</v>
      </c>
      <c r="G1080" s="2" t="s">
        <v>7127</v>
      </c>
      <c r="H1080" s="2" t="s">
        <v>7130</v>
      </c>
      <c r="I1080" s="27"/>
      <c r="J1080" s="27" t="s">
        <v>7131</v>
      </c>
      <c r="K1080" s="7">
        <v>2</v>
      </c>
      <c r="L1080" s="320">
        <v>150</v>
      </c>
      <c r="M1080" s="30">
        <f t="shared" si="26"/>
        <v>49999.995000000003</v>
      </c>
    </row>
    <row r="1081" spans="1:13" s="352" customFormat="1">
      <c r="A1081" s="393">
        <v>1061</v>
      </c>
      <c r="B1081" s="7">
        <v>594</v>
      </c>
      <c r="C1081" s="7" t="s">
        <v>483</v>
      </c>
      <c r="D1081" s="8" t="s">
        <v>7247</v>
      </c>
      <c r="E1081" s="8" t="s">
        <v>7249</v>
      </c>
      <c r="F1081" s="8" t="s">
        <v>7250</v>
      </c>
      <c r="G1081" s="41" t="s">
        <v>7248</v>
      </c>
      <c r="H1081" s="2" t="s">
        <v>4565</v>
      </c>
      <c r="I1081" s="4"/>
      <c r="J1081" s="27" t="s">
        <v>7251</v>
      </c>
      <c r="K1081" s="7">
        <v>3</v>
      </c>
      <c r="L1081" s="320">
        <v>150</v>
      </c>
      <c r="M1081" s="30">
        <f t="shared" si="26"/>
        <v>49999.995000000003</v>
      </c>
    </row>
    <row r="1082" spans="1:13" s="352" customFormat="1">
      <c r="A1082" s="393">
        <v>1062</v>
      </c>
      <c r="B1082" s="7">
        <v>598</v>
      </c>
      <c r="C1082" s="7" t="s">
        <v>483</v>
      </c>
      <c r="D1082" s="8" t="s">
        <v>6450</v>
      </c>
      <c r="E1082" s="8" t="s">
        <v>6451</v>
      </c>
      <c r="F1082" s="8" t="s">
        <v>6452</v>
      </c>
      <c r="G1082" s="2" t="s">
        <v>6453</v>
      </c>
      <c r="H1082" s="2" t="s">
        <v>4227</v>
      </c>
      <c r="I1082" s="27" t="s">
        <v>6454</v>
      </c>
      <c r="J1082" s="27" t="s">
        <v>6457</v>
      </c>
      <c r="K1082" s="7">
        <v>2</v>
      </c>
      <c r="L1082" s="320">
        <v>150</v>
      </c>
      <c r="M1082" s="30">
        <f t="shared" si="26"/>
        <v>49999.995000000003</v>
      </c>
    </row>
    <row r="1083" spans="1:13" s="352" customFormat="1" ht="24">
      <c r="A1083" s="393">
        <v>1063</v>
      </c>
      <c r="B1083" s="7">
        <v>613</v>
      </c>
      <c r="C1083" s="7" t="s">
        <v>483</v>
      </c>
      <c r="D1083" s="8" t="s">
        <v>7699</v>
      </c>
      <c r="E1083" s="8"/>
      <c r="F1083" s="8" t="s">
        <v>7700</v>
      </c>
      <c r="G1083" s="2" t="s">
        <v>7701</v>
      </c>
      <c r="H1083" s="8" t="s">
        <v>3129</v>
      </c>
      <c r="I1083" s="87" t="s">
        <v>7702</v>
      </c>
      <c r="J1083" s="128" t="s">
        <v>7551</v>
      </c>
      <c r="K1083" s="7">
        <v>2</v>
      </c>
      <c r="L1083" s="320">
        <v>150</v>
      </c>
      <c r="M1083" s="30">
        <f t="shared" si="26"/>
        <v>49999.995000000003</v>
      </c>
    </row>
    <row r="1084" spans="1:13" s="352" customFormat="1">
      <c r="A1084" s="393">
        <v>1064</v>
      </c>
      <c r="B1084" s="7">
        <v>623</v>
      </c>
      <c r="C1084" s="7" t="s">
        <v>483</v>
      </c>
      <c r="D1084" s="8" t="s">
        <v>6724</v>
      </c>
      <c r="E1084" s="8" t="s">
        <v>6725</v>
      </c>
      <c r="F1084" s="8" t="s">
        <v>6726</v>
      </c>
      <c r="G1084" s="41" t="s">
        <v>6727</v>
      </c>
      <c r="H1084" s="8" t="s">
        <v>3138</v>
      </c>
      <c r="I1084" s="4"/>
      <c r="J1084" s="27" t="s">
        <v>6728</v>
      </c>
      <c r="K1084" s="7">
        <v>2</v>
      </c>
      <c r="L1084" s="320">
        <v>150</v>
      </c>
      <c r="M1084" s="30">
        <f t="shared" si="26"/>
        <v>49999.995000000003</v>
      </c>
    </row>
    <row r="1085" spans="1:13" s="352" customFormat="1">
      <c r="A1085" s="393">
        <v>1065</v>
      </c>
      <c r="B1085" s="7">
        <v>629</v>
      </c>
      <c r="C1085" s="7" t="s">
        <v>483</v>
      </c>
      <c r="D1085" s="8" t="s">
        <v>6041</v>
      </c>
      <c r="E1085" s="8" t="s">
        <v>6043</v>
      </c>
      <c r="F1085" s="8" t="s">
        <v>6042</v>
      </c>
      <c r="G1085" s="41" t="s">
        <v>6044</v>
      </c>
      <c r="H1085" s="8" t="s">
        <v>3230</v>
      </c>
      <c r="I1085" s="4"/>
      <c r="J1085" s="27" t="s">
        <v>6045</v>
      </c>
      <c r="K1085" s="7">
        <v>1</v>
      </c>
      <c r="L1085" s="320">
        <v>150</v>
      </c>
      <c r="M1085" s="30">
        <f t="shared" si="26"/>
        <v>49999.995000000003</v>
      </c>
    </row>
    <row r="1086" spans="1:13" s="352" customFormat="1">
      <c r="A1086" s="393">
        <v>1066</v>
      </c>
      <c r="B1086" s="7">
        <v>633</v>
      </c>
      <c r="C1086" s="7" t="s">
        <v>483</v>
      </c>
      <c r="D1086" s="8" t="s">
        <v>7662</v>
      </c>
      <c r="E1086" s="8" t="s">
        <v>7664</v>
      </c>
      <c r="F1086" s="91" t="s">
        <v>7665</v>
      </c>
      <c r="G1086" s="2" t="s">
        <v>7663</v>
      </c>
      <c r="H1086" s="8" t="s">
        <v>7498</v>
      </c>
      <c r="I1086" s="87"/>
      <c r="J1086" s="27" t="s">
        <v>7666</v>
      </c>
      <c r="K1086" s="7">
        <v>2</v>
      </c>
      <c r="L1086" s="320">
        <v>150</v>
      </c>
      <c r="M1086" s="30">
        <f t="shared" si="26"/>
        <v>49999.995000000003</v>
      </c>
    </row>
    <row r="1087" spans="1:13" s="352" customFormat="1">
      <c r="A1087" s="393">
        <v>1067</v>
      </c>
      <c r="B1087" s="7">
        <v>653</v>
      </c>
      <c r="C1087" s="7" t="s">
        <v>483</v>
      </c>
      <c r="D1087" s="8" t="s">
        <v>6943</v>
      </c>
      <c r="E1087" s="8" t="s">
        <v>6945</v>
      </c>
      <c r="F1087" s="8" t="s">
        <v>6946</v>
      </c>
      <c r="G1087" s="41" t="s">
        <v>6944</v>
      </c>
      <c r="H1087" s="2" t="s">
        <v>5748</v>
      </c>
      <c r="I1087" s="4"/>
      <c r="J1087" s="27" t="s">
        <v>6947</v>
      </c>
      <c r="K1087" s="7">
        <v>2</v>
      </c>
      <c r="L1087" s="320">
        <v>150</v>
      </c>
      <c r="M1087" s="30">
        <f t="shared" si="26"/>
        <v>49999.995000000003</v>
      </c>
    </row>
    <row r="1088" spans="1:13" s="352" customFormat="1" ht="24">
      <c r="A1088" s="393">
        <v>1068</v>
      </c>
      <c r="B1088" s="7">
        <v>669</v>
      </c>
      <c r="C1088" s="7" t="s">
        <v>483</v>
      </c>
      <c r="D1088" s="8" t="s">
        <v>4503</v>
      </c>
      <c r="E1088" s="8" t="s">
        <v>4504</v>
      </c>
      <c r="F1088" s="112" t="s">
        <v>7559</v>
      </c>
      <c r="G1088" s="41" t="s">
        <v>4505</v>
      </c>
      <c r="H1088" s="8" t="s">
        <v>8527</v>
      </c>
      <c r="I1088" s="87" t="s">
        <v>4506</v>
      </c>
      <c r="J1088" s="27" t="s">
        <v>4507</v>
      </c>
      <c r="K1088" s="7">
        <v>2</v>
      </c>
      <c r="L1088" s="320">
        <v>150</v>
      </c>
      <c r="M1088" s="30">
        <f t="shared" si="26"/>
        <v>49999.995000000003</v>
      </c>
    </row>
    <row r="1089" spans="1:13" s="352" customFormat="1">
      <c r="A1089" s="393">
        <v>1069</v>
      </c>
      <c r="B1089" s="7">
        <v>693</v>
      </c>
      <c r="C1089" s="7" t="s">
        <v>483</v>
      </c>
      <c r="D1089" s="8" t="s">
        <v>4169</v>
      </c>
      <c r="E1089" s="8" t="s">
        <v>4168</v>
      </c>
      <c r="F1089" s="8" t="s">
        <v>4170</v>
      </c>
      <c r="G1089" s="2" t="s">
        <v>4171</v>
      </c>
      <c r="H1089" s="2" t="s">
        <v>3094</v>
      </c>
      <c r="I1089" s="27" t="s">
        <v>4172</v>
      </c>
      <c r="J1089" s="27" t="s">
        <v>4177</v>
      </c>
      <c r="K1089" s="7">
        <v>2</v>
      </c>
      <c r="L1089" s="320">
        <v>150</v>
      </c>
      <c r="M1089" s="30">
        <f t="shared" si="26"/>
        <v>49999.995000000003</v>
      </c>
    </row>
    <row r="1090" spans="1:13" s="352" customFormat="1" ht="24">
      <c r="A1090" s="393">
        <v>1070</v>
      </c>
      <c r="B1090" s="7">
        <v>708</v>
      </c>
      <c r="C1090" s="7" t="s">
        <v>483</v>
      </c>
      <c r="D1090" s="8" t="s">
        <v>6996</v>
      </c>
      <c r="E1090" s="91" t="s">
        <v>6997</v>
      </c>
      <c r="F1090" s="8" t="s">
        <v>6998</v>
      </c>
      <c r="G1090" s="8" t="s">
        <v>6999</v>
      </c>
      <c r="H1090" s="2" t="s">
        <v>4705</v>
      </c>
      <c r="I1090" s="87" t="s">
        <v>7001</v>
      </c>
      <c r="J1090" s="27" t="s">
        <v>7002</v>
      </c>
      <c r="K1090" s="7">
        <v>2</v>
      </c>
      <c r="L1090" s="320">
        <v>150</v>
      </c>
      <c r="M1090" s="30">
        <f t="shared" si="26"/>
        <v>49999.995000000003</v>
      </c>
    </row>
    <row r="1091" spans="1:13" s="352" customFormat="1">
      <c r="A1091" s="393">
        <v>1071</v>
      </c>
      <c r="B1091" s="7">
        <v>723</v>
      </c>
      <c r="C1091" s="7" t="s">
        <v>483</v>
      </c>
      <c r="D1091" s="8" t="s">
        <v>4212</v>
      </c>
      <c r="E1091" s="8"/>
      <c r="F1091" s="8" t="s">
        <v>4214</v>
      </c>
      <c r="G1091" s="8" t="s">
        <v>4213</v>
      </c>
      <c r="H1091" s="2" t="s">
        <v>4143</v>
      </c>
      <c r="I1091" s="27" t="s">
        <v>4215</v>
      </c>
      <c r="J1091" s="27" t="s">
        <v>4216</v>
      </c>
      <c r="K1091" s="7">
        <v>2</v>
      </c>
      <c r="L1091" s="320">
        <v>150</v>
      </c>
      <c r="M1091" s="30">
        <f t="shared" si="26"/>
        <v>49999.995000000003</v>
      </c>
    </row>
    <row r="1092" spans="1:13" s="352" customFormat="1">
      <c r="A1092" s="393">
        <v>1072</v>
      </c>
      <c r="B1092" s="7">
        <v>727</v>
      </c>
      <c r="C1092" s="7" t="s">
        <v>483</v>
      </c>
      <c r="D1092" s="8" t="s">
        <v>6344</v>
      </c>
      <c r="E1092" s="8" t="s">
        <v>6345</v>
      </c>
      <c r="F1092" s="8" t="s">
        <v>6346</v>
      </c>
      <c r="G1092" s="8" t="s">
        <v>6347</v>
      </c>
      <c r="H1092" s="2" t="s">
        <v>3933</v>
      </c>
      <c r="I1092" s="27"/>
      <c r="J1092" s="27" t="s">
        <v>6347</v>
      </c>
      <c r="K1092" s="7">
        <v>3</v>
      </c>
      <c r="L1092" s="320">
        <v>150</v>
      </c>
      <c r="M1092" s="30">
        <f t="shared" si="26"/>
        <v>49999.995000000003</v>
      </c>
    </row>
    <row r="1093" spans="1:13" s="352" customFormat="1">
      <c r="A1093" s="393">
        <v>1073</v>
      </c>
      <c r="B1093" s="7">
        <v>766</v>
      </c>
      <c r="C1093" s="7" t="s">
        <v>483</v>
      </c>
      <c r="D1093" s="8" t="s">
        <v>6673</v>
      </c>
      <c r="E1093" s="8" t="s">
        <v>6674</v>
      </c>
      <c r="F1093" s="8" t="s">
        <v>6675</v>
      </c>
      <c r="G1093" s="2" t="s">
        <v>6676</v>
      </c>
      <c r="H1093" s="2" t="s">
        <v>4632</v>
      </c>
      <c r="I1093" s="27"/>
      <c r="J1093" s="27" t="s">
        <v>6677</v>
      </c>
      <c r="K1093" s="7">
        <v>2</v>
      </c>
      <c r="L1093" s="320">
        <v>150</v>
      </c>
      <c r="M1093" s="30">
        <f t="shared" si="26"/>
        <v>49999.995000000003</v>
      </c>
    </row>
    <row r="1094" spans="1:13" s="352" customFormat="1">
      <c r="A1094" s="393">
        <v>1074</v>
      </c>
      <c r="B1094" s="7">
        <v>773</v>
      </c>
      <c r="C1094" s="7" t="s">
        <v>483</v>
      </c>
      <c r="D1094" s="8" t="s">
        <v>95</v>
      </c>
      <c r="E1094" s="8" t="s">
        <v>6640</v>
      </c>
      <c r="F1094" s="8" t="s">
        <v>6641</v>
      </c>
      <c r="G1094" s="2" t="s">
        <v>6639</v>
      </c>
      <c r="H1094" s="2" t="s">
        <v>2721</v>
      </c>
      <c r="I1094" s="4"/>
      <c r="J1094" s="27" t="s">
        <v>6642</v>
      </c>
      <c r="K1094" s="7">
        <v>2</v>
      </c>
      <c r="L1094" s="320">
        <v>150</v>
      </c>
      <c r="M1094" s="30">
        <v>51750</v>
      </c>
    </row>
    <row r="1095" spans="1:13" s="352" customFormat="1">
      <c r="A1095" s="393">
        <v>1075</v>
      </c>
      <c r="B1095" s="7">
        <v>786</v>
      </c>
      <c r="C1095" s="7" t="s">
        <v>483</v>
      </c>
      <c r="D1095" s="8" t="s">
        <v>7461</v>
      </c>
      <c r="E1095" s="8" t="s">
        <v>7463</v>
      </c>
      <c r="F1095" s="8" t="s">
        <v>7464</v>
      </c>
      <c r="G1095" s="2" t="s">
        <v>7462</v>
      </c>
      <c r="H1095" s="2" t="s">
        <v>7465</v>
      </c>
      <c r="I1095" s="4"/>
      <c r="J1095" s="27" t="s">
        <v>7466</v>
      </c>
      <c r="K1095" s="7">
        <v>3</v>
      </c>
      <c r="L1095" s="320">
        <v>150</v>
      </c>
      <c r="M1095" s="30">
        <f t="shared" ref="M1095:M1107" si="27">(L1095*333.3333)</f>
        <v>49999.995000000003</v>
      </c>
    </row>
    <row r="1096" spans="1:13" s="352" customFormat="1">
      <c r="A1096" s="393">
        <v>1076</v>
      </c>
      <c r="B1096" s="7">
        <v>792</v>
      </c>
      <c r="C1096" s="7" t="s">
        <v>483</v>
      </c>
      <c r="D1096" s="8" t="s">
        <v>3213</v>
      </c>
      <c r="E1096" s="8" t="s">
        <v>6652</v>
      </c>
      <c r="F1096" s="8" t="s">
        <v>6653</v>
      </c>
      <c r="G1096" s="2" t="s">
        <v>6651</v>
      </c>
      <c r="H1096" s="2" t="s">
        <v>3107</v>
      </c>
      <c r="I1096" s="4"/>
      <c r="J1096" s="27" t="s">
        <v>6654</v>
      </c>
      <c r="K1096" s="7">
        <v>2</v>
      </c>
      <c r="L1096" s="320">
        <v>150</v>
      </c>
      <c r="M1096" s="30">
        <f t="shared" si="27"/>
        <v>49999.995000000003</v>
      </c>
    </row>
    <row r="1097" spans="1:13" s="352" customFormat="1">
      <c r="A1097" s="393">
        <v>1077</v>
      </c>
      <c r="B1097" s="7">
        <v>855</v>
      </c>
      <c r="C1097" s="7" t="s">
        <v>483</v>
      </c>
      <c r="D1097" s="8" t="s">
        <v>6575</v>
      </c>
      <c r="E1097" s="8"/>
      <c r="F1097" s="8" t="s">
        <v>6577</v>
      </c>
      <c r="G1097" s="2" t="s">
        <v>6576</v>
      </c>
      <c r="H1097" s="8" t="s">
        <v>3096</v>
      </c>
      <c r="I1097" s="27"/>
      <c r="J1097" s="27" t="s">
        <v>6578</v>
      </c>
      <c r="K1097" s="7">
        <v>3</v>
      </c>
      <c r="L1097" s="320">
        <v>150</v>
      </c>
      <c r="M1097" s="30">
        <f t="shared" si="27"/>
        <v>49999.995000000003</v>
      </c>
    </row>
    <row r="1098" spans="1:13" s="352" customFormat="1">
      <c r="A1098" s="393">
        <v>1078</v>
      </c>
      <c r="B1098" s="7">
        <v>859</v>
      </c>
      <c r="C1098" s="7" t="s">
        <v>483</v>
      </c>
      <c r="D1098" s="8" t="s">
        <v>6439</v>
      </c>
      <c r="E1098" s="8" t="s">
        <v>6440</v>
      </c>
      <c r="F1098" s="8" t="s">
        <v>6441</v>
      </c>
      <c r="G1098" s="2" t="s">
        <v>6442</v>
      </c>
      <c r="H1098" s="2" t="s">
        <v>4734</v>
      </c>
      <c r="I1098" s="27" t="s">
        <v>6443</v>
      </c>
      <c r="J1098" s="27" t="s">
        <v>6444</v>
      </c>
      <c r="K1098" s="7">
        <v>3</v>
      </c>
      <c r="L1098" s="320">
        <v>150</v>
      </c>
      <c r="M1098" s="30">
        <f t="shared" si="27"/>
        <v>49999.995000000003</v>
      </c>
    </row>
    <row r="1099" spans="1:13" s="352" customFormat="1" ht="22">
      <c r="A1099" s="393">
        <v>1079</v>
      </c>
      <c r="B1099" s="7">
        <v>869</v>
      </c>
      <c r="C1099" s="7" t="s">
        <v>483</v>
      </c>
      <c r="D1099" s="8" t="s">
        <v>8120</v>
      </c>
      <c r="E1099" s="8" t="s">
        <v>6196</v>
      </c>
      <c r="F1099" s="8" t="s">
        <v>6197</v>
      </c>
      <c r="G1099" s="2" t="s">
        <v>6198</v>
      </c>
      <c r="H1099" s="2" t="s">
        <v>2707</v>
      </c>
      <c r="I1099" s="27" t="s">
        <v>6200</v>
      </c>
      <c r="J1099" s="27" t="s">
        <v>6199</v>
      </c>
      <c r="K1099" s="7">
        <v>2</v>
      </c>
      <c r="L1099" s="320">
        <v>150</v>
      </c>
      <c r="M1099" s="30">
        <f t="shared" si="27"/>
        <v>49999.995000000003</v>
      </c>
    </row>
    <row r="1100" spans="1:13" s="352" customFormat="1">
      <c r="A1100" s="393">
        <v>1080</v>
      </c>
      <c r="B1100" s="7">
        <v>956</v>
      </c>
      <c r="C1100" s="7" t="s">
        <v>483</v>
      </c>
      <c r="D1100" s="8" t="s">
        <v>7315</v>
      </c>
      <c r="E1100" s="8" t="s">
        <v>7313</v>
      </c>
      <c r="F1100" s="8" t="s">
        <v>7314</v>
      </c>
      <c r="G1100" s="41" t="s">
        <v>7312</v>
      </c>
      <c r="H1100" s="8" t="s">
        <v>4573</v>
      </c>
      <c r="I1100" s="27" t="s">
        <v>7316</v>
      </c>
      <c r="J1100" s="27" t="s">
        <v>7317</v>
      </c>
      <c r="K1100" s="7">
        <v>2</v>
      </c>
      <c r="L1100" s="320">
        <v>150</v>
      </c>
      <c r="M1100" s="30">
        <f t="shared" si="27"/>
        <v>49999.995000000003</v>
      </c>
    </row>
    <row r="1101" spans="1:13" s="352" customFormat="1">
      <c r="A1101" s="393">
        <v>1081</v>
      </c>
      <c r="B1101" s="7">
        <v>990</v>
      </c>
      <c r="C1101" s="7" t="s">
        <v>483</v>
      </c>
      <c r="D1101" s="8" t="s">
        <v>5629</v>
      </c>
      <c r="E1101" s="8" t="s">
        <v>5630</v>
      </c>
      <c r="F1101" s="8" t="s">
        <v>5631</v>
      </c>
      <c r="G1101" s="2" t="s">
        <v>5632</v>
      </c>
      <c r="H1101" s="2" t="s">
        <v>3945</v>
      </c>
      <c r="I1101" s="27" t="s">
        <v>5633</v>
      </c>
      <c r="J1101" s="27" t="s">
        <v>5634</v>
      </c>
      <c r="K1101" s="7">
        <v>2</v>
      </c>
      <c r="L1101" s="320">
        <v>150</v>
      </c>
      <c r="M1101" s="30">
        <f t="shared" si="27"/>
        <v>49999.995000000003</v>
      </c>
    </row>
    <row r="1102" spans="1:13" s="352" customFormat="1">
      <c r="A1102" s="393">
        <v>1082</v>
      </c>
      <c r="B1102" s="7">
        <v>1012</v>
      </c>
      <c r="C1102" s="7" t="s">
        <v>483</v>
      </c>
      <c r="D1102" s="8" t="s">
        <v>3982</v>
      </c>
      <c r="E1102" s="8"/>
      <c r="F1102" s="8" t="s">
        <v>7072</v>
      </c>
      <c r="G1102" s="2" t="s">
        <v>3983</v>
      </c>
      <c r="H1102" s="2" t="s">
        <v>3131</v>
      </c>
      <c r="I1102" s="4"/>
      <c r="J1102" s="26" t="s">
        <v>3984</v>
      </c>
      <c r="K1102" s="7">
        <v>2</v>
      </c>
      <c r="L1102" s="320">
        <v>150</v>
      </c>
      <c r="M1102" s="30">
        <f t="shared" si="27"/>
        <v>49999.995000000003</v>
      </c>
    </row>
    <row r="1103" spans="1:13" s="352" customFormat="1">
      <c r="A1103" s="393">
        <v>1083</v>
      </c>
      <c r="B1103" s="9">
        <v>1023</v>
      </c>
      <c r="C1103" s="7" t="s">
        <v>483</v>
      </c>
      <c r="D1103" s="8" t="s">
        <v>3139</v>
      </c>
      <c r="E1103" s="8" t="s">
        <v>6006</v>
      </c>
      <c r="F1103" s="8" t="s">
        <v>6007</v>
      </c>
      <c r="G1103" s="2" t="s">
        <v>3141</v>
      </c>
      <c r="H1103" s="41" t="s">
        <v>2721</v>
      </c>
      <c r="I1103" s="4"/>
      <c r="J1103" s="27" t="s">
        <v>6008</v>
      </c>
      <c r="K1103" s="7">
        <v>2</v>
      </c>
      <c r="L1103" s="320">
        <v>150</v>
      </c>
      <c r="M1103" s="30">
        <f t="shared" si="27"/>
        <v>49999.995000000003</v>
      </c>
    </row>
    <row r="1104" spans="1:13" s="352" customFormat="1" ht="24">
      <c r="A1104" s="393">
        <v>1084</v>
      </c>
      <c r="B1104" s="9">
        <v>1029</v>
      </c>
      <c r="C1104" s="7" t="s">
        <v>483</v>
      </c>
      <c r="D1104" s="8" t="s">
        <v>6913</v>
      </c>
      <c r="E1104" s="8" t="s">
        <v>6910</v>
      </c>
      <c r="F1104" s="8" t="s">
        <v>6911</v>
      </c>
      <c r="G1104" s="41" t="s">
        <v>6912</v>
      </c>
      <c r="H1104" s="41" t="s">
        <v>5748</v>
      </c>
      <c r="I1104" s="27" t="s">
        <v>6914</v>
      </c>
      <c r="J1104" s="27" t="s">
        <v>6915</v>
      </c>
      <c r="K1104" s="7">
        <v>2</v>
      </c>
      <c r="L1104" s="320">
        <v>150</v>
      </c>
      <c r="M1104" s="30">
        <f t="shared" si="27"/>
        <v>49999.995000000003</v>
      </c>
    </row>
    <row r="1105" spans="1:13" s="352" customFormat="1" ht="24">
      <c r="A1105" s="393">
        <v>1085</v>
      </c>
      <c r="B1105" s="5">
        <v>1119</v>
      </c>
      <c r="C1105" s="7" t="s">
        <v>483</v>
      </c>
      <c r="D1105" s="8" t="s">
        <v>6661</v>
      </c>
      <c r="E1105" s="8" t="s">
        <v>6662</v>
      </c>
      <c r="F1105" s="8" t="s">
        <v>6663</v>
      </c>
      <c r="G1105" s="2" t="s">
        <v>6664</v>
      </c>
      <c r="H1105" s="2" t="s">
        <v>5950</v>
      </c>
      <c r="I1105" s="87" t="s">
        <v>6665</v>
      </c>
      <c r="J1105" s="27" t="s">
        <v>6666</v>
      </c>
      <c r="K1105" s="7">
        <v>2</v>
      </c>
      <c r="L1105" s="320">
        <v>150</v>
      </c>
      <c r="M1105" s="30">
        <f t="shared" si="27"/>
        <v>49999.995000000003</v>
      </c>
    </row>
    <row r="1106" spans="1:13" s="352" customFormat="1">
      <c r="A1106" s="393">
        <v>1086</v>
      </c>
      <c r="B1106" s="5">
        <v>1154</v>
      </c>
      <c r="C1106" s="7" t="s">
        <v>483</v>
      </c>
      <c r="D1106" s="8" t="s">
        <v>4336</v>
      </c>
      <c r="E1106" s="8" t="s">
        <v>4333</v>
      </c>
      <c r="F1106" s="8" t="s">
        <v>4334</v>
      </c>
      <c r="G1106" s="41" t="s">
        <v>4335</v>
      </c>
      <c r="H1106" s="8" t="s">
        <v>2710</v>
      </c>
      <c r="I1106" s="27" t="s">
        <v>4338</v>
      </c>
      <c r="J1106" s="27" t="s">
        <v>4337</v>
      </c>
      <c r="K1106" s="7">
        <v>3</v>
      </c>
      <c r="L1106" s="320">
        <v>150</v>
      </c>
      <c r="M1106" s="30">
        <f t="shared" si="27"/>
        <v>49999.995000000003</v>
      </c>
    </row>
    <row r="1107" spans="1:13" s="352" customFormat="1">
      <c r="A1107" s="393">
        <v>1087</v>
      </c>
      <c r="B1107" s="5">
        <v>1215</v>
      </c>
      <c r="C1107" s="7" t="s">
        <v>483</v>
      </c>
      <c r="D1107" s="8" t="s">
        <v>6716</v>
      </c>
      <c r="E1107" s="8"/>
      <c r="F1107" s="8" t="s">
        <v>6717</v>
      </c>
      <c r="G1107" s="2" t="s">
        <v>6718</v>
      </c>
      <c r="H1107" s="2" t="s">
        <v>3220</v>
      </c>
      <c r="I1107" s="4"/>
      <c r="J1107" s="27" t="s">
        <v>6719</v>
      </c>
      <c r="K1107" s="7">
        <v>2</v>
      </c>
      <c r="L1107" s="320">
        <v>150</v>
      </c>
      <c r="M1107" s="30">
        <f t="shared" si="27"/>
        <v>49999.995000000003</v>
      </c>
    </row>
    <row r="1108" spans="1:13" s="352" customFormat="1" ht="22">
      <c r="A1108" s="393">
        <v>1088</v>
      </c>
      <c r="B1108" s="5">
        <v>1234</v>
      </c>
      <c r="C1108" s="7" t="s">
        <v>483</v>
      </c>
      <c r="D1108" s="8" t="s">
        <v>6900</v>
      </c>
      <c r="E1108" s="8" t="s">
        <v>6898</v>
      </c>
      <c r="F1108" s="8" t="s">
        <v>6899</v>
      </c>
      <c r="G1108" s="2" t="s">
        <v>6901</v>
      </c>
      <c r="H1108" s="2" t="s">
        <v>3114</v>
      </c>
      <c r="I1108" s="27" t="s">
        <v>6903</v>
      </c>
      <c r="J1108" s="27" t="s">
        <v>6902</v>
      </c>
      <c r="K1108" s="7">
        <v>2</v>
      </c>
      <c r="L1108" s="320">
        <v>150</v>
      </c>
      <c r="M1108" s="30">
        <v>51750</v>
      </c>
    </row>
    <row r="1109" spans="1:13" s="352" customFormat="1">
      <c r="A1109" s="393">
        <v>1089</v>
      </c>
      <c r="B1109" s="5">
        <v>1274</v>
      </c>
      <c r="C1109" s="7" t="s">
        <v>483</v>
      </c>
      <c r="D1109" s="8" t="s">
        <v>3115</v>
      </c>
      <c r="E1109" s="8" t="s">
        <v>6975</v>
      </c>
      <c r="F1109" s="8" t="s">
        <v>6976</v>
      </c>
      <c r="G1109" s="2" t="s">
        <v>6974</v>
      </c>
      <c r="H1109" s="2" t="s">
        <v>4429</v>
      </c>
      <c r="I1109" s="27"/>
      <c r="J1109" s="27" t="s">
        <v>6977</v>
      </c>
      <c r="K1109" s="7">
        <v>2</v>
      </c>
      <c r="L1109" s="320">
        <v>150</v>
      </c>
      <c r="M1109" s="30">
        <f t="shared" ref="M1109:M1117" si="28">(L1109*333.3333)</f>
        <v>49999.995000000003</v>
      </c>
    </row>
    <row r="1110" spans="1:13" s="352" customFormat="1" ht="22">
      <c r="A1110" s="393">
        <v>1090</v>
      </c>
      <c r="B1110" s="5">
        <v>1289</v>
      </c>
      <c r="C1110" s="7" t="s">
        <v>483</v>
      </c>
      <c r="D1110" s="8" t="s">
        <v>6965</v>
      </c>
      <c r="E1110" s="8" t="s">
        <v>6966</v>
      </c>
      <c r="F1110" s="8" t="s">
        <v>6967</v>
      </c>
      <c r="G1110" s="2" t="s">
        <v>6968</v>
      </c>
      <c r="H1110" s="2" t="s">
        <v>4423</v>
      </c>
      <c r="I1110" s="27"/>
      <c r="J1110" s="27" t="s">
        <v>6969</v>
      </c>
      <c r="K1110" s="7">
        <v>2</v>
      </c>
      <c r="L1110" s="320">
        <v>150</v>
      </c>
      <c r="M1110" s="30">
        <f t="shared" si="28"/>
        <v>49999.995000000003</v>
      </c>
    </row>
    <row r="1111" spans="1:13" s="352" customFormat="1">
      <c r="A1111" s="393">
        <v>1091</v>
      </c>
      <c r="B1111" s="5">
        <v>1331</v>
      </c>
      <c r="C1111" s="7" t="s">
        <v>483</v>
      </c>
      <c r="D1111" s="8" t="s">
        <v>6655</v>
      </c>
      <c r="E1111" s="8" t="s">
        <v>6656</v>
      </c>
      <c r="F1111" s="8" t="s">
        <v>6657</v>
      </c>
      <c r="G1111" s="41" t="s">
        <v>6658</v>
      </c>
      <c r="H1111" s="41" t="s">
        <v>5950</v>
      </c>
      <c r="I1111" s="27" t="s">
        <v>6659</v>
      </c>
      <c r="J1111" s="26" t="s">
        <v>6660</v>
      </c>
      <c r="K1111" s="7">
        <v>2</v>
      </c>
      <c r="L1111" s="320">
        <v>150</v>
      </c>
      <c r="M1111" s="30">
        <f t="shared" si="28"/>
        <v>49999.995000000003</v>
      </c>
    </row>
    <row r="1112" spans="1:13" s="352" customFormat="1">
      <c r="A1112" s="393">
        <v>1092</v>
      </c>
      <c r="B1112" s="5">
        <v>1339</v>
      </c>
      <c r="C1112" s="7" t="s">
        <v>483</v>
      </c>
      <c r="D1112" s="8" t="s">
        <v>7457</v>
      </c>
      <c r="E1112" s="8"/>
      <c r="F1112" s="8" t="s">
        <v>7458</v>
      </c>
      <c r="G1112" s="2" t="s">
        <v>7459</v>
      </c>
      <c r="H1112" s="2" t="s">
        <v>2704</v>
      </c>
      <c r="I1112" s="27"/>
      <c r="J1112" s="27" t="s">
        <v>7460</v>
      </c>
      <c r="K1112" s="7">
        <v>2</v>
      </c>
      <c r="L1112" s="320">
        <v>150</v>
      </c>
      <c r="M1112" s="30">
        <f t="shared" si="28"/>
        <v>49999.995000000003</v>
      </c>
    </row>
    <row r="1113" spans="1:13" s="352" customFormat="1">
      <c r="A1113" s="393">
        <v>1093</v>
      </c>
      <c r="B1113" s="7">
        <v>581</v>
      </c>
      <c r="C1113" s="7" t="s">
        <v>3084</v>
      </c>
      <c r="D1113" s="8" t="s">
        <v>3085</v>
      </c>
      <c r="E1113" s="8" t="s">
        <v>6406</v>
      </c>
      <c r="F1113" s="8" t="s">
        <v>6407</v>
      </c>
      <c r="G1113" s="2" t="s">
        <v>6408</v>
      </c>
      <c r="H1113" s="2" t="s">
        <v>2707</v>
      </c>
      <c r="I1113" s="27" t="s">
        <v>6409</v>
      </c>
      <c r="J1113" s="27" t="s">
        <v>6410</v>
      </c>
      <c r="K1113" s="7">
        <v>2</v>
      </c>
      <c r="L1113" s="320">
        <v>150</v>
      </c>
      <c r="M1113" s="30">
        <f t="shared" si="28"/>
        <v>49999.995000000003</v>
      </c>
    </row>
    <row r="1114" spans="1:13" s="352" customFormat="1">
      <c r="A1114" s="393">
        <v>1094</v>
      </c>
      <c r="B1114" s="5">
        <v>1156</v>
      </c>
      <c r="C1114" s="7" t="s">
        <v>483</v>
      </c>
      <c r="D1114" s="8" t="s">
        <v>3173</v>
      </c>
      <c r="E1114" s="8" t="s">
        <v>4571</v>
      </c>
      <c r="F1114" s="8" t="s">
        <v>4572</v>
      </c>
      <c r="G1114" s="2" t="s">
        <v>4570</v>
      </c>
      <c r="H1114" s="2" t="s">
        <v>4573</v>
      </c>
      <c r="I1114" s="27" t="s">
        <v>4574</v>
      </c>
      <c r="J1114" s="27" t="s">
        <v>4575</v>
      </c>
      <c r="K1114" s="7">
        <v>2</v>
      </c>
      <c r="L1114" s="320">
        <v>148</v>
      </c>
      <c r="M1114" s="30">
        <f t="shared" si="28"/>
        <v>49333.328399999999</v>
      </c>
    </row>
    <row r="1115" spans="1:13" s="352" customFormat="1" ht="24">
      <c r="A1115" s="393">
        <v>1095</v>
      </c>
      <c r="B1115" s="7">
        <v>631</v>
      </c>
      <c r="C1115" s="7" t="s">
        <v>483</v>
      </c>
      <c r="D1115" s="8" t="s">
        <v>6681</v>
      </c>
      <c r="E1115" s="8" t="s">
        <v>6682</v>
      </c>
      <c r="F1115" s="8" t="s">
        <v>6683</v>
      </c>
      <c r="G1115" s="2" t="s">
        <v>8813</v>
      </c>
      <c r="H1115" s="8" t="s">
        <v>4632</v>
      </c>
      <c r="I1115" s="87" t="s">
        <v>6684</v>
      </c>
      <c r="J1115" s="27" t="s">
        <v>6685</v>
      </c>
      <c r="K1115" s="7">
        <v>2</v>
      </c>
      <c r="L1115" s="320">
        <v>147</v>
      </c>
      <c r="M1115" s="30">
        <f t="shared" si="28"/>
        <v>48999.9951</v>
      </c>
    </row>
    <row r="1116" spans="1:13" s="352" customFormat="1">
      <c r="A1116" s="393">
        <v>1096</v>
      </c>
      <c r="B1116" s="7">
        <v>752</v>
      </c>
      <c r="C1116" s="7" t="s">
        <v>483</v>
      </c>
      <c r="D1116" s="8" t="s">
        <v>3185</v>
      </c>
      <c r="E1116" s="8"/>
      <c r="F1116" s="8"/>
      <c r="G1116" s="2" t="s">
        <v>3184</v>
      </c>
      <c r="H1116" s="2" t="s">
        <v>4705</v>
      </c>
      <c r="I1116" s="4"/>
      <c r="J1116" s="2"/>
      <c r="K1116" s="7">
        <v>2</v>
      </c>
      <c r="L1116" s="320">
        <v>147</v>
      </c>
      <c r="M1116" s="30">
        <f t="shared" si="28"/>
        <v>48999.9951</v>
      </c>
    </row>
    <row r="1117" spans="1:13" s="352" customFormat="1">
      <c r="A1117" s="393">
        <v>1097</v>
      </c>
      <c r="B1117" s="7">
        <v>1013</v>
      </c>
      <c r="C1117" s="7" t="s">
        <v>483</v>
      </c>
      <c r="D1117" s="8" t="s">
        <v>7064</v>
      </c>
      <c r="E1117" s="8"/>
      <c r="F1117" s="8" t="s">
        <v>7066</v>
      </c>
      <c r="G1117" s="2" t="s">
        <v>7065</v>
      </c>
      <c r="H1117" s="2" t="s">
        <v>2709</v>
      </c>
      <c r="I1117" s="4"/>
      <c r="J1117" s="27" t="s">
        <v>7067</v>
      </c>
      <c r="K1117" s="7">
        <v>2</v>
      </c>
      <c r="L1117" s="320">
        <v>145</v>
      </c>
      <c r="M1117" s="30">
        <f t="shared" si="28"/>
        <v>48333.328500000003</v>
      </c>
    </row>
    <row r="1118" spans="1:13" s="352" customFormat="1" ht="36">
      <c r="A1118" s="393">
        <v>1098</v>
      </c>
      <c r="B1118" s="9">
        <v>163</v>
      </c>
      <c r="C1118" s="7" t="s">
        <v>480</v>
      </c>
      <c r="D1118" s="8" t="s">
        <v>899</v>
      </c>
      <c r="E1118" s="7">
        <v>89331</v>
      </c>
      <c r="F1118" s="8" t="s">
        <v>898</v>
      </c>
      <c r="G1118" s="2" t="s">
        <v>865</v>
      </c>
      <c r="H1118" s="41" t="s">
        <v>2962</v>
      </c>
      <c r="I1118" s="87" t="s">
        <v>5472</v>
      </c>
      <c r="J1118" s="26" t="s">
        <v>900</v>
      </c>
      <c r="K1118" s="9">
        <v>2</v>
      </c>
      <c r="L1118" s="30">
        <v>144</v>
      </c>
      <c r="M1118" s="30">
        <v>43200</v>
      </c>
    </row>
    <row r="1119" spans="1:13" s="352" customFormat="1">
      <c r="A1119" s="393">
        <v>1099</v>
      </c>
      <c r="B1119" s="9">
        <v>251</v>
      </c>
      <c r="C1119" s="7" t="s">
        <v>32</v>
      </c>
      <c r="D1119" s="4" t="s">
        <v>192</v>
      </c>
      <c r="E1119" s="9">
        <v>8450</v>
      </c>
      <c r="F1119" s="4" t="s">
        <v>499</v>
      </c>
      <c r="G1119" s="2" t="s">
        <v>500</v>
      </c>
      <c r="H1119" s="2" t="s">
        <v>2985</v>
      </c>
      <c r="I1119" s="27" t="s">
        <v>5236</v>
      </c>
      <c r="J1119" s="27" t="s">
        <v>192</v>
      </c>
      <c r="K1119" s="9">
        <v>2</v>
      </c>
      <c r="L1119" s="30">
        <v>144</v>
      </c>
      <c r="M1119" s="30">
        <v>49680</v>
      </c>
    </row>
    <row r="1120" spans="1:13" s="352" customFormat="1">
      <c r="A1120" s="393">
        <v>1100</v>
      </c>
      <c r="B1120" s="7">
        <v>271</v>
      </c>
      <c r="C1120" s="7" t="s">
        <v>32</v>
      </c>
      <c r="D1120" s="4" t="s">
        <v>210</v>
      </c>
      <c r="E1120" s="9">
        <v>5700</v>
      </c>
      <c r="F1120" s="4" t="s">
        <v>556</v>
      </c>
      <c r="G1120" s="2" t="s">
        <v>557</v>
      </c>
      <c r="H1120" s="2" t="s">
        <v>2984</v>
      </c>
      <c r="I1120" s="27" t="s">
        <v>5252</v>
      </c>
      <c r="J1120" s="27" t="s">
        <v>5245</v>
      </c>
      <c r="K1120" s="9">
        <v>1</v>
      </c>
      <c r="L1120" s="30">
        <v>144</v>
      </c>
      <c r="M1120" s="30">
        <v>49680</v>
      </c>
    </row>
    <row r="1121" spans="1:13" s="352" customFormat="1">
      <c r="A1121" s="393">
        <v>1101</v>
      </c>
      <c r="B1121" s="7">
        <v>277</v>
      </c>
      <c r="C1121" s="7" t="s">
        <v>2991</v>
      </c>
      <c r="D1121" s="8" t="s">
        <v>1808</v>
      </c>
      <c r="E1121" s="7">
        <v>17461</v>
      </c>
      <c r="F1121" s="8" t="s">
        <v>1807</v>
      </c>
      <c r="G1121" s="2" t="s">
        <v>1806</v>
      </c>
      <c r="H1121" s="2" t="s">
        <v>2994</v>
      </c>
      <c r="I1121" s="4" t="s">
        <v>1585</v>
      </c>
      <c r="J1121" s="26" t="s">
        <v>1806</v>
      </c>
      <c r="K1121" s="7">
        <v>2</v>
      </c>
      <c r="L1121" s="320">
        <v>144</v>
      </c>
      <c r="M1121" s="30">
        <v>49680</v>
      </c>
    </row>
    <row r="1122" spans="1:13" s="352" customFormat="1">
      <c r="A1122" s="393">
        <v>1102</v>
      </c>
      <c r="B1122" s="7">
        <v>299</v>
      </c>
      <c r="C1122" s="7" t="s">
        <v>481</v>
      </c>
      <c r="D1122" s="8" t="s">
        <v>1174</v>
      </c>
      <c r="E1122" s="7">
        <v>33530</v>
      </c>
      <c r="F1122" s="8" t="s">
        <v>3393</v>
      </c>
      <c r="G1122" s="2" t="s">
        <v>1175</v>
      </c>
      <c r="H1122" s="2" t="s">
        <v>1176</v>
      </c>
      <c r="I1122" s="4"/>
      <c r="J1122" s="26" t="s">
        <v>3394</v>
      </c>
      <c r="K1122" s="7">
        <v>1</v>
      </c>
      <c r="L1122" s="320">
        <v>144</v>
      </c>
      <c r="M1122" s="30">
        <f>(L1122*333.3333)</f>
        <v>47999.995200000005</v>
      </c>
    </row>
    <row r="1123" spans="1:13" s="352" customFormat="1">
      <c r="A1123" s="393">
        <v>1103</v>
      </c>
      <c r="B1123" s="7">
        <v>336</v>
      </c>
      <c r="C1123" s="7" t="s">
        <v>481</v>
      </c>
      <c r="D1123" s="8" t="s">
        <v>1137</v>
      </c>
      <c r="E1123" s="5">
        <v>58117</v>
      </c>
      <c r="F1123" s="8" t="s">
        <v>1138</v>
      </c>
      <c r="G1123" s="2" t="s">
        <v>1139</v>
      </c>
      <c r="H1123" s="2" t="s">
        <v>1140</v>
      </c>
      <c r="I1123" s="27" t="s">
        <v>5611</v>
      </c>
      <c r="J1123" s="26" t="s">
        <v>1143</v>
      </c>
      <c r="K1123" s="7">
        <v>1</v>
      </c>
      <c r="L1123" s="320">
        <v>144</v>
      </c>
      <c r="M1123" s="30">
        <v>48000</v>
      </c>
    </row>
    <row r="1124" spans="1:13" s="352" customFormat="1">
      <c r="A1124" s="393">
        <v>1104</v>
      </c>
      <c r="B1124" s="9">
        <v>495</v>
      </c>
      <c r="C1124" s="7" t="s">
        <v>482</v>
      </c>
      <c r="D1124" s="8" t="s">
        <v>2796</v>
      </c>
      <c r="E1124" s="55" t="s">
        <v>2797</v>
      </c>
      <c r="F1124" s="8" t="s">
        <v>2798</v>
      </c>
      <c r="G1124" s="8" t="s">
        <v>5378</v>
      </c>
      <c r="H1124" s="8" t="s">
        <v>5376</v>
      </c>
      <c r="I1124" s="27" t="s">
        <v>5461</v>
      </c>
      <c r="J1124" s="27" t="s">
        <v>5377</v>
      </c>
      <c r="K1124" s="7">
        <v>2</v>
      </c>
      <c r="L1124" s="320">
        <v>144</v>
      </c>
      <c r="M1124" s="320">
        <v>48000</v>
      </c>
    </row>
    <row r="1125" spans="1:13" s="352" customFormat="1">
      <c r="A1125" s="393">
        <v>1105</v>
      </c>
      <c r="B1125" s="7">
        <v>595</v>
      </c>
      <c r="C1125" s="7" t="s">
        <v>483</v>
      </c>
      <c r="D1125" s="8" t="s">
        <v>3977</v>
      </c>
      <c r="E1125" s="8"/>
      <c r="F1125" s="8" t="s">
        <v>3978</v>
      </c>
      <c r="G1125" s="2" t="s">
        <v>3979</v>
      </c>
      <c r="H1125" s="2" t="s">
        <v>3131</v>
      </c>
      <c r="I1125" s="27" t="s">
        <v>3981</v>
      </c>
      <c r="J1125" s="27" t="s">
        <v>3980</v>
      </c>
      <c r="K1125" s="7">
        <v>2</v>
      </c>
      <c r="L1125" s="320">
        <v>144</v>
      </c>
      <c r="M1125" s="30">
        <f t="shared" ref="M1125:M1132" si="29">(L1125*333.3333)</f>
        <v>47999.995200000005</v>
      </c>
    </row>
    <row r="1126" spans="1:13" s="352" customFormat="1">
      <c r="A1126" s="393">
        <v>1106</v>
      </c>
      <c r="B1126" s="9">
        <v>934</v>
      </c>
      <c r="C1126" s="7" t="s">
        <v>483</v>
      </c>
      <c r="D1126" s="8" t="s">
        <v>7217</v>
      </c>
      <c r="E1126" s="8" t="s">
        <v>7218</v>
      </c>
      <c r="F1126" s="8" t="s">
        <v>7219</v>
      </c>
      <c r="G1126" s="41" t="s">
        <v>8034</v>
      </c>
      <c r="H1126" s="2" t="s">
        <v>4711</v>
      </c>
      <c r="I1126" s="4"/>
      <c r="J1126" s="27" t="s">
        <v>7220</v>
      </c>
      <c r="K1126" s="7">
        <v>2</v>
      </c>
      <c r="L1126" s="320">
        <v>144</v>
      </c>
      <c r="M1126" s="30">
        <f t="shared" si="29"/>
        <v>47999.995200000005</v>
      </c>
    </row>
    <row r="1127" spans="1:13" s="352" customFormat="1">
      <c r="A1127" s="393">
        <v>1107</v>
      </c>
      <c r="B1127" s="7">
        <v>984</v>
      </c>
      <c r="C1127" s="7" t="s">
        <v>483</v>
      </c>
      <c r="D1127" s="8" t="s">
        <v>85</v>
      </c>
      <c r="E1127" s="8" t="s">
        <v>6375</v>
      </c>
      <c r="F1127" s="8" t="s">
        <v>6376</v>
      </c>
      <c r="G1127" s="2" t="s">
        <v>6377</v>
      </c>
      <c r="H1127" s="2" t="s">
        <v>2709</v>
      </c>
      <c r="I1127" s="4"/>
      <c r="J1127" s="27" t="s">
        <v>6378</v>
      </c>
      <c r="K1127" s="7">
        <v>2</v>
      </c>
      <c r="L1127" s="320">
        <v>144</v>
      </c>
      <c r="M1127" s="30">
        <f t="shared" si="29"/>
        <v>47999.995200000005</v>
      </c>
    </row>
    <row r="1128" spans="1:13" s="352" customFormat="1" ht="24">
      <c r="A1128" s="393">
        <v>1108</v>
      </c>
      <c r="B1128" s="7">
        <v>993</v>
      </c>
      <c r="C1128" s="7" t="s">
        <v>483</v>
      </c>
      <c r="D1128" s="8" t="s">
        <v>7494</v>
      </c>
      <c r="E1128" s="8" t="s">
        <v>7495</v>
      </c>
      <c r="F1128" s="8" t="s">
        <v>7496</v>
      </c>
      <c r="G1128" s="2" t="s">
        <v>7497</v>
      </c>
      <c r="H1128" s="2" t="s">
        <v>7498</v>
      </c>
      <c r="I1128" s="87" t="s">
        <v>7499</v>
      </c>
      <c r="J1128" s="27" t="s">
        <v>7497</v>
      </c>
      <c r="K1128" s="7">
        <v>2</v>
      </c>
      <c r="L1128" s="320">
        <v>144</v>
      </c>
      <c r="M1128" s="30">
        <f t="shared" si="29"/>
        <v>47999.995200000005</v>
      </c>
    </row>
    <row r="1129" spans="1:13" s="352" customFormat="1" ht="24">
      <c r="A1129" s="393">
        <v>1109</v>
      </c>
      <c r="B1129" s="5">
        <v>1196</v>
      </c>
      <c r="C1129" s="7" t="s">
        <v>483</v>
      </c>
      <c r="D1129" s="8" t="s">
        <v>3557</v>
      </c>
      <c r="E1129" s="8"/>
      <c r="F1129" s="8" t="s">
        <v>5808</v>
      </c>
      <c r="G1129" s="2" t="s">
        <v>6492</v>
      </c>
      <c r="H1129" s="2" t="s">
        <v>3102</v>
      </c>
      <c r="I1129" s="87" t="s">
        <v>6491</v>
      </c>
      <c r="J1129" s="26" t="s">
        <v>6493</v>
      </c>
      <c r="K1129" s="5">
        <v>2</v>
      </c>
      <c r="L1129" s="31">
        <v>144</v>
      </c>
      <c r="M1129" s="30">
        <f t="shared" si="29"/>
        <v>47999.995200000005</v>
      </c>
    </row>
    <row r="1130" spans="1:13" s="352" customFormat="1" ht="24">
      <c r="A1130" s="393">
        <v>1110</v>
      </c>
      <c r="B1130" s="5">
        <v>1236</v>
      </c>
      <c r="C1130" s="7" t="s">
        <v>483</v>
      </c>
      <c r="D1130" s="8" t="s">
        <v>3596</v>
      </c>
      <c r="E1130" s="8" t="s">
        <v>5708</v>
      </c>
      <c r="F1130" s="8" t="s">
        <v>5707</v>
      </c>
      <c r="G1130" s="2" t="s">
        <v>5706</v>
      </c>
      <c r="H1130" s="8" t="s">
        <v>3933</v>
      </c>
      <c r="I1130" s="87" t="s">
        <v>5709</v>
      </c>
      <c r="J1130" s="27" t="s">
        <v>5710</v>
      </c>
      <c r="K1130" s="7">
        <v>2</v>
      </c>
      <c r="L1130" s="320">
        <v>144</v>
      </c>
      <c r="M1130" s="31">
        <f t="shared" si="29"/>
        <v>47999.995200000005</v>
      </c>
    </row>
    <row r="1131" spans="1:13" s="352" customFormat="1">
      <c r="A1131" s="393">
        <v>1111</v>
      </c>
      <c r="B1131" s="5">
        <v>1488</v>
      </c>
      <c r="C1131" s="7" t="s">
        <v>485</v>
      </c>
      <c r="D1131" s="8" t="s">
        <v>1386</v>
      </c>
      <c r="E1131" s="7" t="s">
        <v>1401</v>
      </c>
      <c r="F1131" s="2" t="s">
        <v>5268</v>
      </c>
      <c r="G1131" s="2" t="s">
        <v>1400</v>
      </c>
      <c r="H1131" s="2" t="s">
        <v>2754</v>
      </c>
      <c r="I1131" s="27" t="s">
        <v>5269</v>
      </c>
      <c r="J1131" s="27" t="s">
        <v>5267</v>
      </c>
      <c r="K1131" s="7">
        <v>1</v>
      </c>
      <c r="L1131" s="320">
        <v>144</v>
      </c>
      <c r="M1131" s="30">
        <f t="shared" si="29"/>
        <v>47999.995200000005</v>
      </c>
    </row>
    <row r="1132" spans="1:13" s="352" customFormat="1" ht="24">
      <c r="A1132" s="393">
        <v>1112</v>
      </c>
      <c r="B1132" s="7">
        <v>944</v>
      </c>
      <c r="C1132" s="7" t="s">
        <v>483</v>
      </c>
      <c r="D1132" s="8" t="s">
        <v>6112</v>
      </c>
      <c r="E1132" s="8" t="s">
        <v>6113</v>
      </c>
      <c r="F1132" s="8" t="s">
        <v>6114</v>
      </c>
      <c r="G1132" s="2" t="s">
        <v>6115</v>
      </c>
      <c r="H1132" s="8" t="s">
        <v>4617</v>
      </c>
      <c r="I1132" s="87" t="s">
        <v>6116</v>
      </c>
      <c r="J1132" s="27" t="s">
        <v>6117</v>
      </c>
      <c r="K1132" s="7">
        <v>1</v>
      </c>
      <c r="L1132" s="320">
        <v>142</v>
      </c>
      <c r="M1132" s="30">
        <f t="shared" si="29"/>
        <v>47333.328600000001</v>
      </c>
    </row>
    <row r="1133" spans="1:13" s="352" customFormat="1">
      <c r="A1133" s="393">
        <v>1113</v>
      </c>
      <c r="B1133" s="5">
        <v>1480</v>
      </c>
      <c r="C1133" s="7" t="s">
        <v>485</v>
      </c>
      <c r="D1133" s="8" t="s">
        <v>1383</v>
      </c>
      <c r="E1133" s="7" t="s">
        <v>1408</v>
      </c>
      <c r="F1133" s="8" t="s">
        <v>5293</v>
      </c>
      <c r="G1133" s="2" t="s">
        <v>1409</v>
      </c>
      <c r="H1133" s="2" t="s">
        <v>2753</v>
      </c>
      <c r="I1133" s="27" t="s">
        <v>5295</v>
      </c>
      <c r="J1133" s="27" t="s">
        <v>5294</v>
      </c>
      <c r="K1133" s="7">
        <v>1</v>
      </c>
      <c r="L1133" s="30">
        <f>M1133/333</f>
        <v>141.14114114114113</v>
      </c>
      <c r="M1133" s="30">
        <v>47000</v>
      </c>
    </row>
    <row r="1134" spans="1:13" s="352" customFormat="1">
      <c r="A1134" s="393">
        <v>1114</v>
      </c>
      <c r="B1134" s="7">
        <v>904</v>
      </c>
      <c r="C1134" s="7" t="s">
        <v>483</v>
      </c>
      <c r="D1134" s="8" t="s">
        <v>7318</v>
      </c>
      <c r="E1134" s="8" t="s">
        <v>7319</v>
      </c>
      <c r="F1134" s="8" t="s">
        <v>7320</v>
      </c>
      <c r="G1134" s="2" t="s">
        <v>7321</v>
      </c>
      <c r="H1134" s="2" t="s">
        <v>4573</v>
      </c>
      <c r="I1134" s="27" t="s">
        <v>7322</v>
      </c>
      <c r="J1134" s="27" t="s">
        <v>7323</v>
      </c>
      <c r="K1134" s="7">
        <v>2</v>
      </c>
      <c r="L1134" s="320">
        <v>141</v>
      </c>
      <c r="M1134" s="30">
        <f t="shared" ref="M1134:M1147" si="30">(L1134*333.3333)</f>
        <v>46999.995300000002</v>
      </c>
    </row>
    <row r="1135" spans="1:13" s="352" customFormat="1" ht="24">
      <c r="A1135" s="393">
        <v>1115</v>
      </c>
      <c r="B1135" s="7">
        <v>551</v>
      </c>
      <c r="C1135" s="7" t="s">
        <v>483</v>
      </c>
      <c r="D1135" s="8" t="s">
        <v>4773</v>
      </c>
      <c r="E1135" s="8" t="s">
        <v>4769</v>
      </c>
      <c r="F1135" s="8" t="s">
        <v>4770</v>
      </c>
      <c r="G1135" s="2" t="s">
        <v>4771</v>
      </c>
      <c r="H1135" s="41" t="s">
        <v>4774</v>
      </c>
      <c r="I1135" s="4"/>
      <c r="J1135" s="27" t="s">
        <v>4772</v>
      </c>
      <c r="K1135" s="7">
        <v>3</v>
      </c>
      <c r="L1135" s="320">
        <v>140</v>
      </c>
      <c r="M1135" s="30">
        <f t="shared" si="30"/>
        <v>46666.662000000004</v>
      </c>
    </row>
    <row r="1136" spans="1:13" s="352" customFormat="1">
      <c r="A1136" s="393">
        <v>1116</v>
      </c>
      <c r="B1136" s="7">
        <v>658</v>
      </c>
      <c r="C1136" s="7" t="s">
        <v>483</v>
      </c>
      <c r="D1136" s="8" t="s">
        <v>3165</v>
      </c>
      <c r="E1136" s="8"/>
      <c r="F1136" s="8"/>
      <c r="G1136" s="41" t="s">
        <v>3166</v>
      </c>
      <c r="H1136" s="8" t="s">
        <v>3117</v>
      </c>
      <c r="I1136" s="4"/>
      <c r="J1136" s="2"/>
      <c r="K1136" s="7">
        <v>2</v>
      </c>
      <c r="L1136" s="320">
        <v>140</v>
      </c>
      <c r="M1136" s="30">
        <f t="shared" si="30"/>
        <v>46666.662000000004</v>
      </c>
    </row>
    <row r="1137" spans="1:13" s="352" customFormat="1">
      <c r="A1137" s="393">
        <v>1117</v>
      </c>
      <c r="B1137" s="7">
        <v>685</v>
      </c>
      <c r="C1137" s="7" t="s">
        <v>483</v>
      </c>
      <c r="D1137" s="8" t="s">
        <v>4442</v>
      </c>
      <c r="E1137" s="8"/>
      <c r="F1137" s="8" t="s">
        <v>4448</v>
      </c>
      <c r="G1137" s="2" t="s">
        <v>4447</v>
      </c>
      <c r="H1137" s="2" t="s">
        <v>4423</v>
      </c>
      <c r="I1137" s="4"/>
      <c r="J1137" s="27" t="s">
        <v>4449</v>
      </c>
      <c r="K1137" s="7">
        <v>2</v>
      </c>
      <c r="L1137" s="320">
        <v>140</v>
      </c>
      <c r="M1137" s="30">
        <f t="shared" si="30"/>
        <v>46666.662000000004</v>
      </c>
    </row>
    <row r="1138" spans="1:13" s="352" customFormat="1">
      <c r="A1138" s="393">
        <v>1118</v>
      </c>
      <c r="B1138" s="7">
        <v>757</v>
      </c>
      <c r="C1138" s="7" t="s">
        <v>483</v>
      </c>
      <c r="D1138" s="8" t="s">
        <v>3211</v>
      </c>
      <c r="E1138" s="8" t="s">
        <v>6889</v>
      </c>
      <c r="F1138" s="29" t="s">
        <v>6890</v>
      </c>
      <c r="G1138" s="2" t="s">
        <v>6891</v>
      </c>
      <c r="H1138" s="2" t="s">
        <v>3109</v>
      </c>
      <c r="I1138" s="4"/>
      <c r="J1138" s="27" t="s">
        <v>6891</v>
      </c>
      <c r="K1138" s="7">
        <v>2</v>
      </c>
      <c r="L1138" s="320">
        <v>140</v>
      </c>
      <c r="M1138" s="30">
        <f t="shared" si="30"/>
        <v>46666.662000000004</v>
      </c>
    </row>
    <row r="1139" spans="1:13" s="352" customFormat="1">
      <c r="A1139" s="393">
        <v>1119</v>
      </c>
      <c r="B1139" s="7">
        <v>768</v>
      </c>
      <c r="C1139" s="7" t="s">
        <v>483</v>
      </c>
      <c r="D1139" s="8" t="s">
        <v>8373</v>
      </c>
      <c r="E1139" s="8" t="s">
        <v>8374</v>
      </c>
      <c r="F1139" s="8" t="s">
        <v>8375</v>
      </c>
      <c r="G1139" s="2" t="s">
        <v>8376</v>
      </c>
      <c r="H1139" s="2" t="s">
        <v>4573</v>
      </c>
      <c r="I1139" s="87" t="s">
        <v>8377</v>
      </c>
      <c r="J1139" s="27" t="s">
        <v>8378</v>
      </c>
      <c r="K1139" s="7">
        <v>2</v>
      </c>
      <c r="L1139" s="320">
        <v>140</v>
      </c>
      <c r="M1139" s="30">
        <f t="shared" si="30"/>
        <v>46666.662000000004</v>
      </c>
    </row>
    <row r="1140" spans="1:13" s="352" customFormat="1">
      <c r="A1140" s="393">
        <v>1120</v>
      </c>
      <c r="B1140" s="7">
        <v>813</v>
      </c>
      <c r="C1140" s="7" t="s">
        <v>483</v>
      </c>
      <c r="D1140" s="8" t="s">
        <v>6327</v>
      </c>
      <c r="E1140" s="8" t="s">
        <v>6331</v>
      </c>
      <c r="F1140" s="8" t="s">
        <v>6330</v>
      </c>
      <c r="G1140" s="41" t="s">
        <v>6328</v>
      </c>
      <c r="H1140" s="2" t="s">
        <v>2707</v>
      </c>
      <c r="I1140" s="27"/>
      <c r="J1140" s="27" t="s">
        <v>6329</v>
      </c>
      <c r="K1140" s="7">
        <v>2</v>
      </c>
      <c r="L1140" s="320">
        <v>140</v>
      </c>
      <c r="M1140" s="30">
        <f t="shared" si="30"/>
        <v>46666.662000000004</v>
      </c>
    </row>
    <row r="1141" spans="1:13" s="352" customFormat="1">
      <c r="A1141" s="393">
        <v>1121</v>
      </c>
      <c r="B1141" s="7">
        <v>856</v>
      </c>
      <c r="C1141" s="7" t="s">
        <v>483</v>
      </c>
      <c r="D1141" s="8" t="s">
        <v>3549</v>
      </c>
      <c r="E1141" s="8" t="s">
        <v>4517</v>
      </c>
      <c r="F1141" s="8" t="s">
        <v>4518</v>
      </c>
      <c r="G1141" s="2" t="s">
        <v>3550</v>
      </c>
      <c r="H1141" s="8" t="s">
        <v>8527</v>
      </c>
      <c r="I1141" s="4"/>
      <c r="J1141" s="27" t="s">
        <v>4519</v>
      </c>
      <c r="K1141" s="7">
        <v>2</v>
      </c>
      <c r="L1141" s="320">
        <v>140</v>
      </c>
      <c r="M1141" s="30">
        <f t="shared" si="30"/>
        <v>46666.662000000004</v>
      </c>
    </row>
    <row r="1142" spans="1:13" s="352" customFormat="1">
      <c r="A1142" s="393">
        <v>1122</v>
      </c>
      <c r="B1142" s="9">
        <v>953</v>
      </c>
      <c r="C1142" s="7" t="s">
        <v>483</v>
      </c>
      <c r="D1142" s="8" t="s">
        <v>3235</v>
      </c>
      <c r="E1142" s="8" t="s">
        <v>6972</v>
      </c>
      <c r="F1142" s="8" t="s">
        <v>6971</v>
      </c>
      <c r="G1142" s="41" t="s">
        <v>6970</v>
      </c>
      <c r="H1142" s="8" t="s">
        <v>3236</v>
      </c>
      <c r="I1142" s="27" t="s">
        <v>3234</v>
      </c>
      <c r="J1142" s="27" t="s">
        <v>6973</v>
      </c>
      <c r="K1142" s="7">
        <v>2</v>
      </c>
      <c r="L1142" s="320">
        <v>140</v>
      </c>
      <c r="M1142" s="30">
        <f t="shared" si="30"/>
        <v>46666.662000000004</v>
      </c>
    </row>
    <row r="1143" spans="1:13" s="352" customFormat="1">
      <c r="A1143" s="393">
        <v>1123</v>
      </c>
      <c r="B1143" s="9">
        <v>987</v>
      </c>
      <c r="C1143" s="7" t="s">
        <v>483</v>
      </c>
      <c r="D1143" s="8" t="s">
        <v>7379</v>
      </c>
      <c r="E1143" s="8" t="s">
        <v>7381</v>
      </c>
      <c r="F1143" s="8" t="s">
        <v>7382</v>
      </c>
      <c r="G1143" s="2" t="s">
        <v>7380</v>
      </c>
      <c r="H1143" s="2" t="s">
        <v>6291</v>
      </c>
      <c r="I1143" s="27" t="s">
        <v>7383</v>
      </c>
      <c r="J1143" s="27" t="s">
        <v>7384</v>
      </c>
      <c r="K1143" s="7">
        <v>2</v>
      </c>
      <c r="L1143" s="320">
        <v>140</v>
      </c>
      <c r="M1143" s="30">
        <f t="shared" si="30"/>
        <v>46666.662000000004</v>
      </c>
    </row>
    <row r="1144" spans="1:13" s="352" customFormat="1">
      <c r="A1144" s="393">
        <v>1124</v>
      </c>
      <c r="B1144" s="5">
        <v>1158</v>
      </c>
      <c r="C1144" s="7" t="s">
        <v>483</v>
      </c>
      <c r="D1144" s="8" t="s">
        <v>3998</v>
      </c>
      <c r="E1144" s="8" t="s">
        <v>4024</v>
      </c>
      <c r="F1144" s="8" t="s">
        <v>4025</v>
      </c>
      <c r="G1144" s="2" t="s">
        <v>4026</v>
      </c>
      <c r="H1144" s="2" t="s">
        <v>3117</v>
      </c>
      <c r="I1144" s="27" t="s">
        <v>4027</v>
      </c>
      <c r="J1144" s="27" t="s">
        <v>4026</v>
      </c>
      <c r="K1144" s="7">
        <v>2</v>
      </c>
      <c r="L1144" s="320">
        <v>140</v>
      </c>
      <c r="M1144" s="30">
        <f t="shared" si="30"/>
        <v>46666.662000000004</v>
      </c>
    </row>
    <row r="1145" spans="1:13" s="352" customFormat="1" ht="24">
      <c r="A1145" s="393">
        <v>1125</v>
      </c>
      <c r="B1145" s="5">
        <v>1281</v>
      </c>
      <c r="C1145" s="7" t="s">
        <v>483</v>
      </c>
      <c r="D1145" s="8" t="s">
        <v>7607</v>
      </c>
      <c r="E1145" s="8"/>
      <c r="F1145" s="8" t="s">
        <v>7608</v>
      </c>
      <c r="G1145" s="2" t="s">
        <v>7609</v>
      </c>
      <c r="H1145" s="2" t="s">
        <v>2697</v>
      </c>
      <c r="I1145" s="87" t="s">
        <v>7611</v>
      </c>
      <c r="J1145" s="27" t="s">
        <v>7610</v>
      </c>
      <c r="K1145" s="7">
        <v>2</v>
      </c>
      <c r="L1145" s="320">
        <v>140</v>
      </c>
      <c r="M1145" s="30">
        <f t="shared" si="30"/>
        <v>46666.662000000004</v>
      </c>
    </row>
    <row r="1146" spans="1:13" s="352" customFormat="1">
      <c r="A1146" s="393">
        <v>1126</v>
      </c>
      <c r="B1146" s="5">
        <v>1357</v>
      </c>
      <c r="C1146" s="7" t="s">
        <v>483</v>
      </c>
      <c r="D1146" s="8" t="s">
        <v>8472</v>
      </c>
      <c r="E1146" s="8" t="s">
        <v>8475</v>
      </c>
      <c r="F1146" s="8" t="s">
        <v>8474</v>
      </c>
      <c r="G1146" s="41" t="s">
        <v>8473</v>
      </c>
      <c r="H1146" s="2" t="s">
        <v>4526</v>
      </c>
      <c r="I1146" s="124"/>
      <c r="J1146" s="27" t="s">
        <v>8476</v>
      </c>
      <c r="K1146" s="7">
        <v>2</v>
      </c>
      <c r="L1146" s="320">
        <v>140</v>
      </c>
      <c r="M1146" s="30">
        <f t="shared" si="30"/>
        <v>46666.662000000004</v>
      </c>
    </row>
    <row r="1147" spans="1:13" s="352" customFormat="1">
      <c r="A1147" s="393">
        <v>1127</v>
      </c>
      <c r="B1147" s="5">
        <v>1383</v>
      </c>
      <c r="C1147" s="7" t="s">
        <v>1469</v>
      </c>
      <c r="D1147" s="8" t="s">
        <v>2858</v>
      </c>
      <c r="E1147" s="8"/>
      <c r="F1147" s="8" t="s">
        <v>4824</v>
      </c>
      <c r="G1147" s="2" t="s">
        <v>4825</v>
      </c>
      <c r="H1147" s="8" t="s">
        <v>3203</v>
      </c>
      <c r="I1147" s="4"/>
      <c r="J1147" s="27" t="s">
        <v>4826</v>
      </c>
      <c r="K1147" s="7">
        <v>2</v>
      </c>
      <c r="L1147" s="320">
        <v>140</v>
      </c>
      <c r="M1147" s="30">
        <f t="shared" si="30"/>
        <v>46666.662000000004</v>
      </c>
    </row>
    <row r="1148" spans="1:13" s="352" customFormat="1">
      <c r="A1148" s="393">
        <v>1128</v>
      </c>
      <c r="B1148" s="5">
        <v>1492</v>
      </c>
      <c r="C1148" s="7" t="s">
        <v>485</v>
      </c>
      <c r="D1148" s="8" t="s">
        <v>1390</v>
      </c>
      <c r="E1148" s="7" t="s">
        <v>1393</v>
      </c>
      <c r="F1148" s="8" t="s">
        <v>1392</v>
      </c>
      <c r="G1148" s="2" t="s">
        <v>1391</v>
      </c>
      <c r="H1148" s="2" t="s">
        <v>2757</v>
      </c>
      <c r="I1148" s="27" t="s">
        <v>5278</v>
      </c>
      <c r="J1148" s="27" t="s">
        <v>2758</v>
      </c>
      <c r="K1148" s="7">
        <v>2</v>
      </c>
      <c r="L1148" s="30">
        <f>M1148/333</f>
        <v>138.13813813813815</v>
      </c>
      <c r="M1148" s="30">
        <v>46000</v>
      </c>
    </row>
    <row r="1149" spans="1:13" s="352" customFormat="1" ht="24">
      <c r="A1149" s="393">
        <v>1129</v>
      </c>
      <c r="B1149" s="5">
        <v>1209</v>
      </c>
      <c r="C1149" s="7" t="s">
        <v>483</v>
      </c>
      <c r="D1149" s="8" t="s">
        <v>7472</v>
      </c>
      <c r="E1149" s="8"/>
      <c r="F1149" s="8" t="s">
        <v>7473</v>
      </c>
      <c r="G1149" s="2" t="s">
        <v>7474</v>
      </c>
      <c r="H1149" s="2" t="s">
        <v>7475</v>
      </c>
      <c r="I1149" s="87" t="s">
        <v>7477</v>
      </c>
      <c r="J1149" s="27" t="s">
        <v>7476</v>
      </c>
      <c r="K1149" s="7">
        <v>3</v>
      </c>
      <c r="L1149" s="320">
        <v>138</v>
      </c>
      <c r="M1149" s="30">
        <f>(L1149*333.3333)</f>
        <v>45999.9954</v>
      </c>
    </row>
    <row r="1150" spans="1:13" s="352" customFormat="1">
      <c r="A1150" s="393">
        <v>1130</v>
      </c>
      <c r="B1150" s="5">
        <v>1335</v>
      </c>
      <c r="C1150" s="7" t="s">
        <v>483</v>
      </c>
      <c r="D1150" s="8" t="s">
        <v>7703</v>
      </c>
      <c r="E1150" s="8" t="s">
        <v>7704</v>
      </c>
      <c r="F1150" s="8" t="s">
        <v>7705</v>
      </c>
      <c r="G1150" s="41" t="s">
        <v>7706</v>
      </c>
      <c r="H1150" s="2" t="s">
        <v>3210</v>
      </c>
      <c r="I1150" s="4"/>
      <c r="J1150" s="27" t="s">
        <v>7707</v>
      </c>
      <c r="K1150" s="7">
        <v>2</v>
      </c>
      <c r="L1150" s="320">
        <v>138</v>
      </c>
      <c r="M1150" s="30">
        <f>(L1150*333.3333)</f>
        <v>45999.9954</v>
      </c>
    </row>
    <row r="1151" spans="1:13" s="352" customFormat="1" ht="24">
      <c r="A1151" s="393">
        <v>1131</v>
      </c>
      <c r="B1151" s="7">
        <v>720</v>
      </c>
      <c r="C1151" s="7" t="s">
        <v>3084</v>
      </c>
      <c r="D1151" s="8" t="s">
        <v>7667</v>
      </c>
      <c r="E1151" s="8" t="s">
        <v>7671</v>
      </c>
      <c r="F1151" s="8" t="s">
        <v>7670</v>
      </c>
      <c r="G1151" s="8" t="s">
        <v>7668</v>
      </c>
      <c r="H1151" s="2" t="s">
        <v>3606</v>
      </c>
      <c r="I1151" s="87" t="s">
        <v>7669</v>
      </c>
      <c r="J1151" s="27" t="s">
        <v>7672</v>
      </c>
      <c r="K1151" s="7">
        <v>3</v>
      </c>
      <c r="L1151" s="320">
        <v>138</v>
      </c>
      <c r="M1151" s="30">
        <f>(L1151*333.3333)</f>
        <v>45999.9954</v>
      </c>
    </row>
    <row r="1152" spans="1:13" s="352" customFormat="1">
      <c r="A1152" s="393">
        <v>1132</v>
      </c>
      <c r="B1152" s="7">
        <v>6</v>
      </c>
      <c r="C1152" s="7" t="s">
        <v>478</v>
      </c>
      <c r="D1152" s="8" t="s">
        <v>7828</v>
      </c>
      <c r="E1152" s="7">
        <v>2823</v>
      </c>
      <c r="F1152" s="8" t="s">
        <v>7830</v>
      </c>
      <c r="G1152" s="2" t="s">
        <v>7829</v>
      </c>
      <c r="H1152" s="2" t="s">
        <v>2060</v>
      </c>
      <c r="I1152" s="27"/>
      <c r="J1152" s="27" t="s">
        <v>7831</v>
      </c>
      <c r="K1152" s="7">
        <v>1</v>
      </c>
      <c r="L1152" s="320">
        <v>135</v>
      </c>
      <c r="M1152" s="30">
        <v>45000</v>
      </c>
    </row>
    <row r="1153" spans="1:13" s="352" customFormat="1">
      <c r="A1153" s="393">
        <v>1133</v>
      </c>
      <c r="B1153" s="7">
        <v>410</v>
      </c>
      <c r="C1153" s="7" t="s">
        <v>481</v>
      </c>
      <c r="D1153" s="8" t="s">
        <v>1062</v>
      </c>
      <c r="E1153" s="7">
        <v>34200</v>
      </c>
      <c r="F1153" s="8" t="s">
        <v>5214</v>
      </c>
      <c r="G1153" s="2" t="s">
        <v>7852</v>
      </c>
      <c r="H1153" s="2" t="s">
        <v>1285</v>
      </c>
      <c r="I1153" s="27" t="s">
        <v>5611</v>
      </c>
      <c r="J1153" s="27" t="s">
        <v>5213</v>
      </c>
      <c r="K1153" s="7">
        <v>1</v>
      </c>
      <c r="L1153" s="320">
        <v>135</v>
      </c>
      <c r="M1153" s="30">
        <v>44800</v>
      </c>
    </row>
    <row r="1154" spans="1:13" s="352" customFormat="1">
      <c r="A1154" s="393">
        <v>1134</v>
      </c>
      <c r="B1154" s="9">
        <v>496</v>
      </c>
      <c r="C1154" s="7" t="s">
        <v>482</v>
      </c>
      <c r="D1154" s="8" t="s">
        <v>2799</v>
      </c>
      <c r="E1154" s="7">
        <v>74016</v>
      </c>
      <c r="F1154" s="8" t="s">
        <v>2800</v>
      </c>
      <c r="G1154" s="8" t="s">
        <v>5379</v>
      </c>
      <c r="H1154" s="8" t="s">
        <v>3327</v>
      </c>
      <c r="I1154" s="27" t="s">
        <v>5457</v>
      </c>
      <c r="J1154" s="27" t="s">
        <v>2799</v>
      </c>
      <c r="K1154" s="7">
        <v>1</v>
      </c>
      <c r="L1154" s="320">
        <v>135</v>
      </c>
      <c r="M1154" s="320">
        <v>45000</v>
      </c>
    </row>
    <row r="1155" spans="1:13" s="352" customFormat="1">
      <c r="A1155" s="393">
        <v>1135</v>
      </c>
      <c r="B1155" s="7">
        <v>555</v>
      </c>
      <c r="C1155" s="7" t="s">
        <v>483</v>
      </c>
      <c r="D1155" s="8" t="s">
        <v>8467</v>
      </c>
      <c r="E1155" s="8" t="s">
        <v>8469</v>
      </c>
      <c r="F1155" s="8" t="s">
        <v>8470</v>
      </c>
      <c r="G1155" s="2" t="s">
        <v>8468</v>
      </c>
      <c r="H1155" s="2" t="s">
        <v>3123</v>
      </c>
      <c r="I1155" s="4"/>
      <c r="J1155" s="27" t="s">
        <v>8471</v>
      </c>
      <c r="K1155" s="7">
        <v>2</v>
      </c>
      <c r="L1155" s="320">
        <v>135</v>
      </c>
      <c r="M1155" s="30">
        <f t="shared" ref="M1155:M1162" si="31">(L1155*333.3333)</f>
        <v>44999.995500000005</v>
      </c>
    </row>
    <row r="1156" spans="1:13" s="352" customFormat="1">
      <c r="A1156" s="393">
        <v>1136</v>
      </c>
      <c r="B1156" s="7">
        <v>691</v>
      </c>
      <c r="C1156" s="7" t="s">
        <v>483</v>
      </c>
      <c r="D1156" s="8" t="s">
        <v>5776</v>
      </c>
      <c r="E1156" s="8" t="s">
        <v>5777</v>
      </c>
      <c r="F1156" s="8" t="s">
        <v>5778</v>
      </c>
      <c r="G1156" s="2" t="s">
        <v>5779</v>
      </c>
      <c r="H1156" s="2" t="s">
        <v>3138</v>
      </c>
      <c r="I1156" s="4"/>
      <c r="J1156" s="27" t="s">
        <v>5780</v>
      </c>
      <c r="K1156" s="7">
        <v>3</v>
      </c>
      <c r="L1156" s="320">
        <v>135</v>
      </c>
      <c r="M1156" s="30">
        <f t="shared" si="31"/>
        <v>44999.995500000005</v>
      </c>
    </row>
    <row r="1157" spans="1:13" s="352" customFormat="1">
      <c r="A1157" s="393">
        <v>1137</v>
      </c>
      <c r="B1157" s="7">
        <v>725</v>
      </c>
      <c r="C1157" s="7" t="s">
        <v>483</v>
      </c>
      <c r="D1157" s="8" t="s">
        <v>6939</v>
      </c>
      <c r="E1157" s="8" t="s">
        <v>6940</v>
      </c>
      <c r="F1157" s="8" t="s">
        <v>6941</v>
      </c>
      <c r="G1157" s="8" t="s">
        <v>6938</v>
      </c>
      <c r="H1157" s="2" t="s">
        <v>5748</v>
      </c>
      <c r="I1157" s="4"/>
      <c r="J1157" s="27" t="s">
        <v>6942</v>
      </c>
      <c r="K1157" s="7">
        <v>2</v>
      </c>
      <c r="L1157" s="320">
        <v>135</v>
      </c>
      <c r="M1157" s="30">
        <f t="shared" si="31"/>
        <v>44999.995500000005</v>
      </c>
    </row>
    <row r="1158" spans="1:13" s="352" customFormat="1">
      <c r="A1158" s="393">
        <v>1138</v>
      </c>
      <c r="B1158" s="7">
        <v>806</v>
      </c>
      <c r="C1158" s="7" t="s">
        <v>483</v>
      </c>
      <c r="D1158" s="8" t="s">
        <v>7739</v>
      </c>
      <c r="E1158" s="8" t="s">
        <v>7740</v>
      </c>
      <c r="F1158" s="8" t="s">
        <v>7741</v>
      </c>
      <c r="G1158" s="41" t="s">
        <v>7742</v>
      </c>
      <c r="H1158" s="2" t="s">
        <v>6131</v>
      </c>
      <c r="I1158" s="4"/>
      <c r="J1158" s="27" t="s">
        <v>7742</v>
      </c>
      <c r="K1158" s="7">
        <v>3</v>
      </c>
      <c r="L1158" s="320">
        <v>135</v>
      </c>
      <c r="M1158" s="30">
        <f t="shared" si="31"/>
        <v>44999.995500000005</v>
      </c>
    </row>
    <row r="1159" spans="1:13" s="352" customFormat="1">
      <c r="A1159" s="393">
        <v>1139</v>
      </c>
      <c r="B1159" s="7">
        <v>854</v>
      </c>
      <c r="C1159" s="7" t="s">
        <v>483</v>
      </c>
      <c r="D1159" s="8" t="s">
        <v>4089</v>
      </c>
      <c r="E1159" s="8" t="s">
        <v>5866</v>
      </c>
      <c r="F1159" s="8" t="s">
        <v>5867</v>
      </c>
      <c r="G1159" s="2" t="s">
        <v>4137</v>
      </c>
      <c r="H1159" s="8" t="s">
        <v>3094</v>
      </c>
      <c r="I1159" s="27" t="s">
        <v>4138</v>
      </c>
      <c r="J1159" s="27" t="s">
        <v>4137</v>
      </c>
      <c r="K1159" s="7">
        <v>2</v>
      </c>
      <c r="L1159" s="320">
        <v>135</v>
      </c>
      <c r="M1159" s="30">
        <f t="shared" si="31"/>
        <v>44999.995500000005</v>
      </c>
    </row>
    <row r="1160" spans="1:13" s="352" customFormat="1">
      <c r="A1160" s="393">
        <v>1140</v>
      </c>
      <c r="B1160" s="7">
        <v>1005</v>
      </c>
      <c r="C1160" s="7" t="s">
        <v>483</v>
      </c>
      <c r="D1160" s="8" t="s">
        <v>7385</v>
      </c>
      <c r="E1160" s="8"/>
      <c r="F1160" s="8" t="s">
        <v>7391</v>
      </c>
      <c r="G1160" s="41" t="s">
        <v>7386</v>
      </c>
      <c r="H1160" s="2" t="s">
        <v>2698</v>
      </c>
      <c r="I1160" s="4"/>
      <c r="J1160" s="27" t="s">
        <v>7390</v>
      </c>
      <c r="K1160" s="7">
        <v>2</v>
      </c>
      <c r="L1160" s="320">
        <v>135</v>
      </c>
      <c r="M1160" s="30">
        <f t="shared" si="31"/>
        <v>44999.995500000005</v>
      </c>
    </row>
    <row r="1161" spans="1:13" s="352" customFormat="1">
      <c r="A1161" s="393">
        <v>1141</v>
      </c>
      <c r="B1161" s="5">
        <v>1138</v>
      </c>
      <c r="C1161" s="7" t="s">
        <v>483</v>
      </c>
      <c r="D1161" s="8" t="s">
        <v>7424</v>
      </c>
      <c r="E1161" s="8" t="s">
        <v>7425</v>
      </c>
      <c r="F1161" s="8" t="s">
        <v>7426</v>
      </c>
      <c r="G1161" s="2" t="s">
        <v>7427</v>
      </c>
      <c r="H1161" s="2" t="s">
        <v>7136</v>
      </c>
      <c r="I1161" s="26"/>
      <c r="J1161" s="27" t="s">
        <v>7428</v>
      </c>
      <c r="K1161" s="7">
        <v>2</v>
      </c>
      <c r="L1161" s="320">
        <v>135</v>
      </c>
      <c r="M1161" s="30">
        <f t="shared" si="31"/>
        <v>44999.995500000005</v>
      </c>
    </row>
    <row r="1162" spans="1:13" s="352" customFormat="1">
      <c r="A1162" s="393">
        <v>1142</v>
      </c>
      <c r="B1162" s="7">
        <v>828</v>
      </c>
      <c r="C1162" s="7" t="s">
        <v>3084</v>
      </c>
      <c r="D1162" s="8" t="s">
        <v>7111</v>
      </c>
      <c r="E1162" s="8"/>
      <c r="F1162" s="8" t="s">
        <v>7112</v>
      </c>
      <c r="G1162" s="41" t="s">
        <v>7113</v>
      </c>
      <c r="H1162" s="41" t="s">
        <v>2704</v>
      </c>
      <c r="I1162" s="87" t="s">
        <v>7115</v>
      </c>
      <c r="J1162" s="27" t="s">
        <v>7114</v>
      </c>
      <c r="K1162" s="7">
        <v>2</v>
      </c>
      <c r="L1162" s="320">
        <v>135</v>
      </c>
      <c r="M1162" s="30">
        <f t="shared" si="31"/>
        <v>44999.995500000005</v>
      </c>
    </row>
    <row r="1163" spans="1:13" s="352" customFormat="1">
      <c r="A1163" s="393">
        <v>1143</v>
      </c>
      <c r="B1163" s="7">
        <v>376</v>
      </c>
      <c r="C1163" s="7" t="s">
        <v>481</v>
      </c>
      <c r="D1163" s="8" t="s">
        <v>1205</v>
      </c>
      <c r="E1163" s="7">
        <v>22400</v>
      </c>
      <c r="F1163" s="8" t="s">
        <v>1206</v>
      </c>
      <c r="G1163" s="2" t="s">
        <v>1207</v>
      </c>
      <c r="H1163" s="2" t="s">
        <v>1208</v>
      </c>
      <c r="I1163" s="26" t="s">
        <v>3301</v>
      </c>
      <c r="J1163" s="27" t="s">
        <v>5167</v>
      </c>
      <c r="K1163" s="7">
        <v>1</v>
      </c>
      <c r="L1163" s="320">
        <v>134</v>
      </c>
      <c r="M1163" s="30">
        <v>42000</v>
      </c>
    </row>
    <row r="1164" spans="1:13" s="352" customFormat="1">
      <c r="A1164" s="393">
        <v>1144</v>
      </c>
      <c r="B1164" s="7">
        <v>1038</v>
      </c>
      <c r="C1164" s="7" t="s">
        <v>483</v>
      </c>
      <c r="D1164" s="8" t="s">
        <v>4075</v>
      </c>
      <c r="E1164" s="8" t="s">
        <v>4076</v>
      </c>
      <c r="F1164" s="8" t="s">
        <v>4077</v>
      </c>
      <c r="G1164" s="2" t="s">
        <v>4078</v>
      </c>
      <c r="H1164" s="8" t="s">
        <v>4079</v>
      </c>
      <c r="I1164" s="4"/>
      <c r="J1164" s="27" t="s">
        <v>4080</v>
      </c>
      <c r="K1164" s="7">
        <v>2</v>
      </c>
      <c r="L1164" s="320">
        <v>134</v>
      </c>
      <c r="M1164" s="30">
        <f>(L1164*333.3333)</f>
        <v>44666.662199999999</v>
      </c>
    </row>
    <row r="1165" spans="1:13" s="352" customFormat="1">
      <c r="A1165" s="393">
        <v>1145</v>
      </c>
      <c r="B1165" s="5">
        <v>1277</v>
      </c>
      <c r="C1165" s="7" t="s">
        <v>483</v>
      </c>
      <c r="D1165" s="8" t="s">
        <v>3167</v>
      </c>
      <c r="E1165" s="8"/>
      <c r="F1165" s="8" t="s">
        <v>6063</v>
      </c>
      <c r="G1165" s="41" t="s">
        <v>6064</v>
      </c>
      <c r="H1165" s="2" t="s">
        <v>3114</v>
      </c>
      <c r="I1165" s="27" t="s">
        <v>6068</v>
      </c>
      <c r="J1165" s="27" t="s">
        <v>6066</v>
      </c>
      <c r="K1165" s="7">
        <v>2</v>
      </c>
      <c r="L1165" s="320">
        <v>134</v>
      </c>
      <c r="M1165" s="30">
        <f>(L1165*333.3333)</f>
        <v>44666.662199999999</v>
      </c>
    </row>
    <row r="1166" spans="1:13" s="352" customFormat="1">
      <c r="A1166" s="393">
        <v>1146</v>
      </c>
      <c r="B1166" s="9">
        <v>1</v>
      </c>
      <c r="C1166" s="9" t="s">
        <v>378</v>
      </c>
      <c r="D1166" s="28" t="s">
        <v>380</v>
      </c>
      <c r="E1166" s="9" t="s">
        <v>381</v>
      </c>
      <c r="F1166" s="28" t="s">
        <v>383</v>
      </c>
      <c r="G1166" s="8" t="s">
        <v>382</v>
      </c>
      <c r="H1166" s="4" t="s">
        <v>379</v>
      </c>
      <c r="I1166" s="26" t="s">
        <v>390</v>
      </c>
      <c r="J1166" s="26" t="s">
        <v>385</v>
      </c>
      <c r="K1166" s="9">
        <v>1</v>
      </c>
      <c r="L1166" s="30">
        <v>133</v>
      </c>
      <c r="M1166" s="30">
        <v>40000</v>
      </c>
    </row>
    <row r="1167" spans="1:13" s="352" customFormat="1">
      <c r="A1167" s="393">
        <v>1147</v>
      </c>
      <c r="B1167" s="9">
        <v>493</v>
      </c>
      <c r="C1167" s="7" t="s">
        <v>482</v>
      </c>
      <c r="D1167" s="8" t="s">
        <v>2791</v>
      </c>
      <c r="E1167" s="7">
        <v>57121</v>
      </c>
      <c r="F1167" s="8" t="s">
        <v>2792</v>
      </c>
      <c r="G1167" s="199" t="s">
        <v>5358</v>
      </c>
      <c r="H1167" s="8" t="s">
        <v>5356</v>
      </c>
      <c r="I1167" s="27" t="s">
        <v>5357</v>
      </c>
      <c r="J1167" s="27" t="s">
        <v>5359</v>
      </c>
      <c r="K1167" s="10">
        <v>2</v>
      </c>
      <c r="L1167" s="320">
        <v>132</v>
      </c>
      <c r="M1167" s="30">
        <f t="shared" ref="M1167:M1182" si="32">(L1167*333.3333)</f>
        <v>43999.995600000002</v>
      </c>
    </row>
    <row r="1168" spans="1:13" s="352" customFormat="1">
      <c r="A1168" s="393">
        <v>1148</v>
      </c>
      <c r="B1168" s="7">
        <v>620</v>
      </c>
      <c r="C1168" s="7" t="s">
        <v>483</v>
      </c>
      <c r="D1168" s="8" t="s">
        <v>3175</v>
      </c>
      <c r="E1168" s="8"/>
      <c r="F1168" s="8" t="s">
        <v>4567</v>
      </c>
      <c r="G1168" s="41" t="s">
        <v>3176</v>
      </c>
      <c r="H1168" s="2" t="s">
        <v>2701</v>
      </c>
      <c r="I1168" s="8"/>
      <c r="J1168" s="27" t="s">
        <v>4568</v>
      </c>
      <c r="K1168" s="5">
        <v>2</v>
      </c>
      <c r="L1168" s="31">
        <v>132</v>
      </c>
      <c r="M1168" s="30">
        <f t="shared" si="32"/>
        <v>43999.995600000002</v>
      </c>
    </row>
    <row r="1169" spans="1:13" s="352" customFormat="1">
      <c r="A1169" s="393">
        <v>1149</v>
      </c>
      <c r="B1169" s="5">
        <v>1271</v>
      </c>
      <c r="C1169" s="7" t="s">
        <v>483</v>
      </c>
      <c r="D1169" s="8" t="s">
        <v>7469</v>
      </c>
      <c r="E1169" s="8"/>
      <c r="F1169" s="8" t="s">
        <v>7468</v>
      </c>
      <c r="G1169" s="2" t="s">
        <v>7467</v>
      </c>
      <c r="H1169" s="2" t="s">
        <v>4776</v>
      </c>
      <c r="I1169" s="27" t="s">
        <v>7471</v>
      </c>
      <c r="J1169" s="27" t="s">
        <v>7470</v>
      </c>
      <c r="K1169" s="7">
        <v>2</v>
      </c>
      <c r="L1169" s="320">
        <v>132</v>
      </c>
      <c r="M1169" s="30">
        <f t="shared" si="32"/>
        <v>43999.995600000002</v>
      </c>
    </row>
    <row r="1170" spans="1:13" s="352" customFormat="1">
      <c r="A1170" s="393">
        <v>1150</v>
      </c>
      <c r="B1170" s="5">
        <v>1461</v>
      </c>
      <c r="C1170" s="7" t="s">
        <v>485</v>
      </c>
      <c r="D1170" s="8" t="s">
        <v>1369</v>
      </c>
      <c r="E1170" s="7" t="s">
        <v>1434</v>
      </c>
      <c r="F1170" s="8" t="s">
        <v>1433</v>
      </c>
      <c r="G1170" s="2" t="s">
        <v>1435</v>
      </c>
      <c r="H1170" s="2" t="s">
        <v>2742</v>
      </c>
      <c r="I1170" s="27" t="s">
        <v>5308</v>
      </c>
      <c r="J1170" s="27" t="s">
        <v>1369</v>
      </c>
      <c r="K1170" s="7">
        <v>1</v>
      </c>
      <c r="L1170" s="320">
        <v>132</v>
      </c>
      <c r="M1170" s="30">
        <f t="shared" si="32"/>
        <v>43999.995600000002</v>
      </c>
    </row>
    <row r="1171" spans="1:13" s="352" customFormat="1">
      <c r="A1171" s="393">
        <v>1151</v>
      </c>
      <c r="B1171" s="7">
        <v>587</v>
      </c>
      <c r="C1171" s="7" t="s">
        <v>483</v>
      </c>
      <c r="D1171" s="8" t="s">
        <v>6921</v>
      </c>
      <c r="E1171" s="8" t="s">
        <v>6923</v>
      </c>
      <c r="F1171" s="8" t="s">
        <v>6924</v>
      </c>
      <c r="G1171" s="2" t="s">
        <v>6922</v>
      </c>
      <c r="H1171" s="8" t="s">
        <v>5748</v>
      </c>
      <c r="I1171" s="27" t="s">
        <v>6925</v>
      </c>
      <c r="J1171" s="27" t="s">
        <v>6926</v>
      </c>
      <c r="K1171" s="7">
        <v>2</v>
      </c>
      <c r="L1171" s="320">
        <v>130</v>
      </c>
      <c r="M1171" s="30">
        <f t="shared" si="32"/>
        <v>43333.328999999998</v>
      </c>
    </row>
    <row r="1172" spans="1:13" s="352" customFormat="1" ht="24">
      <c r="A1172" s="393">
        <v>1152</v>
      </c>
      <c r="B1172" s="7">
        <v>627</v>
      </c>
      <c r="C1172" s="9" t="s">
        <v>483</v>
      </c>
      <c r="D1172" s="2" t="s">
        <v>6935</v>
      </c>
      <c r="E1172" s="2"/>
      <c r="F1172" s="2" t="s">
        <v>6934</v>
      </c>
      <c r="G1172" s="2" t="s">
        <v>6933</v>
      </c>
      <c r="H1172" s="2" t="s">
        <v>3114</v>
      </c>
      <c r="I1172" s="87" t="s">
        <v>6936</v>
      </c>
      <c r="J1172" s="27" t="s">
        <v>6937</v>
      </c>
      <c r="K1172" s="5">
        <v>2</v>
      </c>
      <c r="L1172" s="31">
        <v>130</v>
      </c>
      <c r="M1172" s="31">
        <f t="shared" si="32"/>
        <v>43333.328999999998</v>
      </c>
    </row>
    <row r="1173" spans="1:13" s="352" customFormat="1">
      <c r="A1173" s="393">
        <v>1153</v>
      </c>
      <c r="B1173" s="7">
        <v>686</v>
      </c>
      <c r="C1173" s="7" t="s">
        <v>483</v>
      </c>
      <c r="D1173" s="8" t="s">
        <v>7348</v>
      </c>
      <c r="E1173" s="8" t="s">
        <v>7349</v>
      </c>
      <c r="F1173" s="8" t="s">
        <v>7350</v>
      </c>
      <c r="G1173" s="2" t="s">
        <v>7351</v>
      </c>
      <c r="H1173" s="2" t="s">
        <v>3138</v>
      </c>
      <c r="I1173" s="4"/>
      <c r="J1173" s="27" t="s">
        <v>7351</v>
      </c>
      <c r="K1173" s="7">
        <v>2</v>
      </c>
      <c r="L1173" s="320">
        <v>130</v>
      </c>
      <c r="M1173" s="30">
        <f t="shared" si="32"/>
        <v>43333.328999999998</v>
      </c>
    </row>
    <row r="1174" spans="1:13" s="352" customFormat="1" ht="22">
      <c r="A1174" s="393">
        <v>1154</v>
      </c>
      <c r="B1174" s="9">
        <v>936</v>
      </c>
      <c r="C1174" s="7" t="s">
        <v>483</v>
      </c>
      <c r="D1174" s="8" t="s">
        <v>3228</v>
      </c>
      <c r="E1174" s="8" t="s">
        <v>4625</v>
      </c>
      <c r="F1174" s="8" t="s">
        <v>4626</v>
      </c>
      <c r="G1174" s="2" t="s">
        <v>3485</v>
      </c>
      <c r="H1174" s="2" t="s">
        <v>2639</v>
      </c>
      <c r="I1174" s="27" t="s">
        <v>4627</v>
      </c>
      <c r="J1174" s="27" t="s">
        <v>3485</v>
      </c>
      <c r="K1174" s="7">
        <v>2</v>
      </c>
      <c r="L1174" s="320">
        <v>130</v>
      </c>
      <c r="M1174" s="30">
        <f t="shared" si="32"/>
        <v>43333.328999999998</v>
      </c>
    </row>
    <row r="1175" spans="1:13" s="352" customFormat="1">
      <c r="A1175" s="393">
        <v>1155</v>
      </c>
      <c r="B1175" s="7">
        <v>977</v>
      </c>
      <c r="C1175" s="7" t="s">
        <v>483</v>
      </c>
      <c r="D1175" s="8" t="s">
        <v>8411</v>
      </c>
      <c r="E1175" s="8"/>
      <c r="F1175" s="8" t="s">
        <v>8412</v>
      </c>
      <c r="G1175" s="41" t="s">
        <v>8413</v>
      </c>
      <c r="H1175" s="2" t="s">
        <v>2702</v>
      </c>
      <c r="I1175" s="27" t="s">
        <v>8414</v>
      </c>
      <c r="J1175" s="27" t="s">
        <v>8415</v>
      </c>
      <c r="K1175" s="7">
        <v>2</v>
      </c>
      <c r="L1175" s="320">
        <v>130</v>
      </c>
      <c r="M1175" s="30">
        <f t="shared" si="32"/>
        <v>43333.328999999998</v>
      </c>
    </row>
    <row r="1176" spans="1:13" s="352" customFormat="1">
      <c r="A1176" s="393">
        <v>1156</v>
      </c>
      <c r="B1176" s="9">
        <v>998</v>
      </c>
      <c r="C1176" s="7" t="s">
        <v>483</v>
      </c>
      <c r="D1176" s="8" t="s">
        <v>5973</v>
      </c>
      <c r="E1176" s="8" t="s">
        <v>5975</v>
      </c>
      <c r="F1176" s="8" t="s">
        <v>5976</v>
      </c>
      <c r="G1176" s="2" t="s">
        <v>3110</v>
      </c>
      <c r="H1176" s="2" t="s">
        <v>3109</v>
      </c>
      <c r="I1176" s="4"/>
      <c r="J1176" s="27" t="s">
        <v>5974</v>
      </c>
      <c r="K1176" s="7">
        <v>3</v>
      </c>
      <c r="L1176" s="320">
        <v>130</v>
      </c>
      <c r="M1176" s="30">
        <f t="shared" si="32"/>
        <v>43333.328999999998</v>
      </c>
    </row>
    <row r="1177" spans="1:13" s="352" customFormat="1">
      <c r="A1177" s="393">
        <v>1157</v>
      </c>
      <c r="B1177" s="5">
        <v>1104</v>
      </c>
      <c r="C1177" s="7" t="s">
        <v>483</v>
      </c>
      <c r="D1177" s="8" t="s">
        <v>8055</v>
      </c>
      <c r="E1177" s="8" t="s">
        <v>6009</v>
      </c>
      <c r="F1177" s="8" t="s">
        <v>6010</v>
      </c>
      <c r="G1177" s="2" t="s">
        <v>6011</v>
      </c>
      <c r="H1177" s="2" t="s">
        <v>3933</v>
      </c>
      <c r="I1177" s="4"/>
      <c r="J1177" s="27" t="s">
        <v>6012</v>
      </c>
      <c r="K1177" s="7">
        <v>2</v>
      </c>
      <c r="L1177" s="320">
        <v>130</v>
      </c>
      <c r="M1177" s="30">
        <f t="shared" si="32"/>
        <v>43333.328999999998</v>
      </c>
    </row>
    <row r="1178" spans="1:13" s="352" customFormat="1">
      <c r="A1178" s="393">
        <v>1158</v>
      </c>
      <c r="B1178" s="5">
        <v>1126</v>
      </c>
      <c r="C1178" s="7" t="s">
        <v>483</v>
      </c>
      <c r="D1178" s="8" t="s">
        <v>7541</v>
      </c>
      <c r="E1178" s="8" t="s">
        <v>7542</v>
      </c>
      <c r="F1178" s="8" t="s">
        <v>7543</v>
      </c>
      <c r="G1178" s="2" t="s">
        <v>7540</v>
      </c>
      <c r="H1178" s="2" t="s">
        <v>2639</v>
      </c>
      <c r="I1178" s="87" t="s">
        <v>7532</v>
      </c>
      <c r="J1178" s="27" t="s">
        <v>7544</v>
      </c>
      <c r="K1178" s="7">
        <v>2</v>
      </c>
      <c r="L1178" s="320">
        <v>130</v>
      </c>
      <c r="M1178" s="30">
        <f t="shared" si="32"/>
        <v>43333.328999999998</v>
      </c>
    </row>
    <row r="1179" spans="1:13" s="352" customFormat="1">
      <c r="A1179" s="393">
        <v>1159</v>
      </c>
      <c r="B1179" s="5">
        <v>1278</v>
      </c>
      <c r="C1179" s="7" t="s">
        <v>483</v>
      </c>
      <c r="D1179" s="8" t="s">
        <v>3167</v>
      </c>
      <c r="E1179" s="8"/>
      <c r="F1179" s="8" t="s">
        <v>6063</v>
      </c>
      <c r="G1179" s="2" t="s">
        <v>6065</v>
      </c>
      <c r="H1179" s="2" t="s">
        <v>3114</v>
      </c>
      <c r="I1179" s="27" t="s">
        <v>6068</v>
      </c>
      <c r="J1179" s="27" t="s">
        <v>6067</v>
      </c>
      <c r="K1179" s="7">
        <v>2</v>
      </c>
      <c r="L1179" s="320">
        <v>130</v>
      </c>
      <c r="M1179" s="30">
        <f t="shared" si="32"/>
        <v>43333.328999999998</v>
      </c>
    </row>
    <row r="1180" spans="1:13" s="352" customFormat="1" ht="24">
      <c r="A1180" s="393">
        <v>1160</v>
      </c>
      <c r="B1180" s="5">
        <v>1125</v>
      </c>
      <c r="C1180" s="7" t="s">
        <v>483</v>
      </c>
      <c r="D1180" s="8" t="s">
        <v>7392</v>
      </c>
      <c r="E1180" s="8" t="s">
        <v>7398</v>
      </c>
      <c r="F1180" s="8" t="s">
        <v>7399</v>
      </c>
      <c r="G1180" s="2" t="s">
        <v>7397</v>
      </c>
      <c r="H1180" s="2" t="s">
        <v>6291</v>
      </c>
      <c r="I1180" s="87" t="s">
        <v>7401</v>
      </c>
      <c r="J1180" s="27" t="s">
        <v>7400</v>
      </c>
      <c r="K1180" s="7">
        <v>2</v>
      </c>
      <c r="L1180" s="320">
        <v>128</v>
      </c>
      <c r="M1180" s="30">
        <f t="shared" si="32"/>
        <v>42666.662400000001</v>
      </c>
    </row>
    <row r="1181" spans="1:13" s="352" customFormat="1">
      <c r="A1181" s="393">
        <v>1161</v>
      </c>
      <c r="B1181" s="7">
        <v>931</v>
      </c>
      <c r="C1181" s="7" t="s">
        <v>483</v>
      </c>
      <c r="D1181" s="8" t="s">
        <v>4427</v>
      </c>
      <c r="E1181" s="8"/>
      <c r="F1181" s="8" t="s">
        <v>8033</v>
      </c>
      <c r="G1181" s="2" t="s">
        <v>4428</v>
      </c>
      <c r="H1181" s="2" t="s">
        <v>4429</v>
      </c>
      <c r="I1181" s="4"/>
      <c r="J1181" s="27" t="s">
        <v>4430</v>
      </c>
      <c r="K1181" s="7">
        <v>2</v>
      </c>
      <c r="L1181" s="320">
        <v>127.5</v>
      </c>
      <c r="M1181" s="30">
        <f t="shared" si="32"/>
        <v>42499.995750000002</v>
      </c>
    </row>
    <row r="1182" spans="1:13" s="352" customFormat="1">
      <c r="A1182" s="393">
        <v>1162</v>
      </c>
      <c r="B1182" s="5">
        <v>1148</v>
      </c>
      <c r="C1182" s="7" t="s">
        <v>483</v>
      </c>
      <c r="D1182" s="8" t="s">
        <v>7653</v>
      </c>
      <c r="E1182" s="8" t="s">
        <v>7655</v>
      </c>
      <c r="F1182" s="8" t="s">
        <v>7654</v>
      </c>
      <c r="G1182" s="2" t="s">
        <v>8821</v>
      </c>
      <c r="H1182" s="2" t="s">
        <v>7498</v>
      </c>
      <c r="I1182" s="87"/>
      <c r="J1182" s="27" t="s">
        <v>7656</v>
      </c>
      <c r="K1182" s="7">
        <v>3</v>
      </c>
      <c r="L1182" s="320">
        <v>127.2</v>
      </c>
      <c r="M1182" s="30">
        <f t="shared" si="32"/>
        <v>42399.995760000005</v>
      </c>
    </row>
    <row r="1183" spans="1:13" s="352" customFormat="1">
      <c r="A1183" s="393">
        <v>1163</v>
      </c>
      <c r="B1183" s="7">
        <v>382</v>
      </c>
      <c r="C1183" s="7" t="s">
        <v>481</v>
      </c>
      <c r="D1183" s="8" t="s">
        <v>1190</v>
      </c>
      <c r="E1183" s="7">
        <v>40200</v>
      </c>
      <c r="F1183" s="8" t="s">
        <v>5106</v>
      </c>
      <c r="G1183" s="2" t="s">
        <v>1191</v>
      </c>
      <c r="H1183" s="2" t="s">
        <v>1178</v>
      </c>
      <c r="I1183" s="27" t="s">
        <v>672</v>
      </c>
      <c r="J1183" s="27" t="s">
        <v>5105</v>
      </c>
      <c r="K1183" s="7">
        <v>1</v>
      </c>
      <c r="L1183" s="320">
        <v>127</v>
      </c>
      <c r="M1183" s="30">
        <v>40000</v>
      </c>
    </row>
    <row r="1184" spans="1:13" s="352" customFormat="1" ht="24">
      <c r="A1184" s="393">
        <v>1164</v>
      </c>
      <c r="B1184" s="7">
        <v>390</v>
      </c>
      <c r="C1184" s="7" t="s">
        <v>481</v>
      </c>
      <c r="D1184" s="8" t="s">
        <v>3292</v>
      </c>
      <c r="E1184" s="7">
        <v>19300</v>
      </c>
      <c r="F1184" s="8" t="s">
        <v>1090</v>
      </c>
      <c r="G1184" s="2" t="s">
        <v>1089</v>
      </c>
      <c r="H1184" s="2" t="s">
        <v>1123</v>
      </c>
      <c r="I1184" s="87" t="s">
        <v>5166</v>
      </c>
      <c r="J1184" s="27" t="s">
        <v>5165</v>
      </c>
      <c r="K1184" s="7">
        <v>1</v>
      </c>
      <c r="L1184" s="320">
        <v>127</v>
      </c>
      <c r="M1184" s="30">
        <v>40000</v>
      </c>
    </row>
    <row r="1185" spans="1:13" s="352" customFormat="1">
      <c r="A1185" s="393">
        <v>1165</v>
      </c>
      <c r="B1185" s="7">
        <v>552</v>
      </c>
      <c r="C1185" s="7" t="s">
        <v>483</v>
      </c>
      <c r="D1185" s="8" t="s">
        <v>4202</v>
      </c>
      <c r="E1185" s="8" t="s">
        <v>4200</v>
      </c>
      <c r="F1185" s="8" t="s">
        <v>4201</v>
      </c>
      <c r="G1185" s="2" t="s">
        <v>4199</v>
      </c>
      <c r="H1185" s="2" t="s">
        <v>4143</v>
      </c>
      <c r="I1185" s="4"/>
      <c r="J1185" s="27" t="s">
        <v>4203</v>
      </c>
      <c r="K1185" s="7">
        <v>2</v>
      </c>
      <c r="L1185" s="320">
        <v>126</v>
      </c>
      <c r="M1185" s="30">
        <f>(L1185*333.3333)</f>
        <v>41999.995800000004</v>
      </c>
    </row>
    <row r="1186" spans="1:13" s="352" customFormat="1">
      <c r="A1186" s="393">
        <v>1166</v>
      </c>
      <c r="B1186" s="7">
        <v>699</v>
      </c>
      <c r="C1186" s="7" t="s">
        <v>483</v>
      </c>
      <c r="D1186" s="8" t="s">
        <v>7138</v>
      </c>
      <c r="E1186" s="8" t="s">
        <v>7139</v>
      </c>
      <c r="F1186" s="8" t="s">
        <v>7140</v>
      </c>
      <c r="G1186" s="2" t="s">
        <v>7141</v>
      </c>
      <c r="H1186" s="2" t="s">
        <v>3945</v>
      </c>
      <c r="I1186" s="27" t="s">
        <v>7142</v>
      </c>
      <c r="J1186" s="27" t="s">
        <v>7143</v>
      </c>
      <c r="K1186" s="7">
        <v>2</v>
      </c>
      <c r="L1186" s="320">
        <v>126</v>
      </c>
      <c r="M1186" s="30">
        <f>(L1186*333.3333)</f>
        <v>41999.995800000004</v>
      </c>
    </row>
    <row r="1187" spans="1:13" s="352" customFormat="1">
      <c r="A1187" s="393">
        <v>1167</v>
      </c>
      <c r="B1187" s="7">
        <v>803</v>
      </c>
      <c r="C1187" s="7" t="s">
        <v>483</v>
      </c>
      <c r="D1187" s="8" t="s">
        <v>3217</v>
      </c>
      <c r="E1187" s="8"/>
      <c r="F1187" s="8"/>
      <c r="G1187" s="2" t="s">
        <v>3483</v>
      </c>
      <c r="H1187" s="2" t="s">
        <v>8024</v>
      </c>
      <c r="I1187" s="27" t="s">
        <v>7840</v>
      </c>
      <c r="J1187" s="2"/>
      <c r="K1187" s="7">
        <v>2</v>
      </c>
      <c r="L1187" s="320">
        <v>126</v>
      </c>
      <c r="M1187" s="30">
        <f>(L1187*333.3333)</f>
        <v>41999.995800000004</v>
      </c>
    </row>
    <row r="1188" spans="1:13" s="352" customFormat="1">
      <c r="A1188" s="393">
        <v>1168</v>
      </c>
      <c r="B1188" s="5">
        <v>1446</v>
      </c>
      <c r="C1188" s="7" t="s">
        <v>372</v>
      </c>
      <c r="D1188" s="8" t="s">
        <v>1919</v>
      </c>
      <c r="E1188" s="7">
        <v>3482</v>
      </c>
      <c r="F1188" s="8" t="s">
        <v>1920</v>
      </c>
      <c r="G1188" s="2" t="s">
        <v>1902</v>
      </c>
      <c r="H1188" s="2" t="s">
        <v>1901</v>
      </c>
      <c r="I1188" s="57" t="s">
        <v>1922</v>
      </c>
      <c r="J1188" s="26" t="s">
        <v>1921</v>
      </c>
      <c r="K1188" s="7">
        <v>1</v>
      </c>
      <c r="L1188" s="320">
        <v>126</v>
      </c>
      <c r="M1188" s="30">
        <v>42000</v>
      </c>
    </row>
    <row r="1189" spans="1:13" s="352" customFormat="1" ht="24">
      <c r="A1189" s="393">
        <v>1169</v>
      </c>
      <c r="B1189" s="7">
        <v>366</v>
      </c>
      <c r="C1189" s="7" t="s">
        <v>481</v>
      </c>
      <c r="D1189" s="8" t="s">
        <v>5095</v>
      </c>
      <c r="E1189" s="7">
        <v>70387</v>
      </c>
      <c r="F1189" s="8" t="s">
        <v>5096</v>
      </c>
      <c r="G1189" s="2" t="s">
        <v>1256</v>
      </c>
      <c r="H1189" s="2" t="s">
        <v>1257</v>
      </c>
      <c r="I1189" s="87" t="s">
        <v>5139</v>
      </c>
      <c r="J1189" s="27" t="s">
        <v>5097</v>
      </c>
      <c r="K1189" s="7">
        <v>1</v>
      </c>
      <c r="L1189" s="320">
        <v>125</v>
      </c>
      <c r="M1189" s="30">
        <v>41000</v>
      </c>
    </row>
    <row r="1190" spans="1:13" s="352" customFormat="1">
      <c r="A1190" s="393">
        <v>1170</v>
      </c>
      <c r="B1190" s="5">
        <v>1319</v>
      </c>
      <c r="C1190" s="7" t="s">
        <v>483</v>
      </c>
      <c r="D1190" s="8" t="s">
        <v>7734</v>
      </c>
      <c r="E1190" s="8" t="s">
        <v>7735</v>
      </c>
      <c r="F1190" s="8" t="s">
        <v>7736</v>
      </c>
      <c r="G1190" s="2" t="s">
        <v>7737</v>
      </c>
      <c r="H1190" s="2" t="s">
        <v>6131</v>
      </c>
      <c r="I1190" s="87"/>
      <c r="J1190" s="27" t="s">
        <v>7738</v>
      </c>
      <c r="K1190" s="7">
        <v>2</v>
      </c>
      <c r="L1190" s="320">
        <v>125</v>
      </c>
      <c r="M1190" s="30">
        <f>(L1190*333.3333)</f>
        <v>41666.662499999999</v>
      </c>
    </row>
    <row r="1191" spans="1:13" s="352" customFormat="1">
      <c r="A1191" s="393">
        <v>1171</v>
      </c>
      <c r="B1191" s="7">
        <v>877</v>
      </c>
      <c r="C1191" s="7" t="s">
        <v>483</v>
      </c>
      <c r="D1191" s="8" t="s">
        <v>7545</v>
      </c>
      <c r="E1191" s="8" t="s">
        <v>7547</v>
      </c>
      <c r="F1191" s="29" t="s">
        <v>7548</v>
      </c>
      <c r="G1191" s="2" t="s">
        <v>7546</v>
      </c>
      <c r="H1191" s="2" t="s">
        <v>4617</v>
      </c>
      <c r="I1191" s="87"/>
      <c r="J1191" s="27" t="s">
        <v>7549</v>
      </c>
      <c r="K1191" s="7">
        <v>2</v>
      </c>
      <c r="L1191" s="320">
        <v>123</v>
      </c>
      <c r="M1191" s="30">
        <f>(L1191*333.3333)</f>
        <v>40999.995900000002</v>
      </c>
    </row>
    <row r="1192" spans="1:13" s="352" customFormat="1">
      <c r="A1192" s="393">
        <v>1172</v>
      </c>
      <c r="B1192" s="5">
        <v>1429</v>
      </c>
      <c r="C1192" s="7" t="s">
        <v>372</v>
      </c>
      <c r="D1192" s="8" t="s">
        <v>1856</v>
      </c>
      <c r="E1192" s="7">
        <v>6530</v>
      </c>
      <c r="F1192" s="8" t="s">
        <v>1857</v>
      </c>
      <c r="G1192" s="2" t="s">
        <v>1858</v>
      </c>
      <c r="H1192" s="2" t="s">
        <v>1899</v>
      </c>
      <c r="I1192" s="26" t="s">
        <v>1859</v>
      </c>
      <c r="J1192" s="128" t="s">
        <v>1585</v>
      </c>
      <c r="K1192" s="7">
        <v>1</v>
      </c>
      <c r="L1192" s="30">
        <f>M1192/333</f>
        <v>120.12012012012012</v>
      </c>
      <c r="M1192" s="30">
        <v>40000</v>
      </c>
    </row>
    <row r="1193" spans="1:13" s="352" customFormat="1">
      <c r="A1193" s="393">
        <v>1173</v>
      </c>
      <c r="B1193" s="5">
        <v>1450</v>
      </c>
      <c r="C1193" s="7" t="s">
        <v>3305</v>
      </c>
      <c r="D1193" s="8" t="s">
        <v>3306</v>
      </c>
      <c r="E1193" s="7" t="s">
        <v>3309</v>
      </c>
      <c r="F1193" s="8" t="s">
        <v>3308</v>
      </c>
      <c r="G1193" s="41" t="s">
        <v>3310</v>
      </c>
      <c r="H1193" s="8" t="s">
        <v>3306</v>
      </c>
      <c r="I1193" s="27" t="s">
        <v>3307</v>
      </c>
      <c r="J1193" s="26" t="s">
        <v>5346</v>
      </c>
      <c r="K1193" s="7">
        <v>1</v>
      </c>
      <c r="L1193" s="30">
        <f>M1193/333</f>
        <v>120.12012012012012</v>
      </c>
      <c r="M1193" s="30">
        <v>40000</v>
      </c>
    </row>
    <row r="1194" spans="1:13" s="352" customFormat="1">
      <c r="A1194" s="393">
        <v>1174</v>
      </c>
      <c r="B1194" s="9">
        <v>207</v>
      </c>
      <c r="C1194" s="7" t="s">
        <v>480</v>
      </c>
      <c r="D1194" s="8" t="s">
        <v>911</v>
      </c>
      <c r="E1194" s="7">
        <v>32423</v>
      </c>
      <c r="F1194" s="8" t="s">
        <v>912</v>
      </c>
      <c r="G1194" s="2" t="s">
        <v>919</v>
      </c>
      <c r="H1194" s="361" t="s">
        <v>2954</v>
      </c>
      <c r="I1194" s="4" t="s">
        <v>1585</v>
      </c>
      <c r="J1194" s="26" t="s">
        <v>913</v>
      </c>
      <c r="K1194" s="9">
        <v>1</v>
      </c>
      <c r="L1194" s="30">
        <f>M1194/333.33</f>
        <v>120.00120001200013</v>
      </c>
      <c r="M1194" s="30">
        <v>40000</v>
      </c>
    </row>
    <row r="1195" spans="1:13" s="352" customFormat="1">
      <c r="A1195" s="393">
        <v>1175</v>
      </c>
      <c r="B1195" s="7">
        <v>32</v>
      </c>
      <c r="C1195" s="5" t="s">
        <v>2922</v>
      </c>
      <c r="D1195" s="8" t="s">
        <v>2937</v>
      </c>
      <c r="E1195" s="7">
        <v>8300</v>
      </c>
      <c r="F1195" s="8" t="s">
        <v>1599</v>
      </c>
      <c r="G1195" s="2" t="s">
        <v>1600</v>
      </c>
      <c r="H1195" s="41" t="s">
        <v>2931</v>
      </c>
      <c r="I1195" s="26" t="s">
        <v>1601</v>
      </c>
      <c r="J1195" s="27" t="s">
        <v>1602</v>
      </c>
      <c r="K1195" s="7">
        <v>2</v>
      </c>
      <c r="L1195" s="320">
        <v>120</v>
      </c>
      <c r="M1195" s="30">
        <v>37000</v>
      </c>
    </row>
    <row r="1196" spans="1:13" s="352" customFormat="1">
      <c r="A1196" s="393">
        <v>1176</v>
      </c>
      <c r="B1196" s="7">
        <v>48</v>
      </c>
      <c r="C1196" s="7" t="s">
        <v>119</v>
      </c>
      <c r="D1196" s="8" t="s">
        <v>611</v>
      </c>
      <c r="E1196" s="7">
        <v>3900</v>
      </c>
      <c r="F1196" s="8" t="s">
        <v>612</v>
      </c>
      <c r="G1196" s="2" t="s">
        <v>613</v>
      </c>
      <c r="H1196" s="2" t="s">
        <v>2942</v>
      </c>
      <c r="I1196" s="27" t="s">
        <v>3721</v>
      </c>
      <c r="J1196" s="27" t="s">
        <v>613</v>
      </c>
      <c r="K1196" s="7">
        <v>1</v>
      </c>
      <c r="L1196" s="320">
        <v>120</v>
      </c>
      <c r="M1196" s="30">
        <f>(L1196*333.3333)</f>
        <v>39999.995999999999</v>
      </c>
    </row>
    <row r="1197" spans="1:13" s="352" customFormat="1">
      <c r="A1197" s="393">
        <v>1177</v>
      </c>
      <c r="B1197" s="9">
        <v>246</v>
      </c>
      <c r="C1197" s="7" t="s">
        <v>32</v>
      </c>
      <c r="D1197" s="4" t="s">
        <v>187</v>
      </c>
      <c r="E1197" s="9">
        <v>9900</v>
      </c>
      <c r="F1197" s="4" t="s">
        <v>489</v>
      </c>
      <c r="G1197" s="2" t="s">
        <v>490</v>
      </c>
      <c r="H1197" s="2" t="s">
        <v>2983</v>
      </c>
      <c r="I1197" s="27" t="s">
        <v>5254</v>
      </c>
      <c r="J1197" s="27" t="s">
        <v>187</v>
      </c>
      <c r="K1197" s="9">
        <v>1</v>
      </c>
      <c r="L1197" s="30">
        <v>120</v>
      </c>
      <c r="M1197" s="30">
        <v>41400</v>
      </c>
    </row>
    <row r="1198" spans="1:13" s="352" customFormat="1">
      <c r="A1198" s="393">
        <v>1178</v>
      </c>
      <c r="B1198" s="9">
        <v>252</v>
      </c>
      <c r="C1198" s="7" t="s">
        <v>32</v>
      </c>
      <c r="D1198" s="4" t="s">
        <v>193</v>
      </c>
      <c r="E1198" s="9">
        <v>7400</v>
      </c>
      <c r="F1198" s="4" t="s">
        <v>501</v>
      </c>
      <c r="G1198" s="2" t="s">
        <v>502</v>
      </c>
      <c r="H1198" s="2" t="s">
        <v>2985</v>
      </c>
      <c r="I1198" s="27" t="s">
        <v>5253</v>
      </c>
      <c r="J1198" s="27" t="s">
        <v>193</v>
      </c>
      <c r="K1198" s="9">
        <v>1</v>
      </c>
      <c r="L1198" s="30">
        <v>120</v>
      </c>
      <c r="M1198" s="30">
        <v>41400</v>
      </c>
    </row>
    <row r="1199" spans="1:13" s="352" customFormat="1">
      <c r="A1199" s="393">
        <v>1179</v>
      </c>
      <c r="B1199" s="9">
        <v>255</v>
      </c>
      <c r="C1199" s="7" t="s">
        <v>32</v>
      </c>
      <c r="D1199" s="4" t="s">
        <v>196</v>
      </c>
      <c r="E1199" s="9">
        <v>2630</v>
      </c>
      <c r="F1199" s="4" t="s">
        <v>512</v>
      </c>
      <c r="G1199" s="2" t="s">
        <v>513</v>
      </c>
      <c r="H1199" s="2" t="s">
        <v>2987</v>
      </c>
      <c r="I1199" s="27" t="s">
        <v>5222</v>
      </c>
      <c r="J1199" s="27" t="s">
        <v>3732</v>
      </c>
      <c r="K1199" s="9">
        <v>2</v>
      </c>
      <c r="L1199" s="30">
        <v>120</v>
      </c>
      <c r="M1199" s="30">
        <v>41400</v>
      </c>
    </row>
    <row r="1200" spans="1:13" s="352" customFormat="1">
      <c r="A1200" s="393">
        <v>1180</v>
      </c>
      <c r="B1200" s="7">
        <v>328</v>
      </c>
      <c r="C1200" s="7" t="s">
        <v>481</v>
      </c>
      <c r="D1200" s="8" t="s">
        <v>1315</v>
      </c>
      <c r="E1200" s="7">
        <v>16113</v>
      </c>
      <c r="F1200" s="8" t="s">
        <v>1316</v>
      </c>
      <c r="G1200" s="2" t="s">
        <v>1317</v>
      </c>
      <c r="H1200" s="2" t="s">
        <v>1318</v>
      </c>
      <c r="I1200" s="27" t="s">
        <v>5198</v>
      </c>
      <c r="J1200" s="27" t="s">
        <v>5197</v>
      </c>
      <c r="K1200" s="7">
        <v>1</v>
      </c>
      <c r="L1200" s="320">
        <v>120</v>
      </c>
      <c r="M1200" s="30">
        <v>40000</v>
      </c>
    </row>
    <row r="1201" spans="1:13" s="352" customFormat="1" ht="22">
      <c r="A1201" s="393">
        <v>1181</v>
      </c>
      <c r="B1201" s="7">
        <v>333</v>
      </c>
      <c r="C1201" s="7" t="s">
        <v>481</v>
      </c>
      <c r="D1201" s="8" t="s">
        <v>1110</v>
      </c>
      <c r="E1201" s="382">
        <v>17146</v>
      </c>
      <c r="F1201" s="8" t="s">
        <v>1111</v>
      </c>
      <c r="G1201" s="2" t="s">
        <v>1112</v>
      </c>
      <c r="H1201" s="370" t="s">
        <v>1107</v>
      </c>
      <c r="I1201" s="27" t="s">
        <v>5611</v>
      </c>
      <c r="J1201" s="27" t="s">
        <v>5070</v>
      </c>
      <c r="K1201" s="7">
        <v>2</v>
      </c>
      <c r="L1201" s="320">
        <v>120</v>
      </c>
      <c r="M1201" s="30">
        <v>40000</v>
      </c>
    </row>
    <row r="1202" spans="1:13" s="352" customFormat="1" ht="24">
      <c r="A1202" s="393">
        <v>1182</v>
      </c>
      <c r="B1202" s="7">
        <v>349</v>
      </c>
      <c r="C1202" s="7" t="s">
        <v>481</v>
      </c>
      <c r="D1202" s="8" t="s">
        <v>44</v>
      </c>
      <c r="E1202" s="7">
        <v>39000</v>
      </c>
      <c r="F1202" s="8" t="s">
        <v>1144</v>
      </c>
      <c r="G1202" s="2" t="s">
        <v>1145</v>
      </c>
      <c r="H1202" s="362" t="s">
        <v>1146</v>
      </c>
      <c r="I1202" s="87" t="s">
        <v>5047</v>
      </c>
      <c r="J1202" s="26" t="s">
        <v>1147</v>
      </c>
      <c r="K1202" s="7">
        <v>1</v>
      </c>
      <c r="L1202" s="320">
        <v>120</v>
      </c>
      <c r="M1202" s="30">
        <v>41400</v>
      </c>
    </row>
    <row r="1203" spans="1:13" s="352" customFormat="1">
      <c r="A1203" s="393">
        <v>1183</v>
      </c>
      <c r="B1203" s="7">
        <v>352</v>
      </c>
      <c r="C1203" s="7" t="s">
        <v>481</v>
      </c>
      <c r="D1203" s="8" t="s">
        <v>1346</v>
      </c>
      <c r="E1203" s="7">
        <v>74970</v>
      </c>
      <c r="F1203" s="8" t="s">
        <v>1347</v>
      </c>
      <c r="G1203" s="2" t="s">
        <v>1348</v>
      </c>
      <c r="H1203" s="2" t="s">
        <v>1337</v>
      </c>
      <c r="I1203" s="27" t="s">
        <v>5611</v>
      </c>
      <c r="J1203" s="2" t="s">
        <v>1585</v>
      </c>
      <c r="K1203" s="7">
        <v>1</v>
      </c>
      <c r="L1203" s="320">
        <v>120</v>
      </c>
      <c r="M1203" s="30">
        <v>40000</v>
      </c>
    </row>
    <row r="1204" spans="1:13" s="352" customFormat="1" ht="24">
      <c r="A1204" s="393">
        <v>1184</v>
      </c>
      <c r="B1204" s="7">
        <v>357</v>
      </c>
      <c r="C1204" s="7" t="s">
        <v>481</v>
      </c>
      <c r="D1204" s="8" t="s">
        <v>1298</v>
      </c>
      <c r="E1204" s="7">
        <v>82000</v>
      </c>
      <c r="F1204" s="8" t="s">
        <v>1299</v>
      </c>
      <c r="G1204" s="2" t="s">
        <v>1300</v>
      </c>
      <c r="H1204" s="2" t="s">
        <v>1301</v>
      </c>
      <c r="I1204" s="87" t="s">
        <v>5108</v>
      </c>
      <c r="J1204" s="27" t="s">
        <v>5089</v>
      </c>
      <c r="K1204" s="7">
        <v>1</v>
      </c>
      <c r="L1204" s="320">
        <v>120</v>
      </c>
      <c r="M1204" s="30">
        <v>40000</v>
      </c>
    </row>
    <row r="1205" spans="1:13" s="352" customFormat="1">
      <c r="A1205" s="393">
        <v>1185</v>
      </c>
      <c r="B1205" s="7">
        <v>391</v>
      </c>
      <c r="C1205" s="7" t="s">
        <v>481</v>
      </c>
      <c r="D1205" s="8" t="s">
        <v>1258</v>
      </c>
      <c r="E1205" s="7">
        <v>76370</v>
      </c>
      <c r="F1205" s="8" t="s">
        <v>1259</v>
      </c>
      <c r="G1205" s="2" t="s">
        <v>1260</v>
      </c>
      <c r="H1205" s="2" t="s">
        <v>1261</v>
      </c>
      <c r="I1205" s="4"/>
      <c r="J1205" s="27" t="s">
        <v>5125</v>
      </c>
      <c r="K1205" s="7">
        <v>2</v>
      </c>
      <c r="L1205" s="320">
        <v>120</v>
      </c>
      <c r="M1205" s="30">
        <v>40000</v>
      </c>
    </row>
    <row r="1206" spans="1:13" s="352" customFormat="1">
      <c r="A1206" s="393">
        <v>1186</v>
      </c>
      <c r="B1206" s="7">
        <v>396</v>
      </c>
      <c r="C1206" s="7" t="s">
        <v>481</v>
      </c>
      <c r="D1206" s="8" t="s">
        <v>1061</v>
      </c>
      <c r="E1206" s="7">
        <v>17310</v>
      </c>
      <c r="F1206" s="8" t="s">
        <v>1108</v>
      </c>
      <c r="G1206" s="2" t="s">
        <v>1059</v>
      </c>
      <c r="H1206" s="370" t="s">
        <v>1107</v>
      </c>
      <c r="I1206" s="4"/>
      <c r="J1206" s="27" t="s">
        <v>1109</v>
      </c>
      <c r="K1206" s="7">
        <v>2</v>
      </c>
      <c r="L1206" s="320">
        <v>120</v>
      </c>
      <c r="M1206" s="30">
        <v>40000</v>
      </c>
    </row>
    <row r="1207" spans="1:13" s="352" customFormat="1">
      <c r="A1207" s="393">
        <v>1187</v>
      </c>
      <c r="B1207" s="7">
        <v>415</v>
      </c>
      <c r="C1207" s="7" t="s">
        <v>481</v>
      </c>
      <c r="D1207" s="8" t="s">
        <v>5210</v>
      </c>
      <c r="E1207" s="7">
        <v>74203</v>
      </c>
      <c r="F1207" s="8" t="s">
        <v>5211</v>
      </c>
      <c r="G1207" s="2" t="s">
        <v>7855</v>
      </c>
      <c r="H1207" s="2" t="s">
        <v>1337</v>
      </c>
      <c r="I1207" s="27" t="s">
        <v>5611</v>
      </c>
      <c r="J1207" s="27" t="s">
        <v>5212</v>
      </c>
      <c r="K1207" s="7">
        <v>1</v>
      </c>
      <c r="L1207" s="320">
        <v>120</v>
      </c>
      <c r="M1207" s="30">
        <v>40000</v>
      </c>
    </row>
    <row r="1208" spans="1:13" s="352" customFormat="1">
      <c r="A1208" s="393">
        <v>1188</v>
      </c>
      <c r="B1208" s="7">
        <v>546</v>
      </c>
      <c r="C1208" s="7" t="s">
        <v>483</v>
      </c>
      <c r="D1208" s="8" t="s">
        <v>7439</v>
      </c>
      <c r="E1208" s="8" t="s">
        <v>7440</v>
      </c>
      <c r="F1208" s="8" t="s">
        <v>7441</v>
      </c>
      <c r="G1208" s="2" t="s">
        <v>7442</v>
      </c>
      <c r="H1208" s="2" t="s">
        <v>7136</v>
      </c>
      <c r="I1208" s="27" t="s">
        <v>7443</v>
      </c>
      <c r="J1208" s="27" t="s">
        <v>7444</v>
      </c>
      <c r="K1208" s="7">
        <v>2</v>
      </c>
      <c r="L1208" s="320">
        <v>120</v>
      </c>
      <c r="M1208" s="30">
        <f t="shared" ref="M1208:M1239" si="33">(L1208*333.3333)</f>
        <v>39999.995999999999</v>
      </c>
    </row>
    <row r="1209" spans="1:13" s="352" customFormat="1">
      <c r="A1209" s="393">
        <v>1189</v>
      </c>
      <c r="B1209" s="7">
        <v>553</v>
      </c>
      <c r="C1209" s="7" t="s">
        <v>483</v>
      </c>
      <c r="D1209" s="8" t="s">
        <v>7929</v>
      </c>
      <c r="E1209" s="8" t="s">
        <v>7933</v>
      </c>
      <c r="F1209" s="8" t="s">
        <v>7932</v>
      </c>
      <c r="G1209" s="2" t="s">
        <v>7930</v>
      </c>
      <c r="H1209" s="2" t="s">
        <v>3240</v>
      </c>
      <c r="I1209" s="4"/>
      <c r="J1209" s="27" t="s">
        <v>7931</v>
      </c>
      <c r="K1209" s="7">
        <v>2</v>
      </c>
      <c r="L1209" s="320">
        <v>120</v>
      </c>
      <c r="M1209" s="30">
        <f t="shared" si="33"/>
        <v>39999.995999999999</v>
      </c>
    </row>
    <row r="1210" spans="1:13" s="352" customFormat="1">
      <c r="A1210" s="393">
        <v>1190</v>
      </c>
      <c r="B1210" s="7">
        <v>563</v>
      </c>
      <c r="C1210" s="7" t="s">
        <v>483</v>
      </c>
      <c r="D1210" s="8" t="s">
        <v>3079</v>
      </c>
      <c r="E1210" s="8" t="s">
        <v>6412</v>
      </c>
      <c r="F1210" s="8" t="s">
        <v>6413</v>
      </c>
      <c r="G1210" s="2" t="s">
        <v>6411</v>
      </c>
      <c r="H1210" s="2" t="s">
        <v>2707</v>
      </c>
      <c r="I1210" s="4"/>
      <c r="J1210" s="27" t="s">
        <v>6411</v>
      </c>
      <c r="K1210" s="7">
        <v>2</v>
      </c>
      <c r="L1210" s="320">
        <v>120</v>
      </c>
      <c r="M1210" s="30">
        <f t="shared" si="33"/>
        <v>39999.995999999999</v>
      </c>
    </row>
    <row r="1211" spans="1:13" s="352" customFormat="1">
      <c r="A1211" s="393">
        <v>1191</v>
      </c>
      <c r="B1211" s="7">
        <v>568</v>
      </c>
      <c r="C1211" s="7" t="s">
        <v>483</v>
      </c>
      <c r="D1211" s="8" t="s">
        <v>7343</v>
      </c>
      <c r="E1211" s="8" t="s">
        <v>7344</v>
      </c>
      <c r="F1211" s="8" t="s">
        <v>7345</v>
      </c>
      <c r="G1211" s="2" t="s">
        <v>7346</v>
      </c>
      <c r="H1211" s="2" t="s">
        <v>4467</v>
      </c>
      <c r="I1211" s="27"/>
      <c r="J1211" s="27" t="s">
        <v>7347</v>
      </c>
      <c r="K1211" s="7">
        <v>2</v>
      </c>
      <c r="L1211" s="320">
        <v>120</v>
      </c>
      <c r="M1211" s="30">
        <f t="shared" si="33"/>
        <v>39999.995999999999</v>
      </c>
    </row>
    <row r="1212" spans="1:13" s="352" customFormat="1" ht="24">
      <c r="A1212" s="393">
        <v>1192</v>
      </c>
      <c r="B1212" s="7">
        <v>585</v>
      </c>
      <c r="C1212" s="7" t="s">
        <v>483</v>
      </c>
      <c r="D1212" s="8" t="s">
        <v>8348</v>
      </c>
      <c r="E1212" s="8" t="s">
        <v>8349</v>
      </c>
      <c r="F1212" s="8" t="s">
        <v>8350</v>
      </c>
      <c r="G1212" s="41" t="s">
        <v>8351</v>
      </c>
      <c r="H1212" s="8" t="s">
        <v>4079</v>
      </c>
      <c r="I1212" s="27"/>
      <c r="J1212" s="27" t="s">
        <v>8352</v>
      </c>
      <c r="K1212" s="7">
        <v>2</v>
      </c>
      <c r="L1212" s="320">
        <v>120</v>
      </c>
      <c r="M1212" s="30">
        <f t="shared" si="33"/>
        <v>39999.995999999999</v>
      </c>
    </row>
    <row r="1213" spans="1:13" s="352" customFormat="1">
      <c r="A1213" s="393">
        <v>1193</v>
      </c>
      <c r="B1213" s="7">
        <v>612</v>
      </c>
      <c r="C1213" s="7" t="s">
        <v>483</v>
      </c>
      <c r="D1213" s="8" t="s">
        <v>4094</v>
      </c>
      <c r="E1213" s="8" t="s">
        <v>4095</v>
      </c>
      <c r="F1213" s="8" t="s">
        <v>4096</v>
      </c>
      <c r="G1213" s="2" t="s">
        <v>4097</v>
      </c>
      <c r="H1213" s="8" t="s">
        <v>3098</v>
      </c>
      <c r="I1213" s="2"/>
      <c r="J1213" s="27" t="s">
        <v>4098</v>
      </c>
      <c r="K1213" s="7">
        <v>2</v>
      </c>
      <c r="L1213" s="320">
        <v>120</v>
      </c>
      <c r="M1213" s="30">
        <f t="shared" si="33"/>
        <v>39999.995999999999</v>
      </c>
    </row>
    <row r="1214" spans="1:13" s="352" customFormat="1">
      <c r="A1214" s="393">
        <v>1194</v>
      </c>
      <c r="B1214" s="7">
        <v>698</v>
      </c>
      <c r="C1214" s="7" t="s">
        <v>483</v>
      </c>
      <c r="D1214" s="8" t="s">
        <v>4194</v>
      </c>
      <c r="E1214" s="8" t="s">
        <v>4195</v>
      </c>
      <c r="F1214" s="8" t="s">
        <v>4196</v>
      </c>
      <c r="G1214" s="2" t="s">
        <v>4197</v>
      </c>
      <c r="H1214" s="2" t="s">
        <v>4143</v>
      </c>
      <c r="I1214" s="4"/>
      <c r="J1214" s="27" t="s">
        <v>4198</v>
      </c>
      <c r="K1214" s="7">
        <v>2</v>
      </c>
      <c r="L1214" s="320">
        <v>120</v>
      </c>
      <c r="M1214" s="30">
        <f t="shared" si="33"/>
        <v>39999.995999999999</v>
      </c>
    </row>
    <row r="1215" spans="1:13" s="352" customFormat="1">
      <c r="A1215" s="393">
        <v>1195</v>
      </c>
      <c r="B1215" s="7">
        <v>728</v>
      </c>
      <c r="C1215" s="7" t="s">
        <v>483</v>
      </c>
      <c r="D1215" s="8" t="s">
        <v>3153</v>
      </c>
      <c r="E1215" s="8"/>
      <c r="F1215" s="8"/>
      <c r="G1215" s="8" t="s">
        <v>3154</v>
      </c>
      <c r="H1215" s="366" t="s">
        <v>2697</v>
      </c>
      <c r="I1215" s="4"/>
      <c r="J1215" s="2"/>
      <c r="K1215" s="7">
        <v>2</v>
      </c>
      <c r="L1215" s="320">
        <v>120</v>
      </c>
      <c r="M1215" s="30">
        <f t="shared" si="33"/>
        <v>39999.995999999999</v>
      </c>
    </row>
    <row r="1216" spans="1:13" s="352" customFormat="1">
      <c r="A1216" s="393">
        <v>1196</v>
      </c>
      <c r="B1216" s="7">
        <v>753</v>
      </c>
      <c r="C1216" s="9" t="s">
        <v>483</v>
      </c>
      <c r="D1216" s="2" t="s">
        <v>4359</v>
      </c>
      <c r="E1216" s="2" t="s">
        <v>4361</v>
      </c>
      <c r="F1216" s="2" t="s">
        <v>4362</v>
      </c>
      <c r="G1216" s="2" t="s">
        <v>4360</v>
      </c>
      <c r="H1216" s="2" t="s">
        <v>4278</v>
      </c>
      <c r="I1216" s="2"/>
      <c r="J1216" s="27" t="s">
        <v>4363</v>
      </c>
      <c r="K1216" s="5">
        <v>2</v>
      </c>
      <c r="L1216" s="31">
        <v>120</v>
      </c>
      <c r="M1216" s="30">
        <f t="shared" si="33"/>
        <v>39999.995999999999</v>
      </c>
    </row>
    <row r="1217" spans="1:13" s="352" customFormat="1">
      <c r="A1217" s="393">
        <v>1197</v>
      </c>
      <c r="B1217" s="7">
        <v>770</v>
      </c>
      <c r="C1217" s="7" t="s">
        <v>483</v>
      </c>
      <c r="D1217" s="8" t="s">
        <v>7178</v>
      </c>
      <c r="E1217" s="8" t="s">
        <v>7174</v>
      </c>
      <c r="F1217" s="91" t="s">
        <v>7175</v>
      </c>
      <c r="G1217" s="2" t="s">
        <v>7176</v>
      </c>
      <c r="H1217" s="2" t="s">
        <v>4381</v>
      </c>
      <c r="I1217" s="87" t="s">
        <v>7177</v>
      </c>
      <c r="J1217" s="27" t="s">
        <v>7176</v>
      </c>
      <c r="K1217" s="7">
        <v>2</v>
      </c>
      <c r="L1217" s="320">
        <v>120</v>
      </c>
      <c r="M1217" s="30">
        <f t="shared" si="33"/>
        <v>39999.995999999999</v>
      </c>
    </row>
    <row r="1218" spans="1:13" s="352" customFormat="1">
      <c r="A1218" s="393">
        <v>1198</v>
      </c>
      <c r="B1218" s="7">
        <v>862</v>
      </c>
      <c r="C1218" s="7" t="s">
        <v>483</v>
      </c>
      <c r="D1218" s="8" t="s">
        <v>7303</v>
      </c>
      <c r="E1218" s="8" t="s">
        <v>7304</v>
      </c>
      <c r="F1218" s="8" t="s">
        <v>7305</v>
      </c>
      <c r="G1218" s="2" t="s">
        <v>7306</v>
      </c>
      <c r="H1218" s="2" t="s">
        <v>4573</v>
      </c>
      <c r="I1218" s="27" t="s">
        <v>7307</v>
      </c>
      <c r="J1218" s="27" t="s">
        <v>7308</v>
      </c>
      <c r="K1218" s="7">
        <v>2</v>
      </c>
      <c r="L1218" s="320">
        <v>120</v>
      </c>
      <c r="M1218" s="30">
        <f t="shared" si="33"/>
        <v>39999.995999999999</v>
      </c>
    </row>
    <row r="1219" spans="1:13" s="352" customFormat="1">
      <c r="A1219" s="393">
        <v>1199</v>
      </c>
      <c r="B1219" s="7">
        <v>868</v>
      </c>
      <c r="C1219" s="7" t="s">
        <v>483</v>
      </c>
      <c r="D1219" s="8" t="s">
        <v>7159</v>
      </c>
      <c r="E1219" s="8" t="s">
        <v>7161</v>
      </c>
      <c r="F1219" s="8" t="s">
        <v>7162</v>
      </c>
      <c r="G1219" s="2" t="s">
        <v>7160</v>
      </c>
      <c r="H1219" s="2" t="s">
        <v>6242</v>
      </c>
      <c r="I1219" s="4"/>
      <c r="J1219" s="27" t="s">
        <v>7163</v>
      </c>
      <c r="K1219" s="7">
        <v>2</v>
      </c>
      <c r="L1219" s="320">
        <v>120</v>
      </c>
      <c r="M1219" s="30">
        <f t="shared" si="33"/>
        <v>39999.995999999999</v>
      </c>
    </row>
    <row r="1220" spans="1:13" s="352" customFormat="1">
      <c r="A1220" s="393">
        <v>1200</v>
      </c>
      <c r="B1220" s="7">
        <v>873</v>
      </c>
      <c r="C1220" s="7" t="s">
        <v>483</v>
      </c>
      <c r="D1220" s="8" t="s">
        <v>7052</v>
      </c>
      <c r="E1220" s="8" t="s">
        <v>7053</v>
      </c>
      <c r="F1220" s="8" t="s">
        <v>7054</v>
      </c>
      <c r="G1220" s="2" t="s">
        <v>7057</v>
      </c>
      <c r="H1220" s="2" t="s">
        <v>6182</v>
      </c>
      <c r="I1220" s="27" t="s">
        <v>6185</v>
      </c>
      <c r="J1220" s="27" t="s">
        <v>7055</v>
      </c>
      <c r="K1220" s="7">
        <v>2</v>
      </c>
      <c r="L1220" s="320">
        <v>120</v>
      </c>
      <c r="M1220" s="30">
        <f t="shared" si="33"/>
        <v>39999.995999999999</v>
      </c>
    </row>
    <row r="1221" spans="1:13" s="352" customFormat="1" ht="22">
      <c r="A1221" s="393">
        <v>1201</v>
      </c>
      <c r="B1221" s="7">
        <v>885</v>
      </c>
      <c r="C1221" s="7" t="s">
        <v>483</v>
      </c>
      <c r="D1221" s="8" t="s">
        <v>4397</v>
      </c>
      <c r="E1221" s="8" t="s">
        <v>4399</v>
      </c>
      <c r="F1221" s="8" t="s">
        <v>4398</v>
      </c>
      <c r="G1221" s="2" t="s">
        <v>4400</v>
      </c>
      <c r="H1221" s="2" t="s">
        <v>4381</v>
      </c>
      <c r="I1221" s="27"/>
      <c r="J1221" s="27" t="s">
        <v>4401</v>
      </c>
      <c r="K1221" s="7">
        <v>2</v>
      </c>
      <c r="L1221" s="320">
        <v>120</v>
      </c>
      <c r="M1221" s="30">
        <f t="shared" si="33"/>
        <v>39999.995999999999</v>
      </c>
    </row>
    <row r="1222" spans="1:13" s="352" customFormat="1">
      <c r="A1222" s="393">
        <v>1202</v>
      </c>
      <c r="B1222" s="7">
        <v>886</v>
      </c>
      <c r="C1222" s="7" t="s">
        <v>483</v>
      </c>
      <c r="D1222" s="8" t="s">
        <v>4451</v>
      </c>
      <c r="E1222" s="8" t="s">
        <v>4450</v>
      </c>
      <c r="F1222" s="8" t="s">
        <v>4453</v>
      </c>
      <c r="G1222" s="41" t="s">
        <v>4452</v>
      </c>
      <c r="H1222" s="2" t="s">
        <v>4429</v>
      </c>
      <c r="I1222" s="27"/>
      <c r="J1222" s="27" t="s">
        <v>4454</v>
      </c>
      <c r="K1222" s="7">
        <v>2</v>
      </c>
      <c r="L1222" s="320">
        <v>120</v>
      </c>
      <c r="M1222" s="30">
        <f t="shared" si="33"/>
        <v>39999.995999999999</v>
      </c>
    </row>
    <row r="1223" spans="1:13" s="352" customFormat="1">
      <c r="A1223" s="393">
        <v>1203</v>
      </c>
      <c r="B1223" s="7">
        <v>921</v>
      </c>
      <c r="C1223" s="7" t="s">
        <v>483</v>
      </c>
      <c r="D1223" s="8" t="s">
        <v>6733</v>
      </c>
      <c r="E1223" s="8" t="s">
        <v>6734</v>
      </c>
      <c r="F1223" s="8" t="s">
        <v>6735</v>
      </c>
      <c r="G1223" s="2" t="s">
        <v>6736</v>
      </c>
      <c r="H1223" s="2" t="s">
        <v>5796</v>
      </c>
      <c r="I1223" s="4"/>
      <c r="J1223" s="26" t="s">
        <v>6737</v>
      </c>
      <c r="K1223" s="7">
        <v>2</v>
      </c>
      <c r="L1223" s="320">
        <v>120</v>
      </c>
      <c r="M1223" s="30">
        <f t="shared" si="33"/>
        <v>39999.995999999999</v>
      </c>
    </row>
    <row r="1224" spans="1:13" s="352" customFormat="1" ht="24">
      <c r="A1224" s="393">
        <v>1204</v>
      </c>
      <c r="B1224" s="7">
        <v>924</v>
      </c>
      <c r="C1224" s="7" t="s">
        <v>483</v>
      </c>
      <c r="D1224" s="8" t="s">
        <v>3148</v>
      </c>
      <c r="E1224" s="8" t="s">
        <v>4530</v>
      </c>
      <c r="F1224" s="8" t="s">
        <v>4531</v>
      </c>
      <c r="G1224" s="2" t="s">
        <v>4529</v>
      </c>
      <c r="H1224" s="2" t="s">
        <v>3149</v>
      </c>
      <c r="I1224" s="87" t="s">
        <v>4528</v>
      </c>
      <c r="J1224" s="27" t="s">
        <v>4532</v>
      </c>
      <c r="K1224" s="7">
        <v>2</v>
      </c>
      <c r="L1224" s="320">
        <v>120</v>
      </c>
      <c r="M1224" s="30">
        <f t="shared" si="33"/>
        <v>39999.995999999999</v>
      </c>
    </row>
    <row r="1225" spans="1:13" s="352" customFormat="1">
      <c r="A1225" s="393">
        <v>1205</v>
      </c>
      <c r="B1225" s="7">
        <v>947</v>
      </c>
      <c r="C1225" s="7" t="s">
        <v>483</v>
      </c>
      <c r="D1225" s="8" t="s">
        <v>4754</v>
      </c>
      <c r="E1225" s="8" t="s">
        <v>4755</v>
      </c>
      <c r="F1225" s="8" t="s">
        <v>5868</v>
      </c>
      <c r="G1225" s="41" t="s">
        <v>4756</v>
      </c>
      <c r="H1225" s="8" t="s">
        <v>4757</v>
      </c>
      <c r="I1225" s="27"/>
      <c r="J1225" s="27" t="s">
        <v>4758</v>
      </c>
      <c r="K1225" s="7">
        <v>2</v>
      </c>
      <c r="L1225" s="320">
        <v>120</v>
      </c>
      <c r="M1225" s="30">
        <f t="shared" si="33"/>
        <v>39999.995999999999</v>
      </c>
    </row>
    <row r="1226" spans="1:13" s="352" customFormat="1">
      <c r="A1226" s="393">
        <v>1206</v>
      </c>
      <c r="B1226" s="7">
        <v>968</v>
      </c>
      <c r="C1226" s="7" t="s">
        <v>483</v>
      </c>
      <c r="D1226" s="8" t="s">
        <v>3171</v>
      </c>
      <c r="E1226" s="8"/>
      <c r="F1226" s="8"/>
      <c r="G1226" s="41" t="s">
        <v>3172</v>
      </c>
      <c r="H1226" s="8" t="s">
        <v>3114</v>
      </c>
      <c r="I1226" s="87" t="s">
        <v>7532</v>
      </c>
      <c r="J1226" s="27"/>
      <c r="K1226" s="7">
        <v>1</v>
      </c>
      <c r="L1226" s="320">
        <v>120</v>
      </c>
      <c r="M1226" s="30">
        <f t="shared" si="33"/>
        <v>39999.995999999999</v>
      </c>
    </row>
    <row r="1227" spans="1:13" s="352" customFormat="1">
      <c r="A1227" s="393">
        <v>1207</v>
      </c>
      <c r="B1227" s="9">
        <v>980</v>
      </c>
      <c r="C1227" s="7" t="s">
        <v>483</v>
      </c>
      <c r="D1227" s="8" t="s">
        <v>4184</v>
      </c>
      <c r="E1227" s="8" t="s">
        <v>4185</v>
      </c>
      <c r="F1227" s="8" t="s">
        <v>4186</v>
      </c>
      <c r="G1227" s="41" t="s">
        <v>4187</v>
      </c>
      <c r="H1227" s="2" t="s">
        <v>4143</v>
      </c>
      <c r="I1227" s="4"/>
      <c r="J1227" s="27" t="s">
        <v>4188</v>
      </c>
      <c r="K1227" s="7">
        <v>2</v>
      </c>
      <c r="L1227" s="320">
        <v>120</v>
      </c>
      <c r="M1227" s="30">
        <f t="shared" si="33"/>
        <v>39999.995999999999</v>
      </c>
    </row>
    <row r="1228" spans="1:13" s="352" customFormat="1">
      <c r="A1228" s="393">
        <v>1208</v>
      </c>
      <c r="B1228" s="9">
        <v>985</v>
      </c>
      <c r="C1228" s="7" t="s">
        <v>483</v>
      </c>
      <c r="D1228" s="8" t="s">
        <v>6878</v>
      </c>
      <c r="E1228" s="8"/>
      <c r="F1228" s="8" t="s">
        <v>6877</v>
      </c>
      <c r="G1228" s="2" t="s">
        <v>8818</v>
      </c>
      <c r="H1228" s="2" t="s">
        <v>2698</v>
      </c>
      <c r="I1228" s="4"/>
      <c r="J1228" s="27" t="s">
        <v>6879</v>
      </c>
      <c r="K1228" s="7">
        <v>2</v>
      </c>
      <c r="L1228" s="320">
        <v>120</v>
      </c>
      <c r="M1228" s="30">
        <f t="shared" si="33"/>
        <v>39999.995999999999</v>
      </c>
    </row>
    <row r="1229" spans="1:13" s="352" customFormat="1" ht="22">
      <c r="A1229" s="393">
        <v>1209</v>
      </c>
      <c r="B1229" s="9">
        <v>988</v>
      </c>
      <c r="C1229" s="7" t="s">
        <v>483</v>
      </c>
      <c r="D1229" s="8" t="s">
        <v>4402</v>
      </c>
      <c r="E1229" s="8"/>
      <c r="F1229" s="8" t="s">
        <v>4410</v>
      </c>
      <c r="G1229" s="2" t="s">
        <v>4403</v>
      </c>
      <c r="H1229" s="2" t="s">
        <v>4381</v>
      </c>
      <c r="I1229" s="27" t="s">
        <v>4408</v>
      </c>
      <c r="J1229" s="27" t="s">
        <v>4403</v>
      </c>
      <c r="K1229" s="7">
        <v>2</v>
      </c>
      <c r="L1229" s="320">
        <v>120</v>
      </c>
      <c r="M1229" s="30">
        <f t="shared" si="33"/>
        <v>39999.995999999999</v>
      </c>
    </row>
    <row r="1230" spans="1:13" s="352" customFormat="1">
      <c r="A1230" s="393">
        <v>1210</v>
      </c>
      <c r="B1230" s="9">
        <v>997</v>
      </c>
      <c r="C1230" s="7" t="s">
        <v>483</v>
      </c>
      <c r="D1230" s="8" t="s">
        <v>5971</v>
      </c>
      <c r="E1230" s="8" t="s">
        <v>5970</v>
      </c>
      <c r="F1230" s="8" t="s">
        <v>5972</v>
      </c>
      <c r="G1230" s="2" t="s">
        <v>3160</v>
      </c>
      <c r="H1230" s="2" t="s">
        <v>3109</v>
      </c>
      <c r="I1230" s="4"/>
      <c r="J1230" s="27" t="s">
        <v>5969</v>
      </c>
      <c r="K1230" s="7">
        <v>2</v>
      </c>
      <c r="L1230" s="320">
        <v>120</v>
      </c>
      <c r="M1230" s="30">
        <f t="shared" si="33"/>
        <v>39999.995999999999</v>
      </c>
    </row>
    <row r="1231" spans="1:13" s="352" customFormat="1">
      <c r="A1231" s="393">
        <v>1211</v>
      </c>
      <c r="B1231" s="7">
        <v>1016</v>
      </c>
      <c r="C1231" s="7" t="s">
        <v>483</v>
      </c>
      <c r="D1231" s="8" t="s">
        <v>3142</v>
      </c>
      <c r="E1231" s="8" t="s">
        <v>7069</v>
      </c>
      <c r="F1231" s="8" t="s">
        <v>7070</v>
      </c>
      <c r="G1231" s="2" t="s">
        <v>7068</v>
      </c>
      <c r="H1231" s="2" t="s">
        <v>3123</v>
      </c>
      <c r="I1231" s="4"/>
      <c r="J1231" s="27" t="s">
        <v>7071</v>
      </c>
      <c r="K1231" s="7">
        <v>2</v>
      </c>
      <c r="L1231" s="320">
        <v>120</v>
      </c>
      <c r="M1231" s="30">
        <f t="shared" si="33"/>
        <v>39999.995999999999</v>
      </c>
    </row>
    <row r="1232" spans="1:13" s="352" customFormat="1">
      <c r="A1232" s="393">
        <v>1212</v>
      </c>
      <c r="B1232" s="9">
        <v>1021</v>
      </c>
      <c r="C1232" s="7" t="s">
        <v>483</v>
      </c>
      <c r="D1232" s="8" t="s">
        <v>4003</v>
      </c>
      <c r="E1232" s="8" t="s">
        <v>4005</v>
      </c>
      <c r="F1232" s="8" t="s">
        <v>4006</v>
      </c>
      <c r="G1232" s="2" t="s">
        <v>4004</v>
      </c>
      <c r="H1232" s="41" t="s">
        <v>3117</v>
      </c>
      <c r="I1232" s="4"/>
      <c r="J1232" s="27" t="s">
        <v>4007</v>
      </c>
      <c r="K1232" s="7">
        <v>2</v>
      </c>
      <c r="L1232" s="320">
        <v>120</v>
      </c>
      <c r="M1232" s="30">
        <f t="shared" si="33"/>
        <v>39999.995999999999</v>
      </c>
    </row>
    <row r="1233" spans="1:13" s="352" customFormat="1">
      <c r="A1233" s="393">
        <v>1213</v>
      </c>
      <c r="B1233" s="5">
        <v>1059</v>
      </c>
      <c r="C1233" s="7" t="s">
        <v>483</v>
      </c>
      <c r="D1233" s="8" t="s">
        <v>6887</v>
      </c>
      <c r="E1233" s="8" t="s">
        <v>6880</v>
      </c>
      <c r="F1233" s="8" t="s">
        <v>6881</v>
      </c>
      <c r="G1233" s="2" t="s">
        <v>6888</v>
      </c>
      <c r="H1233" s="2" t="s">
        <v>3138</v>
      </c>
      <c r="I1233" s="27" t="s">
        <v>6882</v>
      </c>
      <c r="J1233" s="27" t="s">
        <v>6888</v>
      </c>
      <c r="K1233" s="7">
        <v>2</v>
      </c>
      <c r="L1233" s="320">
        <v>120</v>
      </c>
      <c r="M1233" s="30">
        <f t="shared" si="33"/>
        <v>39999.995999999999</v>
      </c>
    </row>
    <row r="1234" spans="1:13" s="352" customFormat="1" ht="24">
      <c r="A1234" s="393">
        <v>1214</v>
      </c>
      <c r="B1234" s="5">
        <v>1071</v>
      </c>
      <c r="C1234" s="7" t="s">
        <v>483</v>
      </c>
      <c r="D1234" s="8" t="s">
        <v>7186</v>
      </c>
      <c r="E1234" s="8" t="s">
        <v>7187</v>
      </c>
      <c r="F1234" s="8" t="s">
        <v>7188</v>
      </c>
      <c r="G1234" s="2" t="s">
        <v>8820</v>
      </c>
      <c r="H1234" s="2" t="s">
        <v>4381</v>
      </c>
      <c r="I1234" s="369" t="s">
        <v>7189</v>
      </c>
      <c r="J1234" s="27" t="s">
        <v>7194</v>
      </c>
      <c r="K1234" s="7">
        <v>2</v>
      </c>
      <c r="L1234" s="320">
        <v>120</v>
      </c>
      <c r="M1234" s="30">
        <f t="shared" si="33"/>
        <v>39999.995999999999</v>
      </c>
    </row>
    <row r="1235" spans="1:13" s="352" customFormat="1">
      <c r="A1235" s="393">
        <v>1215</v>
      </c>
      <c r="B1235" s="5">
        <v>1090</v>
      </c>
      <c r="C1235" s="7" t="s">
        <v>483</v>
      </c>
      <c r="D1235" s="8" t="s">
        <v>8358</v>
      </c>
      <c r="E1235" s="2" t="s">
        <v>8359</v>
      </c>
      <c r="F1235" s="8" t="s">
        <v>8360</v>
      </c>
      <c r="G1235" s="2" t="s">
        <v>8361</v>
      </c>
      <c r="H1235" s="2" t="s">
        <v>4227</v>
      </c>
      <c r="I1235" s="4"/>
      <c r="J1235" s="27" t="s">
        <v>8362</v>
      </c>
      <c r="K1235" s="7">
        <v>2</v>
      </c>
      <c r="L1235" s="320">
        <v>120</v>
      </c>
      <c r="M1235" s="30">
        <f t="shared" si="33"/>
        <v>39999.995999999999</v>
      </c>
    </row>
    <row r="1236" spans="1:13" s="352" customFormat="1" ht="24">
      <c r="A1236" s="393">
        <v>1216</v>
      </c>
      <c r="B1236" s="5">
        <v>1092</v>
      </c>
      <c r="C1236" s="7" t="s">
        <v>483</v>
      </c>
      <c r="D1236" s="8" t="s">
        <v>7631</v>
      </c>
      <c r="E1236" s="2" t="s">
        <v>7633</v>
      </c>
      <c r="F1236" s="8" t="s">
        <v>7638</v>
      </c>
      <c r="G1236" s="2" t="s">
        <v>7636</v>
      </c>
      <c r="H1236" s="2" t="s">
        <v>7498</v>
      </c>
      <c r="I1236" s="87" t="s">
        <v>7641</v>
      </c>
      <c r="J1236" s="27" t="s">
        <v>7642</v>
      </c>
      <c r="K1236" s="7">
        <v>2</v>
      </c>
      <c r="L1236" s="320">
        <v>120</v>
      </c>
      <c r="M1236" s="30">
        <f t="shared" si="33"/>
        <v>39999.995999999999</v>
      </c>
    </row>
    <row r="1237" spans="1:13" s="352" customFormat="1">
      <c r="A1237" s="393">
        <v>1217</v>
      </c>
      <c r="B1237" s="5">
        <v>1118</v>
      </c>
      <c r="C1237" s="7" t="s">
        <v>483</v>
      </c>
      <c r="D1237" s="8" t="s">
        <v>7690</v>
      </c>
      <c r="E1237" s="8" t="s">
        <v>7691</v>
      </c>
      <c r="F1237" s="8" t="s">
        <v>7692</v>
      </c>
      <c r="G1237" s="2" t="s">
        <v>7693</v>
      </c>
      <c r="H1237" s="2" t="s">
        <v>4745</v>
      </c>
      <c r="I1237" s="87"/>
      <c r="J1237" s="27" t="s">
        <v>7693</v>
      </c>
      <c r="K1237" s="7">
        <v>2</v>
      </c>
      <c r="L1237" s="320">
        <v>120</v>
      </c>
      <c r="M1237" s="30">
        <f t="shared" si="33"/>
        <v>39999.995999999999</v>
      </c>
    </row>
    <row r="1238" spans="1:13" s="352" customFormat="1" ht="24">
      <c r="A1238" s="393">
        <v>1218</v>
      </c>
      <c r="B1238" s="5">
        <v>1127</v>
      </c>
      <c r="C1238" s="7" t="s">
        <v>483</v>
      </c>
      <c r="D1238" s="8" t="s">
        <v>7367</v>
      </c>
      <c r="E1238" s="8" t="s">
        <v>7368</v>
      </c>
      <c r="F1238" s="8" t="s">
        <v>7369</v>
      </c>
      <c r="G1238" s="2" t="s">
        <v>7370</v>
      </c>
      <c r="H1238" s="2" t="s">
        <v>5784</v>
      </c>
      <c r="I1238" s="87" t="s">
        <v>7371</v>
      </c>
      <c r="J1238" s="27" t="s">
        <v>7372</v>
      </c>
      <c r="K1238" s="7">
        <v>2</v>
      </c>
      <c r="L1238" s="320">
        <v>120</v>
      </c>
      <c r="M1238" s="30">
        <f t="shared" si="33"/>
        <v>39999.995999999999</v>
      </c>
    </row>
    <row r="1239" spans="1:13" s="352" customFormat="1">
      <c r="A1239" s="393">
        <v>1219</v>
      </c>
      <c r="B1239" s="5">
        <v>1159</v>
      </c>
      <c r="C1239" s="7" t="s">
        <v>483</v>
      </c>
      <c r="D1239" s="8" t="s">
        <v>3998</v>
      </c>
      <c r="E1239" s="8" t="s">
        <v>4001</v>
      </c>
      <c r="F1239" s="8" t="s">
        <v>3999</v>
      </c>
      <c r="G1239" s="2" t="s">
        <v>4002</v>
      </c>
      <c r="H1239" s="41" t="s">
        <v>4000</v>
      </c>
      <c r="I1239" s="4"/>
      <c r="J1239" s="27" t="s">
        <v>4002</v>
      </c>
      <c r="K1239" s="7">
        <v>2</v>
      </c>
      <c r="L1239" s="320">
        <v>120</v>
      </c>
      <c r="M1239" s="30">
        <f t="shared" si="33"/>
        <v>39999.995999999999</v>
      </c>
    </row>
    <row r="1240" spans="1:13" s="352" customFormat="1">
      <c r="A1240" s="393">
        <v>1220</v>
      </c>
      <c r="B1240" s="5">
        <v>1172</v>
      </c>
      <c r="C1240" s="7" t="s">
        <v>483</v>
      </c>
      <c r="D1240" s="8" t="s">
        <v>7252</v>
      </c>
      <c r="E1240" s="8" t="s">
        <v>7253</v>
      </c>
      <c r="F1240" s="8" t="s">
        <v>7254</v>
      </c>
      <c r="G1240" s="2" t="s">
        <v>7255</v>
      </c>
      <c r="H1240" s="41" t="s">
        <v>4565</v>
      </c>
      <c r="I1240" s="87"/>
      <c r="J1240" s="27" t="s">
        <v>7256</v>
      </c>
      <c r="K1240" s="7">
        <v>2</v>
      </c>
      <c r="L1240" s="320">
        <v>120</v>
      </c>
      <c r="M1240" s="30">
        <f t="shared" ref="M1240:M1256" si="34">(L1240*333.3333)</f>
        <v>39999.995999999999</v>
      </c>
    </row>
    <row r="1241" spans="1:13" s="352" customFormat="1">
      <c r="A1241" s="393">
        <v>1221</v>
      </c>
      <c r="B1241" s="5">
        <v>1177</v>
      </c>
      <c r="C1241" s="7" t="s">
        <v>483</v>
      </c>
      <c r="D1241" s="8" t="s">
        <v>3179</v>
      </c>
      <c r="E1241" s="8" t="s">
        <v>4579</v>
      </c>
      <c r="F1241" s="8" t="s">
        <v>4578</v>
      </c>
      <c r="G1241" s="2" t="s">
        <v>4580</v>
      </c>
      <c r="H1241" s="8" t="s">
        <v>2701</v>
      </c>
      <c r="I1241" s="4"/>
      <c r="J1241" s="27" t="s">
        <v>4581</v>
      </c>
      <c r="K1241" s="7">
        <v>2</v>
      </c>
      <c r="L1241" s="320">
        <v>120</v>
      </c>
      <c r="M1241" s="30">
        <f t="shared" si="34"/>
        <v>39999.995999999999</v>
      </c>
    </row>
    <row r="1242" spans="1:13" s="352" customFormat="1">
      <c r="A1242" s="393">
        <v>1222</v>
      </c>
      <c r="B1242" s="5">
        <v>1221</v>
      </c>
      <c r="C1242" s="7" t="s">
        <v>483</v>
      </c>
      <c r="D1242" s="8" t="s">
        <v>7622</v>
      </c>
      <c r="E1242" s="8" t="s">
        <v>7623</v>
      </c>
      <c r="F1242" s="8" t="s">
        <v>7624</v>
      </c>
      <c r="G1242" s="2" t="s">
        <v>7625</v>
      </c>
      <c r="H1242" s="2" t="s">
        <v>4688</v>
      </c>
      <c r="I1242" s="27" t="s">
        <v>7626</v>
      </c>
      <c r="J1242" s="27" t="s">
        <v>7625</v>
      </c>
      <c r="K1242" s="7">
        <v>2</v>
      </c>
      <c r="L1242" s="320">
        <v>120</v>
      </c>
      <c r="M1242" s="30">
        <f t="shared" si="34"/>
        <v>39999.995999999999</v>
      </c>
    </row>
    <row r="1243" spans="1:13" s="352" customFormat="1" ht="24">
      <c r="A1243" s="393">
        <v>1223</v>
      </c>
      <c r="B1243" s="5">
        <v>1264</v>
      </c>
      <c r="C1243" s="7" t="s">
        <v>483</v>
      </c>
      <c r="D1243" s="29" t="s">
        <v>4392</v>
      </c>
      <c r="E1243" s="29" t="s">
        <v>4393</v>
      </c>
      <c r="F1243" s="64" t="s">
        <v>4394</v>
      </c>
      <c r="G1243" s="2" t="s">
        <v>4395</v>
      </c>
      <c r="H1243" s="2" t="s">
        <v>4381</v>
      </c>
      <c r="I1243" s="5"/>
      <c r="J1243" s="27" t="s">
        <v>4396</v>
      </c>
      <c r="K1243" s="5">
        <v>2</v>
      </c>
      <c r="L1243" s="31">
        <v>120</v>
      </c>
      <c r="M1243" s="31">
        <f t="shared" si="34"/>
        <v>39999.995999999999</v>
      </c>
    </row>
    <row r="1244" spans="1:13" s="352" customFormat="1">
      <c r="A1244" s="393">
        <v>1224</v>
      </c>
      <c r="B1244" s="5">
        <v>1269</v>
      </c>
      <c r="C1244" s="7" t="s">
        <v>483</v>
      </c>
      <c r="D1244" s="8" t="s">
        <v>3116</v>
      </c>
      <c r="E1244" s="8" t="s">
        <v>4030</v>
      </c>
      <c r="F1244" s="8" t="s">
        <v>4029</v>
      </c>
      <c r="G1244" s="2" t="s">
        <v>4028</v>
      </c>
      <c r="H1244" s="2" t="s">
        <v>4011</v>
      </c>
      <c r="I1244" s="27"/>
      <c r="J1244" s="27" t="s">
        <v>4031</v>
      </c>
      <c r="K1244" s="7">
        <v>2</v>
      </c>
      <c r="L1244" s="320">
        <v>120</v>
      </c>
      <c r="M1244" s="30">
        <f t="shared" si="34"/>
        <v>39999.995999999999</v>
      </c>
    </row>
    <row r="1245" spans="1:13" s="352" customFormat="1">
      <c r="A1245" s="393">
        <v>1225</v>
      </c>
      <c r="B1245" s="5">
        <v>1308</v>
      </c>
      <c r="C1245" s="7" t="s">
        <v>483</v>
      </c>
      <c r="D1245" s="8" t="s">
        <v>3104</v>
      </c>
      <c r="E1245" s="8" t="s">
        <v>6289</v>
      </c>
      <c r="F1245" s="8" t="s">
        <v>6290</v>
      </c>
      <c r="G1245" s="2" t="s">
        <v>6288</v>
      </c>
      <c r="H1245" s="2" t="s">
        <v>6291</v>
      </c>
      <c r="I1245" s="27" t="s">
        <v>6227</v>
      </c>
      <c r="J1245" s="27" t="s">
        <v>6292</v>
      </c>
      <c r="K1245" s="7">
        <v>1</v>
      </c>
      <c r="L1245" s="320">
        <v>120</v>
      </c>
      <c r="M1245" s="30">
        <f t="shared" si="34"/>
        <v>39999.995999999999</v>
      </c>
    </row>
    <row r="1246" spans="1:13" s="352" customFormat="1">
      <c r="A1246" s="393">
        <v>1226</v>
      </c>
      <c r="B1246" s="5">
        <v>1311</v>
      </c>
      <c r="C1246" s="7" t="s">
        <v>483</v>
      </c>
      <c r="D1246" s="8" t="s">
        <v>4298</v>
      </c>
      <c r="E1246" s="8" t="s">
        <v>4300</v>
      </c>
      <c r="F1246" s="8" t="s">
        <v>4299</v>
      </c>
      <c r="G1246" s="2" t="s">
        <v>4301</v>
      </c>
      <c r="H1246" s="2" t="s">
        <v>4278</v>
      </c>
      <c r="I1246" s="27" t="s">
        <v>4302</v>
      </c>
      <c r="J1246" s="27" t="s">
        <v>4303</v>
      </c>
      <c r="K1246" s="7">
        <v>2</v>
      </c>
      <c r="L1246" s="320">
        <v>120</v>
      </c>
      <c r="M1246" s="30">
        <f t="shared" si="34"/>
        <v>39999.995999999999</v>
      </c>
    </row>
    <row r="1247" spans="1:13" s="352" customFormat="1">
      <c r="A1247" s="393">
        <v>1227</v>
      </c>
      <c r="B1247" s="5">
        <v>1317</v>
      </c>
      <c r="C1247" s="7" t="s">
        <v>483</v>
      </c>
      <c r="D1247" s="8" t="s">
        <v>3103</v>
      </c>
      <c r="E1247" s="8" t="s">
        <v>7589</v>
      </c>
      <c r="F1247" s="8" t="s">
        <v>7590</v>
      </c>
      <c r="G1247" s="2" t="s">
        <v>7588</v>
      </c>
      <c r="H1247" s="2" t="s">
        <v>2707</v>
      </c>
      <c r="I1247" s="4"/>
      <c r="J1247" s="27" t="s">
        <v>7588</v>
      </c>
      <c r="K1247" s="7">
        <v>2</v>
      </c>
      <c r="L1247" s="320">
        <v>120</v>
      </c>
      <c r="M1247" s="30">
        <f t="shared" si="34"/>
        <v>39999.995999999999</v>
      </c>
    </row>
    <row r="1248" spans="1:13" s="352" customFormat="1">
      <c r="A1248" s="393">
        <v>1228</v>
      </c>
      <c r="B1248" s="5">
        <v>1322</v>
      </c>
      <c r="C1248" s="7" t="s">
        <v>483</v>
      </c>
      <c r="D1248" s="8" t="s">
        <v>6544</v>
      </c>
      <c r="E1248" s="8" t="s">
        <v>6545</v>
      </c>
      <c r="F1248" s="8" t="s">
        <v>6546</v>
      </c>
      <c r="G1248" s="2" t="s">
        <v>6547</v>
      </c>
      <c r="H1248" s="2" t="s">
        <v>4573</v>
      </c>
      <c r="I1248" s="27" t="s">
        <v>6543</v>
      </c>
      <c r="J1248" s="27" t="s">
        <v>6548</v>
      </c>
      <c r="K1248" s="7">
        <v>1</v>
      </c>
      <c r="L1248" s="320">
        <v>120</v>
      </c>
      <c r="M1248" s="30">
        <f t="shared" si="34"/>
        <v>39999.995999999999</v>
      </c>
    </row>
    <row r="1249" spans="1:13" s="352" customFormat="1">
      <c r="A1249" s="393">
        <v>1229</v>
      </c>
      <c r="B1249" s="5">
        <v>1323</v>
      </c>
      <c r="C1249" s="7" t="s">
        <v>483</v>
      </c>
      <c r="D1249" s="8" t="s">
        <v>7116</v>
      </c>
      <c r="E1249" s="8" t="s">
        <v>7117</v>
      </c>
      <c r="F1249" s="8" t="s">
        <v>7118</v>
      </c>
      <c r="G1249" s="2" t="s">
        <v>7119</v>
      </c>
      <c r="H1249" s="2" t="s">
        <v>7120</v>
      </c>
      <c r="I1249" s="27"/>
      <c r="J1249" s="27" t="s">
        <v>7121</v>
      </c>
      <c r="K1249" s="7">
        <v>2</v>
      </c>
      <c r="L1249" s="320">
        <v>120</v>
      </c>
      <c r="M1249" s="30">
        <f t="shared" si="34"/>
        <v>39999.995999999999</v>
      </c>
    </row>
    <row r="1250" spans="1:13" s="352" customFormat="1">
      <c r="A1250" s="393">
        <v>1230</v>
      </c>
      <c r="B1250" s="5">
        <v>1348</v>
      </c>
      <c r="C1250" s="5" t="s">
        <v>483</v>
      </c>
      <c r="D1250" s="2" t="s">
        <v>4707</v>
      </c>
      <c r="E1250" s="2" t="s">
        <v>4708</v>
      </c>
      <c r="F1250" s="2" t="s">
        <v>4710</v>
      </c>
      <c r="G1250" s="2" t="s">
        <v>4709</v>
      </c>
      <c r="H1250" s="2" t="s">
        <v>4711</v>
      </c>
      <c r="I1250" s="2"/>
      <c r="J1250" s="27" t="s">
        <v>4712</v>
      </c>
      <c r="K1250" s="5">
        <v>2</v>
      </c>
      <c r="L1250" s="31">
        <v>120</v>
      </c>
      <c r="M1250" s="30">
        <f t="shared" si="34"/>
        <v>39999.995999999999</v>
      </c>
    </row>
    <row r="1251" spans="1:13" s="352" customFormat="1" ht="22">
      <c r="A1251" s="393">
        <v>1231</v>
      </c>
      <c r="B1251" s="5">
        <v>1356</v>
      </c>
      <c r="C1251" s="7" t="s">
        <v>483</v>
      </c>
      <c r="D1251" s="8" t="s">
        <v>3092</v>
      </c>
      <c r="E1251" s="8" t="s">
        <v>7591</v>
      </c>
      <c r="F1251" s="8" t="s">
        <v>7592</v>
      </c>
      <c r="G1251" s="41" t="s">
        <v>8824</v>
      </c>
      <c r="H1251" s="2" t="s">
        <v>3093</v>
      </c>
      <c r="I1251" s="4"/>
      <c r="J1251" s="27" t="s">
        <v>7593</v>
      </c>
      <c r="K1251" s="7">
        <v>2</v>
      </c>
      <c r="L1251" s="320">
        <v>120</v>
      </c>
      <c r="M1251" s="30">
        <f t="shared" si="34"/>
        <v>39999.995999999999</v>
      </c>
    </row>
    <row r="1252" spans="1:13" s="352" customFormat="1">
      <c r="A1252" s="393">
        <v>1232</v>
      </c>
      <c r="B1252" s="5">
        <v>1467</v>
      </c>
      <c r="C1252" s="7" t="s">
        <v>485</v>
      </c>
      <c r="D1252" s="8" t="s">
        <v>1372</v>
      </c>
      <c r="E1252" s="7" t="s">
        <v>1426</v>
      </c>
      <c r="F1252" s="8" t="s">
        <v>1425</v>
      </c>
      <c r="G1252" s="2" t="s">
        <v>1427</v>
      </c>
      <c r="H1252" s="2" t="s">
        <v>302</v>
      </c>
      <c r="I1252" s="27" t="s">
        <v>5319</v>
      </c>
      <c r="J1252" s="27" t="s">
        <v>5318</v>
      </c>
      <c r="K1252" s="7">
        <v>1</v>
      </c>
      <c r="L1252" s="320">
        <v>120</v>
      </c>
      <c r="M1252" s="30">
        <f t="shared" si="34"/>
        <v>39999.995999999999</v>
      </c>
    </row>
    <row r="1253" spans="1:13" s="352" customFormat="1">
      <c r="A1253" s="393">
        <v>1233</v>
      </c>
      <c r="B1253" s="5">
        <v>1470</v>
      </c>
      <c r="C1253" s="7" t="s">
        <v>485</v>
      </c>
      <c r="D1253" s="8" t="s">
        <v>1374</v>
      </c>
      <c r="E1253" s="7" t="s">
        <v>5266</v>
      </c>
      <c r="F1253" s="8" t="s">
        <v>5265</v>
      </c>
      <c r="G1253" s="2" t="s">
        <v>1424</v>
      </c>
      <c r="H1253" s="2" t="s">
        <v>2749</v>
      </c>
      <c r="I1253" s="27" t="s">
        <v>5264</v>
      </c>
      <c r="J1253" s="27" t="s">
        <v>5263</v>
      </c>
      <c r="K1253" s="7">
        <v>1</v>
      </c>
      <c r="L1253" s="320">
        <v>120</v>
      </c>
      <c r="M1253" s="30">
        <f t="shared" si="34"/>
        <v>39999.995999999999</v>
      </c>
    </row>
    <row r="1254" spans="1:13" s="352" customFormat="1">
      <c r="A1254" s="393">
        <v>1234</v>
      </c>
      <c r="B1254" s="5">
        <v>1475</v>
      </c>
      <c r="C1254" s="7" t="s">
        <v>485</v>
      </c>
      <c r="D1254" s="8" t="s">
        <v>1379</v>
      </c>
      <c r="E1254" s="7" t="s">
        <v>1418</v>
      </c>
      <c r="F1254" s="8" t="s">
        <v>1416</v>
      </c>
      <c r="G1254" s="2" t="s">
        <v>1417</v>
      </c>
      <c r="H1254" s="2" t="s">
        <v>2752</v>
      </c>
      <c r="I1254" s="27" t="s">
        <v>5325</v>
      </c>
      <c r="J1254" s="27" t="s">
        <v>1417</v>
      </c>
      <c r="K1254" s="7">
        <v>1</v>
      </c>
      <c r="L1254" s="320">
        <v>120</v>
      </c>
      <c r="M1254" s="30">
        <f t="shared" si="34"/>
        <v>39999.995999999999</v>
      </c>
    </row>
    <row r="1255" spans="1:13" s="352" customFormat="1">
      <c r="A1255" s="393">
        <v>1235</v>
      </c>
      <c r="B1255" s="7">
        <v>47</v>
      </c>
      <c r="C1255" s="7" t="s">
        <v>119</v>
      </c>
      <c r="D1255" s="8" t="s">
        <v>628</v>
      </c>
      <c r="E1255" s="7">
        <v>2503</v>
      </c>
      <c r="F1255" s="8" t="s">
        <v>610</v>
      </c>
      <c r="G1255" s="2" t="s">
        <v>629</v>
      </c>
      <c r="H1255" s="2" t="s">
        <v>607</v>
      </c>
      <c r="I1255" s="26" t="s">
        <v>627</v>
      </c>
      <c r="J1255" s="27" t="s">
        <v>3709</v>
      </c>
      <c r="K1255" s="7">
        <v>1</v>
      </c>
      <c r="L1255" s="320">
        <v>118</v>
      </c>
      <c r="M1255" s="30">
        <f t="shared" si="34"/>
        <v>39333.329400000002</v>
      </c>
    </row>
    <row r="1256" spans="1:13" s="352" customFormat="1">
      <c r="A1256" s="393">
        <v>1236</v>
      </c>
      <c r="B1256" s="7">
        <v>922</v>
      </c>
      <c r="C1256" s="7" t="s">
        <v>483</v>
      </c>
      <c r="D1256" s="8" t="s">
        <v>7751</v>
      </c>
      <c r="E1256" s="8" t="s">
        <v>7753</v>
      </c>
      <c r="F1256" s="8" t="s">
        <v>7754</v>
      </c>
      <c r="G1256" s="2" t="s">
        <v>7752</v>
      </c>
      <c r="H1256" s="2" t="s">
        <v>4688</v>
      </c>
      <c r="I1256" s="4"/>
      <c r="J1256" s="27" t="s">
        <v>7755</v>
      </c>
      <c r="K1256" s="7">
        <v>3</v>
      </c>
      <c r="L1256" s="320">
        <v>117</v>
      </c>
      <c r="M1256" s="30">
        <f t="shared" si="34"/>
        <v>38999.996100000004</v>
      </c>
    </row>
    <row r="1257" spans="1:13" s="352" customFormat="1">
      <c r="A1257" s="393">
        <v>1237</v>
      </c>
      <c r="B1257" s="9">
        <v>475</v>
      </c>
      <c r="C1257" s="7" t="s">
        <v>482</v>
      </c>
      <c r="D1257" s="4" t="s">
        <v>1218</v>
      </c>
      <c r="E1257" s="9">
        <v>52100</v>
      </c>
      <c r="F1257" s="8" t="s">
        <v>5349</v>
      </c>
      <c r="G1257" s="41" t="s">
        <v>1217</v>
      </c>
      <c r="H1257" s="2" t="s">
        <v>5421</v>
      </c>
      <c r="I1257" s="26" t="s">
        <v>1219</v>
      </c>
      <c r="J1257" s="27" t="s">
        <v>1218</v>
      </c>
      <c r="K1257" s="9">
        <v>1</v>
      </c>
      <c r="L1257" s="30">
        <v>114</v>
      </c>
      <c r="M1257" s="30">
        <v>38000</v>
      </c>
    </row>
    <row r="1258" spans="1:13" s="352" customFormat="1">
      <c r="A1258" s="393">
        <v>1238</v>
      </c>
      <c r="B1258" s="5">
        <v>1099</v>
      </c>
      <c r="C1258" s="7" t="s">
        <v>483</v>
      </c>
      <c r="D1258" s="8" t="s">
        <v>7237</v>
      </c>
      <c r="E1258" s="2" t="s">
        <v>7238</v>
      </c>
      <c r="F1258" s="8" t="s">
        <v>7239</v>
      </c>
      <c r="G1258" s="2" t="s">
        <v>7240</v>
      </c>
      <c r="H1258" s="2" t="s">
        <v>7229</v>
      </c>
      <c r="I1258" s="27" t="s">
        <v>7241</v>
      </c>
      <c r="J1258" s="27" t="s">
        <v>7242</v>
      </c>
      <c r="K1258" s="7">
        <v>3</v>
      </c>
      <c r="L1258" s="320">
        <v>114</v>
      </c>
      <c r="M1258" s="30">
        <f t="shared" ref="M1258:M1266" si="35">(L1258*333.3333)</f>
        <v>37999.996200000001</v>
      </c>
    </row>
    <row r="1259" spans="1:13" s="352" customFormat="1">
      <c r="A1259" s="393">
        <v>1239</v>
      </c>
      <c r="B1259" s="7">
        <v>927</v>
      </c>
      <c r="C1259" s="7" t="s">
        <v>483</v>
      </c>
      <c r="D1259" s="8" t="s">
        <v>6916</v>
      </c>
      <c r="E1259" s="8" t="s">
        <v>6917</v>
      </c>
      <c r="F1259" s="8" t="s">
        <v>6918</v>
      </c>
      <c r="G1259" s="41" t="s">
        <v>6919</v>
      </c>
      <c r="H1259" s="2" t="s">
        <v>5748</v>
      </c>
      <c r="I1259" s="87"/>
      <c r="J1259" s="27" t="s">
        <v>6920</v>
      </c>
      <c r="K1259" s="7">
        <v>2</v>
      </c>
      <c r="L1259" s="320">
        <v>113</v>
      </c>
      <c r="M1259" s="30">
        <f t="shared" si="35"/>
        <v>37666.662900000003</v>
      </c>
    </row>
    <row r="1260" spans="1:13" s="352" customFormat="1">
      <c r="A1260" s="393">
        <v>1240</v>
      </c>
      <c r="B1260" s="7">
        <v>906</v>
      </c>
      <c r="C1260" s="7" t="s">
        <v>483</v>
      </c>
      <c r="D1260" s="8" t="s">
        <v>7434</v>
      </c>
      <c r="E1260" s="8" t="s">
        <v>7435</v>
      </c>
      <c r="F1260" s="8" t="s">
        <v>7436</v>
      </c>
      <c r="G1260" s="2" t="s">
        <v>7437</v>
      </c>
      <c r="H1260" s="2" t="s">
        <v>7136</v>
      </c>
      <c r="I1260" s="27"/>
      <c r="J1260" s="27" t="s">
        <v>7438</v>
      </c>
      <c r="K1260" s="7">
        <v>2</v>
      </c>
      <c r="L1260" s="320">
        <v>112.5</v>
      </c>
      <c r="M1260" s="30">
        <f t="shared" si="35"/>
        <v>37499.996250000004</v>
      </c>
    </row>
    <row r="1261" spans="1:13" s="352" customFormat="1">
      <c r="A1261" s="393">
        <v>1241</v>
      </c>
      <c r="B1261" s="5">
        <v>1265</v>
      </c>
      <c r="C1261" s="7" t="s">
        <v>483</v>
      </c>
      <c r="D1261" s="29" t="s">
        <v>7728</v>
      </c>
      <c r="E1261" s="29" t="s">
        <v>7730</v>
      </c>
      <c r="F1261" s="64" t="s">
        <v>7731</v>
      </c>
      <c r="G1261" s="2" t="s">
        <v>7729</v>
      </c>
      <c r="H1261" s="2" t="s">
        <v>6310</v>
      </c>
      <c r="I1261" s="43" t="s">
        <v>7732</v>
      </c>
      <c r="J1261" s="27" t="s">
        <v>7733</v>
      </c>
      <c r="K1261" s="5">
        <v>2</v>
      </c>
      <c r="L1261" s="31">
        <v>112.5</v>
      </c>
      <c r="M1261" s="31">
        <f t="shared" si="35"/>
        <v>37499.996250000004</v>
      </c>
    </row>
    <row r="1262" spans="1:13" s="352" customFormat="1">
      <c r="A1262" s="393">
        <v>1242</v>
      </c>
      <c r="B1262" s="5">
        <v>1054</v>
      </c>
      <c r="C1262" s="7" t="s">
        <v>483</v>
      </c>
      <c r="D1262" s="8" t="s">
        <v>8432</v>
      </c>
      <c r="E1262" s="8" t="s">
        <v>8435</v>
      </c>
      <c r="F1262" s="8" t="s">
        <v>8434</v>
      </c>
      <c r="G1262" s="41" t="s">
        <v>8433</v>
      </c>
      <c r="H1262" s="41" t="s">
        <v>4458</v>
      </c>
      <c r="I1262" s="4"/>
      <c r="J1262" s="27" t="s">
        <v>8436</v>
      </c>
      <c r="K1262" s="7">
        <v>3</v>
      </c>
      <c r="L1262" s="320">
        <v>111</v>
      </c>
      <c r="M1262" s="30">
        <f t="shared" si="35"/>
        <v>36999.996299999999</v>
      </c>
    </row>
    <row r="1263" spans="1:13" s="352" customFormat="1" ht="24">
      <c r="A1263" s="393">
        <v>1243</v>
      </c>
      <c r="B1263" s="7">
        <v>903</v>
      </c>
      <c r="C1263" s="7" t="s">
        <v>483</v>
      </c>
      <c r="D1263" s="8" t="s">
        <v>3221</v>
      </c>
      <c r="E1263" s="8"/>
      <c r="F1263" s="8" t="s">
        <v>7328</v>
      </c>
      <c r="G1263" s="2" t="s">
        <v>7330</v>
      </c>
      <c r="H1263" s="2" t="s">
        <v>3222</v>
      </c>
      <c r="I1263" s="87" t="s">
        <v>7329</v>
      </c>
      <c r="J1263" s="27" t="s">
        <v>7330</v>
      </c>
      <c r="K1263" s="7">
        <v>2</v>
      </c>
      <c r="L1263" s="320">
        <v>110</v>
      </c>
      <c r="M1263" s="30">
        <f t="shared" si="35"/>
        <v>36666.663</v>
      </c>
    </row>
    <row r="1264" spans="1:13" s="352" customFormat="1">
      <c r="A1264" s="393">
        <v>1244</v>
      </c>
      <c r="B1264" s="5">
        <v>1058</v>
      </c>
      <c r="C1264" s="7" t="s">
        <v>483</v>
      </c>
      <c r="D1264" s="8" t="s">
        <v>4223</v>
      </c>
      <c r="E1264" s="8" t="s">
        <v>7756</v>
      </c>
      <c r="F1264" s="8" t="s">
        <v>7757</v>
      </c>
      <c r="G1264" s="41" t="s">
        <v>7758</v>
      </c>
      <c r="H1264" s="41" t="s">
        <v>2697</v>
      </c>
      <c r="I1264" s="87" t="s">
        <v>7759</v>
      </c>
      <c r="J1264" s="27" t="s">
        <v>7760</v>
      </c>
      <c r="K1264" s="7">
        <v>3</v>
      </c>
      <c r="L1264" s="320">
        <v>110</v>
      </c>
      <c r="M1264" s="30">
        <f t="shared" si="35"/>
        <v>36666.663</v>
      </c>
    </row>
    <row r="1265" spans="1:13" s="352" customFormat="1">
      <c r="A1265" s="393">
        <v>1245</v>
      </c>
      <c r="B1265" s="5">
        <v>1103</v>
      </c>
      <c r="C1265" s="7" t="s">
        <v>483</v>
      </c>
      <c r="D1265" s="8" t="s">
        <v>7448</v>
      </c>
      <c r="E1265" s="8" t="s">
        <v>7449</v>
      </c>
      <c r="F1265" s="8" t="s">
        <v>7450</v>
      </c>
      <c r="G1265" s="2" t="s">
        <v>7451</v>
      </c>
      <c r="H1265" s="2" t="s">
        <v>7130</v>
      </c>
      <c r="I1265" s="4"/>
      <c r="J1265" s="27" t="s">
        <v>7451</v>
      </c>
      <c r="K1265" s="7">
        <v>2</v>
      </c>
      <c r="L1265" s="320">
        <v>110</v>
      </c>
      <c r="M1265" s="30">
        <f t="shared" si="35"/>
        <v>36666.663</v>
      </c>
    </row>
    <row r="1266" spans="1:13" s="352" customFormat="1">
      <c r="A1266" s="393">
        <v>1246</v>
      </c>
      <c r="B1266" s="5">
        <v>1122</v>
      </c>
      <c r="C1266" s="7" t="s">
        <v>483</v>
      </c>
      <c r="D1266" s="8" t="s">
        <v>8329</v>
      </c>
      <c r="E1266" s="8" t="s">
        <v>8330</v>
      </c>
      <c r="F1266" s="8" t="s">
        <v>8331</v>
      </c>
      <c r="G1266" s="2" t="s">
        <v>8332</v>
      </c>
      <c r="H1266" s="2" t="s">
        <v>6131</v>
      </c>
      <c r="I1266" s="2"/>
      <c r="J1266" s="27" t="s">
        <v>8333</v>
      </c>
      <c r="K1266" s="7">
        <v>2</v>
      </c>
      <c r="L1266" s="320">
        <v>110</v>
      </c>
      <c r="M1266" s="30">
        <f t="shared" si="35"/>
        <v>36666.663</v>
      </c>
    </row>
    <row r="1267" spans="1:13" s="352" customFormat="1">
      <c r="A1267" s="393">
        <v>1247</v>
      </c>
      <c r="B1267" s="5">
        <v>1162</v>
      </c>
      <c r="C1267" s="7" t="s">
        <v>483</v>
      </c>
      <c r="D1267" s="8" t="s">
        <v>79</v>
      </c>
      <c r="E1267" s="8" t="s">
        <v>7262</v>
      </c>
      <c r="F1267" s="8" t="s">
        <v>7263</v>
      </c>
      <c r="G1267" s="2" t="s">
        <v>7261</v>
      </c>
      <c r="H1267" s="2" t="s">
        <v>2702</v>
      </c>
      <c r="I1267" s="4"/>
      <c r="J1267" s="27" t="s">
        <v>7264</v>
      </c>
      <c r="K1267" s="7">
        <v>2</v>
      </c>
      <c r="L1267" s="320">
        <v>110</v>
      </c>
      <c r="M1267" s="30">
        <v>37950</v>
      </c>
    </row>
    <row r="1268" spans="1:13" s="352" customFormat="1" ht="22">
      <c r="A1268" s="393">
        <v>1248</v>
      </c>
      <c r="B1268" s="7">
        <v>771</v>
      </c>
      <c r="C1268" s="7" t="s">
        <v>483</v>
      </c>
      <c r="D1268" s="8" t="s">
        <v>3150</v>
      </c>
      <c r="E1268" s="8" t="s">
        <v>6990</v>
      </c>
      <c r="F1268" s="8" t="s">
        <v>6991</v>
      </c>
      <c r="G1268" s="2" t="s">
        <v>3151</v>
      </c>
      <c r="H1268" s="2" t="s">
        <v>4705</v>
      </c>
      <c r="I1268" s="27"/>
      <c r="J1268" s="27" t="s">
        <v>6989</v>
      </c>
      <c r="K1268" s="7">
        <v>2</v>
      </c>
      <c r="L1268" s="320">
        <v>109</v>
      </c>
      <c r="M1268" s="30">
        <f>(L1268*333.3333)</f>
        <v>36333.329700000002</v>
      </c>
    </row>
    <row r="1269" spans="1:13" s="352" customFormat="1">
      <c r="A1269" s="393">
        <v>1249</v>
      </c>
      <c r="B1269" s="7">
        <v>283</v>
      </c>
      <c r="C1269" s="7" t="s">
        <v>2991</v>
      </c>
      <c r="D1269" s="4" t="s">
        <v>1800</v>
      </c>
      <c r="E1269" s="9">
        <v>52002</v>
      </c>
      <c r="F1269" s="4" t="s">
        <v>1813</v>
      </c>
      <c r="G1269" s="2" t="s">
        <v>1801</v>
      </c>
      <c r="H1269" s="4" t="s">
        <v>1800</v>
      </c>
      <c r="I1269" s="27" t="s">
        <v>1825</v>
      </c>
      <c r="J1269" s="27" t="s">
        <v>1824</v>
      </c>
      <c r="K1269" s="9">
        <v>1</v>
      </c>
      <c r="L1269" s="30">
        <v>108</v>
      </c>
      <c r="M1269" s="30">
        <v>33750</v>
      </c>
    </row>
    <row r="1270" spans="1:13" s="352" customFormat="1">
      <c r="A1270" s="393">
        <v>1250</v>
      </c>
      <c r="B1270" s="7">
        <v>380</v>
      </c>
      <c r="C1270" s="7" t="s">
        <v>481</v>
      </c>
      <c r="D1270" s="8" t="s">
        <v>1254</v>
      </c>
      <c r="E1270" s="7">
        <v>25300</v>
      </c>
      <c r="F1270" s="8" t="s">
        <v>5101</v>
      </c>
      <c r="G1270" s="2" t="s">
        <v>1255</v>
      </c>
      <c r="H1270" s="2" t="s">
        <v>1249</v>
      </c>
      <c r="I1270" s="26" t="s">
        <v>3301</v>
      </c>
      <c r="J1270" s="27" t="s">
        <v>5102</v>
      </c>
      <c r="K1270" s="7">
        <v>1</v>
      </c>
      <c r="L1270" s="320">
        <v>108</v>
      </c>
      <c r="M1270" s="30">
        <v>37500</v>
      </c>
    </row>
    <row r="1271" spans="1:13" s="352" customFormat="1">
      <c r="A1271" s="393">
        <v>1251</v>
      </c>
      <c r="B1271" s="7">
        <v>902</v>
      </c>
      <c r="C1271" s="7" t="s">
        <v>483</v>
      </c>
      <c r="D1271" s="8" t="s">
        <v>6304</v>
      </c>
      <c r="E1271" s="8" t="s">
        <v>6314</v>
      </c>
      <c r="F1271" s="8" t="s">
        <v>6315</v>
      </c>
      <c r="G1271" s="2" t="s">
        <v>6313</v>
      </c>
      <c r="H1271" s="2" t="s">
        <v>6310</v>
      </c>
      <c r="I1271" s="4"/>
      <c r="J1271" s="27" t="s">
        <v>6316</v>
      </c>
      <c r="K1271" s="7">
        <v>2</v>
      </c>
      <c r="L1271" s="320">
        <v>108</v>
      </c>
      <c r="M1271" s="30">
        <f>(L1271*333.3333)</f>
        <v>35999.996400000004</v>
      </c>
    </row>
    <row r="1272" spans="1:13" s="352" customFormat="1" ht="22">
      <c r="A1272" s="393">
        <v>1252</v>
      </c>
      <c r="B1272" s="5">
        <v>1080</v>
      </c>
      <c r="C1272" s="7" t="s">
        <v>483</v>
      </c>
      <c r="D1272" s="8" t="s">
        <v>3268</v>
      </c>
      <c r="E1272" s="8"/>
      <c r="F1272" s="8" t="s">
        <v>7278</v>
      </c>
      <c r="G1272" s="2" t="s">
        <v>3269</v>
      </c>
      <c r="H1272" s="2" t="s">
        <v>3270</v>
      </c>
      <c r="I1272" s="27" t="s">
        <v>7279</v>
      </c>
      <c r="J1272" s="27" t="s">
        <v>7280</v>
      </c>
      <c r="K1272" s="7">
        <v>2</v>
      </c>
      <c r="L1272" s="320">
        <v>108</v>
      </c>
      <c r="M1272" s="30">
        <f>(L1272*333.3333)</f>
        <v>35999.996400000004</v>
      </c>
    </row>
    <row r="1273" spans="1:13" s="352" customFormat="1">
      <c r="A1273" s="393">
        <v>1253</v>
      </c>
      <c r="B1273" s="7">
        <v>694</v>
      </c>
      <c r="C1273" s="7" t="s">
        <v>483</v>
      </c>
      <c r="D1273" s="8" t="s">
        <v>4173</v>
      </c>
      <c r="E1273" s="8" t="s">
        <v>4174</v>
      </c>
      <c r="F1273" s="8" t="s">
        <v>4175</v>
      </c>
      <c r="G1273" s="2" t="s">
        <v>4176</v>
      </c>
      <c r="H1273" s="2" t="s">
        <v>3094</v>
      </c>
      <c r="I1273" s="27" t="s">
        <v>4172</v>
      </c>
      <c r="J1273" s="27" t="s">
        <v>4178</v>
      </c>
      <c r="K1273" s="7">
        <v>2</v>
      </c>
      <c r="L1273" s="320">
        <v>106</v>
      </c>
      <c r="M1273" s="30">
        <f>(L1273*333.3333)</f>
        <v>35333.3298</v>
      </c>
    </row>
    <row r="1274" spans="1:13" s="352" customFormat="1">
      <c r="A1274" s="393">
        <v>1254</v>
      </c>
      <c r="B1274" s="5">
        <v>1473</v>
      </c>
      <c r="C1274" s="7" t="s">
        <v>485</v>
      </c>
      <c r="D1274" s="8" t="s">
        <v>1377</v>
      </c>
      <c r="E1274" s="7" t="s">
        <v>3741</v>
      </c>
      <c r="F1274" s="8" t="s">
        <v>3740</v>
      </c>
      <c r="G1274" s="2" t="s">
        <v>1419</v>
      </c>
      <c r="H1274" s="2" t="s">
        <v>2743</v>
      </c>
      <c r="I1274" s="27" t="s">
        <v>3739</v>
      </c>
      <c r="J1274" s="27" t="s">
        <v>3742</v>
      </c>
      <c r="K1274" s="7">
        <v>2</v>
      </c>
      <c r="L1274" s="320">
        <v>106</v>
      </c>
      <c r="M1274" s="30">
        <f>(L1274*333.3333)</f>
        <v>35333.3298</v>
      </c>
    </row>
    <row r="1275" spans="1:13" s="352" customFormat="1">
      <c r="A1275" s="393">
        <v>1255</v>
      </c>
      <c r="B1275" s="5">
        <v>1499</v>
      </c>
      <c r="C1275" s="7" t="s">
        <v>7949</v>
      </c>
      <c r="D1275" s="8" t="s">
        <v>1489</v>
      </c>
      <c r="E1275" s="7">
        <v>3000</v>
      </c>
      <c r="F1275" s="8" t="s">
        <v>1495</v>
      </c>
      <c r="G1275" s="2" t="s">
        <v>1492</v>
      </c>
      <c r="H1275" s="2" t="s">
        <v>1494</v>
      </c>
      <c r="I1275" s="27" t="s">
        <v>1493</v>
      </c>
      <c r="J1275" s="27" t="s">
        <v>1491</v>
      </c>
      <c r="K1275" s="7">
        <v>1</v>
      </c>
      <c r="L1275" s="30">
        <f>M1275/333</f>
        <v>105.10510510510511</v>
      </c>
      <c r="M1275" s="30">
        <v>35000</v>
      </c>
    </row>
    <row r="1276" spans="1:13" s="352" customFormat="1">
      <c r="A1276" s="393">
        <v>1256</v>
      </c>
      <c r="B1276" s="7">
        <v>783</v>
      </c>
      <c r="C1276" s="7" t="s">
        <v>483</v>
      </c>
      <c r="D1276" s="8" t="s">
        <v>8368</v>
      </c>
      <c r="E1276" s="8" t="s">
        <v>8369</v>
      </c>
      <c r="F1276" s="8" t="s">
        <v>8370</v>
      </c>
      <c r="G1276" s="2" t="s">
        <v>8371</v>
      </c>
      <c r="H1276" s="2" t="s">
        <v>4573</v>
      </c>
      <c r="I1276" s="27"/>
      <c r="J1276" s="27" t="s">
        <v>8372</v>
      </c>
      <c r="K1276" s="7">
        <v>2</v>
      </c>
      <c r="L1276" s="320">
        <v>105</v>
      </c>
      <c r="M1276" s="30">
        <f t="shared" ref="M1276:M1281" si="36">(L1276*333.3333)</f>
        <v>34999.996500000001</v>
      </c>
    </row>
    <row r="1277" spans="1:13" s="352" customFormat="1">
      <c r="A1277" s="393">
        <v>1257</v>
      </c>
      <c r="B1277" s="7">
        <v>837</v>
      </c>
      <c r="C1277" s="7" t="s">
        <v>483</v>
      </c>
      <c r="D1277" s="8" t="s">
        <v>6985</v>
      </c>
      <c r="E1277" s="8" t="s">
        <v>6986</v>
      </c>
      <c r="F1277" s="8" t="s">
        <v>6987</v>
      </c>
      <c r="G1277" s="2" t="s">
        <v>6984</v>
      </c>
      <c r="H1277" s="2" t="s">
        <v>6242</v>
      </c>
      <c r="I1277" s="27"/>
      <c r="J1277" s="27" t="s">
        <v>6988</v>
      </c>
      <c r="K1277" s="7">
        <v>2</v>
      </c>
      <c r="L1277" s="320">
        <v>105</v>
      </c>
      <c r="M1277" s="30">
        <f t="shared" si="36"/>
        <v>34999.996500000001</v>
      </c>
    </row>
    <row r="1278" spans="1:13" s="352" customFormat="1">
      <c r="A1278" s="393">
        <v>1258</v>
      </c>
      <c r="B1278" s="7">
        <v>870</v>
      </c>
      <c r="C1278" s="7" t="s">
        <v>483</v>
      </c>
      <c r="D1278" s="8" t="s">
        <v>6201</v>
      </c>
      <c r="E1278" s="8" t="s">
        <v>6202</v>
      </c>
      <c r="F1278" s="8" t="s">
        <v>6203</v>
      </c>
      <c r="G1278" s="2" t="s">
        <v>6204</v>
      </c>
      <c r="H1278" s="2" t="s">
        <v>2707</v>
      </c>
      <c r="I1278" s="27"/>
      <c r="J1278" s="27" t="s">
        <v>6205</v>
      </c>
      <c r="K1278" s="7">
        <v>2</v>
      </c>
      <c r="L1278" s="320">
        <v>105</v>
      </c>
      <c r="M1278" s="30">
        <f t="shared" si="36"/>
        <v>34999.996500000001</v>
      </c>
    </row>
    <row r="1279" spans="1:13" s="352" customFormat="1" ht="22">
      <c r="A1279" s="393">
        <v>1259</v>
      </c>
      <c r="B1279" s="7">
        <v>928</v>
      </c>
      <c r="C1279" s="7" t="s">
        <v>483</v>
      </c>
      <c r="D1279" s="8" t="s">
        <v>7243</v>
      </c>
      <c r="E1279" s="8"/>
      <c r="F1279" s="8" t="s">
        <v>7244</v>
      </c>
      <c r="G1279" s="41" t="s">
        <v>7245</v>
      </c>
      <c r="H1279" s="2" t="s">
        <v>4780</v>
      </c>
      <c r="I1279" s="87"/>
      <c r="J1279" s="27" t="s">
        <v>7246</v>
      </c>
      <c r="K1279" s="7">
        <v>2</v>
      </c>
      <c r="L1279" s="320">
        <v>105</v>
      </c>
      <c r="M1279" s="30">
        <f t="shared" si="36"/>
        <v>34999.996500000001</v>
      </c>
    </row>
    <row r="1280" spans="1:13" s="352" customFormat="1">
      <c r="A1280" s="393">
        <v>1260</v>
      </c>
      <c r="B1280" s="5">
        <v>1052</v>
      </c>
      <c r="C1280" s="7" t="s">
        <v>483</v>
      </c>
      <c r="D1280" s="8" t="s">
        <v>4230</v>
      </c>
      <c r="E1280" s="8" t="s">
        <v>4261</v>
      </c>
      <c r="F1280" s="8" t="s">
        <v>4262</v>
      </c>
      <c r="G1280" s="41" t="s">
        <v>4263</v>
      </c>
      <c r="H1280" s="41" t="s">
        <v>4143</v>
      </c>
      <c r="I1280" s="27" t="s">
        <v>4234</v>
      </c>
      <c r="J1280" s="27" t="s">
        <v>4263</v>
      </c>
      <c r="K1280" s="7">
        <v>2</v>
      </c>
      <c r="L1280" s="320">
        <v>105</v>
      </c>
      <c r="M1280" s="30">
        <f t="shared" si="36"/>
        <v>34999.996500000001</v>
      </c>
    </row>
    <row r="1281" spans="1:13" s="352" customFormat="1" ht="22">
      <c r="A1281" s="393">
        <v>1261</v>
      </c>
      <c r="B1281" s="5">
        <v>1117</v>
      </c>
      <c r="C1281" s="7" t="s">
        <v>483</v>
      </c>
      <c r="D1281" s="8" t="s">
        <v>7235</v>
      </c>
      <c r="E1281" s="8" t="s">
        <v>7233</v>
      </c>
      <c r="F1281" s="8" t="s">
        <v>7234</v>
      </c>
      <c r="G1281" s="2" t="s">
        <v>7236</v>
      </c>
      <c r="H1281" s="2" t="s">
        <v>3143</v>
      </c>
      <c r="I1281" s="87"/>
      <c r="J1281" s="27" t="s">
        <v>7236</v>
      </c>
      <c r="K1281" s="7">
        <v>3</v>
      </c>
      <c r="L1281" s="320">
        <v>104</v>
      </c>
      <c r="M1281" s="30">
        <f t="shared" si="36"/>
        <v>34666.663200000003</v>
      </c>
    </row>
    <row r="1282" spans="1:13" s="352" customFormat="1">
      <c r="A1282" s="393">
        <v>1262</v>
      </c>
      <c r="B1282" s="7">
        <v>273</v>
      </c>
      <c r="C1282" s="7" t="s">
        <v>32</v>
      </c>
      <c r="D1282" s="4" t="s">
        <v>212</v>
      </c>
      <c r="E1282" s="9">
        <v>6600</v>
      </c>
      <c r="F1282" s="4" t="s">
        <v>564</v>
      </c>
      <c r="G1282" s="2" t="s">
        <v>565</v>
      </c>
      <c r="H1282" s="2" t="s">
        <v>2984</v>
      </c>
      <c r="I1282" s="27" t="s">
        <v>3471</v>
      </c>
      <c r="J1282" s="26" t="s">
        <v>212</v>
      </c>
      <c r="K1282" s="9">
        <v>1</v>
      </c>
      <c r="L1282" s="30">
        <v>103</v>
      </c>
      <c r="M1282" s="30">
        <v>35535</v>
      </c>
    </row>
    <row r="1283" spans="1:13" s="352" customFormat="1">
      <c r="A1283" s="393">
        <v>1263</v>
      </c>
      <c r="B1283" s="7">
        <v>696</v>
      </c>
      <c r="C1283" s="7" t="s">
        <v>483</v>
      </c>
      <c r="D1283" s="8" t="s">
        <v>75</v>
      </c>
      <c r="E1283" s="8" t="s">
        <v>5678</v>
      </c>
      <c r="F1283" s="8" t="s">
        <v>5679</v>
      </c>
      <c r="G1283" s="2" t="s">
        <v>5681</v>
      </c>
      <c r="H1283" s="2" t="s">
        <v>2704</v>
      </c>
      <c r="I1283" s="27" t="s">
        <v>5680</v>
      </c>
      <c r="J1283" s="27" t="s">
        <v>5682</v>
      </c>
      <c r="K1283" s="7">
        <v>3</v>
      </c>
      <c r="L1283" s="320">
        <v>103</v>
      </c>
      <c r="M1283" s="30">
        <f>(L1283*333.3333)</f>
        <v>34333.329900000004</v>
      </c>
    </row>
    <row r="1284" spans="1:13" s="352" customFormat="1" ht="24">
      <c r="A1284" s="393">
        <v>1264</v>
      </c>
      <c r="B1284" s="7">
        <v>345</v>
      </c>
      <c r="C1284" s="7" t="s">
        <v>481</v>
      </c>
      <c r="D1284" s="8" t="s">
        <v>1172</v>
      </c>
      <c r="E1284" s="7">
        <v>47201</v>
      </c>
      <c r="F1284" s="8" t="s">
        <v>5082</v>
      </c>
      <c r="G1284" s="2" t="s">
        <v>3297</v>
      </c>
      <c r="H1284" s="2" t="s">
        <v>1173</v>
      </c>
      <c r="I1284" s="87" t="s">
        <v>5107</v>
      </c>
      <c r="J1284" s="27" t="s">
        <v>5083</v>
      </c>
      <c r="K1284" s="7">
        <v>1</v>
      </c>
      <c r="L1284" s="320">
        <v>101</v>
      </c>
      <c r="M1284" s="30">
        <v>32000</v>
      </c>
    </row>
    <row r="1285" spans="1:13" s="352" customFormat="1">
      <c r="A1285" s="393">
        <v>1265</v>
      </c>
      <c r="B1285" s="7">
        <v>657</v>
      </c>
      <c r="C1285" s="7" t="s">
        <v>483</v>
      </c>
      <c r="D1285" s="8" t="s">
        <v>6686</v>
      </c>
      <c r="E1285" s="8" t="s">
        <v>6687</v>
      </c>
      <c r="F1285" s="8" t="s">
        <v>6688</v>
      </c>
      <c r="G1285" s="41" t="s">
        <v>6689</v>
      </c>
      <c r="H1285" s="2" t="s">
        <v>4632</v>
      </c>
      <c r="I1285" s="27" t="s">
        <v>6690</v>
      </c>
      <c r="J1285" s="27" t="s">
        <v>6691</v>
      </c>
      <c r="K1285" s="7">
        <v>2</v>
      </c>
      <c r="L1285" s="320">
        <v>101</v>
      </c>
      <c r="M1285" s="30">
        <f>(L1285*333.3333)</f>
        <v>33666.6633</v>
      </c>
    </row>
    <row r="1286" spans="1:13" s="352" customFormat="1">
      <c r="A1286" s="393">
        <v>1266</v>
      </c>
      <c r="B1286" s="7">
        <v>905</v>
      </c>
      <c r="C1286" s="7" t="s">
        <v>483</v>
      </c>
      <c r="D1286" s="8" t="s">
        <v>7318</v>
      </c>
      <c r="E1286" s="8" t="s">
        <v>8379</v>
      </c>
      <c r="F1286" s="8" t="s">
        <v>8380</v>
      </c>
      <c r="G1286" s="41" t="s">
        <v>8381</v>
      </c>
      <c r="H1286" s="2" t="s">
        <v>4573</v>
      </c>
      <c r="I1286" s="27" t="s">
        <v>8382</v>
      </c>
      <c r="J1286" s="27" t="s">
        <v>8383</v>
      </c>
      <c r="K1286" s="7">
        <v>2</v>
      </c>
      <c r="L1286" s="320">
        <v>101</v>
      </c>
      <c r="M1286" s="30">
        <f>(L1286*333.3333)</f>
        <v>33666.6633</v>
      </c>
    </row>
    <row r="1287" spans="1:13" s="352" customFormat="1">
      <c r="A1287" s="393">
        <v>1267</v>
      </c>
      <c r="B1287" s="7">
        <v>39</v>
      </c>
      <c r="C1287" s="7" t="s">
        <v>479</v>
      </c>
      <c r="D1287" s="8" t="s">
        <v>661</v>
      </c>
      <c r="E1287" s="7" t="s">
        <v>666</v>
      </c>
      <c r="F1287" s="8" t="s">
        <v>663</v>
      </c>
      <c r="G1287" s="2" t="s">
        <v>660</v>
      </c>
      <c r="H1287" s="2" t="s">
        <v>662</v>
      </c>
      <c r="I1287" s="26" t="s">
        <v>664</v>
      </c>
      <c r="J1287" s="26" t="s">
        <v>665</v>
      </c>
      <c r="K1287" s="7">
        <v>3</v>
      </c>
      <c r="L1287" s="320">
        <v>100</v>
      </c>
      <c r="M1287" s="30">
        <v>35000</v>
      </c>
    </row>
    <row r="1288" spans="1:13" s="352" customFormat="1">
      <c r="A1288" s="393">
        <v>1268</v>
      </c>
      <c r="B1288" s="7">
        <v>377</v>
      </c>
      <c r="C1288" s="7" t="s">
        <v>481</v>
      </c>
      <c r="D1288" s="8" t="s">
        <v>1221</v>
      </c>
      <c r="E1288" s="7">
        <v>56168</v>
      </c>
      <c r="F1288" s="8" t="s">
        <v>5130</v>
      </c>
      <c r="G1288" s="2" t="s">
        <v>1222</v>
      </c>
      <c r="H1288" s="361" t="s">
        <v>1223</v>
      </c>
      <c r="I1288" s="27" t="s">
        <v>5611</v>
      </c>
      <c r="J1288" s="27" t="s">
        <v>5131</v>
      </c>
      <c r="K1288" s="7">
        <v>1</v>
      </c>
      <c r="L1288" s="320">
        <v>100</v>
      </c>
      <c r="M1288" s="30">
        <v>33600</v>
      </c>
    </row>
    <row r="1289" spans="1:13" s="352" customFormat="1" ht="24">
      <c r="A1289" s="393">
        <v>1269</v>
      </c>
      <c r="B1289" s="7">
        <v>522</v>
      </c>
      <c r="C1289" s="7" t="s">
        <v>482</v>
      </c>
      <c r="D1289" s="4" t="s">
        <v>2837</v>
      </c>
      <c r="E1289" s="40" t="s">
        <v>2839</v>
      </c>
      <c r="F1289" s="4" t="s">
        <v>2838</v>
      </c>
      <c r="G1289" s="4" t="s">
        <v>8004</v>
      </c>
      <c r="H1289" s="4" t="s">
        <v>3316</v>
      </c>
      <c r="I1289" s="201" t="s">
        <v>5464</v>
      </c>
      <c r="J1289" s="27" t="s">
        <v>2837</v>
      </c>
      <c r="K1289" s="9">
        <v>2</v>
      </c>
      <c r="L1289" s="30">
        <v>100</v>
      </c>
      <c r="M1289" s="30">
        <f t="shared" ref="M1289:M1301" si="37">(L1289*333.3333)</f>
        <v>33333.33</v>
      </c>
    </row>
    <row r="1290" spans="1:13" s="352" customFormat="1">
      <c r="A1290" s="393">
        <v>1270</v>
      </c>
      <c r="B1290" s="7">
        <v>558</v>
      </c>
      <c r="C1290" s="7" t="s">
        <v>483</v>
      </c>
      <c r="D1290" s="8" t="s">
        <v>8437</v>
      </c>
      <c r="E1290" s="8" t="s">
        <v>8438</v>
      </c>
      <c r="F1290" s="8" t="s">
        <v>8439</v>
      </c>
      <c r="G1290" s="41" t="s">
        <v>8810</v>
      </c>
      <c r="H1290" s="2" t="s">
        <v>4632</v>
      </c>
      <c r="I1290" s="4"/>
      <c r="J1290" s="27" t="s">
        <v>8440</v>
      </c>
      <c r="K1290" s="7">
        <v>2</v>
      </c>
      <c r="L1290" s="320">
        <v>100</v>
      </c>
      <c r="M1290" s="30">
        <f t="shared" si="37"/>
        <v>33333.33</v>
      </c>
    </row>
    <row r="1291" spans="1:13" s="352" customFormat="1" ht="24">
      <c r="A1291" s="393">
        <v>1271</v>
      </c>
      <c r="B1291" s="7">
        <v>586</v>
      </c>
      <c r="C1291" s="7" t="s">
        <v>483</v>
      </c>
      <c r="D1291" s="8" t="s">
        <v>8417</v>
      </c>
      <c r="E1291" s="8" t="s">
        <v>8418</v>
      </c>
      <c r="F1291" s="8" t="s">
        <v>8419</v>
      </c>
      <c r="G1291" s="41" t="s">
        <v>8420</v>
      </c>
      <c r="H1291" s="8" t="s">
        <v>4745</v>
      </c>
      <c r="I1291" s="87" t="s">
        <v>8421</v>
      </c>
      <c r="J1291" s="27" t="s">
        <v>8422</v>
      </c>
      <c r="K1291" s="7">
        <v>2</v>
      </c>
      <c r="L1291" s="320">
        <v>100</v>
      </c>
      <c r="M1291" s="30">
        <f t="shared" si="37"/>
        <v>33333.33</v>
      </c>
    </row>
    <row r="1292" spans="1:13" s="352" customFormat="1">
      <c r="A1292" s="393">
        <v>1272</v>
      </c>
      <c r="B1292" s="7">
        <v>695</v>
      </c>
      <c r="C1292" s="7" t="s">
        <v>483</v>
      </c>
      <c r="D1292" s="8" t="s">
        <v>4139</v>
      </c>
      <c r="E1292" s="8" t="s">
        <v>4140</v>
      </c>
      <c r="F1292" s="8" t="s">
        <v>4141</v>
      </c>
      <c r="G1292" s="2" t="s">
        <v>4142</v>
      </c>
      <c r="H1292" s="2" t="s">
        <v>4143</v>
      </c>
      <c r="I1292" s="27" t="s">
        <v>4144</v>
      </c>
      <c r="J1292" s="27" t="s">
        <v>4142</v>
      </c>
      <c r="K1292" s="7">
        <v>2</v>
      </c>
      <c r="L1292" s="320">
        <v>100</v>
      </c>
      <c r="M1292" s="30">
        <f t="shared" si="37"/>
        <v>33333.33</v>
      </c>
    </row>
    <row r="1293" spans="1:13" s="352" customFormat="1">
      <c r="A1293" s="393">
        <v>1273</v>
      </c>
      <c r="B1293" s="7">
        <v>809</v>
      </c>
      <c r="C1293" s="7" t="s">
        <v>483</v>
      </c>
      <c r="D1293" s="8" t="s">
        <v>3218</v>
      </c>
      <c r="E1293" s="8"/>
      <c r="F1293" s="8"/>
      <c r="G1293" s="41" t="s">
        <v>3484</v>
      </c>
      <c r="H1293" s="2" t="s">
        <v>8025</v>
      </c>
      <c r="I1293" s="27" t="s">
        <v>7840</v>
      </c>
      <c r="J1293" s="2"/>
      <c r="K1293" s="7">
        <v>2</v>
      </c>
      <c r="L1293" s="320">
        <v>100</v>
      </c>
      <c r="M1293" s="30">
        <f t="shared" si="37"/>
        <v>33333.33</v>
      </c>
    </row>
    <row r="1294" spans="1:13" s="352" customFormat="1">
      <c r="A1294" s="393">
        <v>1274</v>
      </c>
      <c r="B1294" s="7">
        <v>874</v>
      </c>
      <c r="C1294" s="7" t="s">
        <v>483</v>
      </c>
      <c r="D1294" s="8" t="s">
        <v>6181</v>
      </c>
      <c r="E1294" s="8" t="s">
        <v>7048</v>
      </c>
      <c r="F1294" s="8" t="s">
        <v>7049</v>
      </c>
      <c r="G1294" s="2" t="s">
        <v>7050</v>
      </c>
      <c r="H1294" s="2" t="s">
        <v>6182</v>
      </c>
      <c r="I1294" s="27" t="s">
        <v>6185</v>
      </c>
      <c r="J1294" s="27" t="s">
        <v>7051</v>
      </c>
      <c r="K1294" s="7">
        <v>2</v>
      </c>
      <c r="L1294" s="320">
        <v>100</v>
      </c>
      <c r="M1294" s="30">
        <f t="shared" si="37"/>
        <v>33333.33</v>
      </c>
    </row>
    <row r="1295" spans="1:13" s="352" customFormat="1">
      <c r="A1295" s="393">
        <v>1275</v>
      </c>
      <c r="B1295" s="7">
        <v>892</v>
      </c>
      <c r="C1295" s="7" t="s">
        <v>483</v>
      </c>
      <c r="D1295" s="8" t="s">
        <v>8456</v>
      </c>
      <c r="E1295" s="8" t="s">
        <v>8457</v>
      </c>
      <c r="F1295" s="8" t="s">
        <v>8458</v>
      </c>
      <c r="G1295" s="41" t="s">
        <v>8459</v>
      </c>
      <c r="H1295" s="2" t="s">
        <v>5852</v>
      </c>
      <c r="I1295" s="27"/>
      <c r="J1295" s="27" t="s">
        <v>8460</v>
      </c>
      <c r="K1295" s="7">
        <v>4</v>
      </c>
      <c r="L1295" s="320">
        <v>100</v>
      </c>
      <c r="M1295" s="30">
        <f t="shared" si="37"/>
        <v>33333.33</v>
      </c>
    </row>
    <row r="1296" spans="1:13" s="352" customFormat="1">
      <c r="A1296" s="393">
        <v>1276</v>
      </c>
      <c r="B1296" s="9">
        <v>943</v>
      </c>
      <c r="C1296" s="7" t="s">
        <v>483</v>
      </c>
      <c r="D1296" s="8" t="s">
        <v>7712</v>
      </c>
      <c r="E1296" s="8" t="s">
        <v>7713</v>
      </c>
      <c r="F1296" s="8" t="s">
        <v>7714</v>
      </c>
      <c r="G1296" s="2" t="s">
        <v>7715</v>
      </c>
      <c r="H1296" s="8" t="s">
        <v>6291</v>
      </c>
      <c r="I1296" s="87" t="s">
        <v>7716</v>
      </c>
      <c r="J1296" s="27" t="s">
        <v>7717</v>
      </c>
      <c r="K1296" s="7">
        <v>2</v>
      </c>
      <c r="L1296" s="320">
        <v>100</v>
      </c>
      <c r="M1296" s="30">
        <f t="shared" si="37"/>
        <v>33333.33</v>
      </c>
    </row>
    <row r="1297" spans="1:13" s="352" customFormat="1">
      <c r="A1297" s="393">
        <v>1277</v>
      </c>
      <c r="B1297" s="9">
        <v>978</v>
      </c>
      <c r="C1297" s="7" t="s">
        <v>483</v>
      </c>
      <c r="D1297" s="8" t="s">
        <v>7445</v>
      </c>
      <c r="E1297" s="8"/>
      <c r="F1297" s="8" t="s">
        <v>7447</v>
      </c>
      <c r="G1297" s="2" t="s">
        <v>7446</v>
      </c>
      <c r="H1297" s="2" t="s">
        <v>2712</v>
      </c>
      <c r="I1297" s="4"/>
      <c r="J1297" s="27" t="s">
        <v>7446</v>
      </c>
      <c r="K1297" s="7">
        <v>2</v>
      </c>
      <c r="L1297" s="320">
        <v>100</v>
      </c>
      <c r="M1297" s="30">
        <f t="shared" si="37"/>
        <v>33333.33</v>
      </c>
    </row>
    <row r="1298" spans="1:13" s="352" customFormat="1">
      <c r="A1298" s="393">
        <v>1278</v>
      </c>
      <c r="B1298" s="7">
        <v>1028</v>
      </c>
      <c r="C1298" s="7" t="s">
        <v>483</v>
      </c>
      <c r="D1298" s="8" t="s">
        <v>7181</v>
      </c>
      <c r="E1298" s="8" t="s">
        <v>7182</v>
      </c>
      <c r="F1298" s="8" t="s">
        <v>7180</v>
      </c>
      <c r="G1298" s="2" t="s">
        <v>7179</v>
      </c>
      <c r="H1298" s="41" t="s">
        <v>4381</v>
      </c>
      <c r="I1298" s="87" t="s">
        <v>7177</v>
      </c>
      <c r="J1298" s="27" t="s">
        <v>7183</v>
      </c>
      <c r="K1298" s="7">
        <v>2</v>
      </c>
      <c r="L1298" s="320">
        <v>100</v>
      </c>
      <c r="M1298" s="30">
        <f t="shared" si="37"/>
        <v>33333.33</v>
      </c>
    </row>
    <row r="1299" spans="1:13" s="352" customFormat="1">
      <c r="A1299" s="393">
        <v>1279</v>
      </c>
      <c r="B1299" s="5">
        <v>1050</v>
      </c>
      <c r="C1299" s="7" t="s">
        <v>483</v>
      </c>
      <c r="D1299" s="8" t="s">
        <v>7598</v>
      </c>
      <c r="E1299" s="8"/>
      <c r="F1299" s="8" t="s">
        <v>7600</v>
      </c>
      <c r="G1299" s="2" t="s">
        <v>7599</v>
      </c>
      <c r="H1299" s="41" t="s">
        <v>3096</v>
      </c>
      <c r="I1299" s="4"/>
      <c r="J1299" s="27" t="s">
        <v>7598</v>
      </c>
      <c r="K1299" s="7">
        <v>2</v>
      </c>
      <c r="L1299" s="320">
        <v>100</v>
      </c>
      <c r="M1299" s="30">
        <f t="shared" si="37"/>
        <v>33333.33</v>
      </c>
    </row>
    <row r="1300" spans="1:13" s="352" customFormat="1">
      <c r="A1300" s="393">
        <v>1280</v>
      </c>
      <c r="B1300" s="5">
        <v>1184</v>
      </c>
      <c r="C1300" s="7" t="s">
        <v>483</v>
      </c>
      <c r="D1300" s="8" t="s">
        <v>7403</v>
      </c>
      <c r="E1300" s="8"/>
      <c r="F1300" s="8" t="s">
        <v>7404</v>
      </c>
      <c r="G1300" s="2" t="s">
        <v>7405</v>
      </c>
      <c r="H1300" s="8" t="s">
        <v>4780</v>
      </c>
      <c r="I1300" s="4"/>
      <c r="J1300" s="27" t="s">
        <v>7406</v>
      </c>
      <c r="K1300" s="7">
        <v>2</v>
      </c>
      <c r="L1300" s="320">
        <v>100</v>
      </c>
      <c r="M1300" s="30">
        <f t="shared" si="37"/>
        <v>33333.33</v>
      </c>
    </row>
    <row r="1301" spans="1:13" s="352" customFormat="1">
      <c r="A1301" s="393">
        <v>1281</v>
      </c>
      <c r="B1301" s="5">
        <v>1194</v>
      </c>
      <c r="C1301" s="7" t="s">
        <v>483</v>
      </c>
      <c r="D1301" s="8" t="s">
        <v>7657</v>
      </c>
      <c r="E1301" s="8" t="s">
        <v>7658</v>
      </c>
      <c r="F1301" s="8" t="s">
        <v>7659</v>
      </c>
      <c r="G1301" s="2" t="s">
        <v>7660</v>
      </c>
      <c r="H1301" s="2" t="s">
        <v>7498</v>
      </c>
      <c r="I1301" s="27"/>
      <c r="J1301" s="27" t="s">
        <v>7661</v>
      </c>
      <c r="K1301" s="7">
        <v>2</v>
      </c>
      <c r="L1301" s="320">
        <v>100</v>
      </c>
      <c r="M1301" s="30">
        <f t="shared" si="37"/>
        <v>33333.33</v>
      </c>
    </row>
    <row r="1302" spans="1:13" s="352" customFormat="1" ht="24">
      <c r="A1302" s="393">
        <v>1282</v>
      </c>
      <c r="B1302" s="5">
        <v>1208</v>
      </c>
      <c r="C1302" s="7" t="s">
        <v>483</v>
      </c>
      <c r="D1302" s="8" t="s">
        <v>92</v>
      </c>
      <c r="E1302" s="8"/>
      <c r="F1302" s="8" t="s">
        <v>6484</v>
      </c>
      <c r="G1302" s="2" t="s">
        <v>6483</v>
      </c>
      <c r="H1302" s="2" t="s">
        <v>3102</v>
      </c>
      <c r="I1302" s="87" t="s">
        <v>6486</v>
      </c>
      <c r="J1302" s="27" t="s">
        <v>6485</v>
      </c>
      <c r="K1302" s="7">
        <v>2</v>
      </c>
      <c r="L1302" s="320">
        <v>100</v>
      </c>
      <c r="M1302" s="30">
        <v>34500</v>
      </c>
    </row>
    <row r="1303" spans="1:13" s="352" customFormat="1">
      <c r="A1303" s="393">
        <v>1283</v>
      </c>
      <c r="B1303" s="5">
        <v>1211</v>
      </c>
      <c r="C1303" s="7" t="s">
        <v>483</v>
      </c>
      <c r="D1303" s="8" t="s">
        <v>6994</v>
      </c>
      <c r="E1303" s="8" t="s">
        <v>6992</v>
      </c>
      <c r="F1303" s="8" t="s">
        <v>6993</v>
      </c>
      <c r="G1303" s="2" t="s">
        <v>3163</v>
      </c>
      <c r="H1303" s="2" t="s">
        <v>4705</v>
      </c>
      <c r="I1303" s="4"/>
      <c r="J1303" s="27" t="s">
        <v>6995</v>
      </c>
      <c r="K1303" s="7">
        <v>2</v>
      </c>
      <c r="L1303" s="320">
        <v>100</v>
      </c>
      <c r="M1303" s="30">
        <f t="shared" ref="M1303:M1310" si="38">(L1303*333.3333)</f>
        <v>33333.33</v>
      </c>
    </row>
    <row r="1304" spans="1:13" s="352" customFormat="1">
      <c r="A1304" s="393">
        <v>1284</v>
      </c>
      <c r="B1304" s="5">
        <v>1218</v>
      </c>
      <c r="C1304" s="7" t="s">
        <v>483</v>
      </c>
      <c r="D1304" s="8" t="s">
        <v>3119</v>
      </c>
      <c r="E1304" s="8" t="s">
        <v>6334</v>
      </c>
      <c r="F1304" s="8" t="s">
        <v>6335</v>
      </c>
      <c r="G1304" s="2" t="s">
        <v>6336</v>
      </c>
      <c r="H1304" s="2" t="s">
        <v>3120</v>
      </c>
      <c r="I1304" s="27" t="s">
        <v>6338</v>
      </c>
      <c r="J1304" s="27" t="s">
        <v>6337</v>
      </c>
      <c r="K1304" s="7">
        <v>2</v>
      </c>
      <c r="L1304" s="320">
        <v>100</v>
      </c>
      <c r="M1304" s="30">
        <f t="shared" si="38"/>
        <v>33333.33</v>
      </c>
    </row>
    <row r="1305" spans="1:13" s="352" customFormat="1">
      <c r="A1305" s="393">
        <v>1285</v>
      </c>
      <c r="B1305" s="5">
        <v>1219</v>
      </c>
      <c r="C1305" s="7" t="s">
        <v>483</v>
      </c>
      <c r="D1305" s="8" t="s">
        <v>7723</v>
      </c>
      <c r="E1305" s="8" t="s">
        <v>7724</v>
      </c>
      <c r="F1305" s="8" t="s">
        <v>7725</v>
      </c>
      <c r="G1305" s="2" t="s">
        <v>7726</v>
      </c>
      <c r="H1305" s="2" t="s">
        <v>3123</v>
      </c>
      <c r="I1305" s="27"/>
      <c r="J1305" s="27" t="s">
        <v>7727</v>
      </c>
      <c r="K1305" s="7">
        <v>2</v>
      </c>
      <c r="L1305" s="320">
        <v>100</v>
      </c>
      <c r="M1305" s="30">
        <f t="shared" si="38"/>
        <v>33333.33</v>
      </c>
    </row>
    <row r="1306" spans="1:13" s="352" customFormat="1">
      <c r="A1306" s="393">
        <v>1286</v>
      </c>
      <c r="B1306" s="5">
        <v>1220</v>
      </c>
      <c r="C1306" s="7" t="s">
        <v>483</v>
      </c>
      <c r="D1306" s="8" t="s">
        <v>3118</v>
      </c>
      <c r="E1306" s="8"/>
      <c r="F1306" s="8" t="s">
        <v>7571</v>
      </c>
      <c r="G1306" s="2" t="s">
        <v>7572</v>
      </c>
      <c r="H1306" s="2" t="s">
        <v>2709</v>
      </c>
      <c r="I1306" s="4"/>
      <c r="J1306" s="27" t="s">
        <v>7573</v>
      </c>
      <c r="K1306" s="7">
        <v>2</v>
      </c>
      <c r="L1306" s="320">
        <v>100</v>
      </c>
      <c r="M1306" s="30">
        <f t="shared" si="38"/>
        <v>33333.33</v>
      </c>
    </row>
    <row r="1307" spans="1:13" s="352" customFormat="1" ht="24">
      <c r="A1307" s="393">
        <v>1287</v>
      </c>
      <c r="B1307" s="5">
        <v>1291</v>
      </c>
      <c r="C1307" s="7" t="s">
        <v>483</v>
      </c>
      <c r="D1307" s="8" t="s">
        <v>7794</v>
      </c>
      <c r="E1307" s="8" t="s">
        <v>7795</v>
      </c>
      <c r="F1307" s="8" t="s">
        <v>7796</v>
      </c>
      <c r="G1307" s="2" t="s">
        <v>7797</v>
      </c>
      <c r="H1307" s="2" t="s">
        <v>4227</v>
      </c>
      <c r="I1307" s="87" t="s">
        <v>7798</v>
      </c>
      <c r="J1307" s="27" t="s">
        <v>7799</v>
      </c>
      <c r="K1307" s="7">
        <v>2</v>
      </c>
      <c r="L1307" s="320">
        <v>100</v>
      </c>
      <c r="M1307" s="30">
        <f t="shared" si="38"/>
        <v>33333.33</v>
      </c>
    </row>
    <row r="1308" spans="1:13" s="352" customFormat="1">
      <c r="A1308" s="393">
        <v>1288</v>
      </c>
      <c r="B1308" s="5">
        <v>1334</v>
      </c>
      <c r="C1308" s="7" t="s">
        <v>483</v>
      </c>
      <c r="D1308" s="8" t="s">
        <v>3097</v>
      </c>
      <c r="E1308" s="8" t="s">
        <v>4265</v>
      </c>
      <c r="F1308" s="8" t="s">
        <v>4266</v>
      </c>
      <c r="G1308" s="2" t="s">
        <v>4264</v>
      </c>
      <c r="H1308" s="2" t="s">
        <v>3098</v>
      </c>
      <c r="I1308" s="4"/>
      <c r="J1308" s="27" t="s">
        <v>4267</v>
      </c>
      <c r="K1308" s="7">
        <v>2</v>
      </c>
      <c r="L1308" s="320">
        <v>100</v>
      </c>
      <c r="M1308" s="30">
        <f t="shared" si="38"/>
        <v>33333.33</v>
      </c>
    </row>
    <row r="1309" spans="1:13" s="352" customFormat="1" ht="24">
      <c r="A1309" s="393">
        <v>1289</v>
      </c>
      <c r="B1309" s="7">
        <v>638</v>
      </c>
      <c r="C1309" s="7" t="s">
        <v>3084</v>
      </c>
      <c r="D1309" s="8" t="s">
        <v>3536</v>
      </c>
      <c r="E1309" s="8" t="s">
        <v>4482</v>
      </c>
      <c r="F1309" s="8" t="s">
        <v>4483</v>
      </c>
      <c r="G1309" s="2" t="s">
        <v>3539</v>
      </c>
      <c r="H1309" s="8" t="s">
        <v>8527</v>
      </c>
      <c r="I1309" s="87" t="s">
        <v>7810</v>
      </c>
      <c r="J1309" s="27" t="s">
        <v>3539</v>
      </c>
      <c r="K1309" s="7">
        <v>1</v>
      </c>
      <c r="L1309" s="320">
        <v>100</v>
      </c>
      <c r="M1309" s="30">
        <f t="shared" si="38"/>
        <v>33333.33</v>
      </c>
    </row>
    <row r="1310" spans="1:13" s="352" customFormat="1">
      <c r="A1310" s="393">
        <v>1290</v>
      </c>
      <c r="B1310" s="5">
        <v>1390</v>
      </c>
      <c r="C1310" s="7" t="s">
        <v>1469</v>
      </c>
      <c r="D1310" s="8" t="s">
        <v>3645</v>
      </c>
      <c r="E1310" s="8"/>
      <c r="F1310" s="8" t="s">
        <v>4855</v>
      </c>
      <c r="G1310" s="2" t="s">
        <v>3646</v>
      </c>
      <c r="H1310" s="2" t="s">
        <v>2163</v>
      </c>
      <c r="I1310" s="4"/>
      <c r="J1310" s="27" t="s">
        <v>4856</v>
      </c>
      <c r="K1310" s="7">
        <v>2</v>
      </c>
      <c r="L1310" s="320">
        <v>100</v>
      </c>
      <c r="M1310" s="30">
        <f t="shared" si="38"/>
        <v>33333.33</v>
      </c>
    </row>
    <row r="1311" spans="1:13" s="352" customFormat="1">
      <c r="A1311" s="393">
        <v>1291</v>
      </c>
      <c r="B1311" s="5">
        <v>1591</v>
      </c>
      <c r="C1311" s="7" t="s">
        <v>1472</v>
      </c>
      <c r="D1311" s="4" t="s">
        <v>2382</v>
      </c>
      <c r="E1311" s="4" t="s">
        <v>2383</v>
      </c>
      <c r="F1311" s="4" t="s">
        <v>2384</v>
      </c>
      <c r="G1311" s="2" t="s">
        <v>2385</v>
      </c>
      <c r="H1311" s="41" t="s">
        <v>2386</v>
      </c>
      <c r="I1311" s="26" t="s">
        <v>5491</v>
      </c>
      <c r="J1311" s="27" t="s">
        <v>5492</v>
      </c>
      <c r="K1311" s="9">
        <v>2</v>
      </c>
      <c r="L1311" s="30">
        <v>100</v>
      </c>
      <c r="M1311" s="30">
        <v>32000</v>
      </c>
    </row>
    <row r="1312" spans="1:13" s="352" customFormat="1">
      <c r="A1312" s="393">
        <v>1292</v>
      </c>
      <c r="B1312" s="7">
        <v>634</v>
      </c>
      <c r="C1312" s="7" t="s">
        <v>483</v>
      </c>
      <c r="D1312" s="8" t="s">
        <v>6692</v>
      </c>
      <c r="E1312" s="8" t="s">
        <v>6693</v>
      </c>
      <c r="F1312" s="8" t="s">
        <v>6694</v>
      </c>
      <c r="G1312" s="2" t="s">
        <v>6695</v>
      </c>
      <c r="H1312" s="8" t="s">
        <v>3926</v>
      </c>
      <c r="I1312" s="87"/>
      <c r="J1312" s="27" t="s">
        <v>6696</v>
      </c>
      <c r="K1312" s="7">
        <v>2</v>
      </c>
      <c r="L1312" s="320">
        <v>98</v>
      </c>
      <c r="M1312" s="30">
        <f>(L1312*333.3333)</f>
        <v>32666.663400000001</v>
      </c>
    </row>
    <row r="1313" spans="1:13" s="352" customFormat="1">
      <c r="A1313" s="393">
        <v>1293</v>
      </c>
      <c r="B1313" s="7">
        <v>758</v>
      </c>
      <c r="C1313" s="7" t="s">
        <v>483</v>
      </c>
      <c r="D1313" s="8" t="s">
        <v>3211</v>
      </c>
      <c r="E1313" s="8" t="s">
        <v>6889</v>
      </c>
      <c r="F1313" s="29" t="s">
        <v>6892</v>
      </c>
      <c r="G1313" s="2" t="s">
        <v>6893</v>
      </c>
      <c r="H1313" s="2" t="s">
        <v>3109</v>
      </c>
      <c r="I1313" s="4"/>
      <c r="J1313" s="27" t="s">
        <v>6893</v>
      </c>
      <c r="K1313" s="7">
        <v>2</v>
      </c>
      <c r="L1313" s="320">
        <v>98</v>
      </c>
      <c r="M1313" s="30">
        <f>(L1313*333.3333)</f>
        <v>32666.663400000001</v>
      </c>
    </row>
    <row r="1314" spans="1:13" s="352" customFormat="1">
      <c r="A1314" s="393">
        <v>1294</v>
      </c>
      <c r="B1314" s="7">
        <v>925</v>
      </c>
      <c r="C1314" s="7" t="s">
        <v>483</v>
      </c>
      <c r="D1314" s="8" t="s">
        <v>7577</v>
      </c>
      <c r="E1314" s="8" t="s">
        <v>7574</v>
      </c>
      <c r="F1314" s="8" t="s">
        <v>7575</v>
      </c>
      <c r="G1314" s="2" t="s">
        <v>7576</v>
      </c>
      <c r="H1314" s="41" t="s">
        <v>7578</v>
      </c>
      <c r="I1314" s="87"/>
      <c r="J1314" s="27" t="s">
        <v>7576</v>
      </c>
      <c r="K1314" s="7">
        <v>2</v>
      </c>
      <c r="L1314" s="320">
        <v>98</v>
      </c>
      <c r="M1314" s="30">
        <f>(L1314*333.3333)</f>
        <v>32666.663400000001</v>
      </c>
    </row>
    <row r="1315" spans="1:13" s="352" customFormat="1">
      <c r="A1315" s="393">
        <v>1295</v>
      </c>
      <c r="B1315" s="9">
        <v>979</v>
      </c>
      <c r="C1315" s="7" t="s">
        <v>483</v>
      </c>
      <c r="D1315" s="8" t="s">
        <v>7281</v>
      </c>
      <c r="E1315" s="8" t="s">
        <v>7282</v>
      </c>
      <c r="F1315" s="8" t="s">
        <v>7283</v>
      </c>
      <c r="G1315" s="2" t="s">
        <v>7284</v>
      </c>
      <c r="H1315" s="2" t="s">
        <v>6055</v>
      </c>
      <c r="I1315" s="27" t="s">
        <v>7285</v>
      </c>
      <c r="J1315" s="27" t="s">
        <v>7286</v>
      </c>
      <c r="K1315" s="7">
        <v>2</v>
      </c>
      <c r="L1315" s="320">
        <v>98</v>
      </c>
      <c r="M1315" s="30">
        <f>(L1315*333.3333)</f>
        <v>32666.663400000001</v>
      </c>
    </row>
    <row r="1316" spans="1:13" s="352" customFormat="1">
      <c r="A1316" s="393">
        <v>1296</v>
      </c>
      <c r="B1316" s="9">
        <v>261</v>
      </c>
      <c r="C1316" s="7" t="s">
        <v>32</v>
      </c>
      <c r="D1316" s="4" t="s">
        <v>201</v>
      </c>
      <c r="E1316" s="9">
        <v>5500</v>
      </c>
      <c r="F1316" s="4" t="s">
        <v>528</v>
      </c>
      <c r="G1316" s="2" t="s">
        <v>529</v>
      </c>
      <c r="H1316" s="2" t="s">
        <v>2984</v>
      </c>
      <c r="I1316" s="4" t="s">
        <v>1585</v>
      </c>
      <c r="J1316" s="27" t="s">
        <v>5628</v>
      </c>
      <c r="K1316" s="9">
        <v>2</v>
      </c>
      <c r="L1316" s="30">
        <v>96</v>
      </c>
      <c r="M1316" s="30">
        <v>33120</v>
      </c>
    </row>
    <row r="1317" spans="1:13" s="352" customFormat="1">
      <c r="A1317" s="393">
        <v>1297</v>
      </c>
      <c r="B1317" s="7">
        <v>383</v>
      </c>
      <c r="C1317" s="7" t="s">
        <v>481</v>
      </c>
      <c r="D1317" s="8" t="s">
        <v>1227</v>
      </c>
      <c r="E1317" s="7">
        <v>56300</v>
      </c>
      <c r="F1317" s="8" t="s">
        <v>5133</v>
      </c>
      <c r="G1317" s="2" t="s">
        <v>1228</v>
      </c>
      <c r="H1317" s="2" t="s">
        <v>1223</v>
      </c>
      <c r="I1317" s="27" t="s">
        <v>672</v>
      </c>
      <c r="J1317" s="27" t="s">
        <v>5132</v>
      </c>
      <c r="K1317" s="7">
        <v>1</v>
      </c>
      <c r="L1317" s="320">
        <v>96</v>
      </c>
      <c r="M1317" s="30">
        <v>28000</v>
      </c>
    </row>
    <row r="1318" spans="1:13" s="352" customFormat="1" ht="24">
      <c r="A1318" s="393">
        <v>1298</v>
      </c>
      <c r="B1318" s="7">
        <v>428</v>
      </c>
      <c r="C1318" s="7" t="s">
        <v>481</v>
      </c>
      <c r="D1318" s="8" t="s">
        <v>1002</v>
      </c>
      <c r="E1318" s="7">
        <v>35500</v>
      </c>
      <c r="F1318" s="8" t="s">
        <v>5141</v>
      </c>
      <c r="G1318" s="2" t="s">
        <v>1003</v>
      </c>
      <c r="H1318" s="2" t="s">
        <v>1229</v>
      </c>
      <c r="I1318" s="87" t="s">
        <v>5143</v>
      </c>
      <c r="J1318" s="27" t="s">
        <v>5142</v>
      </c>
      <c r="K1318" s="7">
        <v>1</v>
      </c>
      <c r="L1318" s="320">
        <v>96</v>
      </c>
      <c r="M1318" s="30">
        <v>32000</v>
      </c>
    </row>
    <row r="1319" spans="1:13" s="352" customFormat="1" ht="24">
      <c r="A1319" s="393">
        <v>1299</v>
      </c>
      <c r="B1319" s="5">
        <v>1318</v>
      </c>
      <c r="C1319" s="7" t="s">
        <v>483</v>
      </c>
      <c r="D1319" s="8" t="s">
        <v>7185</v>
      </c>
      <c r="E1319" s="8"/>
      <c r="F1319" s="8" t="s">
        <v>7184</v>
      </c>
      <c r="G1319" s="2" t="s">
        <v>8823</v>
      </c>
      <c r="H1319" s="2" t="s">
        <v>2700</v>
      </c>
      <c r="I1319" s="87" t="s">
        <v>7191</v>
      </c>
      <c r="J1319" s="27" t="s">
        <v>7195</v>
      </c>
      <c r="K1319" s="7">
        <v>2</v>
      </c>
      <c r="L1319" s="320">
        <v>96</v>
      </c>
      <c r="M1319" s="30">
        <f t="shared" ref="M1319:M1327" si="39">(L1319*333.3333)</f>
        <v>31999.996800000001</v>
      </c>
    </row>
    <row r="1320" spans="1:13" s="352" customFormat="1">
      <c r="A1320" s="393">
        <v>1300</v>
      </c>
      <c r="B1320" s="7">
        <v>560</v>
      </c>
      <c r="C1320" s="7" t="s">
        <v>483</v>
      </c>
      <c r="D1320" s="8" t="s">
        <v>8291</v>
      </c>
      <c r="E1320" s="8" t="s">
        <v>8293</v>
      </c>
      <c r="F1320" s="8" t="s">
        <v>8294</v>
      </c>
      <c r="G1320" s="2" t="s">
        <v>8292</v>
      </c>
      <c r="H1320" s="2" t="s">
        <v>6131</v>
      </c>
      <c r="I1320" s="4"/>
      <c r="J1320" s="27" t="s">
        <v>8295</v>
      </c>
      <c r="K1320" s="7">
        <v>2</v>
      </c>
      <c r="L1320" s="320">
        <v>95</v>
      </c>
      <c r="M1320" s="30">
        <f t="shared" si="39"/>
        <v>31666.663500000002</v>
      </c>
    </row>
    <row r="1321" spans="1:13" s="352" customFormat="1">
      <c r="A1321" s="393">
        <v>1301</v>
      </c>
      <c r="B1321" s="5">
        <v>1223</v>
      </c>
      <c r="C1321" s="7" t="s">
        <v>483</v>
      </c>
      <c r="D1321" s="8" t="s">
        <v>3191</v>
      </c>
      <c r="E1321" s="8"/>
      <c r="F1321" s="8"/>
      <c r="G1321" s="2" t="s">
        <v>3192</v>
      </c>
      <c r="H1321" s="8" t="s">
        <v>2699</v>
      </c>
      <c r="I1321" s="87" t="s">
        <v>7532</v>
      </c>
      <c r="J1321" s="2"/>
      <c r="K1321" s="7">
        <v>2</v>
      </c>
      <c r="L1321" s="320">
        <v>95</v>
      </c>
      <c r="M1321" s="30">
        <f t="shared" si="39"/>
        <v>31666.663500000002</v>
      </c>
    </row>
    <row r="1322" spans="1:13" s="352" customFormat="1">
      <c r="A1322" s="393">
        <v>1302</v>
      </c>
      <c r="B1322" s="5">
        <v>1301</v>
      </c>
      <c r="C1322" s="7" t="s">
        <v>483</v>
      </c>
      <c r="D1322" s="8" t="s">
        <v>7122</v>
      </c>
      <c r="E1322" s="8" t="s">
        <v>7124</v>
      </c>
      <c r="F1322" s="8" t="s">
        <v>7125</v>
      </c>
      <c r="G1322" s="2" t="s">
        <v>7123</v>
      </c>
      <c r="H1322" s="2" t="s">
        <v>7120</v>
      </c>
      <c r="I1322" s="4"/>
      <c r="J1322" s="27" t="s">
        <v>7123</v>
      </c>
      <c r="K1322" s="7">
        <v>2</v>
      </c>
      <c r="L1322" s="320">
        <v>95</v>
      </c>
      <c r="M1322" s="30">
        <f t="shared" si="39"/>
        <v>31666.663500000002</v>
      </c>
    </row>
    <row r="1323" spans="1:13" s="352" customFormat="1" ht="24">
      <c r="A1323" s="393">
        <v>1303</v>
      </c>
      <c r="B1323" s="5">
        <v>1302</v>
      </c>
      <c r="C1323" s="7" t="s">
        <v>483</v>
      </c>
      <c r="D1323" s="8" t="s">
        <v>7649</v>
      </c>
      <c r="E1323" s="8"/>
      <c r="F1323" s="8" t="s">
        <v>7650</v>
      </c>
      <c r="G1323" s="2" t="s">
        <v>7651</v>
      </c>
      <c r="H1323" s="2" t="s">
        <v>3109</v>
      </c>
      <c r="I1323" s="87" t="s">
        <v>7652</v>
      </c>
      <c r="J1323" s="27" t="s">
        <v>7651</v>
      </c>
      <c r="K1323" s="7">
        <v>2</v>
      </c>
      <c r="L1323" s="320">
        <v>95</v>
      </c>
      <c r="M1323" s="30">
        <f t="shared" si="39"/>
        <v>31666.663500000002</v>
      </c>
    </row>
    <row r="1324" spans="1:13" s="352" customFormat="1" ht="36">
      <c r="A1324" s="393">
        <v>1304</v>
      </c>
      <c r="B1324" s="9">
        <v>488</v>
      </c>
      <c r="C1324" s="9" t="s">
        <v>482</v>
      </c>
      <c r="D1324" s="4" t="s">
        <v>2785</v>
      </c>
      <c r="E1324" s="9">
        <v>44124</v>
      </c>
      <c r="F1324" s="8" t="s">
        <v>4997</v>
      </c>
      <c r="G1324" s="4" t="s">
        <v>5001</v>
      </c>
      <c r="H1324" s="4" t="s">
        <v>5371</v>
      </c>
      <c r="I1324" s="87" t="s">
        <v>5002</v>
      </c>
      <c r="J1324" s="27" t="s">
        <v>5362</v>
      </c>
      <c r="K1324" s="9">
        <v>1</v>
      </c>
      <c r="L1324" s="30">
        <v>94</v>
      </c>
      <c r="M1324" s="30">
        <f t="shared" si="39"/>
        <v>31333.3302</v>
      </c>
    </row>
    <row r="1325" spans="1:13" s="352" customFormat="1">
      <c r="A1325" s="393">
        <v>1305</v>
      </c>
      <c r="B1325" s="7">
        <v>712</v>
      </c>
      <c r="C1325" s="7" t="s">
        <v>483</v>
      </c>
      <c r="D1325" s="8" t="s">
        <v>6473</v>
      </c>
      <c r="E1325" s="8" t="s">
        <v>6475</v>
      </c>
      <c r="F1325" s="8" t="s">
        <v>6476</v>
      </c>
      <c r="G1325" s="8" t="s">
        <v>6474</v>
      </c>
      <c r="H1325" s="2" t="s">
        <v>4745</v>
      </c>
      <c r="I1325" s="27" t="s">
        <v>6477</v>
      </c>
      <c r="J1325" s="27" t="s">
        <v>6474</v>
      </c>
      <c r="K1325" s="7">
        <v>2</v>
      </c>
      <c r="L1325" s="320">
        <v>93</v>
      </c>
      <c r="M1325" s="30">
        <f t="shared" si="39"/>
        <v>30999.996900000002</v>
      </c>
    </row>
    <row r="1326" spans="1:13" s="352" customFormat="1" ht="24">
      <c r="A1326" s="393">
        <v>1306</v>
      </c>
      <c r="B1326" s="7">
        <v>789</v>
      </c>
      <c r="C1326" s="7" t="s">
        <v>483</v>
      </c>
      <c r="D1326" s="8" t="s">
        <v>7583</v>
      </c>
      <c r="E1326" s="8" t="s">
        <v>7582</v>
      </c>
      <c r="F1326" s="8" t="s">
        <v>7579</v>
      </c>
      <c r="G1326" s="2" t="s">
        <v>7580</v>
      </c>
      <c r="H1326" s="2" t="s">
        <v>2697</v>
      </c>
      <c r="I1326" s="87" t="s">
        <v>7581</v>
      </c>
      <c r="J1326" s="27" t="s">
        <v>7580</v>
      </c>
      <c r="K1326" s="7">
        <v>2</v>
      </c>
      <c r="L1326" s="320">
        <v>93</v>
      </c>
      <c r="M1326" s="30">
        <f t="shared" si="39"/>
        <v>30999.996900000002</v>
      </c>
    </row>
    <row r="1327" spans="1:13" s="352" customFormat="1" ht="24">
      <c r="A1327" s="393">
        <v>1307</v>
      </c>
      <c r="B1327" s="5">
        <v>1185</v>
      </c>
      <c r="C1327" s="7" t="s">
        <v>483</v>
      </c>
      <c r="D1327" s="8" t="s">
        <v>7297</v>
      </c>
      <c r="E1327" s="8" t="s">
        <v>7299</v>
      </c>
      <c r="F1327" s="8" t="s">
        <v>7300</v>
      </c>
      <c r="G1327" s="2" t="s">
        <v>7298</v>
      </c>
      <c r="H1327" s="8" t="s">
        <v>4573</v>
      </c>
      <c r="I1327" s="87" t="s">
        <v>7301</v>
      </c>
      <c r="J1327" s="27" t="s">
        <v>7302</v>
      </c>
      <c r="K1327" s="7">
        <v>2</v>
      </c>
      <c r="L1327" s="320">
        <v>93</v>
      </c>
      <c r="M1327" s="30">
        <f t="shared" si="39"/>
        <v>30999.996900000002</v>
      </c>
    </row>
    <row r="1328" spans="1:13" s="352" customFormat="1" ht="24">
      <c r="A1328" s="393">
        <v>1308</v>
      </c>
      <c r="B1328" s="5">
        <v>1477</v>
      </c>
      <c r="C1328" s="7" t="s">
        <v>485</v>
      </c>
      <c r="D1328" s="8" t="s">
        <v>5344</v>
      </c>
      <c r="E1328" s="7" t="s">
        <v>1415</v>
      </c>
      <c r="F1328" s="8" t="s">
        <v>5343</v>
      </c>
      <c r="G1328" s="2" t="s">
        <v>1414</v>
      </c>
      <c r="H1328" s="2" t="s">
        <v>302</v>
      </c>
      <c r="I1328" s="87" t="s">
        <v>5341</v>
      </c>
      <c r="J1328" s="27" t="s">
        <v>1380</v>
      </c>
      <c r="K1328" s="7">
        <v>1</v>
      </c>
      <c r="L1328" s="30">
        <f>M1328/333</f>
        <v>91.081081081081081</v>
      </c>
      <c r="M1328" s="30">
        <v>30330</v>
      </c>
    </row>
    <row r="1329" spans="1:13" s="352" customFormat="1" ht="24">
      <c r="A1329" s="393">
        <v>1309</v>
      </c>
      <c r="B1329" s="7">
        <v>313</v>
      </c>
      <c r="C1329" s="7" t="s">
        <v>481</v>
      </c>
      <c r="D1329" s="8" t="s">
        <v>989</v>
      </c>
      <c r="E1329" s="7">
        <v>29270</v>
      </c>
      <c r="F1329" s="8" t="s">
        <v>990</v>
      </c>
      <c r="G1329" s="2" t="s">
        <v>991</v>
      </c>
      <c r="H1329" s="2" t="s">
        <v>1198</v>
      </c>
      <c r="I1329" s="87" t="s">
        <v>5176</v>
      </c>
      <c r="J1329" s="27" t="s">
        <v>991</v>
      </c>
      <c r="K1329" s="7">
        <v>1</v>
      </c>
      <c r="L1329" s="30">
        <f>M1329/333</f>
        <v>90.090090090090087</v>
      </c>
      <c r="M1329" s="30">
        <v>30000</v>
      </c>
    </row>
    <row r="1330" spans="1:13" s="352" customFormat="1">
      <c r="A1330" s="393">
        <v>1310</v>
      </c>
      <c r="B1330" s="7">
        <v>443</v>
      </c>
      <c r="C1330" s="7" t="s">
        <v>54</v>
      </c>
      <c r="D1330" s="2" t="s">
        <v>1955</v>
      </c>
      <c r="E1330" s="7" t="s">
        <v>1973</v>
      </c>
      <c r="F1330" s="8" t="s">
        <v>1972</v>
      </c>
      <c r="G1330" s="2" t="s">
        <v>1974</v>
      </c>
      <c r="H1330" s="2" t="s">
        <v>1955</v>
      </c>
      <c r="I1330" s="27" t="s">
        <v>1970</v>
      </c>
      <c r="J1330" s="26" t="s">
        <v>1955</v>
      </c>
      <c r="K1330" s="7">
        <v>1</v>
      </c>
      <c r="L1330" s="30">
        <f>M1330/333</f>
        <v>90.090090090090087</v>
      </c>
      <c r="M1330" s="30">
        <v>30000</v>
      </c>
    </row>
    <row r="1331" spans="1:13" s="352" customFormat="1">
      <c r="A1331" s="393">
        <v>1311</v>
      </c>
      <c r="B1331" s="7">
        <v>592</v>
      </c>
      <c r="C1331" s="7" t="s">
        <v>483</v>
      </c>
      <c r="D1331" s="8" t="s">
        <v>4189</v>
      </c>
      <c r="E1331" s="8" t="s">
        <v>4190</v>
      </c>
      <c r="F1331" s="8" t="s">
        <v>4191</v>
      </c>
      <c r="G1331" s="2" t="s">
        <v>4192</v>
      </c>
      <c r="H1331" s="2" t="s">
        <v>4143</v>
      </c>
      <c r="I1331" s="4"/>
      <c r="J1331" s="27" t="s">
        <v>4193</v>
      </c>
      <c r="K1331" s="7">
        <v>2</v>
      </c>
      <c r="L1331" s="320">
        <v>90</v>
      </c>
      <c r="M1331" s="30">
        <f t="shared" ref="M1331:M1350" si="40">(L1331*333.3333)</f>
        <v>29999.996999999999</v>
      </c>
    </row>
    <row r="1332" spans="1:13" s="352" customFormat="1">
      <c r="A1332" s="393">
        <v>1312</v>
      </c>
      <c r="B1332" s="7">
        <v>632</v>
      </c>
      <c r="C1332" s="7" t="s">
        <v>483</v>
      </c>
      <c r="D1332" s="2" t="s">
        <v>8344</v>
      </c>
      <c r="E1332" s="8" t="s">
        <v>8346</v>
      </c>
      <c r="F1332" s="8" t="s">
        <v>8345</v>
      </c>
      <c r="G1332" s="8" t="s">
        <v>8343</v>
      </c>
      <c r="H1332" s="8" t="s">
        <v>5950</v>
      </c>
      <c r="I1332" s="87"/>
      <c r="J1332" s="27" t="s">
        <v>8347</v>
      </c>
      <c r="K1332" s="7">
        <v>2</v>
      </c>
      <c r="L1332" s="320">
        <v>90</v>
      </c>
      <c r="M1332" s="30">
        <f t="shared" si="40"/>
        <v>29999.996999999999</v>
      </c>
    </row>
    <row r="1333" spans="1:13" s="352" customFormat="1">
      <c r="A1333" s="393">
        <v>1313</v>
      </c>
      <c r="B1333" s="7">
        <v>646</v>
      </c>
      <c r="C1333" s="7" t="s">
        <v>483</v>
      </c>
      <c r="D1333" s="8" t="s">
        <v>4595</v>
      </c>
      <c r="E1333" s="8" t="s">
        <v>4596</v>
      </c>
      <c r="F1333" s="8" t="s">
        <v>4597</v>
      </c>
      <c r="G1333" s="2" t="s">
        <v>7489</v>
      </c>
      <c r="H1333" s="8" t="s">
        <v>2701</v>
      </c>
      <c r="I1333" s="27" t="s">
        <v>4593</v>
      </c>
      <c r="J1333" s="27" t="s">
        <v>4598</v>
      </c>
      <c r="K1333" s="7">
        <v>1</v>
      </c>
      <c r="L1333" s="320">
        <v>90</v>
      </c>
      <c r="M1333" s="30">
        <f t="shared" si="40"/>
        <v>29999.996999999999</v>
      </c>
    </row>
    <row r="1334" spans="1:13" s="352" customFormat="1">
      <c r="A1334" s="393">
        <v>1314</v>
      </c>
      <c r="B1334" s="7">
        <v>702</v>
      </c>
      <c r="C1334" s="7" t="s">
        <v>483</v>
      </c>
      <c r="D1334" s="8" t="s">
        <v>6720</v>
      </c>
      <c r="E1334" s="8" t="s">
        <v>6721</v>
      </c>
      <c r="F1334" s="8" t="s">
        <v>6722</v>
      </c>
      <c r="G1334" s="2" t="s">
        <v>6723</v>
      </c>
      <c r="H1334" s="2" t="s">
        <v>4651</v>
      </c>
      <c r="I1334" s="4"/>
      <c r="J1334" s="27" t="s">
        <v>6723</v>
      </c>
      <c r="K1334" s="7">
        <v>2</v>
      </c>
      <c r="L1334" s="320">
        <v>90</v>
      </c>
      <c r="M1334" s="30">
        <f t="shared" si="40"/>
        <v>29999.996999999999</v>
      </c>
    </row>
    <row r="1335" spans="1:13" s="352" customFormat="1">
      <c r="A1335" s="393">
        <v>1315</v>
      </c>
      <c r="B1335" s="7">
        <v>826</v>
      </c>
      <c r="C1335" s="7" t="s">
        <v>483</v>
      </c>
      <c r="D1335" s="8" t="s">
        <v>4251</v>
      </c>
      <c r="E1335" s="8" t="s">
        <v>3911</v>
      </c>
      <c r="F1335" s="8" t="s">
        <v>3867</v>
      </c>
      <c r="G1335" s="2" t="s">
        <v>3868</v>
      </c>
      <c r="H1335" s="41" t="s">
        <v>3093</v>
      </c>
      <c r="I1335" s="4"/>
      <c r="J1335" s="27" t="s">
        <v>3603</v>
      </c>
      <c r="K1335" s="7">
        <v>2</v>
      </c>
      <c r="L1335" s="320">
        <v>90</v>
      </c>
      <c r="M1335" s="30">
        <f t="shared" si="40"/>
        <v>29999.996999999999</v>
      </c>
    </row>
    <row r="1336" spans="1:13" s="352" customFormat="1" ht="22">
      <c r="A1336" s="393">
        <v>1316</v>
      </c>
      <c r="B1336" s="7">
        <v>838</v>
      </c>
      <c r="C1336" s="7" t="s">
        <v>483</v>
      </c>
      <c r="D1336" s="8" t="s">
        <v>7407</v>
      </c>
      <c r="E1336" s="8" t="s">
        <v>7408</v>
      </c>
      <c r="F1336" s="8" t="s">
        <v>7409</v>
      </c>
      <c r="G1336" s="2" t="s">
        <v>7410</v>
      </c>
      <c r="H1336" s="2" t="s">
        <v>4780</v>
      </c>
      <c r="I1336" s="27" t="s">
        <v>7411</v>
      </c>
      <c r="J1336" s="27" t="s">
        <v>7412</v>
      </c>
      <c r="K1336" s="7">
        <v>2</v>
      </c>
      <c r="L1336" s="320">
        <v>90</v>
      </c>
      <c r="M1336" s="30">
        <f t="shared" si="40"/>
        <v>29999.996999999999</v>
      </c>
    </row>
    <row r="1337" spans="1:13" s="352" customFormat="1">
      <c r="A1337" s="393">
        <v>1317</v>
      </c>
      <c r="B1337" s="7">
        <v>1002</v>
      </c>
      <c r="C1337" s="7" t="s">
        <v>483</v>
      </c>
      <c r="D1337" s="8" t="s">
        <v>6418</v>
      </c>
      <c r="E1337" s="8"/>
      <c r="F1337" s="8" t="s">
        <v>6420</v>
      </c>
      <c r="G1337" s="41" t="s">
        <v>6422</v>
      </c>
      <c r="H1337" s="2" t="s">
        <v>3933</v>
      </c>
      <c r="I1337" s="4"/>
      <c r="J1337" s="27" t="s">
        <v>6423</v>
      </c>
      <c r="K1337" s="7">
        <v>1</v>
      </c>
      <c r="L1337" s="320">
        <v>90</v>
      </c>
      <c r="M1337" s="30">
        <f t="shared" si="40"/>
        <v>29999.996999999999</v>
      </c>
    </row>
    <row r="1338" spans="1:13" s="352" customFormat="1">
      <c r="A1338" s="393">
        <v>1318</v>
      </c>
      <c r="B1338" s="7">
        <v>1003</v>
      </c>
      <c r="C1338" s="7" t="s">
        <v>483</v>
      </c>
      <c r="D1338" s="8" t="s">
        <v>6418</v>
      </c>
      <c r="E1338" s="8"/>
      <c r="F1338" s="8" t="s">
        <v>6420</v>
      </c>
      <c r="G1338" s="41" t="s">
        <v>6419</v>
      </c>
      <c r="H1338" s="2" t="s">
        <v>3933</v>
      </c>
      <c r="I1338" s="4"/>
      <c r="J1338" s="27" t="s">
        <v>6421</v>
      </c>
      <c r="K1338" s="7">
        <v>1</v>
      </c>
      <c r="L1338" s="320">
        <v>90</v>
      </c>
      <c r="M1338" s="30">
        <f t="shared" si="40"/>
        <v>29999.996999999999</v>
      </c>
    </row>
    <row r="1339" spans="1:13" s="352" customFormat="1">
      <c r="A1339" s="393">
        <v>1319</v>
      </c>
      <c r="B1339" s="9">
        <v>1018</v>
      </c>
      <c r="C1339" s="7" t="s">
        <v>483</v>
      </c>
      <c r="D1339" s="8" t="s">
        <v>3137</v>
      </c>
      <c r="E1339" s="8" t="s">
        <v>3986</v>
      </c>
      <c r="F1339" s="8" t="s">
        <v>3985</v>
      </c>
      <c r="G1339" s="2" t="s">
        <v>3989</v>
      </c>
      <c r="H1339" s="41" t="s">
        <v>3988</v>
      </c>
      <c r="I1339" s="4"/>
      <c r="J1339" s="27" t="s">
        <v>3987</v>
      </c>
      <c r="K1339" s="7">
        <v>2</v>
      </c>
      <c r="L1339" s="320">
        <v>90</v>
      </c>
      <c r="M1339" s="30">
        <f t="shared" si="40"/>
        <v>29999.996999999999</v>
      </c>
    </row>
    <row r="1340" spans="1:13" s="352" customFormat="1" ht="24">
      <c r="A1340" s="393">
        <v>1320</v>
      </c>
      <c r="B1340" s="7">
        <v>1033</v>
      </c>
      <c r="C1340" s="7" t="s">
        <v>483</v>
      </c>
      <c r="D1340" s="8" t="s">
        <v>7834</v>
      </c>
      <c r="E1340" s="8" t="s">
        <v>7837</v>
      </c>
      <c r="F1340" s="8" t="s">
        <v>7835</v>
      </c>
      <c r="G1340" s="41" t="s">
        <v>7836</v>
      </c>
      <c r="H1340" s="41" t="s">
        <v>4526</v>
      </c>
      <c r="I1340" s="87" t="s">
        <v>7832</v>
      </c>
      <c r="J1340" s="27" t="s">
        <v>7838</v>
      </c>
      <c r="K1340" s="7">
        <v>2</v>
      </c>
      <c r="L1340" s="320">
        <v>90</v>
      </c>
      <c r="M1340" s="30">
        <f t="shared" si="40"/>
        <v>29999.996999999999</v>
      </c>
    </row>
    <row r="1341" spans="1:13" s="352" customFormat="1">
      <c r="A1341" s="393">
        <v>1321</v>
      </c>
      <c r="B1341" s="5">
        <v>1168</v>
      </c>
      <c r="C1341" s="7" t="s">
        <v>483</v>
      </c>
      <c r="D1341" s="8" t="s">
        <v>4389</v>
      </c>
      <c r="E1341" s="8" t="s">
        <v>5873</v>
      </c>
      <c r="F1341" s="8" t="s">
        <v>5874</v>
      </c>
      <c r="G1341" s="2" t="s">
        <v>4390</v>
      </c>
      <c r="H1341" s="2" t="s">
        <v>2700</v>
      </c>
      <c r="I1341" s="27" t="s">
        <v>5875</v>
      </c>
      <c r="J1341" s="27" t="s">
        <v>4391</v>
      </c>
      <c r="K1341" s="7">
        <v>1</v>
      </c>
      <c r="L1341" s="320">
        <v>90</v>
      </c>
      <c r="M1341" s="30">
        <f t="shared" si="40"/>
        <v>29999.996999999999</v>
      </c>
    </row>
    <row r="1342" spans="1:13" s="352" customFormat="1">
      <c r="A1342" s="393">
        <v>1322</v>
      </c>
      <c r="B1342" s="5">
        <v>1169</v>
      </c>
      <c r="C1342" s="7" t="s">
        <v>483</v>
      </c>
      <c r="D1342" s="8" t="s">
        <v>8423</v>
      </c>
      <c r="E1342" s="8"/>
      <c r="F1342" s="8" t="s">
        <v>8424</v>
      </c>
      <c r="G1342" s="2" t="s">
        <v>8425</v>
      </c>
      <c r="H1342" s="2" t="s">
        <v>2702</v>
      </c>
      <c r="I1342" s="27"/>
      <c r="J1342" s="27" t="s">
        <v>8426</v>
      </c>
      <c r="K1342" s="7">
        <v>2</v>
      </c>
      <c r="L1342" s="320">
        <v>90</v>
      </c>
      <c r="M1342" s="30">
        <f t="shared" si="40"/>
        <v>29999.996999999999</v>
      </c>
    </row>
    <row r="1343" spans="1:13" s="352" customFormat="1" ht="24">
      <c r="A1343" s="393">
        <v>1323</v>
      </c>
      <c r="B1343" s="5">
        <v>1174</v>
      </c>
      <c r="C1343" s="7" t="s">
        <v>483</v>
      </c>
      <c r="D1343" s="8" t="s">
        <v>4240</v>
      </c>
      <c r="E1343" s="8" t="s">
        <v>4241</v>
      </c>
      <c r="F1343" s="8" t="s">
        <v>4242</v>
      </c>
      <c r="G1343" s="2" t="s">
        <v>4243</v>
      </c>
      <c r="H1343" s="41" t="s">
        <v>4244</v>
      </c>
      <c r="I1343" s="4"/>
      <c r="J1343" s="27" t="s">
        <v>4245</v>
      </c>
      <c r="K1343" s="7">
        <v>2</v>
      </c>
      <c r="L1343" s="320">
        <v>90</v>
      </c>
      <c r="M1343" s="30">
        <f t="shared" si="40"/>
        <v>29999.996999999999</v>
      </c>
    </row>
    <row r="1344" spans="1:13" s="352" customFormat="1">
      <c r="A1344" s="393">
        <v>1324</v>
      </c>
      <c r="B1344" s="5">
        <v>1214</v>
      </c>
      <c r="C1344" s="7" t="s">
        <v>483</v>
      </c>
      <c r="D1344" s="8" t="s">
        <v>8354</v>
      </c>
      <c r="E1344" s="8" t="s">
        <v>8355</v>
      </c>
      <c r="F1344" s="8" t="s">
        <v>8356</v>
      </c>
      <c r="G1344" s="2" t="s">
        <v>8353</v>
      </c>
      <c r="H1344" s="2" t="s">
        <v>6310</v>
      </c>
      <c r="I1344" s="27"/>
      <c r="J1344" s="27" t="s">
        <v>8357</v>
      </c>
      <c r="K1344" s="7">
        <v>2</v>
      </c>
      <c r="L1344" s="320">
        <v>90</v>
      </c>
      <c r="M1344" s="30">
        <f t="shared" si="40"/>
        <v>29999.996999999999</v>
      </c>
    </row>
    <row r="1345" spans="1:13" s="352" customFormat="1">
      <c r="A1345" s="393">
        <v>1325</v>
      </c>
      <c r="B1345" s="5">
        <v>1231</v>
      </c>
      <c r="C1345" s="7" t="s">
        <v>483</v>
      </c>
      <c r="D1345" s="8" t="s">
        <v>4157</v>
      </c>
      <c r="E1345" s="8" t="s">
        <v>4158</v>
      </c>
      <c r="F1345" s="8" t="s">
        <v>4159</v>
      </c>
      <c r="G1345" s="2" t="s">
        <v>4160</v>
      </c>
      <c r="H1345" s="2" t="s">
        <v>3094</v>
      </c>
      <c r="I1345" s="27" t="s">
        <v>4161</v>
      </c>
      <c r="J1345" s="27" t="s">
        <v>4162</v>
      </c>
      <c r="K1345" s="7">
        <v>2</v>
      </c>
      <c r="L1345" s="320">
        <v>90</v>
      </c>
      <c r="M1345" s="30">
        <f t="shared" si="40"/>
        <v>29999.996999999999</v>
      </c>
    </row>
    <row r="1346" spans="1:13" s="352" customFormat="1">
      <c r="A1346" s="393">
        <v>1326</v>
      </c>
      <c r="B1346" s="5">
        <v>1232</v>
      </c>
      <c r="C1346" s="7" t="s">
        <v>483</v>
      </c>
      <c r="D1346" s="8" t="s">
        <v>7627</v>
      </c>
      <c r="E1346" s="8"/>
      <c r="F1346" s="8" t="s">
        <v>7628</v>
      </c>
      <c r="G1346" s="2" t="s">
        <v>7629</v>
      </c>
      <c r="H1346" s="2" t="s">
        <v>3109</v>
      </c>
      <c r="I1346" s="27"/>
      <c r="J1346" s="27" t="s">
        <v>7630</v>
      </c>
      <c r="K1346" s="7">
        <v>2</v>
      </c>
      <c r="L1346" s="320">
        <v>90</v>
      </c>
      <c r="M1346" s="30">
        <f t="shared" si="40"/>
        <v>29999.996999999999</v>
      </c>
    </row>
    <row r="1347" spans="1:13" s="352" customFormat="1" ht="22">
      <c r="A1347" s="393">
        <v>1327</v>
      </c>
      <c r="B1347" s="5">
        <v>1283</v>
      </c>
      <c r="C1347" s="7" t="s">
        <v>483</v>
      </c>
      <c r="D1347" s="8" t="s">
        <v>8059</v>
      </c>
      <c r="E1347" s="8" t="s">
        <v>5736</v>
      </c>
      <c r="F1347" s="8" t="s">
        <v>5735</v>
      </c>
      <c r="G1347" s="2" t="s">
        <v>5734</v>
      </c>
      <c r="H1347" s="2" t="s">
        <v>3114</v>
      </c>
      <c r="I1347" s="27"/>
      <c r="J1347" s="27" t="s">
        <v>5738</v>
      </c>
      <c r="K1347" s="7">
        <v>1</v>
      </c>
      <c r="L1347" s="320">
        <v>90</v>
      </c>
      <c r="M1347" s="30">
        <f t="shared" si="40"/>
        <v>29999.996999999999</v>
      </c>
    </row>
    <row r="1348" spans="1:13" s="352" customFormat="1">
      <c r="A1348" s="393">
        <v>1328</v>
      </c>
      <c r="B1348" s="5">
        <v>1306</v>
      </c>
      <c r="C1348" s="7" t="s">
        <v>483</v>
      </c>
      <c r="D1348" s="8" t="s">
        <v>7452</v>
      </c>
      <c r="E1348" s="8" t="s">
        <v>7453</v>
      </c>
      <c r="F1348" s="8" t="s">
        <v>7455</v>
      </c>
      <c r="G1348" s="2" t="s">
        <v>7454</v>
      </c>
      <c r="H1348" s="2" t="s">
        <v>2712</v>
      </c>
      <c r="I1348" s="27"/>
      <c r="J1348" s="27" t="s">
        <v>7456</v>
      </c>
      <c r="K1348" s="7">
        <v>2</v>
      </c>
      <c r="L1348" s="320">
        <v>90</v>
      </c>
      <c r="M1348" s="30">
        <f t="shared" si="40"/>
        <v>29999.996999999999</v>
      </c>
    </row>
    <row r="1349" spans="1:13" s="352" customFormat="1">
      <c r="A1349" s="393">
        <v>1329</v>
      </c>
      <c r="B1349" s="5">
        <v>1336</v>
      </c>
      <c r="C1349" s="7" t="s">
        <v>483</v>
      </c>
      <c r="D1349" s="8" t="s">
        <v>3095</v>
      </c>
      <c r="E1349" s="8" t="s">
        <v>7585</v>
      </c>
      <c r="F1349" s="8" t="s">
        <v>7586</v>
      </c>
      <c r="G1349" s="2" t="s">
        <v>7584</v>
      </c>
      <c r="H1349" s="2" t="s">
        <v>3096</v>
      </c>
      <c r="I1349" s="4"/>
      <c r="J1349" s="27" t="s">
        <v>7587</v>
      </c>
      <c r="K1349" s="7">
        <v>2</v>
      </c>
      <c r="L1349" s="320">
        <v>90</v>
      </c>
      <c r="M1349" s="30">
        <f t="shared" si="40"/>
        <v>29999.996999999999</v>
      </c>
    </row>
    <row r="1350" spans="1:13" s="352" customFormat="1">
      <c r="A1350" s="393">
        <v>1330</v>
      </c>
      <c r="B1350" s="5">
        <v>1085</v>
      </c>
      <c r="C1350" s="7" t="s">
        <v>3084</v>
      </c>
      <c r="D1350" s="29" t="s">
        <v>4327</v>
      </c>
      <c r="E1350" s="29" t="s">
        <v>4328</v>
      </c>
      <c r="F1350" s="29" t="s">
        <v>4329</v>
      </c>
      <c r="G1350" s="2" t="s">
        <v>4330</v>
      </c>
      <c r="H1350" s="2" t="s">
        <v>4278</v>
      </c>
      <c r="I1350" s="27" t="s">
        <v>4331</v>
      </c>
      <c r="J1350" s="27" t="s">
        <v>4332</v>
      </c>
      <c r="K1350" s="5">
        <v>2</v>
      </c>
      <c r="L1350" s="31">
        <v>90</v>
      </c>
      <c r="M1350" s="30">
        <f t="shared" si="40"/>
        <v>29999.996999999999</v>
      </c>
    </row>
    <row r="1351" spans="1:13" s="352" customFormat="1">
      <c r="A1351" s="393">
        <v>1331</v>
      </c>
      <c r="B1351" s="5">
        <v>1463</v>
      </c>
      <c r="C1351" s="7" t="s">
        <v>485</v>
      </c>
      <c r="D1351" s="8" t="s">
        <v>3579</v>
      </c>
      <c r="E1351" s="377" t="s">
        <v>5260</v>
      </c>
      <c r="F1351" s="361" t="s">
        <v>5259</v>
      </c>
      <c r="G1351" s="2" t="s">
        <v>3580</v>
      </c>
      <c r="H1351" s="2" t="s">
        <v>2751</v>
      </c>
      <c r="I1351" s="27" t="s">
        <v>3581</v>
      </c>
      <c r="J1351" s="27" t="s">
        <v>5258</v>
      </c>
      <c r="K1351" s="7">
        <v>1</v>
      </c>
      <c r="L1351" s="30">
        <v>90</v>
      </c>
      <c r="M1351" s="30">
        <v>30000</v>
      </c>
    </row>
    <row r="1352" spans="1:13" s="352" customFormat="1">
      <c r="A1352" s="393">
        <v>1332</v>
      </c>
      <c r="B1352" s="5">
        <v>1533</v>
      </c>
      <c r="C1352" s="7" t="s">
        <v>1472</v>
      </c>
      <c r="D1352" s="4" t="s">
        <v>2435</v>
      </c>
      <c r="E1352" s="4" t="s">
        <v>2411</v>
      </c>
      <c r="F1352" s="4" t="s">
        <v>2414</v>
      </c>
      <c r="G1352" s="2" t="s">
        <v>2412</v>
      </c>
      <c r="H1352" s="2" t="s">
        <v>2413</v>
      </c>
      <c r="I1352" s="27" t="s">
        <v>2519</v>
      </c>
      <c r="J1352" s="27" t="s">
        <v>2415</v>
      </c>
      <c r="K1352" s="9">
        <v>2</v>
      </c>
      <c r="L1352" s="30">
        <v>90</v>
      </c>
      <c r="M1352" s="30">
        <v>30000</v>
      </c>
    </row>
    <row r="1353" spans="1:13" s="352" customFormat="1">
      <c r="A1353" s="393">
        <v>1333</v>
      </c>
      <c r="B1353" s="7">
        <v>1010</v>
      </c>
      <c r="C1353" s="7" t="s">
        <v>483</v>
      </c>
      <c r="D1353" s="8" t="s">
        <v>8441</v>
      </c>
      <c r="E1353" s="8" t="s">
        <v>8442</v>
      </c>
      <c r="F1353" s="8" t="s">
        <v>8443</v>
      </c>
      <c r="G1353" s="2" t="s">
        <v>8444</v>
      </c>
      <c r="H1353" s="2" t="s">
        <v>4688</v>
      </c>
      <c r="I1353" s="27" t="s">
        <v>8445</v>
      </c>
      <c r="J1353" s="27" t="s">
        <v>8446</v>
      </c>
      <c r="K1353" s="7">
        <v>2</v>
      </c>
      <c r="L1353" s="320">
        <v>88</v>
      </c>
      <c r="M1353" s="30">
        <f>(L1353*333.3333)</f>
        <v>29333.330399999999</v>
      </c>
    </row>
    <row r="1354" spans="1:13" s="352" customFormat="1">
      <c r="A1354" s="393">
        <v>1334</v>
      </c>
      <c r="B1354" s="7">
        <v>976</v>
      </c>
      <c r="C1354" s="7" t="s">
        <v>483</v>
      </c>
      <c r="D1354" s="8" t="s">
        <v>3145</v>
      </c>
      <c r="E1354" s="8"/>
      <c r="F1354" s="8"/>
      <c r="G1354" s="2"/>
      <c r="H1354" s="2" t="s">
        <v>3131</v>
      </c>
      <c r="I1354" s="27" t="s">
        <v>7840</v>
      </c>
      <c r="J1354" s="2"/>
      <c r="K1354" s="7">
        <v>2</v>
      </c>
      <c r="L1354" s="320">
        <v>86</v>
      </c>
      <c r="M1354" s="30">
        <f>(L1354*333.3333)</f>
        <v>28666.663800000002</v>
      </c>
    </row>
    <row r="1355" spans="1:13" s="352" customFormat="1" ht="22">
      <c r="A1355" s="393">
        <v>1335</v>
      </c>
      <c r="B1355" s="7">
        <v>300</v>
      </c>
      <c r="C1355" s="7" t="s">
        <v>481</v>
      </c>
      <c r="D1355" s="8" t="s">
        <v>968</v>
      </c>
      <c r="E1355" s="7">
        <v>64100</v>
      </c>
      <c r="F1355" s="8" t="s">
        <v>5172</v>
      </c>
      <c r="G1355" s="2" t="s">
        <v>5173</v>
      </c>
      <c r="H1355" s="2" t="s">
        <v>1186</v>
      </c>
      <c r="I1355" s="4"/>
      <c r="J1355" s="27" t="s">
        <v>5173</v>
      </c>
      <c r="K1355" s="7">
        <v>2</v>
      </c>
      <c r="L1355" s="320">
        <v>84</v>
      </c>
      <c r="M1355" s="30">
        <v>28000</v>
      </c>
    </row>
    <row r="1356" spans="1:13" s="352" customFormat="1" ht="14">
      <c r="A1356" s="393">
        <v>1336</v>
      </c>
      <c r="B1356" s="7">
        <v>369</v>
      </c>
      <c r="C1356" s="7" t="s">
        <v>481</v>
      </c>
      <c r="D1356" s="8" t="s">
        <v>3290</v>
      </c>
      <c r="E1356" s="7">
        <v>17271</v>
      </c>
      <c r="F1356" s="8" t="s">
        <v>5099</v>
      </c>
      <c r="G1356" s="2" t="s">
        <v>3291</v>
      </c>
      <c r="H1356" s="2" t="s">
        <v>1107</v>
      </c>
      <c r="I1356" s="27" t="s">
        <v>672</v>
      </c>
      <c r="J1356" s="27" t="s">
        <v>5100</v>
      </c>
      <c r="K1356" s="7">
        <v>1</v>
      </c>
      <c r="L1356" s="320">
        <v>84</v>
      </c>
      <c r="M1356" s="30">
        <v>26000</v>
      </c>
    </row>
    <row r="1357" spans="1:13" s="352" customFormat="1">
      <c r="A1357" s="393">
        <v>1337</v>
      </c>
      <c r="B1357" s="7">
        <v>412</v>
      </c>
      <c r="C1357" s="7" t="s">
        <v>481</v>
      </c>
      <c r="D1357" s="8" t="s">
        <v>1055</v>
      </c>
      <c r="E1357" s="7">
        <v>17700</v>
      </c>
      <c r="F1357" s="8" t="s">
        <v>1105</v>
      </c>
      <c r="G1357" s="2" t="s">
        <v>1106</v>
      </c>
      <c r="H1357" s="2" t="s">
        <v>1107</v>
      </c>
      <c r="I1357" s="4" t="s">
        <v>1585</v>
      </c>
      <c r="J1357" s="27" t="s">
        <v>5613</v>
      </c>
      <c r="K1357" s="7">
        <v>1</v>
      </c>
      <c r="L1357" s="320">
        <v>84</v>
      </c>
      <c r="M1357" s="30">
        <v>28000</v>
      </c>
    </row>
    <row r="1358" spans="1:13" s="352" customFormat="1" ht="24">
      <c r="A1358" s="393">
        <v>1338</v>
      </c>
      <c r="B1358" s="7">
        <v>420</v>
      </c>
      <c r="C1358" s="7" t="s">
        <v>481</v>
      </c>
      <c r="D1358" s="8" t="s">
        <v>1043</v>
      </c>
      <c r="E1358" s="7">
        <v>55310</v>
      </c>
      <c r="F1358" s="8" t="s">
        <v>1044</v>
      </c>
      <c r="G1358" s="2" t="s">
        <v>1045</v>
      </c>
      <c r="H1358" s="2" t="s">
        <v>1295</v>
      </c>
      <c r="I1358" s="87" t="s">
        <v>5113</v>
      </c>
      <c r="J1358" s="27" t="s">
        <v>5149</v>
      </c>
      <c r="K1358" s="7">
        <v>1</v>
      </c>
      <c r="L1358" s="320">
        <v>84</v>
      </c>
      <c r="M1358" s="30">
        <v>30000</v>
      </c>
    </row>
    <row r="1359" spans="1:13" s="352" customFormat="1">
      <c r="A1359" s="393">
        <v>1339</v>
      </c>
      <c r="B1359" s="5">
        <v>1056</v>
      </c>
      <c r="C1359" s="7" t="s">
        <v>483</v>
      </c>
      <c r="D1359" s="8" t="s">
        <v>4223</v>
      </c>
      <c r="E1359" s="8" t="s">
        <v>4224</v>
      </c>
      <c r="F1359" s="8" t="s">
        <v>4225</v>
      </c>
      <c r="G1359" s="41" t="s">
        <v>4226</v>
      </c>
      <c r="H1359" s="41" t="s">
        <v>4227</v>
      </c>
      <c r="I1359" s="27" t="s">
        <v>4228</v>
      </c>
      <c r="J1359" s="27" t="s">
        <v>4229</v>
      </c>
      <c r="K1359" s="7">
        <v>2</v>
      </c>
      <c r="L1359" s="320">
        <v>84</v>
      </c>
      <c r="M1359" s="30">
        <f>(L1359*333.3333)</f>
        <v>27999.997200000002</v>
      </c>
    </row>
    <row r="1360" spans="1:13" s="352" customFormat="1" ht="22">
      <c r="A1360" s="393">
        <v>1340</v>
      </c>
      <c r="B1360" s="5">
        <v>1182</v>
      </c>
      <c r="C1360" s="7" t="s">
        <v>483</v>
      </c>
      <c r="D1360" s="8" t="s">
        <v>7761</v>
      </c>
      <c r="E1360" s="8" t="s">
        <v>7762</v>
      </c>
      <c r="F1360" s="8" t="s">
        <v>7763</v>
      </c>
      <c r="G1360" s="2" t="s">
        <v>7764</v>
      </c>
      <c r="H1360" s="8" t="s">
        <v>3933</v>
      </c>
      <c r="I1360" s="4"/>
      <c r="J1360" s="27" t="s">
        <v>7765</v>
      </c>
      <c r="K1360" s="7">
        <v>2</v>
      </c>
      <c r="L1360" s="320">
        <v>84</v>
      </c>
      <c r="M1360" s="30">
        <f>(L1360*333.3333)</f>
        <v>27999.997200000002</v>
      </c>
    </row>
    <row r="1361" spans="1:13" s="352" customFormat="1">
      <c r="A1361" s="393">
        <v>1341</v>
      </c>
      <c r="B1361" s="5">
        <v>1340</v>
      </c>
      <c r="C1361" s="7" t="s">
        <v>483</v>
      </c>
      <c r="D1361" s="8" t="s">
        <v>4314</v>
      </c>
      <c r="E1361" s="8" t="s">
        <v>4313</v>
      </c>
      <c r="F1361" s="8" t="s">
        <v>4315</v>
      </c>
      <c r="G1361" s="2" t="s">
        <v>4312</v>
      </c>
      <c r="H1361" s="2" t="s">
        <v>4278</v>
      </c>
      <c r="I1361" s="27"/>
      <c r="J1361" s="27" t="s">
        <v>4316</v>
      </c>
      <c r="K1361" s="7">
        <v>2</v>
      </c>
      <c r="L1361" s="320">
        <v>84</v>
      </c>
      <c r="M1361" s="30">
        <f>(L1361*333.3333)</f>
        <v>27999.997200000002</v>
      </c>
    </row>
    <row r="1362" spans="1:13" s="352" customFormat="1" ht="22">
      <c r="A1362" s="393">
        <v>1342</v>
      </c>
      <c r="B1362" s="5">
        <v>1376</v>
      </c>
      <c r="C1362" s="7" t="s">
        <v>1469</v>
      </c>
      <c r="D1362" s="8" t="s">
        <v>4833</v>
      </c>
      <c r="E1362" s="8"/>
      <c r="F1362" s="8" t="s">
        <v>4834</v>
      </c>
      <c r="G1362" s="2" t="s">
        <v>4837</v>
      </c>
      <c r="H1362" s="2" t="s">
        <v>2163</v>
      </c>
      <c r="I1362" s="4"/>
      <c r="J1362" s="27" t="s">
        <v>4836</v>
      </c>
      <c r="K1362" s="7">
        <v>1</v>
      </c>
      <c r="L1362" s="320">
        <v>84</v>
      </c>
      <c r="M1362" s="30">
        <v>28980</v>
      </c>
    </row>
    <row r="1363" spans="1:13" s="352" customFormat="1" ht="36">
      <c r="A1363" s="393">
        <v>1343</v>
      </c>
      <c r="B1363" s="7">
        <v>320</v>
      </c>
      <c r="C1363" s="7" t="s">
        <v>481</v>
      </c>
      <c r="D1363" s="8" t="s">
        <v>1238</v>
      </c>
      <c r="E1363" s="7">
        <v>28088</v>
      </c>
      <c r="F1363" s="8" t="s">
        <v>5057</v>
      </c>
      <c r="G1363" s="2" t="s">
        <v>1239</v>
      </c>
      <c r="H1363" s="2" t="s">
        <v>1234</v>
      </c>
      <c r="I1363" s="87" t="s">
        <v>5059</v>
      </c>
      <c r="J1363" s="27" t="s">
        <v>5058</v>
      </c>
      <c r="K1363" s="7">
        <v>1</v>
      </c>
      <c r="L1363" s="320">
        <v>82</v>
      </c>
      <c r="M1363" s="30">
        <f>(L1363*333.3333)</f>
        <v>27333.330600000001</v>
      </c>
    </row>
    <row r="1364" spans="1:13" s="352" customFormat="1" ht="24">
      <c r="A1364" s="393">
        <v>1344</v>
      </c>
      <c r="B1364" s="5">
        <v>1170</v>
      </c>
      <c r="C1364" s="7" t="s">
        <v>483</v>
      </c>
      <c r="D1364" s="8" t="s">
        <v>4640</v>
      </c>
      <c r="E1364" s="8" t="s">
        <v>4641</v>
      </c>
      <c r="F1364" s="8" t="s">
        <v>4642</v>
      </c>
      <c r="G1364" s="2" t="s">
        <v>4643</v>
      </c>
      <c r="H1364" s="41" t="s">
        <v>4644</v>
      </c>
      <c r="I1364" s="27" t="s">
        <v>4645</v>
      </c>
      <c r="J1364" s="27" t="s">
        <v>4646</v>
      </c>
      <c r="K1364" s="7">
        <v>2</v>
      </c>
      <c r="L1364" s="320">
        <v>82</v>
      </c>
      <c r="M1364" s="30">
        <f>(L1364*333.3333)</f>
        <v>27333.330600000001</v>
      </c>
    </row>
    <row r="1365" spans="1:13" s="352" customFormat="1">
      <c r="A1365" s="393">
        <v>1345</v>
      </c>
      <c r="B1365" s="5">
        <v>1599</v>
      </c>
      <c r="C1365" s="7" t="s">
        <v>1472</v>
      </c>
      <c r="D1365" s="4" t="s">
        <v>2378</v>
      </c>
      <c r="E1365" s="4" t="s">
        <v>2379</v>
      </c>
      <c r="F1365" s="4" t="s">
        <v>5510</v>
      </c>
      <c r="G1365" s="2" t="s">
        <v>2381</v>
      </c>
      <c r="H1365" s="2" t="s">
        <v>2371</v>
      </c>
      <c r="I1365" s="27" t="s">
        <v>5493</v>
      </c>
      <c r="J1365" s="27" t="s">
        <v>5509</v>
      </c>
      <c r="K1365" s="7">
        <v>2</v>
      </c>
      <c r="L1365" s="320">
        <v>81</v>
      </c>
      <c r="M1365" s="30">
        <v>27000</v>
      </c>
    </row>
    <row r="1366" spans="1:13" s="352" customFormat="1" ht="24">
      <c r="A1366" s="393">
        <v>1346</v>
      </c>
      <c r="B1366" s="7">
        <v>303</v>
      </c>
      <c r="C1366" s="7" t="s">
        <v>481</v>
      </c>
      <c r="D1366" s="8" t="s">
        <v>5115</v>
      </c>
      <c r="E1366" s="7">
        <v>73210</v>
      </c>
      <c r="F1366" s="8" t="s">
        <v>977</v>
      </c>
      <c r="G1366" s="2" t="s">
        <v>979</v>
      </c>
      <c r="H1366" s="2" t="s">
        <v>1333</v>
      </c>
      <c r="I1366" s="87" t="s">
        <v>5114</v>
      </c>
      <c r="J1366" s="27" t="s">
        <v>5116</v>
      </c>
      <c r="K1366" s="7">
        <v>1</v>
      </c>
      <c r="L1366" s="320">
        <v>80</v>
      </c>
      <c r="M1366" s="30">
        <v>24000</v>
      </c>
    </row>
    <row r="1367" spans="1:13" s="352" customFormat="1">
      <c r="A1367" s="393">
        <v>1347</v>
      </c>
      <c r="B1367" s="9">
        <v>457</v>
      </c>
      <c r="C1367" s="7" t="s">
        <v>54</v>
      </c>
      <c r="D1367" s="8" t="s">
        <v>1745</v>
      </c>
      <c r="E1367" s="7" t="s">
        <v>1746</v>
      </c>
      <c r="F1367" s="8" t="s">
        <v>1749</v>
      </c>
      <c r="G1367" s="2" t="s">
        <v>1750</v>
      </c>
      <c r="H1367" s="2" t="s">
        <v>7992</v>
      </c>
      <c r="I1367" s="87" t="s">
        <v>1747</v>
      </c>
      <c r="J1367" s="27" t="s">
        <v>1751</v>
      </c>
      <c r="K1367" s="7">
        <v>1</v>
      </c>
      <c r="L1367" s="320">
        <v>80</v>
      </c>
      <c r="M1367" s="30">
        <v>26000</v>
      </c>
    </row>
    <row r="1368" spans="1:13" s="352" customFormat="1">
      <c r="A1368" s="393">
        <v>1348</v>
      </c>
      <c r="B1368" s="7">
        <v>540</v>
      </c>
      <c r="C1368" s="9" t="s">
        <v>483</v>
      </c>
      <c r="D1368" s="8" t="s">
        <v>4019</v>
      </c>
      <c r="E1368" s="8" t="s">
        <v>4021</v>
      </c>
      <c r="F1368" s="8" t="s">
        <v>4022</v>
      </c>
      <c r="G1368" s="2" t="s">
        <v>4020</v>
      </c>
      <c r="H1368" s="2" t="s">
        <v>3117</v>
      </c>
      <c r="I1368" s="4"/>
      <c r="J1368" s="27" t="s">
        <v>4023</v>
      </c>
      <c r="K1368" s="7">
        <v>2</v>
      </c>
      <c r="L1368" s="320">
        <v>80</v>
      </c>
      <c r="M1368" s="30">
        <f t="shared" ref="M1368:M1389" si="41">(L1368*333.3333)</f>
        <v>26666.664000000001</v>
      </c>
    </row>
    <row r="1369" spans="1:13" s="352" customFormat="1">
      <c r="A1369" s="393">
        <v>1349</v>
      </c>
      <c r="B1369" s="7">
        <v>569</v>
      </c>
      <c r="C1369" s="7" t="s">
        <v>483</v>
      </c>
      <c r="D1369" s="8" t="s">
        <v>8305</v>
      </c>
      <c r="E1369" s="8" t="s">
        <v>8306</v>
      </c>
      <c r="F1369" s="8" t="s">
        <v>8307</v>
      </c>
      <c r="G1369" s="2" t="s">
        <v>8308</v>
      </c>
      <c r="H1369" s="2" t="s">
        <v>2697</v>
      </c>
      <c r="I1369" s="27"/>
      <c r="J1369" s="27" t="s">
        <v>8308</v>
      </c>
      <c r="K1369" s="7">
        <v>2</v>
      </c>
      <c r="L1369" s="320">
        <v>80</v>
      </c>
      <c r="M1369" s="30">
        <f t="shared" si="41"/>
        <v>26666.664000000001</v>
      </c>
    </row>
    <row r="1370" spans="1:13" s="352" customFormat="1">
      <c r="A1370" s="393">
        <v>1350</v>
      </c>
      <c r="B1370" s="7">
        <v>624</v>
      </c>
      <c r="C1370" s="7" t="s">
        <v>483</v>
      </c>
      <c r="D1370" s="8" t="s">
        <v>6724</v>
      </c>
      <c r="E1370" s="8" t="s">
        <v>6731</v>
      </c>
      <c r="F1370" s="8" t="s">
        <v>6730</v>
      </c>
      <c r="G1370" s="41" t="s">
        <v>6729</v>
      </c>
      <c r="H1370" s="8" t="s">
        <v>5796</v>
      </c>
      <c r="I1370" s="4"/>
      <c r="J1370" s="26" t="s">
        <v>6732</v>
      </c>
      <c r="K1370" s="7">
        <v>2</v>
      </c>
      <c r="L1370" s="320">
        <v>80</v>
      </c>
      <c r="M1370" s="30">
        <f t="shared" si="41"/>
        <v>26666.664000000001</v>
      </c>
    </row>
    <row r="1371" spans="1:13" s="352" customFormat="1">
      <c r="A1371" s="393">
        <v>1351</v>
      </c>
      <c r="B1371" s="7">
        <v>656</v>
      </c>
      <c r="C1371" s="7" t="s">
        <v>483</v>
      </c>
      <c r="D1371" s="8" t="s">
        <v>7078</v>
      </c>
      <c r="E1371" s="8" t="s">
        <v>7079</v>
      </c>
      <c r="F1371" s="8" t="s">
        <v>7080</v>
      </c>
      <c r="G1371" s="41" t="s">
        <v>7081</v>
      </c>
      <c r="H1371" s="2" t="s">
        <v>3933</v>
      </c>
      <c r="I1371" s="27" t="s">
        <v>7082</v>
      </c>
      <c r="J1371" s="27" t="s">
        <v>7083</v>
      </c>
      <c r="K1371" s="7">
        <v>2</v>
      </c>
      <c r="L1371" s="320">
        <v>80</v>
      </c>
      <c r="M1371" s="30">
        <f t="shared" si="41"/>
        <v>26666.664000000001</v>
      </c>
    </row>
    <row r="1372" spans="1:13" s="352" customFormat="1">
      <c r="A1372" s="393">
        <v>1352</v>
      </c>
      <c r="B1372" s="7">
        <v>671</v>
      </c>
      <c r="C1372" s="7" t="s">
        <v>483</v>
      </c>
      <c r="D1372" s="8" t="s">
        <v>8482</v>
      </c>
      <c r="E1372" s="8" t="s">
        <v>8483</v>
      </c>
      <c r="F1372" s="8" t="s">
        <v>8484</v>
      </c>
      <c r="G1372" s="2" t="s">
        <v>8485</v>
      </c>
      <c r="H1372" s="2" t="s">
        <v>2697</v>
      </c>
      <c r="I1372" s="4"/>
      <c r="J1372" s="27" t="s">
        <v>8486</v>
      </c>
      <c r="K1372" s="7">
        <v>2</v>
      </c>
      <c r="L1372" s="320">
        <v>80</v>
      </c>
      <c r="M1372" s="30">
        <f t="shared" si="41"/>
        <v>26666.664000000001</v>
      </c>
    </row>
    <row r="1373" spans="1:13" s="352" customFormat="1" ht="24">
      <c r="A1373" s="393">
        <v>1353</v>
      </c>
      <c r="B1373" s="7">
        <v>709</v>
      </c>
      <c r="C1373" s="7" t="s">
        <v>483</v>
      </c>
      <c r="D1373" s="8" t="s">
        <v>6996</v>
      </c>
      <c r="E1373" s="8" t="s">
        <v>7004</v>
      </c>
      <c r="F1373" s="8" t="s">
        <v>7003</v>
      </c>
      <c r="G1373" s="8" t="s">
        <v>7000</v>
      </c>
      <c r="H1373" s="2" t="s">
        <v>4705</v>
      </c>
      <c r="I1373" s="87" t="s">
        <v>7001</v>
      </c>
      <c r="J1373" s="27" t="s">
        <v>7005</v>
      </c>
      <c r="K1373" s="7">
        <v>2</v>
      </c>
      <c r="L1373" s="320">
        <v>80</v>
      </c>
      <c r="M1373" s="30">
        <f t="shared" si="41"/>
        <v>26666.664000000001</v>
      </c>
    </row>
    <row r="1374" spans="1:13" s="352" customFormat="1">
      <c r="A1374" s="393">
        <v>1354</v>
      </c>
      <c r="B1374" s="7">
        <v>729</v>
      </c>
      <c r="C1374" s="7" t="s">
        <v>483</v>
      </c>
      <c r="D1374" s="8" t="s">
        <v>8427</v>
      </c>
      <c r="E1374" s="8" t="s">
        <v>8428</v>
      </c>
      <c r="F1374" s="8" t="s">
        <v>8429</v>
      </c>
      <c r="G1374" s="8" t="s">
        <v>8430</v>
      </c>
      <c r="H1374" s="4" t="s">
        <v>7136</v>
      </c>
      <c r="I1374" s="4"/>
      <c r="J1374" s="27" t="s">
        <v>8431</v>
      </c>
      <c r="K1374" s="7">
        <v>2</v>
      </c>
      <c r="L1374" s="320">
        <v>80</v>
      </c>
      <c r="M1374" s="30">
        <f t="shared" si="41"/>
        <v>26666.664000000001</v>
      </c>
    </row>
    <row r="1375" spans="1:13" s="352" customFormat="1">
      <c r="A1375" s="393">
        <v>1355</v>
      </c>
      <c r="B1375" s="7">
        <v>775</v>
      </c>
      <c r="C1375" s="7" t="s">
        <v>483</v>
      </c>
      <c r="D1375" s="8" t="s">
        <v>3157</v>
      </c>
      <c r="E1375" s="8" t="s">
        <v>7536</v>
      </c>
      <c r="F1375" s="8" t="s">
        <v>7537</v>
      </c>
      <c r="G1375" s="2" t="s">
        <v>7535</v>
      </c>
      <c r="H1375" s="2" t="s">
        <v>2699</v>
      </c>
      <c r="I1375" s="87" t="s">
        <v>7538</v>
      </c>
      <c r="J1375" s="27" t="s">
        <v>7539</v>
      </c>
      <c r="K1375" s="7">
        <v>2</v>
      </c>
      <c r="L1375" s="320">
        <v>80</v>
      </c>
      <c r="M1375" s="30">
        <f t="shared" si="41"/>
        <v>26666.664000000001</v>
      </c>
    </row>
    <row r="1376" spans="1:13" s="352" customFormat="1">
      <c r="A1376" s="393">
        <v>1356</v>
      </c>
      <c r="B1376" s="7">
        <v>891</v>
      </c>
      <c r="C1376" s="7" t="s">
        <v>483</v>
      </c>
      <c r="D1376" s="8" t="s">
        <v>8451</v>
      </c>
      <c r="E1376" s="8" t="s">
        <v>8452</v>
      </c>
      <c r="F1376" s="8" t="s">
        <v>8453</v>
      </c>
      <c r="G1376" s="41" t="s">
        <v>8454</v>
      </c>
      <c r="H1376" s="2" t="s">
        <v>5852</v>
      </c>
      <c r="I1376" s="27"/>
      <c r="J1376" s="27" t="s">
        <v>8455</v>
      </c>
      <c r="K1376" s="7">
        <v>2</v>
      </c>
      <c r="L1376" s="320">
        <v>80</v>
      </c>
      <c r="M1376" s="30">
        <f t="shared" si="41"/>
        <v>26666.664000000001</v>
      </c>
    </row>
    <row r="1377" spans="1:13" s="352" customFormat="1">
      <c r="A1377" s="393">
        <v>1357</v>
      </c>
      <c r="B1377" s="7">
        <v>926</v>
      </c>
      <c r="C1377" s="7" t="s">
        <v>483</v>
      </c>
      <c r="D1377" s="8" t="s">
        <v>8324</v>
      </c>
      <c r="E1377" s="8" t="s">
        <v>8325</v>
      </c>
      <c r="F1377" s="8" t="s">
        <v>8326</v>
      </c>
      <c r="G1377" s="2" t="s">
        <v>8327</v>
      </c>
      <c r="H1377" s="41" t="s">
        <v>6131</v>
      </c>
      <c r="I1377" s="87"/>
      <c r="J1377" s="27" t="s">
        <v>8328</v>
      </c>
      <c r="K1377" s="7">
        <v>2</v>
      </c>
      <c r="L1377" s="320">
        <v>80</v>
      </c>
      <c r="M1377" s="30">
        <f t="shared" si="41"/>
        <v>26666.664000000001</v>
      </c>
    </row>
    <row r="1378" spans="1:13" s="352" customFormat="1" ht="24">
      <c r="A1378" s="393">
        <v>1358</v>
      </c>
      <c r="B1378" s="9">
        <v>948</v>
      </c>
      <c r="C1378" s="7" t="s">
        <v>483</v>
      </c>
      <c r="D1378" s="8" t="s">
        <v>7413</v>
      </c>
      <c r="E1378" s="8" t="s">
        <v>7414</v>
      </c>
      <c r="F1378" s="8" t="s">
        <v>7415</v>
      </c>
      <c r="G1378" s="41" t="s">
        <v>8817</v>
      </c>
      <c r="H1378" s="8" t="s">
        <v>4565</v>
      </c>
      <c r="I1378" s="87" t="s">
        <v>7416</v>
      </c>
      <c r="J1378" s="27" t="s">
        <v>7417</v>
      </c>
      <c r="K1378" s="7">
        <v>2</v>
      </c>
      <c r="L1378" s="320">
        <v>80</v>
      </c>
      <c r="M1378" s="30">
        <f t="shared" si="41"/>
        <v>26666.664000000001</v>
      </c>
    </row>
    <row r="1379" spans="1:13" s="352" customFormat="1">
      <c r="A1379" s="393">
        <v>1359</v>
      </c>
      <c r="B1379" s="9">
        <v>960</v>
      </c>
      <c r="C1379" s="7" t="s">
        <v>483</v>
      </c>
      <c r="D1379" s="8" t="s">
        <v>3146</v>
      </c>
      <c r="E1379" s="8" t="s">
        <v>6435</v>
      </c>
      <c r="F1379" s="8" t="s">
        <v>6436</v>
      </c>
      <c r="G1379" s="2" t="s">
        <v>6437</v>
      </c>
      <c r="H1379" s="8" t="s">
        <v>3109</v>
      </c>
      <c r="I1379" s="4"/>
      <c r="J1379" s="27" t="s">
        <v>6438</v>
      </c>
      <c r="K1379" s="7">
        <v>2</v>
      </c>
      <c r="L1379" s="320">
        <v>80</v>
      </c>
      <c r="M1379" s="30">
        <f t="shared" si="41"/>
        <v>26666.664000000001</v>
      </c>
    </row>
    <row r="1380" spans="1:13" s="352" customFormat="1">
      <c r="A1380" s="393">
        <v>1360</v>
      </c>
      <c r="B1380" s="7">
        <v>992</v>
      </c>
      <c r="C1380" s="7" t="s">
        <v>483</v>
      </c>
      <c r="D1380" s="8" t="s">
        <v>6764</v>
      </c>
      <c r="E1380" s="8" t="s">
        <v>8286</v>
      </c>
      <c r="F1380" s="8" t="s">
        <v>6766</v>
      </c>
      <c r="G1380" s="2" t="s">
        <v>6765</v>
      </c>
      <c r="H1380" s="2" t="s">
        <v>2705</v>
      </c>
      <c r="I1380" s="87"/>
      <c r="J1380" s="27" t="s">
        <v>6765</v>
      </c>
      <c r="K1380" s="7">
        <v>2</v>
      </c>
      <c r="L1380" s="320">
        <v>80</v>
      </c>
      <c r="M1380" s="30">
        <f t="shared" si="41"/>
        <v>26666.664000000001</v>
      </c>
    </row>
    <row r="1381" spans="1:13" s="352" customFormat="1">
      <c r="A1381" s="393">
        <v>1361</v>
      </c>
      <c r="B1381" s="9">
        <v>1037</v>
      </c>
      <c r="C1381" s="7" t="s">
        <v>483</v>
      </c>
      <c r="D1381" s="8" t="s">
        <v>8398</v>
      </c>
      <c r="E1381" s="8" t="s">
        <v>8399</v>
      </c>
      <c r="F1381" s="8" t="s">
        <v>8400</v>
      </c>
      <c r="G1381" s="2" t="s">
        <v>8397</v>
      </c>
      <c r="H1381" s="8" t="s">
        <v>2702</v>
      </c>
      <c r="I1381" s="87"/>
      <c r="J1381" s="27" t="s">
        <v>8401</v>
      </c>
      <c r="K1381" s="7">
        <v>2</v>
      </c>
      <c r="L1381" s="320">
        <v>80</v>
      </c>
      <c r="M1381" s="30">
        <f t="shared" si="41"/>
        <v>26666.664000000001</v>
      </c>
    </row>
    <row r="1382" spans="1:13" s="352" customFormat="1">
      <c r="A1382" s="393">
        <v>1362</v>
      </c>
      <c r="B1382" s="5">
        <v>1110</v>
      </c>
      <c r="C1382" s="7" t="s">
        <v>483</v>
      </c>
      <c r="D1382" s="8" t="s">
        <v>8106</v>
      </c>
      <c r="E1382" s="8" t="s">
        <v>8108</v>
      </c>
      <c r="F1382" s="8" t="s">
        <v>8109</v>
      </c>
      <c r="G1382" s="2" t="s">
        <v>8107</v>
      </c>
      <c r="H1382" s="2" t="s">
        <v>2707</v>
      </c>
      <c r="I1382" s="87"/>
      <c r="J1382" s="27" t="s">
        <v>8110</v>
      </c>
      <c r="K1382" s="7">
        <v>2</v>
      </c>
      <c r="L1382" s="320">
        <v>80</v>
      </c>
      <c r="M1382" s="30">
        <f t="shared" si="41"/>
        <v>26666.664000000001</v>
      </c>
    </row>
    <row r="1383" spans="1:13" s="352" customFormat="1">
      <c r="A1383" s="393">
        <v>1363</v>
      </c>
      <c r="B1383" s="5">
        <v>1131</v>
      </c>
      <c r="C1383" s="7" t="s">
        <v>483</v>
      </c>
      <c r="D1383" s="8" t="s">
        <v>8448</v>
      </c>
      <c r="E1383" s="8"/>
      <c r="F1383" s="8" t="s">
        <v>8449</v>
      </c>
      <c r="G1383" s="2" t="s">
        <v>8447</v>
      </c>
      <c r="H1383" s="2" t="s">
        <v>3135</v>
      </c>
      <c r="I1383" s="26"/>
      <c r="J1383" s="27" t="s">
        <v>8450</v>
      </c>
      <c r="K1383" s="7">
        <v>2</v>
      </c>
      <c r="L1383" s="320">
        <v>80</v>
      </c>
      <c r="M1383" s="30">
        <f t="shared" si="41"/>
        <v>26666.664000000001</v>
      </c>
    </row>
    <row r="1384" spans="1:13" s="352" customFormat="1">
      <c r="A1384" s="393">
        <v>1364</v>
      </c>
      <c r="B1384" s="5">
        <v>1181</v>
      </c>
      <c r="C1384" s="7" t="s">
        <v>483</v>
      </c>
      <c r="D1384" s="8" t="s">
        <v>8338</v>
      </c>
      <c r="E1384" s="8" t="s">
        <v>8339</v>
      </c>
      <c r="F1384" s="8" t="s">
        <v>8340</v>
      </c>
      <c r="G1384" s="2" t="s">
        <v>8341</v>
      </c>
      <c r="H1384" s="8" t="s">
        <v>6131</v>
      </c>
      <c r="I1384" s="4"/>
      <c r="J1384" s="27" t="s">
        <v>8342</v>
      </c>
      <c r="K1384" s="7">
        <v>2</v>
      </c>
      <c r="L1384" s="320">
        <v>80</v>
      </c>
      <c r="M1384" s="30">
        <f t="shared" si="41"/>
        <v>26666.664000000001</v>
      </c>
    </row>
    <row r="1385" spans="1:13" s="352" customFormat="1">
      <c r="A1385" s="393">
        <v>1365</v>
      </c>
      <c r="B1385" s="5">
        <v>1187</v>
      </c>
      <c r="C1385" s="7" t="s">
        <v>483</v>
      </c>
      <c r="D1385" s="8" t="s">
        <v>8402</v>
      </c>
      <c r="E1385" s="8"/>
      <c r="F1385" s="8" t="s">
        <v>8403</v>
      </c>
      <c r="G1385" s="2" t="s">
        <v>8416</v>
      </c>
      <c r="H1385" s="8" t="s">
        <v>2702</v>
      </c>
      <c r="I1385" s="87"/>
      <c r="J1385" s="27" t="s">
        <v>8404</v>
      </c>
      <c r="K1385" s="7">
        <v>2</v>
      </c>
      <c r="L1385" s="320">
        <v>80</v>
      </c>
      <c r="M1385" s="30">
        <f t="shared" si="41"/>
        <v>26666.664000000001</v>
      </c>
    </row>
    <row r="1386" spans="1:13" s="352" customFormat="1">
      <c r="A1386" s="393">
        <v>1366</v>
      </c>
      <c r="B1386" s="5">
        <v>1195</v>
      </c>
      <c r="C1386" s="7" t="s">
        <v>483</v>
      </c>
      <c r="D1386" s="8" t="s">
        <v>7169</v>
      </c>
      <c r="E1386" s="8" t="s">
        <v>7170</v>
      </c>
      <c r="F1386" s="8" t="s">
        <v>7171</v>
      </c>
      <c r="G1386" s="41" t="s">
        <v>7172</v>
      </c>
      <c r="H1386" s="2" t="s">
        <v>4381</v>
      </c>
      <c r="I1386" s="27"/>
      <c r="J1386" s="27" t="s">
        <v>7173</v>
      </c>
      <c r="K1386" s="7">
        <v>2</v>
      </c>
      <c r="L1386" s="320">
        <v>80</v>
      </c>
      <c r="M1386" s="30">
        <f t="shared" si="41"/>
        <v>26666.664000000001</v>
      </c>
    </row>
    <row r="1387" spans="1:13" s="352" customFormat="1">
      <c r="A1387" s="393">
        <v>1367</v>
      </c>
      <c r="B1387" s="5">
        <v>1286</v>
      </c>
      <c r="C1387" s="7" t="s">
        <v>483</v>
      </c>
      <c r="D1387" s="8" t="s">
        <v>8384</v>
      </c>
      <c r="E1387" s="8" t="s">
        <v>8385</v>
      </c>
      <c r="F1387" s="8" t="s">
        <v>8386</v>
      </c>
      <c r="G1387" s="41" t="s">
        <v>8387</v>
      </c>
      <c r="H1387" s="2" t="s">
        <v>7498</v>
      </c>
      <c r="I1387" s="27" t="s">
        <v>8388</v>
      </c>
      <c r="J1387" s="27" t="s">
        <v>8389</v>
      </c>
      <c r="K1387" s="7">
        <v>2</v>
      </c>
      <c r="L1387" s="320">
        <v>80</v>
      </c>
      <c r="M1387" s="30">
        <f t="shared" si="41"/>
        <v>26666.664000000001</v>
      </c>
    </row>
    <row r="1388" spans="1:13" s="352" customFormat="1">
      <c r="A1388" s="393">
        <v>1368</v>
      </c>
      <c r="B1388" s="5">
        <v>1351</v>
      </c>
      <c r="C1388" s="7" t="s">
        <v>483</v>
      </c>
      <c r="D1388" s="8" t="s">
        <v>7266</v>
      </c>
      <c r="E1388" s="8" t="s">
        <v>7267</v>
      </c>
      <c r="F1388" s="8" t="s">
        <v>7268</v>
      </c>
      <c r="G1388" s="2" t="s">
        <v>7269</v>
      </c>
      <c r="H1388" s="2" t="s">
        <v>6055</v>
      </c>
      <c r="I1388" s="27"/>
      <c r="J1388" s="27" t="s">
        <v>7270</v>
      </c>
      <c r="K1388" s="7">
        <v>2</v>
      </c>
      <c r="L1388" s="320">
        <v>80</v>
      </c>
      <c r="M1388" s="30">
        <f t="shared" si="41"/>
        <v>26666.664000000001</v>
      </c>
    </row>
    <row r="1389" spans="1:13" s="352" customFormat="1" ht="24">
      <c r="A1389" s="393">
        <v>1369</v>
      </c>
      <c r="B1389" s="5">
        <v>1124</v>
      </c>
      <c r="C1389" s="7" t="s">
        <v>483</v>
      </c>
      <c r="D1389" s="8" t="s">
        <v>7392</v>
      </c>
      <c r="E1389" s="8" t="s">
        <v>7394</v>
      </c>
      <c r="F1389" s="8" t="s">
        <v>7395</v>
      </c>
      <c r="G1389" s="2" t="s">
        <v>7393</v>
      </c>
      <c r="H1389" s="2" t="s">
        <v>6291</v>
      </c>
      <c r="I1389" s="87" t="s">
        <v>7402</v>
      </c>
      <c r="J1389" s="27" t="s">
        <v>7396</v>
      </c>
      <c r="K1389" s="7">
        <v>2</v>
      </c>
      <c r="L1389" s="320">
        <v>79.5</v>
      </c>
      <c r="M1389" s="30">
        <f t="shared" si="41"/>
        <v>26499.997350000001</v>
      </c>
    </row>
    <row r="1390" spans="1:13" s="352" customFormat="1">
      <c r="A1390" s="393">
        <v>1370</v>
      </c>
      <c r="B1390" s="7">
        <v>375</v>
      </c>
      <c r="C1390" s="7" t="s">
        <v>481</v>
      </c>
      <c r="D1390" s="8" t="s">
        <v>1240</v>
      </c>
      <c r="E1390" s="7">
        <v>45252</v>
      </c>
      <c r="F1390" s="8" t="s">
        <v>1241</v>
      </c>
      <c r="G1390" s="2" t="s">
        <v>1242</v>
      </c>
      <c r="H1390" s="2" t="s">
        <v>1102</v>
      </c>
      <c r="I1390" s="4"/>
      <c r="J1390" s="27" t="s">
        <v>5128</v>
      </c>
      <c r="K1390" s="7">
        <v>1</v>
      </c>
      <c r="L1390" s="320">
        <v>78</v>
      </c>
      <c r="M1390" s="30">
        <v>26000</v>
      </c>
    </row>
    <row r="1391" spans="1:13" s="352" customFormat="1" ht="24">
      <c r="A1391" s="393">
        <v>1371</v>
      </c>
      <c r="B1391" s="7">
        <v>808</v>
      </c>
      <c r="C1391" s="7" t="s">
        <v>483</v>
      </c>
      <c r="D1391" s="8" t="s">
        <v>6667</v>
      </c>
      <c r="E1391" s="8" t="s">
        <v>6668</v>
      </c>
      <c r="F1391" s="8" t="s">
        <v>6669</v>
      </c>
      <c r="G1391" s="41" t="s">
        <v>6671</v>
      </c>
      <c r="H1391" s="2" t="s">
        <v>3107</v>
      </c>
      <c r="I1391" s="87" t="s">
        <v>6672</v>
      </c>
      <c r="J1391" s="26" t="s">
        <v>6670</v>
      </c>
      <c r="K1391" s="7">
        <v>1</v>
      </c>
      <c r="L1391" s="320">
        <v>78</v>
      </c>
      <c r="M1391" s="30">
        <f>(L1391*333.3333)</f>
        <v>25999.9974</v>
      </c>
    </row>
    <row r="1392" spans="1:13" s="352" customFormat="1">
      <c r="A1392" s="393">
        <v>1372</v>
      </c>
      <c r="B1392" s="5">
        <v>1287</v>
      </c>
      <c r="C1392" s="7" t="s">
        <v>483</v>
      </c>
      <c r="D1392" s="8" t="s">
        <v>8384</v>
      </c>
      <c r="E1392" s="8" t="s">
        <v>8385</v>
      </c>
      <c r="F1392" s="8" t="s">
        <v>8391</v>
      </c>
      <c r="G1392" s="41" t="s">
        <v>8390</v>
      </c>
      <c r="H1392" s="2" t="s">
        <v>7498</v>
      </c>
      <c r="I1392" s="27"/>
      <c r="J1392" s="27" t="s">
        <v>8392</v>
      </c>
      <c r="K1392" s="7">
        <v>2</v>
      </c>
      <c r="L1392" s="320">
        <v>78</v>
      </c>
      <c r="M1392" s="30">
        <f>(L1392*333.3333)</f>
        <v>25999.9974</v>
      </c>
    </row>
    <row r="1393" spans="1:13" s="352" customFormat="1">
      <c r="A1393" s="393">
        <v>1373</v>
      </c>
      <c r="B1393" s="7">
        <v>359</v>
      </c>
      <c r="C1393" s="7" t="s">
        <v>481</v>
      </c>
      <c r="D1393" s="8" t="s">
        <v>3383</v>
      </c>
      <c r="E1393" s="7">
        <v>77305</v>
      </c>
      <c r="F1393" s="8" t="s">
        <v>1275</v>
      </c>
      <c r="G1393" s="2" t="s">
        <v>1276</v>
      </c>
      <c r="H1393" s="2" t="s">
        <v>1135</v>
      </c>
      <c r="I1393" s="27" t="s">
        <v>5611</v>
      </c>
      <c r="J1393" s="27" t="s">
        <v>5090</v>
      </c>
      <c r="K1393" s="7">
        <v>1</v>
      </c>
      <c r="L1393" s="320">
        <v>77</v>
      </c>
      <c r="M1393" s="30">
        <v>25600</v>
      </c>
    </row>
    <row r="1394" spans="1:13" s="352" customFormat="1">
      <c r="A1394" s="393">
        <v>1374</v>
      </c>
      <c r="B1394" s="5">
        <v>1474</v>
      </c>
      <c r="C1394" s="7" t="s">
        <v>485</v>
      </c>
      <c r="D1394" s="8" t="s">
        <v>117</v>
      </c>
      <c r="E1394" s="7" t="s">
        <v>1451</v>
      </c>
      <c r="F1394" s="8" t="s">
        <v>1450</v>
      </c>
      <c r="G1394" s="2" t="s">
        <v>1449</v>
      </c>
      <c r="H1394" s="2" t="s">
        <v>2751</v>
      </c>
      <c r="I1394" s="26" t="s">
        <v>1452</v>
      </c>
      <c r="J1394" s="2" t="s">
        <v>1585</v>
      </c>
      <c r="K1394" s="7">
        <v>1</v>
      </c>
      <c r="L1394" s="320">
        <v>76</v>
      </c>
      <c r="M1394" s="30">
        <v>26220</v>
      </c>
    </row>
    <row r="1395" spans="1:13" s="352" customFormat="1">
      <c r="A1395" s="393">
        <v>1375</v>
      </c>
      <c r="B1395" s="5">
        <v>1482</v>
      </c>
      <c r="C1395" s="7" t="s">
        <v>485</v>
      </c>
      <c r="D1395" s="8" t="s">
        <v>1384</v>
      </c>
      <c r="E1395" s="7" t="s">
        <v>5292</v>
      </c>
      <c r="F1395" s="8" t="s">
        <v>5291</v>
      </c>
      <c r="G1395" s="2" t="s">
        <v>5289</v>
      </c>
      <c r="H1395" s="2" t="s">
        <v>2742</v>
      </c>
      <c r="I1395" s="4"/>
      <c r="J1395" s="27" t="s">
        <v>5290</v>
      </c>
      <c r="K1395" s="7">
        <v>1</v>
      </c>
      <c r="L1395" s="320">
        <v>75.599999999999994</v>
      </c>
      <c r="M1395" s="30">
        <f t="shared" ref="M1395:M1404" si="42">(L1395*333.3333)</f>
        <v>25199.997479999998</v>
      </c>
    </row>
    <row r="1396" spans="1:13" s="352" customFormat="1" ht="24">
      <c r="A1396" s="393">
        <v>1376</v>
      </c>
      <c r="B1396" s="7">
        <v>576</v>
      </c>
      <c r="C1396" s="7" t="s">
        <v>483</v>
      </c>
      <c r="D1396" s="8" t="s">
        <v>7144</v>
      </c>
      <c r="E1396" s="8"/>
      <c r="F1396" s="8" t="s">
        <v>7145</v>
      </c>
      <c r="G1396" s="2" t="s">
        <v>7146</v>
      </c>
      <c r="H1396" s="2" t="s">
        <v>3131</v>
      </c>
      <c r="I1396" s="87" t="s">
        <v>7147</v>
      </c>
      <c r="J1396" s="27" t="s">
        <v>7148</v>
      </c>
      <c r="K1396" s="7">
        <v>2</v>
      </c>
      <c r="L1396" s="320">
        <v>75</v>
      </c>
      <c r="M1396" s="30">
        <f t="shared" si="42"/>
        <v>24999.997500000001</v>
      </c>
    </row>
    <row r="1397" spans="1:13" s="352" customFormat="1">
      <c r="A1397" s="393">
        <v>1377</v>
      </c>
      <c r="B1397" s="7">
        <v>601</v>
      </c>
      <c r="C1397" s="7" t="s">
        <v>483</v>
      </c>
      <c r="D1397" s="8" t="s">
        <v>5666</v>
      </c>
      <c r="E1397" s="8" t="s">
        <v>5667</v>
      </c>
      <c r="F1397" s="8" t="s">
        <v>5668</v>
      </c>
      <c r="G1397" s="2" t="s">
        <v>5669</v>
      </c>
      <c r="H1397" s="2" t="s">
        <v>3131</v>
      </c>
      <c r="I1397" s="4"/>
      <c r="J1397" s="27" t="s">
        <v>5670</v>
      </c>
      <c r="K1397" s="7">
        <v>2</v>
      </c>
      <c r="L1397" s="320">
        <v>75</v>
      </c>
      <c r="M1397" s="30">
        <f t="shared" si="42"/>
        <v>24999.997500000001</v>
      </c>
    </row>
    <row r="1398" spans="1:13" s="352" customFormat="1">
      <c r="A1398" s="393">
        <v>1378</v>
      </c>
      <c r="B1398" s="7">
        <v>772</v>
      </c>
      <c r="C1398" s="7" t="s">
        <v>483</v>
      </c>
      <c r="D1398" s="8" t="s">
        <v>95</v>
      </c>
      <c r="E1398" s="8" t="s">
        <v>6636</v>
      </c>
      <c r="F1398" s="8" t="s">
        <v>6637</v>
      </c>
      <c r="G1398" s="2" t="s">
        <v>6635</v>
      </c>
      <c r="H1398" s="2" t="s">
        <v>4526</v>
      </c>
      <c r="I1398" s="27"/>
      <c r="J1398" s="27" t="s">
        <v>6638</v>
      </c>
      <c r="K1398" s="7">
        <v>1</v>
      </c>
      <c r="L1398" s="320">
        <v>75</v>
      </c>
      <c r="M1398" s="30">
        <f t="shared" si="42"/>
        <v>24999.997500000001</v>
      </c>
    </row>
    <row r="1399" spans="1:13" s="352" customFormat="1" ht="24">
      <c r="A1399" s="393">
        <v>1379</v>
      </c>
      <c r="B1399" s="9">
        <v>942</v>
      </c>
      <c r="C1399" s="7" t="s">
        <v>483</v>
      </c>
      <c r="D1399" s="8" t="s">
        <v>3147</v>
      </c>
      <c r="E1399" s="8" t="s">
        <v>7332</v>
      </c>
      <c r="F1399" s="8" t="s">
        <v>7333</v>
      </c>
      <c r="G1399" s="2" t="s">
        <v>7331</v>
      </c>
      <c r="H1399" s="8" t="s">
        <v>3129</v>
      </c>
      <c r="I1399" s="87" t="s">
        <v>7335</v>
      </c>
      <c r="J1399" s="27" t="s">
        <v>7334</v>
      </c>
      <c r="K1399" s="7">
        <v>2</v>
      </c>
      <c r="L1399" s="320">
        <v>75</v>
      </c>
      <c r="M1399" s="30">
        <f t="shared" si="42"/>
        <v>24999.997500000001</v>
      </c>
    </row>
    <row r="1400" spans="1:13" s="352" customFormat="1">
      <c r="A1400" s="393">
        <v>1380</v>
      </c>
      <c r="B1400" s="5">
        <v>1272</v>
      </c>
      <c r="C1400" s="7" t="s">
        <v>483</v>
      </c>
      <c r="D1400" s="8" t="s">
        <v>4667</v>
      </c>
      <c r="E1400" s="8" t="s">
        <v>4668</v>
      </c>
      <c r="F1400" s="8" t="s">
        <v>4669</v>
      </c>
      <c r="G1400" s="2" t="s">
        <v>4666</v>
      </c>
      <c r="H1400" s="2" t="s">
        <v>4670</v>
      </c>
      <c r="I1400" s="27"/>
      <c r="J1400" s="27" t="s">
        <v>4671</v>
      </c>
      <c r="K1400" s="7">
        <v>2</v>
      </c>
      <c r="L1400" s="320">
        <v>75</v>
      </c>
      <c r="M1400" s="30">
        <f t="shared" si="42"/>
        <v>24999.997500000001</v>
      </c>
    </row>
    <row r="1401" spans="1:13" s="352" customFormat="1">
      <c r="A1401" s="393">
        <v>1381</v>
      </c>
      <c r="B1401" s="5">
        <v>1314</v>
      </c>
      <c r="C1401" s="7" t="s">
        <v>483</v>
      </c>
      <c r="D1401" s="8" t="s">
        <v>81</v>
      </c>
      <c r="E1401" s="8"/>
      <c r="F1401" s="8" t="s">
        <v>7566</v>
      </c>
      <c r="G1401" s="2" t="s">
        <v>7565</v>
      </c>
      <c r="H1401" s="2" t="s">
        <v>2722</v>
      </c>
      <c r="I1401" s="12"/>
      <c r="J1401" s="27" t="s">
        <v>7565</v>
      </c>
      <c r="K1401" s="7">
        <v>2</v>
      </c>
      <c r="L1401" s="320">
        <v>75</v>
      </c>
      <c r="M1401" s="30">
        <f t="shared" si="42"/>
        <v>24999.997500000001</v>
      </c>
    </row>
    <row r="1402" spans="1:13" s="352" customFormat="1">
      <c r="A1402" s="393">
        <v>1382</v>
      </c>
      <c r="B1402" s="5">
        <v>1328</v>
      </c>
      <c r="C1402" s="7" t="s">
        <v>483</v>
      </c>
      <c r="D1402" s="8" t="s">
        <v>4411</v>
      </c>
      <c r="E1402" s="8" t="s">
        <v>4404</v>
      </c>
      <c r="F1402" s="8" t="s">
        <v>4405</v>
      </c>
      <c r="G1402" s="41" t="s">
        <v>4406</v>
      </c>
      <c r="H1402" s="41" t="s">
        <v>4407</v>
      </c>
      <c r="I1402" s="27" t="s">
        <v>4408</v>
      </c>
      <c r="J1402" s="27" t="s">
        <v>4409</v>
      </c>
      <c r="K1402" s="7">
        <v>2</v>
      </c>
      <c r="L1402" s="320">
        <v>75</v>
      </c>
      <c r="M1402" s="30">
        <f t="shared" si="42"/>
        <v>24999.997500000001</v>
      </c>
    </row>
    <row r="1403" spans="1:13" s="352" customFormat="1">
      <c r="A1403" s="394">
        <v>1383</v>
      </c>
      <c r="B1403" s="7">
        <v>537</v>
      </c>
      <c r="C1403" s="7" t="s">
        <v>483</v>
      </c>
      <c r="D1403" s="8" t="s">
        <v>2844</v>
      </c>
      <c r="E1403" s="8" t="s">
        <v>7613</v>
      </c>
      <c r="F1403" s="8" t="s">
        <v>7614</v>
      </c>
      <c r="G1403" s="2" t="s">
        <v>7612</v>
      </c>
      <c r="H1403" s="2" t="s">
        <v>3204</v>
      </c>
      <c r="I1403" s="2"/>
      <c r="J1403" s="27" t="s">
        <v>7615</v>
      </c>
      <c r="K1403" s="7">
        <v>2</v>
      </c>
      <c r="L1403" s="320">
        <v>74</v>
      </c>
      <c r="M1403" s="30">
        <f t="shared" si="42"/>
        <v>24666.664199999999</v>
      </c>
    </row>
    <row r="1404" spans="1:13" s="352" customFormat="1">
      <c r="A1404" s="394">
        <v>1384</v>
      </c>
      <c r="B1404" s="7">
        <v>785</v>
      </c>
      <c r="C1404" s="7" t="s">
        <v>483</v>
      </c>
      <c r="D1404" s="8" t="s">
        <v>8282</v>
      </c>
      <c r="E1404" s="8" t="s">
        <v>8283</v>
      </c>
      <c r="F1404" s="8" t="s">
        <v>8284</v>
      </c>
      <c r="G1404" s="2" t="s">
        <v>8285</v>
      </c>
      <c r="H1404" s="2" t="s">
        <v>7465</v>
      </c>
      <c r="I1404" s="4"/>
      <c r="J1404" s="27" t="s">
        <v>8285</v>
      </c>
      <c r="K1404" s="7">
        <v>2</v>
      </c>
      <c r="L1404" s="320">
        <v>74</v>
      </c>
      <c r="M1404" s="30">
        <f t="shared" si="42"/>
        <v>24666.664199999999</v>
      </c>
    </row>
    <row r="1405" spans="1:13" s="352" customFormat="1">
      <c r="A1405" s="394">
        <v>1385</v>
      </c>
      <c r="B1405" s="5">
        <v>1531</v>
      </c>
      <c r="C1405" s="7" t="s">
        <v>1472</v>
      </c>
      <c r="D1405" s="8" t="s">
        <v>2373</v>
      </c>
      <c r="E1405" s="37" t="s">
        <v>2374</v>
      </c>
      <c r="F1405" s="8" t="s">
        <v>2375</v>
      </c>
      <c r="G1405" s="37" t="s">
        <v>2376</v>
      </c>
      <c r="H1405" s="8" t="s">
        <v>2371</v>
      </c>
      <c r="I1405" s="26" t="s">
        <v>5499</v>
      </c>
      <c r="J1405" s="26" t="s">
        <v>2377</v>
      </c>
      <c r="K1405" s="7">
        <v>2</v>
      </c>
      <c r="L1405" s="320">
        <v>73</v>
      </c>
      <c r="M1405" s="30">
        <v>24186</v>
      </c>
    </row>
    <row r="1406" spans="1:13" s="352" customFormat="1">
      <c r="A1406" s="394">
        <v>1386</v>
      </c>
      <c r="B1406" s="7">
        <v>355</v>
      </c>
      <c r="C1406" s="7" t="s">
        <v>481</v>
      </c>
      <c r="D1406" s="8" t="s">
        <v>1180</v>
      </c>
      <c r="E1406" s="5">
        <v>40181</v>
      </c>
      <c r="F1406" s="64" t="s">
        <v>1181</v>
      </c>
      <c r="G1406" s="2" t="s">
        <v>1182</v>
      </c>
      <c r="H1406" s="2" t="s">
        <v>1178</v>
      </c>
      <c r="I1406" s="4" t="s">
        <v>1585</v>
      </c>
      <c r="J1406" s="2" t="s">
        <v>1585</v>
      </c>
      <c r="K1406" s="7">
        <v>1</v>
      </c>
      <c r="L1406" s="320">
        <v>72</v>
      </c>
      <c r="M1406" s="30">
        <v>24000</v>
      </c>
    </row>
    <row r="1407" spans="1:13" s="352" customFormat="1" ht="22">
      <c r="A1407" s="394">
        <v>1387</v>
      </c>
      <c r="B1407" s="7">
        <v>409</v>
      </c>
      <c r="C1407" s="7" t="s">
        <v>481</v>
      </c>
      <c r="D1407" s="8" t="s">
        <v>1063</v>
      </c>
      <c r="E1407" s="7">
        <v>89100</v>
      </c>
      <c r="F1407" s="8" t="s">
        <v>1064</v>
      </c>
      <c r="G1407" s="2" t="s">
        <v>1141</v>
      </c>
      <c r="H1407" s="2" t="s">
        <v>1142</v>
      </c>
      <c r="I1407" s="27" t="s">
        <v>5611</v>
      </c>
      <c r="J1407" s="26" t="s">
        <v>1063</v>
      </c>
      <c r="K1407" s="7">
        <v>1</v>
      </c>
      <c r="L1407" s="320">
        <v>72</v>
      </c>
      <c r="M1407" s="30">
        <v>24000</v>
      </c>
    </row>
    <row r="1408" spans="1:13" s="352" customFormat="1">
      <c r="A1408" s="394">
        <v>1388</v>
      </c>
      <c r="B1408" s="7">
        <v>416</v>
      </c>
      <c r="C1408" s="7" t="s">
        <v>481</v>
      </c>
      <c r="D1408" s="8" t="s">
        <v>1049</v>
      </c>
      <c r="E1408" s="7">
        <v>73320</v>
      </c>
      <c r="F1408" s="8" t="s">
        <v>1050</v>
      </c>
      <c r="G1408" s="2" t="s">
        <v>1354</v>
      </c>
      <c r="H1408" s="2" t="s">
        <v>1333</v>
      </c>
      <c r="I1408" s="27" t="s">
        <v>5611</v>
      </c>
      <c r="J1408" s="2" t="s">
        <v>1585</v>
      </c>
      <c r="K1408" s="7">
        <v>2</v>
      </c>
      <c r="L1408" s="320">
        <v>72</v>
      </c>
      <c r="M1408" s="30">
        <v>24000</v>
      </c>
    </row>
    <row r="1409" spans="1:13" s="352" customFormat="1">
      <c r="A1409" s="394">
        <v>1389</v>
      </c>
      <c r="B1409" s="7">
        <v>511</v>
      </c>
      <c r="C1409" s="7" t="s">
        <v>482</v>
      </c>
      <c r="D1409" s="4" t="s">
        <v>2823</v>
      </c>
      <c r="E1409" s="9">
        <v>85100</v>
      </c>
      <c r="F1409" s="4" t="s">
        <v>5385</v>
      </c>
      <c r="G1409" s="4" t="s">
        <v>8005</v>
      </c>
      <c r="H1409" s="4" t="s">
        <v>5386</v>
      </c>
      <c r="I1409" s="43" t="s">
        <v>5463</v>
      </c>
      <c r="J1409" s="27" t="s">
        <v>2823</v>
      </c>
      <c r="K1409" s="9">
        <v>2</v>
      </c>
      <c r="L1409" s="30">
        <v>72</v>
      </c>
      <c r="M1409" s="30">
        <f>(L1409*333.3333)</f>
        <v>23999.997600000002</v>
      </c>
    </row>
    <row r="1410" spans="1:13" s="352" customFormat="1" ht="24">
      <c r="A1410" s="394">
        <v>1390</v>
      </c>
      <c r="B1410" s="7">
        <v>536</v>
      </c>
      <c r="C1410" s="7" t="s">
        <v>483</v>
      </c>
      <c r="D1410" s="8" t="s">
        <v>4353</v>
      </c>
      <c r="E1410" s="8" t="s">
        <v>4355</v>
      </c>
      <c r="F1410" s="8" t="s">
        <v>4356</v>
      </c>
      <c r="G1410" s="2" t="s">
        <v>4354</v>
      </c>
      <c r="H1410" s="41" t="s">
        <v>4357</v>
      </c>
      <c r="I1410" s="27"/>
      <c r="J1410" s="27" t="s">
        <v>4358</v>
      </c>
      <c r="K1410" s="7">
        <v>2</v>
      </c>
      <c r="L1410" s="320">
        <v>72</v>
      </c>
      <c r="M1410" s="30">
        <f>(L1410*333.3333)</f>
        <v>23999.997600000002</v>
      </c>
    </row>
    <row r="1411" spans="1:13" s="352" customFormat="1">
      <c r="A1411" s="394">
        <v>1391</v>
      </c>
      <c r="B1411" s="7">
        <v>600</v>
      </c>
      <c r="C1411" s="7" t="s">
        <v>483</v>
      </c>
      <c r="D1411" s="8" t="s">
        <v>7287</v>
      </c>
      <c r="E1411" s="8"/>
      <c r="F1411" s="8" t="s">
        <v>7289</v>
      </c>
      <c r="G1411" s="2" t="s">
        <v>7288</v>
      </c>
      <c r="H1411" s="2" t="s">
        <v>3102</v>
      </c>
      <c r="I1411" s="27"/>
      <c r="J1411" s="27" t="s">
        <v>7288</v>
      </c>
      <c r="K1411" s="7">
        <v>1</v>
      </c>
      <c r="L1411" s="320">
        <v>72</v>
      </c>
      <c r="M1411" s="30">
        <f>(L1411*333.3333)</f>
        <v>23999.997600000002</v>
      </c>
    </row>
    <row r="1412" spans="1:13" s="352" customFormat="1">
      <c r="A1412" s="394">
        <v>1392</v>
      </c>
      <c r="B1412" s="7">
        <v>740</v>
      </c>
      <c r="C1412" s="7" t="s">
        <v>483</v>
      </c>
      <c r="D1412" s="8" t="s">
        <v>4179</v>
      </c>
      <c r="E1412" s="8" t="s">
        <v>4180</v>
      </c>
      <c r="F1412" s="8" t="s">
        <v>4181</v>
      </c>
      <c r="G1412" s="2" t="s">
        <v>4182</v>
      </c>
      <c r="H1412" s="2" t="s">
        <v>4143</v>
      </c>
      <c r="I1412" s="4"/>
      <c r="J1412" s="27" t="s">
        <v>4183</v>
      </c>
      <c r="K1412" s="7">
        <v>2</v>
      </c>
      <c r="L1412" s="320">
        <v>72</v>
      </c>
      <c r="M1412" s="30">
        <f>(L1412*333.3333)</f>
        <v>23999.997600000002</v>
      </c>
    </row>
    <row r="1413" spans="1:13" s="352" customFormat="1" ht="22">
      <c r="A1413" s="394">
        <v>1393</v>
      </c>
      <c r="B1413" s="5">
        <v>1407</v>
      </c>
      <c r="C1413" s="7" t="s">
        <v>1469</v>
      </c>
      <c r="D1413" s="8" t="s">
        <v>4831</v>
      </c>
      <c r="E1413" s="8"/>
      <c r="F1413" s="8" t="s">
        <v>4386</v>
      </c>
      <c r="G1413" s="41" t="s">
        <v>4387</v>
      </c>
      <c r="H1413" s="2" t="s">
        <v>2163</v>
      </c>
      <c r="I1413" s="4"/>
      <c r="J1413" s="27" t="s">
        <v>4388</v>
      </c>
      <c r="K1413" s="7">
        <v>2</v>
      </c>
      <c r="L1413" s="320">
        <v>72</v>
      </c>
      <c r="M1413" s="30">
        <f>(L1413*333.3333)</f>
        <v>23999.997600000002</v>
      </c>
    </row>
    <row r="1414" spans="1:13" s="352" customFormat="1">
      <c r="A1414" s="394">
        <v>1394</v>
      </c>
      <c r="B1414" s="5">
        <v>1559</v>
      </c>
      <c r="C1414" s="7" t="s">
        <v>1472</v>
      </c>
      <c r="D1414" s="4" t="s">
        <v>2360</v>
      </c>
      <c r="E1414" s="4" t="s">
        <v>2365</v>
      </c>
      <c r="F1414" s="4" t="s">
        <v>2364</v>
      </c>
      <c r="G1414" s="2" t="s">
        <v>2361</v>
      </c>
      <c r="H1414" s="2" t="s">
        <v>2362</v>
      </c>
      <c r="I1414" s="26" t="s">
        <v>2363</v>
      </c>
      <c r="J1414" s="26" t="s">
        <v>2366</v>
      </c>
      <c r="K1414" s="9">
        <v>2</v>
      </c>
      <c r="L1414" s="30">
        <v>72</v>
      </c>
      <c r="M1414" s="30">
        <v>24000</v>
      </c>
    </row>
    <row r="1415" spans="1:13" s="352" customFormat="1" ht="24">
      <c r="A1415" s="394">
        <v>1395</v>
      </c>
      <c r="B1415" s="7">
        <v>523</v>
      </c>
      <c r="C1415" s="7" t="s">
        <v>482</v>
      </c>
      <c r="D1415" s="4" t="s">
        <v>2840</v>
      </c>
      <c r="E1415" s="9">
        <v>62029</v>
      </c>
      <c r="F1415" s="4" t="s">
        <v>5436</v>
      </c>
      <c r="G1415" s="4" t="s">
        <v>8003</v>
      </c>
      <c r="H1415" s="4" t="s">
        <v>5422</v>
      </c>
      <c r="I1415" s="201" t="s">
        <v>5468</v>
      </c>
      <c r="J1415" s="27" t="s">
        <v>5435</v>
      </c>
      <c r="K1415" s="9">
        <v>1</v>
      </c>
      <c r="L1415" s="30">
        <v>70</v>
      </c>
      <c r="M1415" s="30">
        <f t="shared" ref="M1415:M1425" si="43">(L1415*333.3333)</f>
        <v>23333.331000000002</v>
      </c>
    </row>
    <row r="1416" spans="1:13" s="352" customFormat="1">
      <c r="A1416" s="394">
        <v>1396</v>
      </c>
      <c r="B1416" s="7">
        <v>760</v>
      </c>
      <c r="C1416" s="7" t="s">
        <v>483</v>
      </c>
      <c r="D1416" s="8" t="s">
        <v>8497</v>
      </c>
      <c r="E1416" s="8" t="s">
        <v>8498</v>
      </c>
      <c r="F1416" s="8" t="s">
        <v>8499</v>
      </c>
      <c r="G1416" s="41" t="s">
        <v>8500</v>
      </c>
      <c r="H1416" s="2" t="s">
        <v>7422</v>
      </c>
      <c r="I1416" s="4"/>
      <c r="J1416" s="27" t="s">
        <v>8501</v>
      </c>
      <c r="K1416" s="7">
        <v>2</v>
      </c>
      <c r="L1416" s="320">
        <v>70</v>
      </c>
      <c r="M1416" s="30">
        <f t="shared" si="43"/>
        <v>23333.331000000002</v>
      </c>
    </row>
    <row r="1417" spans="1:13" s="352" customFormat="1">
      <c r="A1417" s="394">
        <v>1397</v>
      </c>
      <c r="B1417" s="7">
        <v>807</v>
      </c>
      <c r="C1417" s="7" t="s">
        <v>483</v>
      </c>
      <c r="D1417" s="8" t="s">
        <v>7739</v>
      </c>
      <c r="E1417" s="8" t="s">
        <v>8334</v>
      </c>
      <c r="F1417" s="8" t="s">
        <v>8335</v>
      </c>
      <c r="G1417" s="41" t="s">
        <v>8336</v>
      </c>
      <c r="H1417" s="2" t="s">
        <v>6131</v>
      </c>
      <c r="I1417" s="4"/>
      <c r="J1417" s="27" t="s">
        <v>8337</v>
      </c>
      <c r="K1417" s="7">
        <v>2</v>
      </c>
      <c r="L1417" s="320">
        <v>70</v>
      </c>
      <c r="M1417" s="30">
        <f t="shared" si="43"/>
        <v>23333.331000000002</v>
      </c>
    </row>
    <row r="1418" spans="1:13" s="352" customFormat="1">
      <c r="A1418" s="394">
        <v>1398</v>
      </c>
      <c r="B1418" s="7">
        <v>919</v>
      </c>
      <c r="C1418" s="7" t="s">
        <v>483</v>
      </c>
      <c r="D1418" s="8" t="s">
        <v>7376</v>
      </c>
      <c r="E1418" s="8" t="s">
        <v>7374</v>
      </c>
      <c r="F1418" s="8" t="s">
        <v>7375</v>
      </c>
      <c r="G1418" s="2" t="s">
        <v>7373</v>
      </c>
      <c r="H1418" s="2" t="s">
        <v>6291</v>
      </c>
      <c r="I1418" s="87" t="s">
        <v>7378</v>
      </c>
      <c r="J1418" s="27" t="s">
        <v>7377</v>
      </c>
      <c r="K1418" s="7">
        <v>2</v>
      </c>
      <c r="L1418" s="320">
        <v>70</v>
      </c>
      <c r="M1418" s="30">
        <f t="shared" si="43"/>
        <v>23333.331000000002</v>
      </c>
    </row>
    <row r="1419" spans="1:13" s="352" customFormat="1">
      <c r="A1419" s="394">
        <v>1399</v>
      </c>
      <c r="B1419" s="7">
        <v>954</v>
      </c>
      <c r="C1419" s="7" t="s">
        <v>483</v>
      </c>
      <c r="D1419" s="8" t="s">
        <v>8393</v>
      </c>
      <c r="E1419" s="8" t="s">
        <v>8394</v>
      </c>
      <c r="F1419" s="8" t="s">
        <v>8395</v>
      </c>
      <c r="G1419" s="41" t="s">
        <v>8396</v>
      </c>
      <c r="H1419" s="8" t="s">
        <v>3109</v>
      </c>
      <c r="I1419" s="27"/>
      <c r="J1419" s="27" t="s">
        <v>8396</v>
      </c>
      <c r="K1419" s="7">
        <v>2</v>
      </c>
      <c r="L1419" s="320">
        <v>70</v>
      </c>
      <c r="M1419" s="30">
        <f t="shared" si="43"/>
        <v>23333.331000000002</v>
      </c>
    </row>
    <row r="1420" spans="1:13" s="352" customFormat="1">
      <c r="A1420" s="394">
        <v>1400</v>
      </c>
      <c r="B1420" s="7">
        <v>965</v>
      </c>
      <c r="C1420" s="7" t="s">
        <v>483</v>
      </c>
      <c r="D1420" s="8" t="s">
        <v>7523</v>
      </c>
      <c r="E1420" s="8" t="s">
        <v>7524</v>
      </c>
      <c r="F1420" s="8" t="s">
        <v>7525</v>
      </c>
      <c r="G1420" s="2" t="s">
        <v>7522</v>
      </c>
      <c r="H1420" s="8" t="s">
        <v>2704</v>
      </c>
      <c r="I1420" s="87" t="s">
        <v>7526</v>
      </c>
      <c r="J1420" s="27" t="s">
        <v>7527</v>
      </c>
      <c r="K1420" s="7">
        <v>2</v>
      </c>
      <c r="L1420" s="320">
        <v>70</v>
      </c>
      <c r="M1420" s="30">
        <f t="shared" si="43"/>
        <v>23333.331000000002</v>
      </c>
    </row>
    <row r="1421" spans="1:13" s="352" customFormat="1">
      <c r="A1421" s="394">
        <v>1401</v>
      </c>
      <c r="B1421" s="5">
        <v>1233</v>
      </c>
      <c r="C1421" s="7" t="s">
        <v>483</v>
      </c>
      <c r="D1421" s="8" t="s">
        <v>7290</v>
      </c>
      <c r="E1421" s="8"/>
      <c r="F1421" s="8" t="s">
        <v>7292</v>
      </c>
      <c r="G1421" s="2" t="s">
        <v>7291</v>
      </c>
      <c r="H1421" s="2" t="s">
        <v>3102</v>
      </c>
      <c r="I1421" s="27"/>
      <c r="J1421" s="27" t="s">
        <v>7291</v>
      </c>
      <c r="K1421" s="7">
        <v>3</v>
      </c>
      <c r="L1421" s="320">
        <v>70</v>
      </c>
      <c r="M1421" s="30">
        <f t="shared" si="43"/>
        <v>23333.331000000002</v>
      </c>
    </row>
    <row r="1422" spans="1:13" s="352" customFormat="1">
      <c r="A1422" s="394">
        <v>1402</v>
      </c>
      <c r="B1422" s="5">
        <v>1267</v>
      </c>
      <c r="C1422" s="7" t="s">
        <v>483</v>
      </c>
      <c r="D1422" s="29" t="s">
        <v>8137</v>
      </c>
      <c r="E1422" s="29" t="s">
        <v>8138</v>
      </c>
      <c r="F1422" s="64" t="s">
        <v>8139</v>
      </c>
      <c r="G1422" s="41" t="s">
        <v>8140</v>
      </c>
      <c r="H1422" s="2" t="s">
        <v>8135</v>
      </c>
      <c r="I1422" s="198" t="s">
        <v>8141</v>
      </c>
      <c r="J1422" s="27" t="s">
        <v>8142</v>
      </c>
      <c r="K1422" s="5">
        <v>2</v>
      </c>
      <c r="L1422" s="31">
        <v>70</v>
      </c>
      <c r="M1422" s="31">
        <f t="shared" si="43"/>
        <v>23333.331000000002</v>
      </c>
    </row>
    <row r="1423" spans="1:13" s="352" customFormat="1" ht="24">
      <c r="A1423" s="394">
        <v>1403</v>
      </c>
      <c r="B1423" s="5">
        <v>1354</v>
      </c>
      <c r="C1423" s="7" t="s">
        <v>483</v>
      </c>
      <c r="D1423" s="8" t="s">
        <v>8060</v>
      </c>
      <c r="E1423" s="8" t="s">
        <v>8061</v>
      </c>
      <c r="F1423" s="8" t="s">
        <v>8062</v>
      </c>
      <c r="G1423" s="2" t="s">
        <v>8063</v>
      </c>
      <c r="H1423" s="2" t="s">
        <v>4526</v>
      </c>
      <c r="I1423" s="87" t="s">
        <v>8064</v>
      </c>
      <c r="J1423" s="27" t="s">
        <v>8065</v>
      </c>
      <c r="K1423" s="7">
        <v>2</v>
      </c>
      <c r="L1423" s="320">
        <v>70</v>
      </c>
      <c r="M1423" s="30">
        <f t="shared" si="43"/>
        <v>23333.331000000002</v>
      </c>
    </row>
    <row r="1424" spans="1:13" s="352" customFormat="1" ht="22">
      <c r="A1424" s="394">
        <v>1404</v>
      </c>
      <c r="B1424" s="5">
        <v>1391</v>
      </c>
      <c r="C1424" s="7" t="s">
        <v>1469</v>
      </c>
      <c r="D1424" s="8" t="s">
        <v>4885</v>
      </c>
      <c r="E1424" s="8"/>
      <c r="F1424" s="91" t="s">
        <v>4886</v>
      </c>
      <c r="G1424" s="2" t="s">
        <v>4887</v>
      </c>
      <c r="H1424" s="2" t="s">
        <v>3684</v>
      </c>
      <c r="I1424" s="4"/>
      <c r="J1424" s="27" t="s">
        <v>4888</v>
      </c>
      <c r="K1424" s="7">
        <v>1</v>
      </c>
      <c r="L1424" s="320">
        <v>70</v>
      </c>
      <c r="M1424" s="30">
        <f t="shared" si="43"/>
        <v>23333.331000000002</v>
      </c>
    </row>
    <row r="1425" spans="1:13" s="352" customFormat="1">
      <c r="A1425" s="394">
        <v>1405</v>
      </c>
      <c r="B1425" s="7">
        <v>779</v>
      </c>
      <c r="C1425" s="7" t="s">
        <v>483</v>
      </c>
      <c r="D1425" s="8" t="s">
        <v>8314</v>
      </c>
      <c r="E1425" s="8" t="s">
        <v>8315</v>
      </c>
      <c r="F1425" s="8" t="s">
        <v>8316</v>
      </c>
      <c r="G1425" s="41" t="s">
        <v>8317</v>
      </c>
      <c r="H1425" s="41" t="s">
        <v>6131</v>
      </c>
      <c r="I1425" s="4"/>
      <c r="J1425" s="27" t="s">
        <v>8318</v>
      </c>
      <c r="K1425" s="7">
        <v>2</v>
      </c>
      <c r="L1425" s="320">
        <v>69</v>
      </c>
      <c r="M1425" s="30">
        <f t="shared" si="43"/>
        <v>22999.9977</v>
      </c>
    </row>
    <row r="1426" spans="1:13" s="352" customFormat="1" ht="24">
      <c r="A1426" s="394">
        <v>1406</v>
      </c>
      <c r="B1426" s="7">
        <v>293</v>
      </c>
      <c r="C1426" s="7" t="s">
        <v>481</v>
      </c>
      <c r="D1426" s="4" t="s">
        <v>946</v>
      </c>
      <c r="E1426" s="9">
        <v>45200</v>
      </c>
      <c r="F1426" s="4" t="s">
        <v>947</v>
      </c>
      <c r="G1426" s="2" t="s">
        <v>962</v>
      </c>
      <c r="H1426" s="2" t="s">
        <v>1102</v>
      </c>
      <c r="I1426" s="87" t="s">
        <v>5168</v>
      </c>
      <c r="J1426" s="27" t="s">
        <v>5169</v>
      </c>
      <c r="K1426" s="9">
        <v>1</v>
      </c>
      <c r="L1426" s="30">
        <v>67</v>
      </c>
      <c r="M1426" s="30">
        <v>22400</v>
      </c>
    </row>
    <row r="1427" spans="1:13" s="352" customFormat="1">
      <c r="A1427" s="394">
        <v>1407</v>
      </c>
      <c r="B1427" s="7">
        <v>394</v>
      </c>
      <c r="C1427" s="7" t="s">
        <v>481</v>
      </c>
      <c r="D1427" s="8" t="s">
        <v>1243</v>
      </c>
      <c r="E1427" s="7">
        <v>37500</v>
      </c>
      <c r="F1427" s="8" t="s">
        <v>1364</v>
      </c>
      <c r="G1427" s="2" t="s">
        <v>1244</v>
      </c>
      <c r="H1427" s="2" t="s">
        <v>1245</v>
      </c>
      <c r="I1427" s="4"/>
      <c r="J1427" s="27" t="s">
        <v>5127</v>
      </c>
      <c r="K1427" s="7">
        <v>1</v>
      </c>
      <c r="L1427" s="320">
        <v>67</v>
      </c>
      <c r="M1427" s="30">
        <v>22400</v>
      </c>
    </row>
    <row r="1428" spans="1:13" s="352" customFormat="1">
      <c r="A1428" s="394">
        <v>1408</v>
      </c>
      <c r="B1428" s="5">
        <v>1268</v>
      </c>
      <c r="C1428" s="7" t="s">
        <v>483</v>
      </c>
      <c r="D1428" s="8" t="s">
        <v>4280</v>
      </c>
      <c r="E1428" s="8" t="s">
        <v>4281</v>
      </c>
      <c r="F1428" s="8" t="s">
        <v>4282</v>
      </c>
      <c r="G1428" s="2" t="s">
        <v>4283</v>
      </c>
      <c r="H1428" s="2" t="s">
        <v>4278</v>
      </c>
      <c r="I1428" s="27"/>
      <c r="J1428" s="27" t="s">
        <v>4283</v>
      </c>
      <c r="K1428" s="7">
        <v>2</v>
      </c>
      <c r="L1428" s="320">
        <v>66</v>
      </c>
      <c r="M1428" s="30">
        <f>(L1428*333.3333)</f>
        <v>21999.997800000001</v>
      </c>
    </row>
    <row r="1429" spans="1:13" s="352" customFormat="1" ht="24">
      <c r="A1429" s="394">
        <v>1409</v>
      </c>
      <c r="B1429" s="7">
        <v>381</v>
      </c>
      <c r="C1429" s="7" t="s">
        <v>481</v>
      </c>
      <c r="D1429" s="8" t="s">
        <v>1351</v>
      </c>
      <c r="E1429" s="7">
        <v>38530</v>
      </c>
      <c r="F1429" s="8" t="s">
        <v>5103</v>
      </c>
      <c r="G1429" s="2" t="s">
        <v>5140</v>
      </c>
      <c r="H1429" s="2" t="s">
        <v>1329</v>
      </c>
      <c r="I1429" s="87" t="s">
        <v>5139</v>
      </c>
      <c r="J1429" s="27" t="s">
        <v>5104</v>
      </c>
      <c r="K1429" s="7">
        <v>1</v>
      </c>
      <c r="L1429" s="320">
        <v>65</v>
      </c>
      <c r="M1429" s="30">
        <v>21600</v>
      </c>
    </row>
    <row r="1430" spans="1:13" s="352" customFormat="1">
      <c r="A1430" s="394">
        <v>1410</v>
      </c>
      <c r="B1430" s="7">
        <v>635</v>
      </c>
      <c r="C1430" s="7" t="s">
        <v>483</v>
      </c>
      <c r="D1430" s="8" t="s">
        <v>7293</v>
      </c>
      <c r="E1430" s="8" t="s">
        <v>7294</v>
      </c>
      <c r="F1430" s="8" t="s">
        <v>7295</v>
      </c>
      <c r="G1430" s="2" t="s">
        <v>7296</v>
      </c>
      <c r="H1430" s="8" t="s">
        <v>6055</v>
      </c>
      <c r="I1430" s="87"/>
      <c r="J1430" s="27" t="s">
        <v>7296</v>
      </c>
      <c r="K1430" s="7">
        <v>2</v>
      </c>
      <c r="L1430" s="320">
        <v>65</v>
      </c>
      <c r="M1430" s="30">
        <f>(L1430*333.3333)</f>
        <v>21666.664499999999</v>
      </c>
    </row>
    <row r="1431" spans="1:13" s="352" customFormat="1">
      <c r="A1431" s="394">
        <v>1411</v>
      </c>
      <c r="B1431" s="7">
        <v>890</v>
      </c>
      <c r="C1431" s="7" t="s">
        <v>483</v>
      </c>
      <c r="D1431" s="8" t="s">
        <v>5653</v>
      </c>
      <c r="E1431" s="8" t="s">
        <v>5651</v>
      </c>
      <c r="F1431" s="8" t="s">
        <v>5652</v>
      </c>
      <c r="G1431" s="2" t="s">
        <v>5654</v>
      </c>
      <c r="H1431" s="2" t="s">
        <v>3945</v>
      </c>
      <c r="I1431" s="27" t="s">
        <v>5656</v>
      </c>
      <c r="J1431" s="27" t="s">
        <v>5655</v>
      </c>
      <c r="K1431" s="7">
        <v>2</v>
      </c>
      <c r="L1431" s="320">
        <v>65</v>
      </c>
      <c r="M1431" s="30">
        <f>(L1431*333.3333)</f>
        <v>21666.664499999999</v>
      </c>
    </row>
    <row r="1432" spans="1:13" s="352" customFormat="1">
      <c r="A1432" s="394">
        <v>1412</v>
      </c>
      <c r="B1432" s="7">
        <v>250</v>
      </c>
      <c r="C1432" s="7" t="s">
        <v>32</v>
      </c>
      <c r="D1432" s="4" t="s">
        <v>191</v>
      </c>
      <c r="E1432" s="9">
        <v>9560</v>
      </c>
      <c r="F1432" s="4" t="s">
        <v>497</v>
      </c>
      <c r="G1432" s="2" t="s">
        <v>498</v>
      </c>
      <c r="H1432" s="2" t="s">
        <v>2983</v>
      </c>
      <c r="I1432" s="27" t="s">
        <v>5234</v>
      </c>
      <c r="J1432" s="27" t="s">
        <v>5235</v>
      </c>
      <c r="K1432" s="9">
        <v>2</v>
      </c>
      <c r="L1432" s="30">
        <v>62</v>
      </c>
      <c r="M1432" s="30">
        <v>21390</v>
      </c>
    </row>
    <row r="1433" spans="1:13" s="352" customFormat="1" ht="24">
      <c r="A1433" s="394">
        <v>1413</v>
      </c>
      <c r="B1433" s="7">
        <v>575</v>
      </c>
      <c r="C1433" s="7" t="s">
        <v>483</v>
      </c>
      <c r="D1433" s="8" t="s">
        <v>7149</v>
      </c>
      <c r="E1433" s="8"/>
      <c r="F1433" s="8" t="s">
        <v>7150</v>
      </c>
      <c r="G1433" s="41" t="s">
        <v>7151</v>
      </c>
      <c r="H1433" s="2" t="s">
        <v>3131</v>
      </c>
      <c r="I1433" s="87" t="s">
        <v>7152</v>
      </c>
      <c r="J1433" s="128" t="s">
        <v>7153</v>
      </c>
      <c r="K1433" s="7">
        <v>2</v>
      </c>
      <c r="L1433" s="320">
        <v>62</v>
      </c>
      <c r="M1433" s="30">
        <f>(L1433*333.3333)</f>
        <v>20666.6646</v>
      </c>
    </row>
    <row r="1434" spans="1:13" s="352" customFormat="1">
      <c r="A1434" s="394">
        <v>1414</v>
      </c>
      <c r="B1434" s="9">
        <v>1027</v>
      </c>
      <c r="C1434" s="5" t="s">
        <v>483</v>
      </c>
      <c r="D1434" s="2" t="s">
        <v>8128</v>
      </c>
      <c r="E1434" s="2" t="s">
        <v>8126</v>
      </c>
      <c r="F1434" s="2" t="s">
        <v>8127</v>
      </c>
      <c r="G1434" s="2" t="s">
        <v>8129</v>
      </c>
      <c r="H1434" s="2" t="s">
        <v>3933</v>
      </c>
      <c r="I1434" s="2"/>
      <c r="J1434" s="27" t="s">
        <v>8130</v>
      </c>
      <c r="K1434" s="5">
        <v>2</v>
      </c>
      <c r="L1434" s="5">
        <v>62</v>
      </c>
      <c r="M1434" s="31">
        <f>(L1434*333.3333)</f>
        <v>20666.6646</v>
      </c>
    </row>
    <row r="1435" spans="1:13" s="352" customFormat="1">
      <c r="A1435" s="394">
        <v>1415</v>
      </c>
      <c r="B1435" s="5">
        <v>1425</v>
      </c>
      <c r="C1435" s="7" t="s">
        <v>372</v>
      </c>
      <c r="D1435" s="8" t="s">
        <v>1918</v>
      </c>
      <c r="E1435" s="7">
        <v>3570</v>
      </c>
      <c r="F1435" s="2" t="s">
        <v>1930</v>
      </c>
      <c r="G1435" s="8" t="s">
        <v>1900</v>
      </c>
      <c r="H1435" s="2" t="s">
        <v>1901</v>
      </c>
      <c r="I1435" s="57" t="s">
        <v>1943</v>
      </c>
      <c r="J1435" s="26" t="s">
        <v>1930</v>
      </c>
      <c r="K1435" s="7">
        <v>1</v>
      </c>
      <c r="L1435" s="30">
        <f>M1435/333</f>
        <v>60.06006006006006</v>
      </c>
      <c r="M1435" s="30">
        <v>20000</v>
      </c>
    </row>
    <row r="1436" spans="1:13" s="352" customFormat="1">
      <c r="A1436" s="394">
        <v>1416</v>
      </c>
      <c r="B1436" s="7">
        <v>203</v>
      </c>
      <c r="C1436" s="7" t="s">
        <v>480</v>
      </c>
      <c r="D1436" s="8" t="s">
        <v>3037</v>
      </c>
      <c r="E1436" s="7">
        <v>44536</v>
      </c>
      <c r="F1436" s="8" t="s">
        <v>3038</v>
      </c>
      <c r="G1436" s="41" t="s">
        <v>3039</v>
      </c>
      <c r="H1436" s="361" t="s">
        <v>2954</v>
      </c>
      <c r="I1436" s="27" t="s">
        <v>5487</v>
      </c>
      <c r="J1436" s="26" t="s">
        <v>3039</v>
      </c>
      <c r="K1436" s="9">
        <v>1</v>
      </c>
      <c r="L1436" s="30">
        <f>M1436/333.33</f>
        <v>60.000600006000063</v>
      </c>
      <c r="M1436" s="30">
        <v>20000</v>
      </c>
    </row>
    <row r="1437" spans="1:13" s="352" customFormat="1" ht="24">
      <c r="A1437" s="394">
        <v>1417</v>
      </c>
      <c r="B1437" s="9">
        <v>248</v>
      </c>
      <c r="C1437" s="7" t="s">
        <v>32</v>
      </c>
      <c r="D1437" s="4" t="s">
        <v>189</v>
      </c>
      <c r="E1437" s="9">
        <v>8500</v>
      </c>
      <c r="F1437" s="4" t="s">
        <v>493</v>
      </c>
      <c r="G1437" s="2" t="s">
        <v>494</v>
      </c>
      <c r="H1437" s="2" t="s">
        <v>2985</v>
      </c>
      <c r="I1437" s="87" t="s">
        <v>5250</v>
      </c>
      <c r="J1437" s="27" t="s">
        <v>3733</v>
      </c>
      <c r="K1437" s="9">
        <v>1</v>
      </c>
      <c r="L1437" s="30">
        <v>60</v>
      </c>
      <c r="M1437" s="30">
        <v>20700</v>
      </c>
    </row>
    <row r="1438" spans="1:13" s="352" customFormat="1">
      <c r="A1438" s="394">
        <v>1418</v>
      </c>
      <c r="B1438" s="9">
        <v>265</v>
      </c>
      <c r="C1438" s="7" t="s">
        <v>32</v>
      </c>
      <c r="D1438" s="4" t="s">
        <v>205</v>
      </c>
      <c r="E1438" s="9">
        <v>3700</v>
      </c>
      <c r="F1438" s="4" t="s">
        <v>540</v>
      </c>
      <c r="G1438" s="2" t="s">
        <v>541</v>
      </c>
      <c r="H1438" s="2" t="s">
        <v>2989</v>
      </c>
      <c r="I1438" s="27" t="s">
        <v>542</v>
      </c>
      <c r="J1438" s="27" t="s">
        <v>543</v>
      </c>
      <c r="K1438" s="9">
        <v>1</v>
      </c>
      <c r="L1438" s="30">
        <v>60</v>
      </c>
      <c r="M1438" s="30">
        <v>20700</v>
      </c>
    </row>
    <row r="1439" spans="1:13" s="352" customFormat="1">
      <c r="A1439" s="394">
        <v>1419</v>
      </c>
      <c r="B1439" s="7">
        <v>291</v>
      </c>
      <c r="C1439" s="66" t="s">
        <v>1772</v>
      </c>
      <c r="D1439" s="67" t="s">
        <v>526</v>
      </c>
      <c r="E1439" s="65" t="s">
        <v>524</v>
      </c>
      <c r="F1439" s="67" t="s">
        <v>523</v>
      </c>
      <c r="G1439" s="68" t="s">
        <v>525</v>
      </c>
      <c r="H1439" s="68"/>
      <c r="I1439" s="89" t="s">
        <v>527</v>
      </c>
      <c r="J1439" s="89" t="s">
        <v>525</v>
      </c>
      <c r="K1439" s="65">
        <v>1</v>
      </c>
      <c r="L1439" s="322">
        <v>60</v>
      </c>
      <c r="M1439" s="322">
        <v>20700</v>
      </c>
    </row>
    <row r="1440" spans="1:13" s="352" customFormat="1">
      <c r="A1440" s="394">
        <v>1420</v>
      </c>
      <c r="B1440" s="7">
        <v>292</v>
      </c>
      <c r="C1440" s="7" t="s">
        <v>1772</v>
      </c>
      <c r="D1440" s="4" t="s">
        <v>562</v>
      </c>
      <c r="E1440" s="9" t="s">
        <v>561</v>
      </c>
      <c r="F1440" s="4" t="s">
        <v>560</v>
      </c>
      <c r="G1440" s="2" t="s">
        <v>563</v>
      </c>
      <c r="H1440" s="2"/>
      <c r="I1440" s="4"/>
      <c r="J1440" s="27" t="s">
        <v>4957</v>
      </c>
      <c r="K1440" s="9">
        <v>1</v>
      </c>
      <c r="L1440" s="30">
        <v>60</v>
      </c>
      <c r="M1440" s="30">
        <v>20700</v>
      </c>
    </row>
    <row r="1441" spans="1:13" s="352" customFormat="1" ht="24">
      <c r="A1441" s="394">
        <v>1421</v>
      </c>
      <c r="B1441" s="7">
        <v>326</v>
      </c>
      <c r="C1441" s="7" t="s">
        <v>481</v>
      </c>
      <c r="D1441" s="8" t="s">
        <v>3288</v>
      </c>
      <c r="E1441" s="7">
        <v>29790</v>
      </c>
      <c r="F1441" s="8" t="s">
        <v>5196</v>
      </c>
      <c r="G1441" s="2" t="s">
        <v>3289</v>
      </c>
      <c r="H1441" s="2" t="s">
        <v>1198</v>
      </c>
      <c r="I1441" s="87" t="s">
        <v>7849</v>
      </c>
      <c r="J1441" s="27" t="s">
        <v>5195</v>
      </c>
      <c r="K1441" s="7">
        <v>1</v>
      </c>
      <c r="L1441" s="320">
        <v>60</v>
      </c>
      <c r="M1441" s="30">
        <v>18000</v>
      </c>
    </row>
    <row r="1442" spans="1:13" s="352" customFormat="1">
      <c r="A1442" s="394">
        <v>1422</v>
      </c>
      <c r="B1442" s="7">
        <v>348</v>
      </c>
      <c r="C1442" s="7" t="s">
        <v>481</v>
      </c>
      <c r="D1442" s="8" t="s">
        <v>1343</v>
      </c>
      <c r="E1442" s="7">
        <v>38212</v>
      </c>
      <c r="F1442" s="8" t="s">
        <v>1344</v>
      </c>
      <c r="G1442" s="2" t="s">
        <v>1345</v>
      </c>
      <c r="H1442" s="68" t="s">
        <v>1329</v>
      </c>
      <c r="I1442" s="27" t="s">
        <v>5611</v>
      </c>
      <c r="J1442" s="27" t="s">
        <v>5136</v>
      </c>
      <c r="K1442" s="7">
        <v>1</v>
      </c>
      <c r="L1442" s="320">
        <v>60</v>
      </c>
      <c r="M1442" s="30">
        <v>20000</v>
      </c>
    </row>
    <row r="1443" spans="1:13" s="352" customFormat="1">
      <c r="A1443" s="394">
        <v>1423</v>
      </c>
      <c r="B1443" s="7">
        <v>606</v>
      </c>
      <c r="C1443" s="7" t="s">
        <v>483</v>
      </c>
      <c r="D1443" s="8" t="s">
        <v>7084</v>
      </c>
      <c r="E1443" s="8"/>
      <c r="F1443" s="8" t="s">
        <v>8111</v>
      </c>
      <c r="G1443" s="2" t="s">
        <v>8112</v>
      </c>
      <c r="H1443" s="2" t="s">
        <v>3933</v>
      </c>
      <c r="I1443" s="27"/>
      <c r="J1443" s="27" t="s">
        <v>8114</v>
      </c>
      <c r="K1443" s="7">
        <v>1</v>
      </c>
      <c r="L1443" s="320">
        <v>60</v>
      </c>
      <c r="M1443" s="30">
        <f t="shared" ref="M1443:M1463" si="44">(L1443*333.3333)</f>
        <v>19999.998</v>
      </c>
    </row>
    <row r="1444" spans="1:13" s="352" customFormat="1">
      <c r="A1444" s="394">
        <v>1424</v>
      </c>
      <c r="B1444" s="7">
        <v>660</v>
      </c>
      <c r="C1444" s="7" t="s">
        <v>483</v>
      </c>
      <c r="D1444" s="8" t="s">
        <v>7352</v>
      </c>
      <c r="E1444" s="8" t="s">
        <v>7355</v>
      </c>
      <c r="F1444" s="8" t="s">
        <v>7354</v>
      </c>
      <c r="G1444" s="41" t="s">
        <v>7353</v>
      </c>
      <c r="H1444" s="8" t="s">
        <v>5796</v>
      </c>
      <c r="I1444" s="27" t="s">
        <v>7356</v>
      </c>
      <c r="J1444" s="27" t="s">
        <v>7357</v>
      </c>
      <c r="K1444" s="7">
        <v>2</v>
      </c>
      <c r="L1444" s="320">
        <v>60</v>
      </c>
      <c r="M1444" s="30">
        <f t="shared" si="44"/>
        <v>19999.998</v>
      </c>
    </row>
    <row r="1445" spans="1:13" s="352" customFormat="1" ht="24">
      <c r="A1445" s="394">
        <v>1425</v>
      </c>
      <c r="B1445" s="7">
        <v>666</v>
      </c>
      <c r="C1445" s="7" t="s">
        <v>483</v>
      </c>
      <c r="D1445" s="8" t="s">
        <v>6533</v>
      </c>
      <c r="E1445" s="8"/>
      <c r="F1445" s="2" t="s">
        <v>6534</v>
      </c>
      <c r="G1445" s="2" t="s">
        <v>6537</v>
      </c>
      <c r="H1445" s="2" t="s">
        <v>2701</v>
      </c>
      <c r="I1445" s="87" t="s">
        <v>6536</v>
      </c>
      <c r="J1445" s="27" t="s">
        <v>6535</v>
      </c>
      <c r="K1445" s="7">
        <v>2</v>
      </c>
      <c r="L1445" s="320">
        <v>60</v>
      </c>
      <c r="M1445" s="30">
        <f t="shared" si="44"/>
        <v>19999.998</v>
      </c>
    </row>
    <row r="1446" spans="1:13" s="352" customFormat="1">
      <c r="A1446" s="394">
        <v>1426</v>
      </c>
      <c r="B1446" s="7">
        <v>719</v>
      </c>
      <c r="C1446" s="7" t="s">
        <v>483</v>
      </c>
      <c r="D1446" s="8" t="s">
        <v>8267</v>
      </c>
      <c r="E1446" s="8" t="s">
        <v>8270</v>
      </c>
      <c r="F1446" s="8" t="s">
        <v>8269</v>
      </c>
      <c r="G1446" s="8" t="s">
        <v>8268</v>
      </c>
      <c r="H1446" s="2" t="s">
        <v>4776</v>
      </c>
      <c r="I1446" s="27"/>
      <c r="J1446" s="27" t="s">
        <v>8271</v>
      </c>
      <c r="K1446" s="7">
        <v>2</v>
      </c>
      <c r="L1446" s="320">
        <v>60</v>
      </c>
      <c r="M1446" s="30">
        <f t="shared" si="44"/>
        <v>19999.998</v>
      </c>
    </row>
    <row r="1447" spans="1:13" s="352" customFormat="1" ht="22">
      <c r="A1447" s="394">
        <v>1427</v>
      </c>
      <c r="B1447" s="7">
        <v>737</v>
      </c>
      <c r="C1447" s="7" t="s">
        <v>483</v>
      </c>
      <c r="D1447" s="8" t="s">
        <v>6822</v>
      </c>
      <c r="E1447" s="8" t="s">
        <v>4379</v>
      </c>
      <c r="F1447" s="8" t="s">
        <v>4380</v>
      </c>
      <c r="G1447" s="2" t="s">
        <v>4378</v>
      </c>
      <c r="H1447" s="2" t="s">
        <v>4381</v>
      </c>
      <c r="I1447" s="27" t="s">
        <v>4382</v>
      </c>
      <c r="J1447" s="27" t="s">
        <v>4383</v>
      </c>
      <c r="K1447" s="7">
        <v>2</v>
      </c>
      <c r="L1447" s="320">
        <v>60</v>
      </c>
      <c r="M1447" s="30">
        <f t="shared" si="44"/>
        <v>19999.998</v>
      </c>
    </row>
    <row r="1448" spans="1:13" s="352" customFormat="1">
      <c r="A1448" s="394">
        <v>1428</v>
      </c>
      <c r="B1448" s="7">
        <v>744</v>
      </c>
      <c r="C1448" s="7" t="s">
        <v>483</v>
      </c>
      <c r="D1448" s="8" t="s">
        <v>4635</v>
      </c>
      <c r="E1448" s="8" t="s">
        <v>4637</v>
      </c>
      <c r="F1448" s="8" t="s">
        <v>4638</v>
      </c>
      <c r="G1448" s="2" t="s">
        <v>4636</v>
      </c>
      <c r="H1448" s="2" t="s">
        <v>4632</v>
      </c>
      <c r="I1448" s="4"/>
      <c r="J1448" s="27" t="s">
        <v>4639</v>
      </c>
      <c r="K1448" s="7">
        <v>2</v>
      </c>
      <c r="L1448" s="320">
        <v>60</v>
      </c>
      <c r="M1448" s="30">
        <f t="shared" si="44"/>
        <v>19999.998</v>
      </c>
    </row>
    <row r="1449" spans="1:13" s="352" customFormat="1">
      <c r="A1449" s="394">
        <v>1429</v>
      </c>
      <c r="B1449" s="7">
        <v>805</v>
      </c>
      <c r="C1449" s="7" t="s">
        <v>483</v>
      </c>
      <c r="D1449" s="8" t="s">
        <v>7196</v>
      </c>
      <c r="E1449" s="8" t="s">
        <v>7198</v>
      </c>
      <c r="F1449" s="8" t="s">
        <v>7199</v>
      </c>
      <c r="G1449" s="41" t="s">
        <v>7197</v>
      </c>
      <c r="H1449" s="2" t="s">
        <v>4711</v>
      </c>
      <c r="I1449" s="4"/>
      <c r="J1449" s="27" t="s">
        <v>7200</v>
      </c>
      <c r="K1449" s="7">
        <v>2</v>
      </c>
      <c r="L1449" s="320">
        <v>60</v>
      </c>
      <c r="M1449" s="30">
        <f t="shared" si="44"/>
        <v>19999.998</v>
      </c>
    </row>
    <row r="1450" spans="1:13" s="352" customFormat="1">
      <c r="A1450" s="394">
        <v>1430</v>
      </c>
      <c r="B1450" s="7">
        <v>829</v>
      </c>
      <c r="C1450" s="7" t="s">
        <v>483</v>
      </c>
      <c r="D1450" s="8" t="s">
        <v>4628</v>
      </c>
      <c r="E1450" s="8" t="s">
        <v>4631</v>
      </c>
      <c r="F1450" s="8" t="s">
        <v>4630</v>
      </c>
      <c r="G1450" s="2" t="s">
        <v>4629</v>
      </c>
      <c r="H1450" s="41" t="s">
        <v>4632</v>
      </c>
      <c r="I1450" s="27" t="s">
        <v>4633</v>
      </c>
      <c r="J1450" s="27" t="s">
        <v>4634</v>
      </c>
      <c r="K1450" s="7">
        <v>2</v>
      </c>
      <c r="L1450" s="320">
        <v>60</v>
      </c>
      <c r="M1450" s="30">
        <f t="shared" si="44"/>
        <v>19999.998</v>
      </c>
    </row>
    <row r="1451" spans="1:13" s="352" customFormat="1">
      <c r="A1451" s="394">
        <v>1431</v>
      </c>
      <c r="B1451" s="7">
        <v>834</v>
      </c>
      <c r="C1451" s="7" t="s">
        <v>483</v>
      </c>
      <c r="D1451" s="8" t="s">
        <v>7211</v>
      </c>
      <c r="E1451" s="8" t="s">
        <v>7213</v>
      </c>
      <c r="F1451" s="8" t="s">
        <v>7212</v>
      </c>
      <c r="G1451" s="2" t="s">
        <v>7214</v>
      </c>
      <c r="H1451" s="2" t="s">
        <v>4711</v>
      </c>
      <c r="I1451" s="27" t="s">
        <v>7215</v>
      </c>
      <c r="J1451" s="27" t="s">
        <v>7216</v>
      </c>
      <c r="K1451" s="7">
        <v>2</v>
      </c>
      <c r="L1451" s="320">
        <v>60</v>
      </c>
      <c r="M1451" s="30">
        <f t="shared" si="44"/>
        <v>19999.998</v>
      </c>
    </row>
    <row r="1452" spans="1:13" s="352" customFormat="1">
      <c r="A1452" s="394">
        <v>1432</v>
      </c>
      <c r="B1452" s="7">
        <v>865</v>
      </c>
      <c r="C1452" s="7" t="s">
        <v>483</v>
      </c>
      <c r="D1452" s="8" t="s">
        <v>8176</v>
      </c>
      <c r="E1452" s="8" t="s">
        <v>8177</v>
      </c>
      <c r="F1452" s="8" t="s">
        <v>8178</v>
      </c>
      <c r="G1452" s="2" t="s">
        <v>8179</v>
      </c>
      <c r="H1452" s="2" t="s">
        <v>8180</v>
      </c>
      <c r="I1452" s="27"/>
      <c r="J1452" s="27" t="s">
        <v>8181</v>
      </c>
      <c r="K1452" s="7">
        <v>2</v>
      </c>
      <c r="L1452" s="320">
        <v>60</v>
      </c>
      <c r="M1452" s="30">
        <f t="shared" si="44"/>
        <v>19999.998</v>
      </c>
    </row>
    <row r="1453" spans="1:13" s="352" customFormat="1">
      <c r="A1453" s="394">
        <v>1433</v>
      </c>
      <c r="B1453" s="9">
        <v>1024</v>
      </c>
      <c r="C1453" s="7" t="s">
        <v>483</v>
      </c>
      <c r="D1453" s="8" t="s">
        <v>7221</v>
      </c>
      <c r="E1453" s="8"/>
      <c r="F1453" s="8" t="s">
        <v>7222</v>
      </c>
      <c r="G1453" s="2" t="s">
        <v>7223</v>
      </c>
      <c r="H1453" s="41" t="s">
        <v>3093</v>
      </c>
      <c r="I1453" s="87" t="s">
        <v>7224</v>
      </c>
      <c r="J1453" s="27" t="s">
        <v>7225</v>
      </c>
      <c r="K1453" s="7">
        <v>2</v>
      </c>
      <c r="L1453" s="320">
        <v>60</v>
      </c>
      <c r="M1453" s="30">
        <f t="shared" si="44"/>
        <v>19999.998</v>
      </c>
    </row>
    <row r="1454" spans="1:13" s="352" customFormat="1">
      <c r="A1454" s="394">
        <v>1434</v>
      </c>
      <c r="B1454" s="5">
        <v>1123</v>
      </c>
      <c r="C1454" s="7" t="s">
        <v>483</v>
      </c>
      <c r="D1454" s="8" t="s">
        <v>7154</v>
      </c>
      <c r="E1454" s="8" t="s">
        <v>7155</v>
      </c>
      <c r="F1454" s="8" t="s">
        <v>7156</v>
      </c>
      <c r="G1454" s="2" t="s">
        <v>7157</v>
      </c>
      <c r="H1454" s="2" t="s">
        <v>4423</v>
      </c>
      <c r="I1454" s="4"/>
      <c r="J1454" s="27" t="s">
        <v>7158</v>
      </c>
      <c r="K1454" s="7">
        <v>2</v>
      </c>
      <c r="L1454" s="320">
        <v>60</v>
      </c>
      <c r="M1454" s="30">
        <f t="shared" si="44"/>
        <v>19999.998</v>
      </c>
    </row>
    <row r="1455" spans="1:13" s="352" customFormat="1" ht="22">
      <c r="A1455" s="394">
        <v>1435</v>
      </c>
      <c r="B1455" s="5">
        <v>1140</v>
      </c>
      <c r="C1455" s="7" t="s">
        <v>483</v>
      </c>
      <c r="D1455" s="8" t="s">
        <v>8461</v>
      </c>
      <c r="E1455" s="8" t="s">
        <v>8462</v>
      </c>
      <c r="F1455" s="8" t="s">
        <v>8463</v>
      </c>
      <c r="G1455" s="41" t="s">
        <v>8464</v>
      </c>
      <c r="H1455" s="2" t="s">
        <v>3135</v>
      </c>
      <c r="I1455" s="26"/>
      <c r="J1455" s="27" t="s">
        <v>8465</v>
      </c>
      <c r="K1455" s="7">
        <v>2</v>
      </c>
      <c r="L1455" s="320">
        <v>60</v>
      </c>
      <c r="M1455" s="30">
        <f t="shared" si="44"/>
        <v>19999.998</v>
      </c>
    </row>
    <row r="1456" spans="1:13" s="352" customFormat="1">
      <c r="A1456" s="394">
        <v>1436</v>
      </c>
      <c r="B1456" s="5">
        <v>1166</v>
      </c>
      <c r="C1456" s="7" t="s">
        <v>483</v>
      </c>
      <c r="D1456" s="8" t="s">
        <v>6948</v>
      </c>
      <c r="E1456" s="8" t="s">
        <v>6949</v>
      </c>
      <c r="F1456" s="8" t="s">
        <v>6950</v>
      </c>
      <c r="G1456" s="41" t="s">
        <v>6951</v>
      </c>
      <c r="H1456" s="2" t="s">
        <v>5748</v>
      </c>
      <c r="I1456" s="87"/>
      <c r="J1456" s="27" t="s">
        <v>6952</v>
      </c>
      <c r="K1456" s="7">
        <v>2</v>
      </c>
      <c r="L1456" s="320">
        <v>60</v>
      </c>
      <c r="M1456" s="30">
        <f t="shared" si="44"/>
        <v>19999.998</v>
      </c>
    </row>
    <row r="1457" spans="1:13" s="352" customFormat="1">
      <c r="A1457" s="394">
        <v>1437</v>
      </c>
      <c r="B1457" s="5">
        <v>1192</v>
      </c>
      <c r="C1457" s="7" t="s">
        <v>483</v>
      </c>
      <c r="D1457" s="8" t="s">
        <v>6906</v>
      </c>
      <c r="E1457" s="8" t="s">
        <v>6905</v>
      </c>
      <c r="F1457" s="8" t="s">
        <v>6907</v>
      </c>
      <c r="G1457" s="2" t="s">
        <v>6904</v>
      </c>
      <c r="H1457" s="2" t="s">
        <v>5748</v>
      </c>
      <c r="I1457" s="27" t="s">
        <v>6909</v>
      </c>
      <c r="J1457" s="27" t="s">
        <v>6908</v>
      </c>
      <c r="K1457" s="7">
        <v>2</v>
      </c>
      <c r="L1457" s="320">
        <v>60</v>
      </c>
      <c r="M1457" s="30">
        <f t="shared" si="44"/>
        <v>19999.998</v>
      </c>
    </row>
    <row r="1458" spans="1:13" s="352" customFormat="1">
      <c r="A1458" s="394">
        <v>1438</v>
      </c>
      <c r="B1458" s="5">
        <v>1229</v>
      </c>
      <c r="C1458" s="7" t="s">
        <v>483</v>
      </c>
      <c r="D1458" s="8" t="s">
        <v>4436</v>
      </c>
      <c r="E1458" s="8" t="s">
        <v>4437</v>
      </c>
      <c r="F1458" s="8" t="s">
        <v>4438</v>
      </c>
      <c r="G1458" s="2" t="s">
        <v>4439</v>
      </c>
      <c r="H1458" s="8" t="s">
        <v>4440</v>
      </c>
      <c r="I1458" s="4"/>
      <c r="J1458" s="27" t="s">
        <v>4441</v>
      </c>
      <c r="K1458" s="7">
        <v>2</v>
      </c>
      <c r="L1458" s="320">
        <v>60</v>
      </c>
      <c r="M1458" s="30">
        <f t="shared" si="44"/>
        <v>19999.998</v>
      </c>
    </row>
    <row r="1459" spans="1:13" s="352" customFormat="1">
      <c r="A1459" s="394">
        <v>1439</v>
      </c>
      <c r="B1459" s="5">
        <v>1313</v>
      </c>
      <c r="C1459" s="7" t="s">
        <v>483</v>
      </c>
      <c r="D1459" s="8" t="s">
        <v>4311</v>
      </c>
      <c r="E1459" s="8"/>
      <c r="F1459" s="8" t="s">
        <v>4307</v>
      </c>
      <c r="G1459" s="2" t="s">
        <v>4308</v>
      </c>
      <c r="H1459" s="2" t="s">
        <v>2710</v>
      </c>
      <c r="I1459" s="27" t="s">
        <v>4302</v>
      </c>
      <c r="J1459" s="27" t="s">
        <v>4309</v>
      </c>
      <c r="K1459" s="7">
        <v>2</v>
      </c>
      <c r="L1459" s="320">
        <v>60</v>
      </c>
      <c r="M1459" s="30">
        <f t="shared" si="44"/>
        <v>19999.998</v>
      </c>
    </row>
    <row r="1460" spans="1:13" s="352" customFormat="1">
      <c r="A1460" s="394">
        <v>1440</v>
      </c>
      <c r="B1460" s="5">
        <v>1333</v>
      </c>
      <c r="C1460" s="7" t="s">
        <v>483</v>
      </c>
      <c r="D1460" s="8" t="s">
        <v>4083</v>
      </c>
      <c r="E1460" s="8" t="s">
        <v>4084</v>
      </c>
      <c r="F1460" s="8" t="s">
        <v>4086</v>
      </c>
      <c r="G1460" s="2" t="s">
        <v>4085</v>
      </c>
      <c r="H1460" s="2" t="s">
        <v>4079</v>
      </c>
      <c r="I1460" s="4"/>
      <c r="J1460" s="27" t="s">
        <v>4087</v>
      </c>
      <c r="K1460" s="7">
        <v>2</v>
      </c>
      <c r="L1460" s="320">
        <v>60</v>
      </c>
      <c r="M1460" s="30">
        <f t="shared" si="44"/>
        <v>19999.998</v>
      </c>
    </row>
    <row r="1461" spans="1:13" s="352" customFormat="1" ht="24">
      <c r="A1461" s="394">
        <v>1441</v>
      </c>
      <c r="B1461" s="7">
        <v>721</v>
      </c>
      <c r="C1461" s="7" t="s">
        <v>3084</v>
      </c>
      <c r="D1461" s="8" t="s">
        <v>6348</v>
      </c>
      <c r="E1461" s="8" t="s">
        <v>6349</v>
      </c>
      <c r="F1461" s="8" t="s">
        <v>6350</v>
      </c>
      <c r="G1461" s="8" t="s">
        <v>6351</v>
      </c>
      <c r="H1461" s="2" t="s">
        <v>3933</v>
      </c>
      <c r="I1461" s="87" t="s">
        <v>6352</v>
      </c>
      <c r="J1461" s="27" t="s">
        <v>6353</v>
      </c>
      <c r="K1461" s="7">
        <v>2</v>
      </c>
      <c r="L1461" s="320">
        <v>60</v>
      </c>
      <c r="M1461" s="30">
        <f t="shared" si="44"/>
        <v>19999.998</v>
      </c>
    </row>
    <row r="1462" spans="1:13" s="352" customFormat="1" ht="24">
      <c r="A1462" s="394">
        <v>1442</v>
      </c>
      <c r="B1462" s="5">
        <v>1500</v>
      </c>
      <c r="C1462" s="7" t="s">
        <v>486</v>
      </c>
      <c r="D1462" s="8" t="s">
        <v>2206</v>
      </c>
      <c r="E1462" s="7">
        <v>20160</v>
      </c>
      <c r="F1462" s="381" t="s">
        <v>2207</v>
      </c>
      <c r="G1462" s="2" t="s">
        <v>2208</v>
      </c>
      <c r="H1462" s="68" t="s">
        <v>2209</v>
      </c>
      <c r="I1462" s="26" t="s">
        <v>2204</v>
      </c>
      <c r="J1462" s="27" t="s">
        <v>7779</v>
      </c>
      <c r="K1462" s="7">
        <v>1</v>
      </c>
      <c r="L1462" s="320">
        <v>60</v>
      </c>
      <c r="M1462" s="30">
        <f t="shared" si="44"/>
        <v>19999.998</v>
      </c>
    </row>
    <row r="1463" spans="1:13" s="352" customFormat="1">
      <c r="A1463" s="394">
        <v>1443</v>
      </c>
      <c r="B1463" s="5">
        <v>1133</v>
      </c>
      <c r="C1463" s="7" t="s">
        <v>483</v>
      </c>
      <c r="D1463" s="8" t="s">
        <v>4455</v>
      </c>
      <c r="E1463" s="8"/>
      <c r="F1463" s="8" t="s">
        <v>6795</v>
      </c>
      <c r="G1463" s="41" t="s">
        <v>6794</v>
      </c>
      <c r="H1463" s="2" t="s">
        <v>4782</v>
      </c>
      <c r="I1463" s="26"/>
      <c r="J1463" s="27" t="s">
        <v>6796</v>
      </c>
      <c r="K1463" s="7">
        <v>2</v>
      </c>
      <c r="L1463" s="320">
        <v>58</v>
      </c>
      <c r="M1463" s="30">
        <f t="shared" si="44"/>
        <v>19333.331399999999</v>
      </c>
    </row>
    <row r="1464" spans="1:13" s="352" customFormat="1">
      <c r="A1464" s="394">
        <v>1444</v>
      </c>
      <c r="B1464" s="5">
        <v>1462</v>
      </c>
      <c r="C1464" s="7" t="s">
        <v>485</v>
      </c>
      <c r="D1464" s="8" t="s">
        <v>1370</v>
      </c>
      <c r="E1464" s="7" t="s">
        <v>5310</v>
      </c>
      <c r="F1464" s="8" t="s">
        <v>5309</v>
      </c>
      <c r="G1464" s="2" t="s">
        <v>1432</v>
      </c>
      <c r="H1464" s="2" t="s">
        <v>2745</v>
      </c>
      <c r="I1464" s="27" t="s">
        <v>5311</v>
      </c>
      <c r="J1464" s="27" t="s">
        <v>5312</v>
      </c>
      <c r="K1464" s="7">
        <v>1</v>
      </c>
      <c r="L1464" s="30">
        <f>M1464/333</f>
        <v>57.297297297297298</v>
      </c>
      <c r="M1464" s="30">
        <v>19080</v>
      </c>
    </row>
    <row r="1465" spans="1:13" s="352" customFormat="1">
      <c r="A1465" s="394">
        <v>1445</v>
      </c>
      <c r="B1465" s="7">
        <v>535</v>
      </c>
      <c r="C1465" s="7" t="s">
        <v>3084</v>
      </c>
      <c r="D1465" s="8" t="s">
        <v>7616</v>
      </c>
      <c r="E1465" s="8"/>
      <c r="F1465" s="8" t="s">
        <v>7617</v>
      </c>
      <c r="G1465" s="2" t="s">
        <v>7618</v>
      </c>
      <c r="H1465" s="2" t="s">
        <v>2721</v>
      </c>
      <c r="I1465" s="27"/>
      <c r="J1465" s="27" t="s">
        <v>7619</v>
      </c>
      <c r="K1465" s="7">
        <v>2</v>
      </c>
      <c r="L1465" s="320">
        <v>56</v>
      </c>
      <c r="M1465" s="30">
        <f>(L1465*333.3333)</f>
        <v>18666.664799999999</v>
      </c>
    </row>
    <row r="1466" spans="1:13" s="352" customFormat="1">
      <c r="A1466" s="394">
        <v>1446</v>
      </c>
      <c r="B1466" s="7">
        <v>423</v>
      </c>
      <c r="C1466" s="7" t="s">
        <v>481</v>
      </c>
      <c r="D1466" s="8" t="s">
        <v>1247</v>
      </c>
      <c r="E1466" s="7">
        <v>41271</v>
      </c>
      <c r="F1466" s="2" t="s">
        <v>5151</v>
      </c>
      <c r="G1466" s="2" t="s">
        <v>1248</v>
      </c>
      <c r="H1466" s="2" t="s">
        <v>1235</v>
      </c>
      <c r="I1466" s="27" t="s">
        <v>5152</v>
      </c>
      <c r="J1466" s="27" t="s">
        <v>5150</v>
      </c>
      <c r="K1466" s="7">
        <v>1</v>
      </c>
      <c r="L1466" s="320">
        <v>55</v>
      </c>
      <c r="M1466" s="30">
        <v>18400</v>
      </c>
    </row>
    <row r="1467" spans="1:13" s="352" customFormat="1">
      <c r="A1467" s="394">
        <v>1447</v>
      </c>
      <c r="B1467" s="7">
        <v>986</v>
      </c>
      <c r="C1467" s="7" t="s">
        <v>483</v>
      </c>
      <c r="D1467" s="8" t="s">
        <v>8080</v>
      </c>
      <c r="E1467" s="8" t="s">
        <v>8081</v>
      </c>
      <c r="F1467" s="8" t="s">
        <v>8082</v>
      </c>
      <c r="G1467" s="2" t="s">
        <v>8083</v>
      </c>
      <c r="H1467" s="2" t="s">
        <v>6291</v>
      </c>
      <c r="I1467" s="4"/>
      <c r="J1467" s="27" t="s">
        <v>8084</v>
      </c>
      <c r="K1467" s="7">
        <v>2</v>
      </c>
      <c r="L1467" s="320">
        <v>55</v>
      </c>
      <c r="M1467" s="30">
        <f>(L1467*333.3333)</f>
        <v>18333.3315</v>
      </c>
    </row>
    <row r="1468" spans="1:13" s="352" customFormat="1">
      <c r="A1468" s="394">
        <v>1448</v>
      </c>
      <c r="B1468" s="7">
        <v>674</v>
      </c>
      <c r="C1468" s="7" t="s">
        <v>483</v>
      </c>
      <c r="D1468" s="8" t="s">
        <v>4684</v>
      </c>
      <c r="E1468" s="8" t="s">
        <v>4686</v>
      </c>
      <c r="F1468" s="8" t="s">
        <v>4687</v>
      </c>
      <c r="G1468" s="2" t="s">
        <v>4685</v>
      </c>
      <c r="H1468" s="2" t="s">
        <v>4688</v>
      </c>
      <c r="I1468" s="4"/>
      <c r="J1468" s="27" t="s">
        <v>4689</v>
      </c>
      <c r="K1468" s="7">
        <v>2</v>
      </c>
      <c r="L1468" s="320">
        <v>54</v>
      </c>
      <c r="M1468" s="30">
        <f>(L1468*333.3333)</f>
        <v>17999.998200000002</v>
      </c>
    </row>
    <row r="1469" spans="1:13" s="352" customFormat="1">
      <c r="A1469" s="394">
        <v>1449</v>
      </c>
      <c r="B1469" s="5">
        <v>1087</v>
      </c>
      <c r="C1469" s="7" t="s">
        <v>483</v>
      </c>
      <c r="D1469" s="64" t="s">
        <v>8096</v>
      </c>
      <c r="E1469" s="29" t="s">
        <v>8097</v>
      </c>
      <c r="F1469" s="29" t="s">
        <v>8098</v>
      </c>
      <c r="G1469" s="2" t="s">
        <v>8099</v>
      </c>
      <c r="H1469" s="2" t="s">
        <v>4423</v>
      </c>
      <c r="I1469" s="27"/>
      <c r="J1469" s="27" t="s">
        <v>8100</v>
      </c>
      <c r="K1469" s="5">
        <v>2</v>
      </c>
      <c r="L1469" s="31">
        <v>52</v>
      </c>
      <c r="M1469" s="30">
        <f>(L1469*333.3333)</f>
        <v>17333.331600000001</v>
      </c>
    </row>
    <row r="1470" spans="1:13" s="352" customFormat="1" ht="14">
      <c r="A1470" s="394">
        <v>1450</v>
      </c>
      <c r="B1470" s="5">
        <v>1447</v>
      </c>
      <c r="C1470" s="7" t="s">
        <v>372</v>
      </c>
      <c r="D1470" s="8" t="s">
        <v>1936</v>
      </c>
      <c r="E1470" s="7"/>
      <c r="F1470" s="8"/>
      <c r="G1470" s="2" t="s">
        <v>1937</v>
      </c>
      <c r="H1470" s="2" t="s">
        <v>1933</v>
      </c>
      <c r="I1470" s="26"/>
      <c r="J1470" s="26" t="s">
        <v>1938</v>
      </c>
      <c r="K1470" s="7">
        <v>1</v>
      </c>
      <c r="L1470" s="30">
        <f>M1470/333</f>
        <v>51.051051051051054</v>
      </c>
      <c r="M1470" s="30">
        <v>17000</v>
      </c>
    </row>
    <row r="1471" spans="1:13" s="352" customFormat="1">
      <c r="A1471" s="394">
        <v>1451</v>
      </c>
      <c r="B1471" s="5">
        <v>1300</v>
      </c>
      <c r="C1471" s="7" t="s">
        <v>483</v>
      </c>
      <c r="D1471" s="8" t="s">
        <v>3105</v>
      </c>
      <c r="E1471" s="8" t="s">
        <v>5674</v>
      </c>
      <c r="F1471" s="8" t="s">
        <v>5675</v>
      </c>
      <c r="G1471" s="2" t="s">
        <v>5676</v>
      </c>
      <c r="H1471" s="2" t="s">
        <v>3945</v>
      </c>
      <c r="I1471" s="4"/>
      <c r="J1471" s="27" t="s">
        <v>5677</v>
      </c>
      <c r="K1471" s="7">
        <v>2</v>
      </c>
      <c r="L1471" s="320">
        <v>51</v>
      </c>
      <c r="M1471" s="30">
        <f t="shared" ref="M1471:M1488" si="45">(L1471*333.3333)</f>
        <v>16999.998299999999</v>
      </c>
    </row>
    <row r="1472" spans="1:13" s="352" customFormat="1">
      <c r="A1472" s="394">
        <v>1452</v>
      </c>
      <c r="B1472" s="7">
        <v>534</v>
      </c>
      <c r="C1472" s="7" t="s">
        <v>483</v>
      </c>
      <c r="D1472" s="8" t="s">
        <v>8234</v>
      </c>
      <c r="E1472" s="8"/>
      <c r="F1472" s="8" t="s">
        <v>8233</v>
      </c>
      <c r="G1472" s="2" t="s">
        <v>8235</v>
      </c>
      <c r="H1472" s="2" t="s">
        <v>3131</v>
      </c>
      <c r="I1472" s="27"/>
      <c r="J1472" s="27" t="s">
        <v>8236</v>
      </c>
      <c r="K1472" s="7">
        <v>2</v>
      </c>
      <c r="L1472" s="320">
        <v>50</v>
      </c>
      <c r="M1472" s="30">
        <f t="shared" si="45"/>
        <v>16666.665000000001</v>
      </c>
    </row>
    <row r="1473" spans="1:13" s="352" customFormat="1">
      <c r="A1473" s="394">
        <v>1453</v>
      </c>
      <c r="B1473" s="7">
        <v>675</v>
      </c>
      <c r="C1473" s="7" t="s">
        <v>483</v>
      </c>
      <c r="D1473" s="8" t="s">
        <v>8131</v>
      </c>
      <c r="E1473" s="8" t="s">
        <v>8132</v>
      </c>
      <c r="F1473" s="8" t="s">
        <v>8133</v>
      </c>
      <c r="G1473" s="2" t="s">
        <v>8134</v>
      </c>
      <c r="H1473" s="2" t="s">
        <v>8135</v>
      </c>
      <c r="I1473" s="4"/>
      <c r="J1473" s="27" t="s">
        <v>8136</v>
      </c>
      <c r="K1473" s="7">
        <v>1</v>
      </c>
      <c r="L1473" s="320">
        <v>50</v>
      </c>
      <c r="M1473" s="30">
        <f t="shared" si="45"/>
        <v>16666.665000000001</v>
      </c>
    </row>
    <row r="1474" spans="1:13" s="352" customFormat="1">
      <c r="A1474" s="394">
        <v>1454</v>
      </c>
      <c r="B1474" s="7">
        <v>898</v>
      </c>
      <c r="C1474" s="7" t="s">
        <v>483</v>
      </c>
      <c r="D1474" s="8" t="s">
        <v>8209</v>
      </c>
      <c r="E1474" s="8" t="s">
        <v>8210</v>
      </c>
      <c r="F1474" s="8" t="s">
        <v>8211</v>
      </c>
      <c r="G1474" s="41" t="s">
        <v>8208</v>
      </c>
      <c r="H1474" s="2" t="s">
        <v>3945</v>
      </c>
      <c r="I1474" s="27"/>
      <c r="J1474" s="27" t="s">
        <v>8212</v>
      </c>
      <c r="K1474" s="7">
        <v>1</v>
      </c>
      <c r="L1474" s="320">
        <v>50</v>
      </c>
      <c r="M1474" s="30">
        <f t="shared" si="45"/>
        <v>16666.665000000001</v>
      </c>
    </row>
    <row r="1475" spans="1:13" s="352" customFormat="1">
      <c r="A1475" s="394">
        <v>1455</v>
      </c>
      <c r="B1475" s="7">
        <v>909</v>
      </c>
      <c r="C1475" s="7" t="s">
        <v>483</v>
      </c>
      <c r="D1475" s="8" t="s">
        <v>8075</v>
      </c>
      <c r="E1475" s="8" t="s">
        <v>8076</v>
      </c>
      <c r="F1475" s="8" t="s">
        <v>8077</v>
      </c>
      <c r="G1475" s="14" t="s">
        <v>8078</v>
      </c>
      <c r="H1475" s="2" t="s">
        <v>6291</v>
      </c>
      <c r="I1475" s="27"/>
      <c r="J1475" s="27" t="s">
        <v>8079</v>
      </c>
      <c r="K1475" s="7">
        <v>2</v>
      </c>
      <c r="L1475" s="320">
        <v>50</v>
      </c>
      <c r="M1475" s="30">
        <f t="shared" si="45"/>
        <v>16666.665000000001</v>
      </c>
    </row>
    <row r="1476" spans="1:13" s="352" customFormat="1">
      <c r="A1476" s="394">
        <v>1456</v>
      </c>
      <c r="B1476" s="7">
        <v>930</v>
      </c>
      <c r="C1476" s="7" t="s">
        <v>483</v>
      </c>
      <c r="D1476" s="8" t="s">
        <v>8173</v>
      </c>
      <c r="E1476" s="8" t="s">
        <v>8171</v>
      </c>
      <c r="F1476" s="8" t="s">
        <v>8172</v>
      </c>
      <c r="G1476" s="2" t="s">
        <v>8174</v>
      </c>
      <c r="H1476" s="2" t="s">
        <v>2713</v>
      </c>
      <c r="I1476" s="87"/>
      <c r="J1476" s="27" t="s">
        <v>8175</v>
      </c>
      <c r="K1476" s="7">
        <v>1</v>
      </c>
      <c r="L1476" s="320">
        <v>50</v>
      </c>
      <c r="M1476" s="30">
        <f t="shared" si="45"/>
        <v>16666.665000000001</v>
      </c>
    </row>
    <row r="1477" spans="1:13" s="352" customFormat="1">
      <c r="A1477" s="394">
        <v>1457</v>
      </c>
      <c r="B1477" s="9">
        <v>1004</v>
      </c>
      <c r="C1477" s="7" t="s">
        <v>483</v>
      </c>
      <c r="D1477" s="8" t="s">
        <v>7385</v>
      </c>
      <c r="E1477" s="8"/>
      <c r="F1477" s="8" t="s">
        <v>7389</v>
      </c>
      <c r="G1477" s="41" t="s">
        <v>7387</v>
      </c>
      <c r="H1477" s="2" t="s">
        <v>2698</v>
      </c>
      <c r="I1477" s="4"/>
      <c r="J1477" s="27" t="s">
        <v>7388</v>
      </c>
      <c r="K1477" s="7">
        <v>2</v>
      </c>
      <c r="L1477" s="320">
        <v>50</v>
      </c>
      <c r="M1477" s="30">
        <f t="shared" si="45"/>
        <v>16666.665000000001</v>
      </c>
    </row>
    <row r="1478" spans="1:13" s="352" customFormat="1">
      <c r="A1478" s="394">
        <v>1458</v>
      </c>
      <c r="B1478" s="7">
        <v>1015</v>
      </c>
      <c r="C1478" s="7" t="s">
        <v>483</v>
      </c>
      <c r="D1478" s="8" t="s">
        <v>8143</v>
      </c>
      <c r="E1478" s="8" t="s">
        <v>8144</v>
      </c>
      <c r="F1478" s="8" t="s">
        <v>8145</v>
      </c>
      <c r="G1478" s="2" t="s">
        <v>8146</v>
      </c>
      <c r="H1478" s="2" t="s">
        <v>4734</v>
      </c>
      <c r="I1478" s="4"/>
      <c r="J1478" s="27" t="s">
        <v>8147</v>
      </c>
      <c r="K1478" s="7">
        <v>2</v>
      </c>
      <c r="L1478" s="320">
        <v>50</v>
      </c>
      <c r="M1478" s="30">
        <f t="shared" si="45"/>
        <v>16666.665000000001</v>
      </c>
    </row>
    <row r="1479" spans="1:13" s="352" customFormat="1">
      <c r="A1479" s="394">
        <v>1459</v>
      </c>
      <c r="B1479" s="9">
        <v>1030</v>
      </c>
      <c r="C1479" s="7" t="s">
        <v>483</v>
      </c>
      <c r="D1479" s="8" t="s">
        <v>8066</v>
      </c>
      <c r="E1479" s="8" t="s">
        <v>8067</v>
      </c>
      <c r="F1479" s="8" t="s">
        <v>8068</v>
      </c>
      <c r="G1479" s="41" t="s">
        <v>8069</v>
      </c>
      <c r="H1479" s="41" t="s">
        <v>4526</v>
      </c>
      <c r="I1479" s="87"/>
      <c r="J1479" s="27" t="s">
        <v>8070</v>
      </c>
      <c r="K1479" s="7">
        <v>1</v>
      </c>
      <c r="L1479" s="320">
        <v>50</v>
      </c>
      <c r="M1479" s="30">
        <f t="shared" si="45"/>
        <v>16666.665000000001</v>
      </c>
    </row>
    <row r="1480" spans="1:13" s="352" customFormat="1">
      <c r="A1480" s="394">
        <v>1460</v>
      </c>
      <c r="B1480" s="9">
        <v>1031</v>
      </c>
      <c r="C1480" s="7" t="s">
        <v>483</v>
      </c>
      <c r="D1480" s="8" t="s">
        <v>8066</v>
      </c>
      <c r="E1480" s="8" t="s">
        <v>8071</v>
      </c>
      <c r="F1480" s="8" t="s">
        <v>8072</v>
      </c>
      <c r="G1480" s="41" t="s">
        <v>8073</v>
      </c>
      <c r="H1480" s="41" t="s">
        <v>4526</v>
      </c>
      <c r="I1480" s="87"/>
      <c r="J1480" s="27" t="s">
        <v>8074</v>
      </c>
      <c r="K1480" s="7">
        <v>2</v>
      </c>
      <c r="L1480" s="320">
        <v>50</v>
      </c>
      <c r="M1480" s="30">
        <f t="shared" si="45"/>
        <v>16666.665000000001</v>
      </c>
    </row>
    <row r="1481" spans="1:13" s="352" customFormat="1">
      <c r="A1481" s="394">
        <v>1461</v>
      </c>
      <c r="B1481" s="5">
        <v>1060</v>
      </c>
      <c r="C1481" s="7" t="s">
        <v>483</v>
      </c>
      <c r="D1481" s="8" t="s">
        <v>6887</v>
      </c>
      <c r="E1481" s="8" t="s">
        <v>6883</v>
      </c>
      <c r="F1481" s="8" t="s">
        <v>6884</v>
      </c>
      <c r="G1481" s="2" t="s">
        <v>6885</v>
      </c>
      <c r="H1481" s="2" t="s">
        <v>5796</v>
      </c>
      <c r="I1481" s="27"/>
      <c r="J1481" s="27" t="s">
        <v>6886</v>
      </c>
      <c r="K1481" s="7">
        <v>2</v>
      </c>
      <c r="L1481" s="320">
        <v>50</v>
      </c>
      <c r="M1481" s="30">
        <f t="shared" si="45"/>
        <v>16666.665000000001</v>
      </c>
    </row>
    <row r="1482" spans="1:13" s="352" customFormat="1">
      <c r="A1482" s="394">
        <v>1462</v>
      </c>
      <c r="B1482" s="5">
        <v>1155</v>
      </c>
      <c r="C1482" s="7" t="s">
        <v>483</v>
      </c>
      <c r="D1482" s="8" t="s">
        <v>4336</v>
      </c>
      <c r="E1482" s="8" t="s">
        <v>4333</v>
      </c>
      <c r="F1482" s="8" t="s">
        <v>4339</v>
      </c>
      <c r="G1482" s="41" t="s">
        <v>4340</v>
      </c>
      <c r="H1482" s="8" t="s">
        <v>2710</v>
      </c>
      <c r="I1482" s="27" t="s">
        <v>4338</v>
      </c>
      <c r="J1482" s="27" t="s">
        <v>4341</v>
      </c>
      <c r="K1482" s="7">
        <v>1</v>
      </c>
      <c r="L1482" s="320">
        <v>50</v>
      </c>
      <c r="M1482" s="30">
        <f t="shared" si="45"/>
        <v>16666.665000000001</v>
      </c>
    </row>
    <row r="1483" spans="1:13" s="352" customFormat="1" ht="22">
      <c r="A1483" s="394">
        <v>1463</v>
      </c>
      <c r="B1483" s="5">
        <v>1179</v>
      </c>
      <c r="C1483" s="7" t="s">
        <v>483</v>
      </c>
      <c r="D1483" s="8" t="s">
        <v>3130</v>
      </c>
      <c r="E1483" s="91" t="s">
        <v>7563</v>
      </c>
      <c r="F1483" s="8" t="s">
        <v>7562</v>
      </c>
      <c r="G1483" s="2" t="s">
        <v>7561</v>
      </c>
      <c r="H1483" s="8" t="s">
        <v>4777</v>
      </c>
      <c r="I1483" s="4"/>
      <c r="J1483" s="27" t="s">
        <v>7564</v>
      </c>
      <c r="K1483" s="7">
        <v>2</v>
      </c>
      <c r="L1483" s="320">
        <v>50</v>
      </c>
      <c r="M1483" s="30">
        <f t="shared" si="45"/>
        <v>16666.665000000001</v>
      </c>
    </row>
    <row r="1484" spans="1:13" s="352" customFormat="1" ht="24">
      <c r="A1484" s="394">
        <v>1464</v>
      </c>
      <c r="B1484" s="5">
        <v>1188</v>
      </c>
      <c r="C1484" s="7" t="s">
        <v>483</v>
      </c>
      <c r="D1484" s="8" t="s">
        <v>3126</v>
      </c>
      <c r="E1484" s="8" t="s">
        <v>6033</v>
      </c>
      <c r="F1484" s="8" t="s">
        <v>6034</v>
      </c>
      <c r="G1484" s="2" t="s">
        <v>6032</v>
      </c>
      <c r="H1484" s="8" t="s">
        <v>2702</v>
      </c>
      <c r="I1484" s="87" t="s">
        <v>6035</v>
      </c>
      <c r="J1484" s="27" t="s">
        <v>6036</v>
      </c>
      <c r="K1484" s="7">
        <v>2</v>
      </c>
      <c r="L1484" s="320">
        <v>50</v>
      </c>
      <c r="M1484" s="30">
        <f t="shared" si="45"/>
        <v>16666.665000000001</v>
      </c>
    </row>
    <row r="1485" spans="1:13" s="352" customFormat="1">
      <c r="A1485" s="394">
        <v>1465</v>
      </c>
      <c r="B1485" s="5">
        <v>1266</v>
      </c>
      <c r="C1485" s="7" t="s">
        <v>483</v>
      </c>
      <c r="D1485" s="29" t="s">
        <v>8319</v>
      </c>
      <c r="E1485" s="29" t="s">
        <v>8321</v>
      </c>
      <c r="F1485" s="64" t="s">
        <v>8322</v>
      </c>
      <c r="G1485" s="2" t="s">
        <v>8320</v>
      </c>
      <c r="H1485" s="2" t="s">
        <v>6131</v>
      </c>
      <c r="I1485" s="43"/>
      <c r="J1485" s="27" t="s">
        <v>8323</v>
      </c>
      <c r="K1485" s="5">
        <v>2</v>
      </c>
      <c r="L1485" s="31">
        <v>50</v>
      </c>
      <c r="M1485" s="31">
        <f t="shared" si="45"/>
        <v>16666.665000000001</v>
      </c>
    </row>
    <row r="1486" spans="1:13" s="352" customFormat="1">
      <c r="A1486" s="394">
        <v>1466</v>
      </c>
      <c r="B1486" s="5">
        <v>1359</v>
      </c>
      <c r="C1486" s="7" t="s">
        <v>1469</v>
      </c>
      <c r="D1486" s="8" t="s">
        <v>3661</v>
      </c>
      <c r="E1486" s="8"/>
      <c r="F1486" s="8"/>
      <c r="G1486" s="2" t="s">
        <v>3662</v>
      </c>
      <c r="H1486" s="2" t="s">
        <v>2163</v>
      </c>
      <c r="I1486" s="87" t="s">
        <v>4881</v>
      </c>
      <c r="J1486" s="2"/>
      <c r="K1486" s="7">
        <v>1</v>
      </c>
      <c r="L1486" s="320">
        <v>50</v>
      </c>
      <c r="M1486" s="30">
        <f t="shared" si="45"/>
        <v>16666.665000000001</v>
      </c>
    </row>
    <row r="1487" spans="1:13" s="352" customFormat="1">
      <c r="A1487" s="394">
        <v>1467</v>
      </c>
      <c r="B1487" s="5">
        <v>1386</v>
      </c>
      <c r="C1487" s="7" t="s">
        <v>1469</v>
      </c>
      <c r="D1487" s="8" t="s">
        <v>3655</v>
      </c>
      <c r="E1487" s="8"/>
      <c r="F1487" s="8"/>
      <c r="G1487" s="113" t="s">
        <v>3654</v>
      </c>
      <c r="H1487" s="2" t="s">
        <v>3197</v>
      </c>
      <c r="I1487" s="4"/>
      <c r="J1487" s="2"/>
      <c r="K1487" s="7">
        <v>1</v>
      </c>
      <c r="L1487" s="320">
        <v>50</v>
      </c>
      <c r="M1487" s="30">
        <f t="shared" si="45"/>
        <v>16666.665000000001</v>
      </c>
    </row>
    <row r="1488" spans="1:13" s="352" customFormat="1">
      <c r="A1488" s="394">
        <v>1468</v>
      </c>
      <c r="B1488" s="5">
        <v>1399</v>
      </c>
      <c r="C1488" s="7" t="s">
        <v>1469</v>
      </c>
      <c r="D1488" s="8" t="s">
        <v>3668</v>
      </c>
      <c r="E1488" s="8"/>
      <c r="F1488" s="8"/>
      <c r="G1488" s="113" t="s">
        <v>3669</v>
      </c>
      <c r="H1488" s="2" t="s">
        <v>3197</v>
      </c>
      <c r="I1488" s="4"/>
      <c r="J1488" s="2"/>
      <c r="K1488" s="7">
        <v>1</v>
      </c>
      <c r="L1488" s="320">
        <v>50</v>
      </c>
      <c r="M1488" s="30">
        <f t="shared" si="45"/>
        <v>16666.665000000001</v>
      </c>
    </row>
    <row r="1489" spans="1:13" s="352" customFormat="1">
      <c r="A1489" s="394">
        <v>1469</v>
      </c>
      <c r="B1489" s="7">
        <v>267</v>
      </c>
      <c r="C1489" s="7" t="s">
        <v>32</v>
      </c>
      <c r="D1489" s="4" t="s">
        <v>206</v>
      </c>
      <c r="E1489" s="9">
        <v>9990</v>
      </c>
      <c r="F1489" s="4" t="s">
        <v>548</v>
      </c>
      <c r="G1489" s="113" t="s">
        <v>549</v>
      </c>
      <c r="H1489" s="2" t="s">
        <v>2983</v>
      </c>
      <c r="I1489" s="27" t="s">
        <v>5248</v>
      </c>
      <c r="J1489" s="26" t="s">
        <v>206</v>
      </c>
      <c r="K1489" s="9">
        <v>1</v>
      </c>
      <c r="L1489" s="30">
        <v>48</v>
      </c>
      <c r="M1489" s="30">
        <v>16560</v>
      </c>
    </row>
    <row r="1490" spans="1:13" s="352" customFormat="1">
      <c r="A1490" s="394">
        <v>1470</v>
      </c>
      <c r="B1490" s="7">
        <v>361</v>
      </c>
      <c r="C1490" s="7" t="s">
        <v>481</v>
      </c>
      <c r="D1490" s="8" t="s">
        <v>1183</v>
      </c>
      <c r="E1490" s="7">
        <v>64150</v>
      </c>
      <c r="F1490" s="367" t="s">
        <v>1184</v>
      </c>
      <c r="G1490" s="2" t="s">
        <v>1185</v>
      </c>
      <c r="H1490" s="2" t="s">
        <v>1186</v>
      </c>
      <c r="I1490" s="4"/>
      <c r="J1490" s="2" t="s">
        <v>1585</v>
      </c>
      <c r="K1490" s="7">
        <v>1</v>
      </c>
      <c r="L1490" s="320">
        <v>48</v>
      </c>
      <c r="M1490" s="30">
        <v>16000</v>
      </c>
    </row>
    <row r="1491" spans="1:13" s="352" customFormat="1">
      <c r="A1491" s="394">
        <v>1471</v>
      </c>
      <c r="B1491" s="7">
        <v>738</v>
      </c>
      <c r="C1491" s="7" t="s">
        <v>483</v>
      </c>
      <c r="D1491" s="8" t="s">
        <v>8019</v>
      </c>
      <c r="E1491" s="8" t="s">
        <v>8021</v>
      </c>
      <c r="F1491" s="8" t="s">
        <v>8022</v>
      </c>
      <c r="G1491" s="14" t="s">
        <v>8020</v>
      </c>
      <c r="H1491" s="2" t="s">
        <v>6131</v>
      </c>
      <c r="I1491" s="27"/>
      <c r="J1491" s="27" t="s">
        <v>8020</v>
      </c>
      <c r="K1491" s="7">
        <v>2</v>
      </c>
      <c r="L1491" s="320">
        <v>48</v>
      </c>
      <c r="M1491" s="30">
        <f>(L1491*333.3333)</f>
        <v>15999.9984</v>
      </c>
    </row>
    <row r="1492" spans="1:13" s="352" customFormat="1">
      <c r="A1492" s="394">
        <v>1472</v>
      </c>
      <c r="B1492" s="7">
        <v>949</v>
      </c>
      <c r="C1492" s="7" t="s">
        <v>483</v>
      </c>
      <c r="D1492" s="8" t="s">
        <v>4013</v>
      </c>
      <c r="E1492" s="8" t="s">
        <v>4015</v>
      </c>
      <c r="F1492" s="8" t="s">
        <v>4014</v>
      </c>
      <c r="G1492" s="113" t="s">
        <v>4016</v>
      </c>
      <c r="H1492" s="8" t="s">
        <v>4017</v>
      </c>
      <c r="I1492" s="4"/>
      <c r="J1492" s="27" t="s">
        <v>4018</v>
      </c>
      <c r="K1492" s="7">
        <v>1</v>
      </c>
      <c r="L1492" s="320">
        <v>48</v>
      </c>
      <c r="M1492" s="30">
        <f>(L1492*333.3333)</f>
        <v>15999.9984</v>
      </c>
    </row>
    <row r="1493" spans="1:13" s="352" customFormat="1">
      <c r="A1493" s="394">
        <v>1473</v>
      </c>
      <c r="B1493" s="5">
        <v>1430</v>
      </c>
      <c r="C1493" s="7" t="s">
        <v>372</v>
      </c>
      <c r="D1493" s="8" t="s">
        <v>1873</v>
      </c>
      <c r="E1493" s="7">
        <v>9300</v>
      </c>
      <c r="F1493" s="8" t="s">
        <v>1872</v>
      </c>
      <c r="G1493" s="113" t="s">
        <v>1869</v>
      </c>
      <c r="H1493" s="2" t="s">
        <v>1940</v>
      </c>
      <c r="I1493" s="26" t="s">
        <v>1871</v>
      </c>
      <c r="J1493" s="26" t="s">
        <v>1870</v>
      </c>
      <c r="K1493" s="7">
        <v>1</v>
      </c>
      <c r="L1493" s="320">
        <v>48</v>
      </c>
      <c r="M1493" s="30">
        <v>16000</v>
      </c>
    </row>
    <row r="1494" spans="1:13" s="352" customFormat="1">
      <c r="A1494" s="394">
        <v>1474</v>
      </c>
      <c r="B1494" s="5">
        <v>1157</v>
      </c>
      <c r="C1494" s="7" t="s">
        <v>483</v>
      </c>
      <c r="D1494" s="8" t="s">
        <v>8161</v>
      </c>
      <c r="E1494" s="8" t="s">
        <v>8162</v>
      </c>
      <c r="F1494" s="8" t="s">
        <v>8163</v>
      </c>
      <c r="G1494" s="113" t="s">
        <v>8164</v>
      </c>
      <c r="H1494" s="2" t="s">
        <v>4617</v>
      </c>
      <c r="I1494" s="27"/>
      <c r="J1494" s="27" t="s">
        <v>8165</v>
      </c>
      <c r="K1494" s="7">
        <v>2</v>
      </c>
      <c r="L1494" s="320">
        <v>46</v>
      </c>
      <c r="M1494" s="30">
        <f>(L1494*333.3333)</f>
        <v>15333.3318</v>
      </c>
    </row>
    <row r="1495" spans="1:13" s="352" customFormat="1" ht="24">
      <c r="A1495" s="394">
        <v>1475</v>
      </c>
      <c r="B1495" s="7">
        <v>776</v>
      </c>
      <c r="C1495" s="7" t="s">
        <v>483</v>
      </c>
      <c r="D1495" s="8" t="s">
        <v>5657</v>
      </c>
      <c r="E1495" s="8"/>
      <c r="F1495" s="8"/>
      <c r="G1495" s="2" t="s">
        <v>5658</v>
      </c>
      <c r="H1495" s="2" t="s">
        <v>3131</v>
      </c>
      <c r="I1495" s="87" t="s">
        <v>5659</v>
      </c>
      <c r="J1495" s="27" t="s">
        <v>7534</v>
      </c>
      <c r="K1495" s="7">
        <v>2</v>
      </c>
      <c r="L1495" s="320">
        <v>45</v>
      </c>
      <c r="M1495" s="30">
        <f>(L1495*333.3333)</f>
        <v>14999.9985</v>
      </c>
    </row>
    <row r="1496" spans="1:13" s="352" customFormat="1" ht="24">
      <c r="A1496" s="394">
        <v>1476</v>
      </c>
      <c r="B1496" s="5">
        <v>1082</v>
      </c>
      <c r="C1496" s="7" t="s">
        <v>483</v>
      </c>
      <c r="D1496" s="8" t="s">
        <v>84</v>
      </c>
      <c r="E1496" s="8"/>
      <c r="F1496" s="91" t="s">
        <v>7271</v>
      </c>
      <c r="G1496" s="2" t="s">
        <v>7272</v>
      </c>
      <c r="H1496" s="2" t="s">
        <v>2699</v>
      </c>
      <c r="I1496" s="87" t="s">
        <v>7274</v>
      </c>
      <c r="J1496" s="27" t="s">
        <v>7273</v>
      </c>
      <c r="K1496" s="7">
        <v>2</v>
      </c>
      <c r="L1496" s="320">
        <v>45</v>
      </c>
      <c r="M1496" s="30">
        <f>(L1496*333.3333)</f>
        <v>14999.9985</v>
      </c>
    </row>
    <row r="1497" spans="1:13" s="352" customFormat="1">
      <c r="A1497" s="394">
        <v>1477</v>
      </c>
      <c r="B1497" s="5">
        <v>1436</v>
      </c>
      <c r="C1497" s="7" t="s">
        <v>372</v>
      </c>
      <c r="D1497" s="8" t="s">
        <v>1925</v>
      </c>
      <c r="E1497" s="7">
        <v>4365</v>
      </c>
      <c r="F1497" s="8" t="s">
        <v>1924</v>
      </c>
      <c r="G1497" s="113" t="s">
        <v>1923</v>
      </c>
      <c r="H1497" s="2" t="s">
        <v>1917</v>
      </c>
      <c r="I1497" s="26"/>
      <c r="J1497" s="128" t="s">
        <v>1585</v>
      </c>
      <c r="K1497" s="7">
        <v>1</v>
      </c>
      <c r="L1497" s="30">
        <f>M1497/333</f>
        <v>44.744744744744743</v>
      </c>
      <c r="M1497" s="30">
        <v>14900</v>
      </c>
    </row>
    <row r="1498" spans="1:13" s="352" customFormat="1">
      <c r="A1498" s="394">
        <v>1478</v>
      </c>
      <c r="B1498" s="7">
        <v>835</v>
      </c>
      <c r="C1498" s="7" t="s">
        <v>483</v>
      </c>
      <c r="D1498" s="8" t="s">
        <v>5798</v>
      </c>
      <c r="E1498" s="8" t="s">
        <v>5799</v>
      </c>
      <c r="F1498" s="8" t="s">
        <v>5800</v>
      </c>
      <c r="G1498" s="113" t="s">
        <v>5801</v>
      </c>
      <c r="H1498" s="2" t="s">
        <v>5796</v>
      </c>
      <c r="I1498" s="27"/>
      <c r="J1498" s="27" t="s">
        <v>5802</v>
      </c>
      <c r="K1498" s="7">
        <v>2</v>
      </c>
      <c r="L1498" s="320">
        <v>44</v>
      </c>
      <c r="M1498" s="30">
        <f>(L1498*333.3333)</f>
        <v>14666.665199999999</v>
      </c>
    </row>
    <row r="1499" spans="1:13" s="352" customFormat="1">
      <c r="A1499" s="394">
        <v>1479</v>
      </c>
      <c r="B1499" s="7">
        <v>717</v>
      </c>
      <c r="C1499" s="7" t="s">
        <v>483</v>
      </c>
      <c r="D1499" s="8" t="s">
        <v>3208</v>
      </c>
      <c r="E1499" s="8" t="s">
        <v>4291</v>
      </c>
      <c r="F1499" s="8" t="s">
        <v>4290</v>
      </c>
      <c r="G1499" s="358" t="s">
        <v>4292</v>
      </c>
      <c r="H1499" s="2" t="s">
        <v>4278</v>
      </c>
      <c r="I1499" s="27" t="s">
        <v>4289</v>
      </c>
      <c r="J1499" s="27" t="s">
        <v>4293</v>
      </c>
      <c r="K1499" s="7">
        <v>1</v>
      </c>
      <c r="L1499" s="320">
        <v>42</v>
      </c>
      <c r="M1499" s="30">
        <f>(L1499*333.3333)</f>
        <v>13999.998600000001</v>
      </c>
    </row>
    <row r="1500" spans="1:13" s="352" customFormat="1">
      <c r="A1500" s="394">
        <v>1480</v>
      </c>
      <c r="B1500" s="7">
        <v>515</v>
      </c>
      <c r="C1500" s="5" t="s">
        <v>482</v>
      </c>
      <c r="D1500" s="4" t="s">
        <v>5439</v>
      </c>
      <c r="E1500" s="200" t="s">
        <v>5440</v>
      </c>
      <c r="F1500" s="4" t="s">
        <v>5441</v>
      </c>
      <c r="G1500" s="4" t="s">
        <v>5442</v>
      </c>
      <c r="H1500" s="4" t="s">
        <v>5443</v>
      </c>
      <c r="I1500" s="43" t="s">
        <v>5444</v>
      </c>
      <c r="J1500" s="26" t="s">
        <v>5445</v>
      </c>
      <c r="K1500" s="9">
        <v>1</v>
      </c>
      <c r="L1500" s="30">
        <v>40</v>
      </c>
      <c r="M1500" s="30">
        <v>14600</v>
      </c>
    </row>
    <row r="1501" spans="1:13" s="352" customFormat="1">
      <c r="A1501" s="394">
        <v>1481</v>
      </c>
      <c r="B1501" s="7">
        <v>645</v>
      </c>
      <c r="C1501" s="7" t="s">
        <v>483</v>
      </c>
      <c r="D1501" s="8" t="s">
        <v>4595</v>
      </c>
      <c r="E1501" s="8" t="s">
        <v>4596</v>
      </c>
      <c r="F1501" s="8" t="s">
        <v>4597</v>
      </c>
      <c r="G1501" s="113" t="s">
        <v>7491</v>
      </c>
      <c r="H1501" s="8" t="s">
        <v>2701</v>
      </c>
      <c r="I1501" s="27" t="s">
        <v>4593</v>
      </c>
      <c r="J1501" s="27" t="s">
        <v>7490</v>
      </c>
      <c r="K1501" s="7">
        <v>2</v>
      </c>
      <c r="L1501" s="320">
        <v>40</v>
      </c>
      <c r="M1501" s="30">
        <f t="shared" ref="M1501:M1513" si="46">(L1501*333.3333)</f>
        <v>13333.332</v>
      </c>
    </row>
    <row r="1502" spans="1:13" s="352" customFormat="1">
      <c r="A1502" s="394">
        <v>1482</v>
      </c>
      <c r="B1502" s="7">
        <v>661</v>
      </c>
      <c r="C1502" s="7" t="s">
        <v>483</v>
      </c>
      <c r="D1502" s="8" t="s">
        <v>6643</v>
      </c>
      <c r="E1502" s="8" t="s">
        <v>6645</v>
      </c>
      <c r="F1502" s="8" t="s">
        <v>6646</v>
      </c>
      <c r="G1502" s="41" t="s">
        <v>6644</v>
      </c>
      <c r="H1502" s="8" t="s">
        <v>4526</v>
      </c>
      <c r="I1502" s="4"/>
      <c r="J1502" s="27" t="s">
        <v>6647</v>
      </c>
      <c r="K1502" s="7">
        <v>2</v>
      </c>
      <c r="L1502" s="320">
        <v>40</v>
      </c>
      <c r="M1502" s="30">
        <f t="shared" si="46"/>
        <v>13333.332</v>
      </c>
    </row>
    <row r="1503" spans="1:13" s="352" customFormat="1">
      <c r="A1503" s="394">
        <v>1483</v>
      </c>
      <c r="B1503" s="7">
        <v>739</v>
      </c>
      <c r="C1503" s="7" t="s">
        <v>483</v>
      </c>
      <c r="D1503" s="8" t="s">
        <v>8019</v>
      </c>
      <c r="E1503" s="8" t="s">
        <v>8296</v>
      </c>
      <c r="F1503" s="8" t="s">
        <v>8297</v>
      </c>
      <c r="G1503" s="2" t="s">
        <v>8298</v>
      </c>
      <c r="H1503" s="2" t="s">
        <v>6131</v>
      </c>
      <c r="I1503" s="27"/>
      <c r="J1503" s="27" t="s">
        <v>8299</v>
      </c>
      <c r="K1503" s="7">
        <v>1</v>
      </c>
      <c r="L1503" s="320">
        <v>40</v>
      </c>
      <c r="M1503" s="30">
        <f t="shared" si="46"/>
        <v>13333.332</v>
      </c>
    </row>
    <row r="1504" spans="1:13" s="352" customFormat="1">
      <c r="A1504" s="394">
        <v>1484</v>
      </c>
      <c r="B1504" s="7">
        <v>817</v>
      </c>
      <c r="C1504" s="7" t="s">
        <v>483</v>
      </c>
      <c r="D1504" s="8" t="s">
        <v>8115</v>
      </c>
      <c r="E1504" s="8" t="s">
        <v>8116</v>
      </c>
      <c r="F1504" s="8" t="s">
        <v>8117</v>
      </c>
      <c r="G1504" s="41" t="s">
        <v>8118</v>
      </c>
      <c r="H1504" s="2" t="s">
        <v>3933</v>
      </c>
      <c r="I1504" s="27"/>
      <c r="J1504" s="27" t="s">
        <v>8119</v>
      </c>
      <c r="K1504" s="7">
        <v>2</v>
      </c>
      <c r="L1504" s="320">
        <v>40</v>
      </c>
      <c r="M1504" s="30">
        <f t="shared" si="46"/>
        <v>13333.332</v>
      </c>
    </row>
    <row r="1505" spans="1:13" s="352" customFormat="1">
      <c r="A1505" s="394">
        <v>1485</v>
      </c>
      <c r="B1505" s="7">
        <v>825</v>
      </c>
      <c r="C1505" s="7" t="s">
        <v>483</v>
      </c>
      <c r="D1505" s="8" t="s">
        <v>8101</v>
      </c>
      <c r="E1505" s="8" t="s">
        <v>8102</v>
      </c>
      <c r="F1505" s="8" t="s">
        <v>8103</v>
      </c>
      <c r="G1505" s="2" t="s">
        <v>8104</v>
      </c>
      <c r="H1505" s="2" t="s">
        <v>3933</v>
      </c>
      <c r="I1505" s="27" t="s">
        <v>6342</v>
      </c>
      <c r="J1505" s="27" t="s">
        <v>8105</v>
      </c>
      <c r="K1505" s="7">
        <v>2</v>
      </c>
      <c r="L1505" s="320">
        <v>40</v>
      </c>
      <c r="M1505" s="30">
        <f t="shared" si="46"/>
        <v>13333.332</v>
      </c>
    </row>
    <row r="1506" spans="1:13" s="352" customFormat="1">
      <c r="A1506" s="394">
        <v>1486</v>
      </c>
      <c r="B1506" s="7">
        <v>967</v>
      </c>
      <c r="C1506" s="7" t="s">
        <v>483</v>
      </c>
      <c r="D1506" s="8" t="s">
        <v>8487</v>
      </c>
      <c r="E1506" s="8" t="s">
        <v>8490</v>
      </c>
      <c r="F1506" s="8" t="s">
        <v>8489</v>
      </c>
      <c r="G1506" s="2" t="s">
        <v>8488</v>
      </c>
      <c r="H1506" s="8" t="s">
        <v>7422</v>
      </c>
      <c r="I1506" s="87"/>
      <c r="J1506" s="27" t="s">
        <v>8491</v>
      </c>
      <c r="K1506" s="7">
        <v>2</v>
      </c>
      <c r="L1506" s="320">
        <v>40</v>
      </c>
      <c r="M1506" s="30">
        <f t="shared" si="46"/>
        <v>13333.332</v>
      </c>
    </row>
    <row r="1507" spans="1:13" s="352" customFormat="1">
      <c r="A1507" s="394">
        <v>1487</v>
      </c>
      <c r="B1507" s="9">
        <v>1014</v>
      </c>
      <c r="C1507" s="7" t="s">
        <v>483</v>
      </c>
      <c r="D1507" s="8" t="s">
        <v>7064</v>
      </c>
      <c r="E1507" s="8" t="s">
        <v>8288</v>
      </c>
      <c r="F1507" s="8" t="s">
        <v>8289</v>
      </c>
      <c r="G1507" s="2" t="s">
        <v>8287</v>
      </c>
      <c r="H1507" s="2" t="s">
        <v>2709</v>
      </c>
      <c r="I1507" s="4"/>
      <c r="J1507" s="27" t="s">
        <v>8290</v>
      </c>
      <c r="K1507" s="7">
        <v>2</v>
      </c>
      <c r="L1507" s="320">
        <v>40</v>
      </c>
      <c r="M1507" s="30">
        <f t="shared" si="46"/>
        <v>13333.332</v>
      </c>
    </row>
    <row r="1508" spans="1:13" s="352" customFormat="1" ht="24">
      <c r="A1508" s="394">
        <v>1488</v>
      </c>
      <c r="B1508" s="5">
        <v>1072</v>
      </c>
      <c r="C1508" s="7" t="s">
        <v>483</v>
      </c>
      <c r="D1508" s="8" t="s">
        <v>7186</v>
      </c>
      <c r="E1508" s="8"/>
      <c r="F1508" s="8" t="s">
        <v>7192</v>
      </c>
      <c r="G1508" s="2" t="s">
        <v>7190</v>
      </c>
      <c r="H1508" s="2" t="s">
        <v>4381</v>
      </c>
      <c r="I1508" s="369" t="s">
        <v>7191</v>
      </c>
      <c r="J1508" s="27" t="s">
        <v>7193</v>
      </c>
      <c r="K1508" s="7">
        <v>2</v>
      </c>
      <c r="L1508" s="320">
        <v>40</v>
      </c>
      <c r="M1508" s="30">
        <f t="shared" si="46"/>
        <v>13333.332</v>
      </c>
    </row>
    <row r="1509" spans="1:13" s="352" customFormat="1" ht="24">
      <c r="A1509" s="394">
        <v>1489</v>
      </c>
      <c r="B1509" s="5">
        <v>1091</v>
      </c>
      <c r="C1509" s="7" t="s">
        <v>483</v>
      </c>
      <c r="D1509" s="8" t="s">
        <v>7631</v>
      </c>
      <c r="E1509" s="2" t="s">
        <v>7632</v>
      </c>
      <c r="F1509" s="8" t="s">
        <v>7637</v>
      </c>
      <c r="G1509" s="2" t="s">
        <v>7635</v>
      </c>
      <c r="H1509" s="2" t="s">
        <v>7498</v>
      </c>
      <c r="I1509" s="87" t="s">
        <v>7641</v>
      </c>
      <c r="J1509" s="27" t="s">
        <v>7643</v>
      </c>
      <c r="K1509" s="7">
        <v>2</v>
      </c>
      <c r="L1509" s="320">
        <v>40</v>
      </c>
      <c r="M1509" s="30">
        <f t="shared" si="46"/>
        <v>13333.332</v>
      </c>
    </row>
    <row r="1510" spans="1:13" s="352" customFormat="1">
      <c r="A1510" s="394">
        <v>1490</v>
      </c>
      <c r="B1510" s="5">
        <v>1094</v>
      </c>
      <c r="C1510" s="7" t="s">
        <v>483</v>
      </c>
      <c r="D1510" s="8" t="s">
        <v>7631</v>
      </c>
      <c r="E1510" s="2" t="s">
        <v>7646</v>
      </c>
      <c r="F1510" s="8" t="s">
        <v>7647</v>
      </c>
      <c r="G1510" s="2" t="s">
        <v>7645</v>
      </c>
      <c r="H1510" s="2" t="s">
        <v>7498</v>
      </c>
      <c r="I1510" s="87"/>
      <c r="J1510" s="27" t="s">
        <v>7645</v>
      </c>
      <c r="K1510" s="10">
        <v>2</v>
      </c>
      <c r="L1510" s="326">
        <v>40</v>
      </c>
      <c r="M1510" s="327">
        <f t="shared" si="46"/>
        <v>13333.332</v>
      </c>
    </row>
    <row r="1511" spans="1:13" s="352" customFormat="1">
      <c r="A1511" s="394">
        <v>1491</v>
      </c>
      <c r="B1511" s="5">
        <v>1163</v>
      </c>
      <c r="C1511" s="7" t="s">
        <v>483</v>
      </c>
      <c r="D1511" s="8" t="s">
        <v>8085</v>
      </c>
      <c r="E1511" s="8" t="s">
        <v>8086</v>
      </c>
      <c r="F1511" s="8" t="s">
        <v>8087</v>
      </c>
      <c r="G1511" s="41" t="s">
        <v>8088</v>
      </c>
      <c r="H1511" s="2" t="s">
        <v>6291</v>
      </c>
      <c r="I1511" s="4"/>
      <c r="J1511" s="27" t="s">
        <v>8089</v>
      </c>
      <c r="K1511" s="7">
        <v>2</v>
      </c>
      <c r="L1511" s="320">
        <v>40</v>
      </c>
      <c r="M1511" s="30">
        <f t="shared" si="46"/>
        <v>13333.332</v>
      </c>
    </row>
    <row r="1512" spans="1:13" s="352" customFormat="1">
      <c r="A1512" s="394">
        <v>1492</v>
      </c>
      <c r="B1512" s="5">
        <v>1217</v>
      </c>
      <c r="C1512" s="7" t="s">
        <v>483</v>
      </c>
      <c r="D1512" s="8" t="s">
        <v>6868</v>
      </c>
      <c r="E1512" s="8" t="s">
        <v>6869</v>
      </c>
      <c r="F1512" s="8" t="s">
        <v>6870</v>
      </c>
      <c r="G1512" s="2" t="s">
        <v>6867</v>
      </c>
      <c r="H1512" s="2" t="s">
        <v>3121</v>
      </c>
      <c r="I1512" s="4"/>
      <c r="J1512" s="27" t="s">
        <v>6871</v>
      </c>
      <c r="K1512" s="7">
        <v>1</v>
      </c>
      <c r="L1512" s="320">
        <v>40</v>
      </c>
      <c r="M1512" s="30">
        <f t="shared" si="46"/>
        <v>13333.332</v>
      </c>
    </row>
    <row r="1513" spans="1:13" s="352" customFormat="1">
      <c r="A1513" s="394">
        <v>1493</v>
      </c>
      <c r="B1513" s="5">
        <v>1137</v>
      </c>
      <c r="C1513" s="7" t="s">
        <v>3084</v>
      </c>
      <c r="D1513" s="91" t="s">
        <v>7429</v>
      </c>
      <c r="E1513" s="8" t="s">
        <v>7430</v>
      </c>
      <c r="F1513" s="8" t="s">
        <v>7431</v>
      </c>
      <c r="G1513" s="14" t="s">
        <v>7432</v>
      </c>
      <c r="H1513" s="2" t="s">
        <v>7136</v>
      </c>
      <c r="I1513" s="26"/>
      <c r="J1513" s="27" t="s">
        <v>7433</v>
      </c>
      <c r="K1513" s="7">
        <v>2</v>
      </c>
      <c r="L1513" s="320">
        <v>40</v>
      </c>
      <c r="M1513" s="30">
        <f t="shared" si="46"/>
        <v>13333.332</v>
      </c>
    </row>
    <row r="1514" spans="1:13" s="352" customFormat="1">
      <c r="A1514" s="394">
        <v>1494</v>
      </c>
      <c r="B1514" s="5">
        <v>1410</v>
      </c>
      <c r="C1514" s="7" t="s">
        <v>1773</v>
      </c>
      <c r="D1514" s="8" t="s">
        <v>1779</v>
      </c>
      <c r="E1514" s="7"/>
      <c r="F1514" s="8" t="s">
        <v>1778</v>
      </c>
      <c r="G1514" s="41" t="s">
        <v>1777</v>
      </c>
      <c r="H1514" s="2" t="s">
        <v>1774</v>
      </c>
      <c r="I1514" s="27" t="s">
        <v>1775</v>
      </c>
      <c r="J1514" s="27" t="s">
        <v>1776</v>
      </c>
      <c r="K1514" s="7">
        <v>1</v>
      </c>
      <c r="L1514" s="320">
        <v>40</v>
      </c>
      <c r="M1514" s="30">
        <v>13000</v>
      </c>
    </row>
    <row r="1515" spans="1:13" s="352" customFormat="1" ht="24">
      <c r="A1515" s="394">
        <v>1495</v>
      </c>
      <c r="B1515" s="5">
        <v>1049</v>
      </c>
      <c r="C1515" s="7" t="s">
        <v>483</v>
      </c>
      <c r="D1515" s="8" t="s">
        <v>3551</v>
      </c>
      <c r="E1515" s="8" t="s">
        <v>4479</v>
      </c>
      <c r="F1515" s="8" t="s">
        <v>4480</v>
      </c>
      <c r="G1515" s="14" t="s">
        <v>3552</v>
      </c>
      <c r="H1515" s="41" t="s">
        <v>8528</v>
      </c>
      <c r="I1515" s="4"/>
      <c r="J1515" s="27" t="s">
        <v>4481</v>
      </c>
      <c r="K1515" s="7">
        <v>1</v>
      </c>
      <c r="L1515" s="320">
        <v>39</v>
      </c>
      <c r="M1515" s="30">
        <f>(L1515*333.3333)</f>
        <v>12999.9987</v>
      </c>
    </row>
    <row r="1516" spans="1:13" s="352" customFormat="1">
      <c r="A1516" s="394">
        <v>1496</v>
      </c>
      <c r="B1516" s="5">
        <v>1165</v>
      </c>
      <c r="C1516" s="7" t="s">
        <v>483</v>
      </c>
      <c r="D1516" s="8" t="s">
        <v>8228</v>
      </c>
      <c r="E1516" s="8" t="s">
        <v>8229</v>
      </c>
      <c r="F1516" s="8" t="s">
        <v>8230</v>
      </c>
      <c r="G1516" s="41" t="s">
        <v>8231</v>
      </c>
      <c r="H1516" s="2" t="s">
        <v>3945</v>
      </c>
      <c r="I1516" s="87"/>
      <c r="J1516" s="27" t="s">
        <v>8232</v>
      </c>
      <c r="K1516" s="7">
        <v>2</v>
      </c>
      <c r="L1516" s="320">
        <v>38</v>
      </c>
      <c r="M1516" s="30">
        <f>(L1516*333.3333)</f>
        <v>12666.6654</v>
      </c>
    </row>
    <row r="1517" spans="1:13" s="352" customFormat="1">
      <c r="A1517" s="394">
        <v>1497</v>
      </c>
      <c r="B1517" s="7">
        <v>680</v>
      </c>
      <c r="C1517" s="7" t="s">
        <v>483</v>
      </c>
      <c r="D1517" s="8" t="s">
        <v>4431</v>
      </c>
      <c r="E1517" s="8" t="s">
        <v>4435</v>
      </c>
      <c r="F1517" s="8" t="s">
        <v>4433</v>
      </c>
      <c r="G1517" s="2" t="s">
        <v>4432</v>
      </c>
      <c r="H1517" s="2" t="s">
        <v>4429</v>
      </c>
      <c r="I1517" s="4"/>
      <c r="J1517" s="27" t="s">
        <v>4434</v>
      </c>
      <c r="K1517" s="7">
        <v>1</v>
      </c>
      <c r="L1517" s="320">
        <v>37</v>
      </c>
      <c r="M1517" s="30">
        <f>(L1517*333.3333)</f>
        <v>12333.3321</v>
      </c>
    </row>
    <row r="1518" spans="1:13" s="352" customFormat="1" ht="22">
      <c r="A1518" s="394">
        <v>1498</v>
      </c>
      <c r="B1518" s="7">
        <v>393</v>
      </c>
      <c r="C1518" s="7" t="s">
        <v>481</v>
      </c>
      <c r="D1518" s="8" t="s">
        <v>1361</v>
      </c>
      <c r="E1518" s="7">
        <v>97123</v>
      </c>
      <c r="F1518" s="8" t="s">
        <v>1362</v>
      </c>
      <c r="G1518" s="2" t="s">
        <v>1363</v>
      </c>
      <c r="H1518" s="2" t="s">
        <v>1360</v>
      </c>
      <c r="I1518" s="27" t="s">
        <v>672</v>
      </c>
      <c r="J1518" s="27" t="s">
        <v>5205</v>
      </c>
      <c r="K1518" s="7">
        <v>1</v>
      </c>
      <c r="L1518" s="320">
        <v>36</v>
      </c>
      <c r="M1518" s="30">
        <v>7500</v>
      </c>
    </row>
    <row r="1519" spans="1:13" s="352" customFormat="1">
      <c r="A1519" s="394">
        <v>1499</v>
      </c>
      <c r="B1519" s="7">
        <v>480</v>
      </c>
      <c r="C1519" s="7" t="s">
        <v>482</v>
      </c>
      <c r="D1519" s="41" t="s">
        <v>2766</v>
      </c>
      <c r="E1519" s="5">
        <v>55032</v>
      </c>
      <c r="F1519" s="2" t="s">
        <v>2767</v>
      </c>
      <c r="G1519" s="2" t="s">
        <v>5348</v>
      </c>
      <c r="H1519" s="2" t="s">
        <v>5366</v>
      </c>
      <c r="I1519" s="27" t="s">
        <v>5471</v>
      </c>
      <c r="J1519" s="27" t="s">
        <v>5350</v>
      </c>
      <c r="K1519" s="9">
        <v>1</v>
      </c>
      <c r="L1519" s="30">
        <v>36</v>
      </c>
      <c r="M1519" s="30">
        <f>(L1519*333.3333)</f>
        <v>11999.998800000001</v>
      </c>
    </row>
    <row r="1520" spans="1:13" s="352" customFormat="1" ht="22">
      <c r="A1520" s="394">
        <v>1500</v>
      </c>
      <c r="B1520" s="7">
        <v>516</v>
      </c>
      <c r="C1520" s="7" t="s">
        <v>482</v>
      </c>
      <c r="D1520" s="4" t="s">
        <v>2828</v>
      </c>
      <c r="E1520" s="9">
        <v>50068</v>
      </c>
      <c r="F1520" s="8" t="s">
        <v>5365</v>
      </c>
      <c r="G1520" s="4" t="s">
        <v>3293</v>
      </c>
      <c r="H1520" s="4" t="s">
        <v>3318</v>
      </c>
      <c r="I1520" s="43" t="s">
        <v>5364</v>
      </c>
      <c r="J1520" s="27" t="s">
        <v>5363</v>
      </c>
      <c r="K1520" s="9">
        <v>1</v>
      </c>
      <c r="L1520" s="30">
        <v>36</v>
      </c>
      <c r="M1520" s="30">
        <v>10000</v>
      </c>
    </row>
    <row r="1521" spans="1:13" s="352" customFormat="1" ht="24">
      <c r="A1521" s="394">
        <v>1501</v>
      </c>
      <c r="B1521" s="7">
        <v>550</v>
      </c>
      <c r="C1521" s="7" t="s">
        <v>483</v>
      </c>
      <c r="D1521" s="8" t="s">
        <v>7805</v>
      </c>
      <c r="E1521" s="8" t="s">
        <v>7806</v>
      </c>
      <c r="F1521" s="8" t="s">
        <v>7807</v>
      </c>
      <c r="G1521" s="2" t="s">
        <v>7808</v>
      </c>
      <c r="H1521" s="41" t="s">
        <v>4774</v>
      </c>
      <c r="I1521" s="4"/>
      <c r="J1521" s="27" t="s">
        <v>7809</v>
      </c>
      <c r="K1521" s="7">
        <v>2</v>
      </c>
      <c r="L1521" s="320">
        <v>36</v>
      </c>
      <c r="M1521" s="30">
        <f t="shared" ref="M1521:M1530" si="47">(L1521*333.3333)</f>
        <v>11999.998800000001</v>
      </c>
    </row>
    <row r="1522" spans="1:13" s="352" customFormat="1">
      <c r="A1522" s="394">
        <v>1502</v>
      </c>
      <c r="B1522" s="7">
        <v>597</v>
      </c>
      <c r="C1522" s="7" t="s">
        <v>483</v>
      </c>
      <c r="D1522" s="91" t="s">
        <v>3089</v>
      </c>
      <c r="E1522" s="78" t="s">
        <v>8012</v>
      </c>
      <c r="F1522" s="78" t="s">
        <v>8011</v>
      </c>
      <c r="G1522" s="14" t="s">
        <v>8013</v>
      </c>
      <c r="H1522" s="68" t="s">
        <v>2705</v>
      </c>
      <c r="I1522" s="4"/>
      <c r="J1522" s="27" t="s">
        <v>8014</v>
      </c>
      <c r="K1522" s="7">
        <v>2</v>
      </c>
      <c r="L1522" s="320">
        <v>36</v>
      </c>
      <c r="M1522" s="30">
        <f t="shared" si="47"/>
        <v>11999.998800000001</v>
      </c>
    </row>
    <row r="1523" spans="1:13" s="352" customFormat="1">
      <c r="A1523" s="394">
        <v>1503</v>
      </c>
      <c r="B1523" s="7">
        <v>649</v>
      </c>
      <c r="C1523" s="7" t="s">
        <v>483</v>
      </c>
      <c r="D1523" s="210" t="s">
        <v>4599</v>
      </c>
      <c r="E1523" s="8" t="s">
        <v>4600</v>
      </c>
      <c r="F1523" s="8" t="s">
        <v>4601</v>
      </c>
      <c r="G1523" s="76" t="s">
        <v>4602</v>
      </c>
      <c r="H1523" s="8" t="s">
        <v>2701</v>
      </c>
      <c r="I1523" s="27" t="s">
        <v>4593</v>
      </c>
      <c r="J1523" s="27" t="s">
        <v>4603</v>
      </c>
      <c r="K1523" s="7">
        <v>2</v>
      </c>
      <c r="L1523" s="320">
        <v>36</v>
      </c>
      <c r="M1523" s="30">
        <f t="shared" si="47"/>
        <v>11999.998800000001</v>
      </c>
    </row>
    <row r="1524" spans="1:13" s="352" customFormat="1">
      <c r="A1524" s="394">
        <v>1504</v>
      </c>
      <c r="B1524" s="5">
        <v>1324</v>
      </c>
      <c r="C1524" s="7" t="s">
        <v>483</v>
      </c>
      <c r="D1524" s="8" t="s">
        <v>3101</v>
      </c>
      <c r="E1524" s="8" t="s">
        <v>6509</v>
      </c>
      <c r="F1524" s="8" t="s">
        <v>6510</v>
      </c>
      <c r="G1524" s="2" t="s">
        <v>6507</v>
      </c>
      <c r="H1524" s="2" t="s">
        <v>3102</v>
      </c>
      <c r="I1524" s="4"/>
      <c r="J1524" s="27" t="s">
        <v>6508</v>
      </c>
      <c r="K1524" s="7">
        <v>2</v>
      </c>
      <c r="L1524" s="320">
        <v>36</v>
      </c>
      <c r="M1524" s="30">
        <f t="shared" si="47"/>
        <v>11999.998800000001</v>
      </c>
    </row>
    <row r="1525" spans="1:13" s="352" customFormat="1">
      <c r="A1525" s="394">
        <v>1505</v>
      </c>
      <c r="B1525" s="7">
        <v>810</v>
      </c>
      <c r="C1525" s="7" t="s">
        <v>483</v>
      </c>
      <c r="D1525" s="91" t="s">
        <v>8310</v>
      </c>
      <c r="E1525" s="8" t="s">
        <v>8311</v>
      </c>
      <c r="F1525" s="8" t="s">
        <v>8312</v>
      </c>
      <c r="G1525" s="41" t="s">
        <v>8309</v>
      </c>
      <c r="H1525" s="2" t="s">
        <v>2709</v>
      </c>
      <c r="I1525" s="27"/>
      <c r="J1525" s="27" t="s">
        <v>8313</v>
      </c>
      <c r="K1525" s="7">
        <v>1</v>
      </c>
      <c r="L1525" s="320">
        <v>35</v>
      </c>
      <c r="M1525" s="30">
        <f t="shared" si="47"/>
        <v>11666.665500000001</v>
      </c>
    </row>
    <row r="1526" spans="1:13" s="352" customFormat="1" ht="22">
      <c r="A1526" s="394">
        <v>1506</v>
      </c>
      <c r="B1526" s="5">
        <v>1098</v>
      </c>
      <c r="C1526" s="7" t="s">
        <v>483</v>
      </c>
      <c r="D1526" s="8" t="s">
        <v>7485</v>
      </c>
      <c r="E1526" s="2"/>
      <c r="F1526" s="8" t="s">
        <v>7487</v>
      </c>
      <c r="G1526" s="2" t="s">
        <v>7486</v>
      </c>
      <c r="H1526" s="2" t="s">
        <v>4776</v>
      </c>
      <c r="I1526" s="27"/>
      <c r="J1526" s="27" t="s">
        <v>7488</v>
      </c>
      <c r="K1526" s="7">
        <v>2</v>
      </c>
      <c r="L1526" s="320">
        <v>35</v>
      </c>
      <c r="M1526" s="30">
        <f t="shared" si="47"/>
        <v>11666.665500000001</v>
      </c>
    </row>
    <row r="1527" spans="1:13" s="352" customFormat="1">
      <c r="A1527" s="394">
        <v>1507</v>
      </c>
      <c r="B1527" s="7">
        <v>716</v>
      </c>
      <c r="C1527" s="7" t="s">
        <v>483</v>
      </c>
      <c r="D1527" s="8" t="s">
        <v>3208</v>
      </c>
      <c r="E1527" s="8" t="s">
        <v>4286</v>
      </c>
      <c r="F1527" s="8" t="s">
        <v>4285</v>
      </c>
      <c r="G1527" s="8" t="s">
        <v>4287</v>
      </c>
      <c r="H1527" s="2" t="s">
        <v>2710</v>
      </c>
      <c r="I1527" s="27" t="s">
        <v>4289</v>
      </c>
      <c r="J1527" s="27" t="s">
        <v>4288</v>
      </c>
      <c r="K1527" s="5">
        <v>1</v>
      </c>
      <c r="L1527" s="31">
        <v>33</v>
      </c>
      <c r="M1527" s="30">
        <f t="shared" si="47"/>
        <v>10999.998900000001</v>
      </c>
    </row>
    <row r="1528" spans="1:13" s="352" customFormat="1">
      <c r="A1528" s="394">
        <v>1508</v>
      </c>
      <c r="B1528" s="5">
        <v>1055</v>
      </c>
      <c r="C1528" s="7" t="s">
        <v>483</v>
      </c>
      <c r="D1528" s="8" t="s">
        <v>8300</v>
      </c>
      <c r="E1528" s="8" t="s">
        <v>8301</v>
      </c>
      <c r="F1528" s="8" t="s">
        <v>8302</v>
      </c>
      <c r="G1528" s="41" t="s">
        <v>8303</v>
      </c>
      <c r="H1528" s="41" t="s">
        <v>6131</v>
      </c>
      <c r="I1528" s="4"/>
      <c r="J1528" s="27" t="s">
        <v>8304</v>
      </c>
      <c r="K1528" s="7">
        <v>1</v>
      </c>
      <c r="L1528" s="320">
        <v>33</v>
      </c>
      <c r="M1528" s="30">
        <f t="shared" si="47"/>
        <v>10999.998900000001</v>
      </c>
    </row>
    <row r="1529" spans="1:13" s="352" customFormat="1">
      <c r="A1529" s="394">
        <v>1509</v>
      </c>
      <c r="B1529" s="7">
        <v>883</v>
      </c>
      <c r="C1529" s="7" t="s">
        <v>483</v>
      </c>
      <c r="D1529" s="355" t="s">
        <v>8030</v>
      </c>
      <c r="E1529" s="29" t="s">
        <v>8027</v>
      </c>
      <c r="F1529" s="29" t="s">
        <v>8028</v>
      </c>
      <c r="G1529" s="351" t="s">
        <v>8026</v>
      </c>
      <c r="H1529" s="2" t="s">
        <v>3138</v>
      </c>
      <c r="I1529" s="5"/>
      <c r="J1529" s="27" t="s">
        <v>8029</v>
      </c>
      <c r="K1529" s="5">
        <v>2</v>
      </c>
      <c r="L1529" s="5">
        <v>31</v>
      </c>
      <c r="M1529" s="31">
        <f t="shared" si="47"/>
        <v>10333.3323</v>
      </c>
    </row>
    <row r="1530" spans="1:13" s="352" customFormat="1">
      <c r="A1530" s="394">
        <v>1510</v>
      </c>
      <c r="B1530" s="5">
        <v>1296</v>
      </c>
      <c r="C1530" s="7" t="s">
        <v>483</v>
      </c>
      <c r="D1530" s="8" t="s">
        <v>4274</v>
      </c>
      <c r="E1530" s="8" t="s">
        <v>4276</v>
      </c>
      <c r="F1530" s="8" t="s">
        <v>4275</v>
      </c>
      <c r="G1530" s="2" t="s">
        <v>4277</v>
      </c>
      <c r="H1530" s="41" t="s">
        <v>4279</v>
      </c>
      <c r="I1530" s="4"/>
      <c r="J1530" s="27" t="s">
        <v>4284</v>
      </c>
      <c r="K1530" s="7">
        <v>2</v>
      </c>
      <c r="L1530" s="320">
        <v>31</v>
      </c>
      <c r="M1530" s="30">
        <f t="shared" si="47"/>
        <v>10333.3323</v>
      </c>
    </row>
    <row r="1531" spans="1:13" s="352" customFormat="1" ht="14">
      <c r="A1531" s="394">
        <v>1511</v>
      </c>
      <c r="B1531" s="5">
        <v>1442</v>
      </c>
      <c r="C1531" s="7" t="s">
        <v>372</v>
      </c>
      <c r="D1531" s="8" t="s">
        <v>1897</v>
      </c>
      <c r="E1531" s="7">
        <v>1890</v>
      </c>
      <c r="F1531" s="8" t="s">
        <v>1896</v>
      </c>
      <c r="G1531" s="2" t="s">
        <v>1895</v>
      </c>
      <c r="H1531" s="2" t="s">
        <v>1916</v>
      </c>
      <c r="I1531" s="26" t="s">
        <v>1947</v>
      </c>
      <c r="J1531" s="27" t="s">
        <v>1898</v>
      </c>
      <c r="K1531" s="7">
        <v>1</v>
      </c>
      <c r="L1531" s="30">
        <f>M1531/333</f>
        <v>30.03003003003003</v>
      </c>
      <c r="M1531" s="30">
        <v>10000</v>
      </c>
    </row>
    <row r="1532" spans="1:13" s="352" customFormat="1">
      <c r="A1532" s="394">
        <v>1512</v>
      </c>
      <c r="B1532" s="7">
        <v>599</v>
      </c>
      <c r="C1532" s="7" t="s">
        <v>483</v>
      </c>
      <c r="D1532" s="8" t="s">
        <v>6450</v>
      </c>
      <c r="E1532" s="8" t="s">
        <v>6455</v>
      </c>
      <c r="F1532" s="8" t="s">
        <v>6456</v>
      </c>
      <c r="G1532" s="2" t="s">
        <v>8015</v>
      </c>
      <c r="H1532" s="2" t="s">
        <v>4227</v>
      </c>
      <c r="I1532" s="27" t="s">
        <v>6454</v>
      </c>
      <c r="J1532" s="27" t="s">
        <v>6458</v>
      </c>
      <c r="K1532" s="7">
        <v>1</v>
      </c>
      <c r="L1532" s="320">
        <v>30</v>
      </c>
      <c r="M1532" s="30">
        <f t="shared" ref="M1532:M1546" si="48">(L1532*333.3333)</f>
        <v>9999.9989999999998</v>
      </c>
    </row>
    <row r="1533" spans="1:13" s="352" customFormat="1">
      <c r="A1533" s="394">
        <v>1513</v>
      </c>
      <c r="B1533" s="7">
        <v>748</v>
      </c>
      <c r="C1533" s="7" t="s">
        <v>483</v>
      </c>
      <c r="D1533" s="91" t="s">
        <v>3970</v>
      </c>
      <c r="E1533" s="8"/>
      <c r="F1533" s="8" t="s">
        <v>3971</v>
      </c>
      <c r="G1533" s="14" t="s">
        <v>3972</v>
      </c>
      <c r="H1533" s="2" t="s">
        <v>3131</v>
      </c>
      <c r="I1533" s="27" t="s">
        <v>3973</v>
      </c>
      <c r="J1533" s="27" t="s">
        <v>3974</v>
      </c>
      <c r="K1533" s="7">
        <v>2</v>
      </c>
      <c r="L1533" s="320">
        <v>30</v>
      </c>
      <c r="M1533" s="30">
        <f t="shared" si="48"/>
        <v>9999.9989999999998</v>
      </c>
    </row>
    <row r="1534" spans="1:13" s="352" customFormat="1">
      <c r="A1534" s="394">
        <v>1514</v>
      </c>
      <c r="B1534" s="7">
        <v>777</v>
      </c>
      <c r="C1534" s="7" t="s">
        <v>483</v>
      </c>
      <c r="D1534" s="8" t="s">
        <v>4347</v>
      </c>
      <c r="E1534" s="8" t="s">
        <v>4351</v>
      </c>
      <c r="F1534" s="8" t="s">
        <v>4350</v>
      </c>
      <c r="G1534" s="2" t="s">
        <v>4348</v>
      </c>
      <c r="H1534" s="41" t="s">
        <v>4349</v>
      </c>
      <c r="I1534" s="4"/>
      <c r="J1534" s="27" t="s">
        <v>4352</v>
      </c>
      <c r="K1534" s="7">
        <v>1</v>
      </c>
      <c r="L1534" s="320">
        <v>30</v>
      </c>
      <c r="M1534" s="30">
        <f t="shared" si="48"/>
        <v>9999.9989999999998</v>
      </c>
    </row>
    <row r="1535" spans="1:13" s="352" customFormat="1">
      <c r="A1535" s="394">
        <v>1515</v>
      </c>
      <c r="B1535" s="7">
        <v>844</v>
      </c>
      <c r="C1535" s="7" t="s">
        <v>483</v>
      </c>
      <c r="D1535" s="8" t="s">
        <v>5661</v>
      </c>
      <c r="E1535" s="8" t="s">
        <v>5662</v>
      </c>
      <c r="F1535" s="8" t="s">
        <v>5663</v>
      </c>
      <c r="G1535" s="2" t="s">
        <v>5664</v>
      </c>
      <c r="H1535" s="2" t="s">
        <v>3945</v>
      </c>
      <c r="I1535" s="4"/>
      <c r="J1535" s="27" t="s">
        <v>5665</v>
      </c>
      <c r="K1535" s="7">
        <v>1</v>
      </c>
      <c r="L1535" s="320">
        <v>30</v>
      </c>
      <c r="M1535" s="30">
        <f t="shared" si="48"/>
        <v>9999.9989999999998</v>
      </c>
    </row>
    <row r="1536" spans="1:13" s="352" customFormat="1">
      <c r="A1536" s="394">
        <v>1516</v>
      </c>
      <c r="B1536" s="7">
        <v>871</v>
      </c>
      <c r="C1536" s="7" t="s">
        <v>483</v>
      </c>
      <c r="D1536" s="8" t="s">
        <v>8121</v>
      </c>
      <c r="E1536" s="8" t="s">
        <v>8122</v>
      </c>
      <c r="F1536" s="8" t="s">
        <v>8123</v>
      </c>
      <c r="G1536" s="2" t="s">
        <v>8124</v>
      </c>
      <c r="H1536" s="2" t="s">
        <v>2707</v>
      </c>
      <c r="I1536" s="27"/>
      <c r="J1536" s="27" t="s">
        <v>8125</v>
      </c>
      <c r="K1536" s="7">
        <v>2</v>
      </c>
      <c r="L1536" s="320">
        <v>30</v>
      </c>
      <c r="M1536" s="30">
        <f t="shared" si="48"/>
        <v>9999.9989999999998</v>
      </c>
    </row>
    <row r="1537" spans="1:13" s="352" customFormat="1">
      <c r="A1537" s="394">
        <v>1517</v>
      </c>
      <c r="B1537" s="7">
        <v>907</v>
      </c>
      <c r="C1537" s="7" t="s">
        <v>483</v>
      </c>
      <c r="D1537" s="8" t="s">
        <v>3223</v>
      </c>
      <c r="E1537" s="8" t="s">
        <v>7325</v>
      </c>
      <c r="F1537" s="8" t="s">
        <v>7326</v>
      </c>
      <c r="G1537" s="2" t="s">
        <v>7324</v>
      </c>
      <c r="H1537" s="2" t="s">
        <v>3220</v>
      </c>
      <c r="I1537" s="4"/>
      <c r="J1537" s="27" t="s">
        <v>7327</v>
      </c>
      <c r="K1537" s="7">
        <v>2</v>
      </c>
      <c r="L1537" s="320">
        <v>30</v>
      </c>
      <c r="M1537" s="30">
        <f t="shared" si="48"/>
        <v>9999.9989999999998</v>
      </c>
    </row>
    <row r="1538" spans="1:13" s="352" customFormat="1">
      <c r="A1538" s="394">
        <v>1518</v>
      </c>
      <c r="B1538" s="9">
        <v>1031</v>
      </c>
      <c r="C1538" s="5" t="s">
        <v>483</v>
      </c>
      <c r="D1538" s="41" t="s">
        <v>8091</v>
      </c>
      <c r="E1538" s="2" t="s">
        <v>8092</v>
      </c>
      <c r="F1538" s="2" t="s">
        <v>8093</v>
      </c>
      <c r="G1538" s="41" t="s">
        <v>8094</v>
      </c>
      <c r="H1538" s="2" t="s">
        <v>7229</v>
      </c>
      <c r="I1538" s="2"/>
      <c r="J1538" s="27" t="s">
        <v>8095</v>
      </c>
      <c r="K1538" s="5">
        <v>1</v>
      </c>
      <c r="L1538" s="5">
        <v>30</v>
      </c>
      <c r="M1538" s="31">
        <f t="shared" si="48"/>
        <v>9999.9989999999998</v>
      </c>
    </row>
    <row r="1539" spans="1:13" s="352" customFormat="1">
      <c r="A1539" s="394">
        <v>1519</v>
      </c>
      <c r="B1539" s="5">
        <v>1141</v>
      </c>
      <c r="C1539" s="7" t="s">
        <v>483</v>
      </c>
      <c r="D1539" s="8" t="s">
        <v>4342</v>
      </c>
      <c r="E1539" s="8" t="s">
        <v>4344</v>
      </c>
      <c r="F1539" s="8" t="s">
        <v>4345</v>
      </c>
      <c r="G1539" s="14" t="s">
        <v>4343</v>
      </c>
      <c r="H1539" s="2" t="s">
        <v>4278</v>
      </c>
      <c r="I1539" s="4"/>
      <c r="J1539" s="27" t="s">
        <v>4346</v>
      </c>
      <c r="K1539" s="7">
        <v>1</v>
      </c>
      <c r="L1539" s="320">
        <v>30</v>
      </c>
      <c r="M1539" s="30">
        <f t="shared" si="48"/>
        <v>9999.9989999999998</v>
      </c>
    </row>
    <row r="1540" spans="1:13" s="352" customFormat="1">
      <c r="A1540" s="394">
        <v>1520</v>
      </c>
      <c r="B1540" s="5">
        <v>1191</v>
      </c>
      <c r="C1540" s="7" t="s">
        <v>483</v>
      </c>
      <c r="D1540" s="8" t="s">
        <v>8168</v>
      </c>
      <c r="E1540" s="8" t="s">
        <v>8166</v>
      </c>
      <c r="F1540" s="8" t="s">
        <v>8167</v>
      </c>
      <c r="G1540" s="2" t="s">
        <v>8169</v>
      </c>
      <c r="H1540" s="2" t="s">
        <v>4775</v>
      </c>
      <c r="I1540" s="27"/>
      <c r="J1540" s="27" t="s">
        <v>8170</v>
      </c>
      <c r="K1540" s="7">
        <v>1</v>
      </c>
      <c r="L1540" s="320">
        <v>30</v>
      </c>
      <c r="M1540" s="30">
        <f t="shared" si="48"/>
        <v>9999.9989999999998</v>
      </c>
    </row>
    <row r="1541" spans="1:13" s="352" customFormat="1" ht="22">
      <c r="A1541" s="394">
        <v>1521</v>
      </c>
      <c r="B1541" s="5">
        <v>1212</v>
      </c>
      <c r="C1541" s="7" t="s">
        <v>483</v>
      </c>
      <c r="D1541" s="8" t="s">
        <v>8273</v>
      </c>
      <c r="E1541" s="8" t="s">
        <v>8275</v>
      </c>
      <c r="F1541" s="8" t="s">
        <v>8274</v>
      </c>
      <c r="G1541" s="2" t="s">
        <v>8272</v>
      </c>
      <c r="H1541" s="2" t="s">
        <v>7465</v>
      </c>
      <c r="I1541" s="4"/>
      <c r="J1541" s="27" t="s">
        <v>8276</v>
      </c>
      <c r="K1541" s="7">
        <v>1</v>
      </c>
      <c r="L1541" s="320">
        <v>30</v>
      </c>
      <c r="M1541" s="30">
        <f t="shared" si="48"/>
        <v>9999.9989999999998</v>
      </c>
    </row>
    <row r="1542" spans="1:13" s="352" customFormat="1" ht="22">
      <c r="A1542" s="394">
        <v>1522</v>
      </c>
      <c r="B1542" s="5">
        <v>1216</v>
      </c>
      <c r="C1542" s="7" t="s">
        <v>483</v>
      </c>
      <c r="D1542" s="8" t="s">
        <v>6872</v>
      </c>
      <c r="E1542" s="8" t="s">
        <v>6874</v>
      </c>
      <c r="F1542" s="8" t="s">
        <v>6875</v>
      </c>
      <c r="G1542" s="2" t="s">
        <v>6873</v>
      </c>
      <c r="H1542" s="2" t="s">
        <v>3121</v>
      </c>
      <c r="I1542" s="4"/>
      <c r="J1542" s="27" t="s">
        <v>6876</v>
      </c>
      <c r="K1542" s="7">
        <v>2</v>
      </c>
      <c r="L1542" s="320">
        <v>30</v>
      </c>
      <c r="M1542" s="30">
        <f t="shared" si="48"/>
        <v>9999.9989999999998</v>
      </c>
    </row>
    <row r="1543" spans="1:13" s="352" customFormat="1">
      <c r="A1543" s="395">
        <v>1523</v>
      </c>
      <c r="B1543" s="7">
        <v>683</v>
      </c>
      <c r="C1543" s="7" t="s">
        <v>483</v>
      </c>
      <c r="D1543" s="8" t="s">
        <v>8218</v>
      </c>
      <c r="E1543" s="8" t="s">
        <v>8219</v>
      </c>
      <c r="F1543" s="8" t="s">
        <v>8220</v>
      </c>
      <c r="G1543" s="2" t="s">
        <v>8221</v>
      </c>
      <c r="H1543" s="2" t="s">
        <v>3945</v>
      </c>
      <c r="I1543" s="87"/>
      <c r="J1543" s="27" t="s">
        <v>8222</v>
      </c>
      <c r="K1543" s="7">
        <v>2</v>
      </c>
      <c r="L1543" s="320">
        <v>28</v>
      </c>
      <c r="M1543" s="30">
        <f t="shared" si="48"/>
        <v>9333.3323999999993</v>
      </c>
    </row>
    <row r="1544" spans="1:13" s="352" customFormat="1">
      <c r="A1544" s="395">
        <v>1524</v>
      </c>
      <c r="B1544" s="5">
        <v>1297</v>
      </c>
      <c r="C1544" s="7" t="s">
        <v>483</v>
      </c>
      <c r="D1544" s="8" t="s">
        <v>3106</v>
      </c>
      <c r="E1544" s="8" t="s">
        <v>6648</v>
      </c>
      <c r="F1544" s="8" t="s">
        <v>6649</v>
      </c>
      <c r="G1544" s="2" t="s">
        <v>6650</v>
      </c>
      <c r="H1544" s="2" t="s">
        <v>3107</v>
      </c>
      <c r="I1544" s="4"/>
      <c r="J1544" s="27" t="s">
        <v>6650</v>
      </c>
      <c r="K1544" s="7">
        <v>2</v>
      </c>
      <c r="L1544" s="320">
        <v>28</v>
      </c>
      <c r="M1544" s="30">
        <f t="shared" si="48"/>
        <v>9333.3323999999993</v>
      </c>
    </row>
    <row r="1545" spans="1:13" s="352" customFormat="1">
      <c r="A1545" s="395">
        <v>1525</v>
      </c>
      <c r="B1545" s="5">
        <v>1210</v>
      </c>
      <c r="C1545" s="7" t="s">
        <v>483</v>
      </c>
      <c r="D1545" s="8" t="s">
        <v>5671</v>
      </c>
      <c r="E1545" s="8"/>
      <c r="F1545" s="8" t="s">
        <v>5672</v>
      </c>
      <c r="G1545" s="2" t="s">
        <v>5673</v>
      </c>
      <c r="H1545" s="2" t="s">
        <v>3131</v>
      </c>
      <c r="I1545" s="27"/>
      <c r="J1545" s="27" t="s">
        <v>5671</v>
      </c>
      <c r="K1545" s="7">
        <v>2</v>
      </c>
      <c r="L1545" s="320">
        <v>27</v>
      </c>
      <c r="M1545" s="30">
        <f t="shared" si="48"/>
        <v>8999.9991000000009</v>
      </c>
    </row>
    <row r="1546" spans="1:13" s="352" customFormat="1">
      <c r="A1546" s="395">
        <v>1526</v>
      </c>
      <c r="B1546" s="5">
        <v>1332</v>
      </c>
      <c r="C1546" s="7" t="s">
        <v>483</v>
      </c>
      <c r="D1546" s="8" t="s">
        <v>3099</v>
      </c>
      <c r="E1546" s="8"/>
      <c r="F1546" s="8"/>
      <c r="G1546" s="2"/>
      <c r="H1546" s="2" t="s">
        <v>5979</v>
      </c>
      <c r="I1546" s="27" t="s">
        <v>7840</v>
      </c>
      <c r="J1546" s="2"/>
      <c r="K1546" s="7">
        <v>2</v>
      </c>
      <c r="L1546" s="320">
        <v>26</v>
      </c>
      <c r="M1546" s="30">
        <f t="shared" si="48"/>
        <v>8666.6658000000007</v>
      </c>
    </row>
    <row r="1547" spans="1:13" s="352" customFormat="1">
      <c r="A1547" s="395">
        <v>1527</v>
      </c>
      <c r="B1547" s="66">
        <v>470</v>
      </c>
      <c r="C1547" s="7" t="s">
        <v>3869</v>
      </c>
      <c r="D1547" s="4" t="s">
        <v>3880</v>
      </c>
      <c r="E1547" s="4"/>
      <c r="F1547" s="4"/>
      <c r="G1547" s="41" t="s">
        <v>3881</v>
      </c>
      <c r="H1547" s="2" t="s">
        <v>3882</v>
      </c>
      <c r="I1547" s="26"/>
      <c r="J1547" s="27"/>
      <c r="K1547" s="9">
        <v>1</v>
      </c>
      <c r="L1547" s="30">
        <v>25</v>
      </c>
      <c r="M1547" s="30">
        <v>3500</v>
      </c>
    </row>
    <row r="1548" spans="1:13" s="352" customFormat="1">
      <c r="A1548" s="395">
        <v>1528</v>
      </c>
      <c r="B1548" s="7">
        <v>571</v>
      </c>
      <c r="C1548" s="7" t="s">
        <v>483</v>
      </c>
      <c r="D1548" s="8" t="s">
        <v>7694</v>
      </c>
      <c r="E1548" s="8" t="s">
        <v>7696</v>
      </c>
      <c r="F1548" s="8" t="s">
        <v>7697</v>
      </c>
      <c r="G1548" s="41" t="s">
        <v>7695</v>
      </c>
      <c r="H1548" s="2" t="s">
        <v>5852</v>
      </c>
      <c r="I1548" s="27"/>
      <c r="J1548" s="27" t="s">
        <v>7698</v>
      </c>
      <c r="K1548" s="7">
        <v>1</v>
      </c>
      <c r="L1548" s="320">
        <v>25</v>
      </c>
      <c r="M1548" s="30">
        <f t="shared" ref="M1548:M1559" si="49">(L1548*333.3333)</f>
        <v>8333.3325000000004</v>
      </c>
    </row>
    <row r="1549" spans="1:13" s="352" customFormat="1">
      <c r="A1549" s="395">
        <v>1529</v>
      </c>
      <c r="B1549" s="7">
        <v>754</v>
      </c>
      <c r="C1549" s="9" t="s">
        <v>483</v>
      </c>
      <c r="D1549" s="2" t="s">
        <v>3205</v>
      </c>
      <c r="E1549" s="2"/>
      <c r="F1549" s="8" t="s">
        <v>6531</v>
      </c>
      <c r="G1549" s="2" t="s">
        <v>8023</v>
      </c>
      <c r="H1549" s="2" t="s">
        <v>2701</v>
      </c>
      <c r="I1549" s="2"/>
      <c r="J1549" s="27" t="s">
        <v>6532</v>
      </c>
      <c r="K1549" s="5">
        <v>1</v>
      </c>
      <c r="L1549" s="31">
        <v>25</v>
      </c>
      <c r="M1549" s="30">
        <f t="shared" si="49"/>
        <v>8333.3325000000004</v>
      </c>
    </row>
    <row r="1550" spans="1:13" s="352" customFormat="1">
      <c r="A1550" s="395">
        <v>1530</v>
      </c>
      <c r="B1550" s="7">
        <v>863</v>
      </c>
      <c r="C1550" s="7" t="s">
        <v>483</v>
      </c>
      <c r="D1550" s="8" t="s">
        <v>7303</v>
      </c>
      <c r="E1550" s="8"/>
      <c r="F1550" s="8" t="s">
        <v>7309</v>
      </c>
      <c r="G1550" s="2" t="s">
        <v>7310</v>
      </c>
      <c r="H1550" s="2" t="s">
        <v>4573</v>
      </c>
      <c r="I1550" s="27"/>
      <c r="J1550" s="27" t="s">
        <v>7311</v>
      </c>
      <c r="K1550" s="7">
        <v>2</v>
      </c>
      <c r="L1550" s="320">
        <v>25</v>
      </c>
      <c r="M1550" s="30">
        <f t="shared" si="49"/>
        <v>8333.3325000000004</v>
      </c>
    </row>
    <row r="1551" spans="1:13" s="352" customFormat="1">
      <c r="A1551" s="395">
        <v>1531</v>
      </c>
      <c r="B1551" s="9">
        <v>897</v>
      </c>
      <c r="C1551" s="7" t="s">
        <v>483</v>
      </c>
      <c r="D1551" s="91" t="s">
        <v>5844</v>
      </c>
      <c r="E1551" s="8" t="s">
        <v>5845</v>
      </c>
      <c r="F1551" s="8" t="s">
        <v>5846</v>
      </c>
      <c r="G1551" s="351" t="s">
        <v>5847</v>
      </c>
      <c r="H1551" s="2" t="s">
        <v>3129</v>
      </c>
      <c r="I1551" s="27"/>
      <c r="J1551" s="26" t="s">
        <v>5847</v>
      </c>
      <c r="K1551" s="7">
        <v>2</v>
      </c>
      <c r="L1551" s="320">
        <v>25</v>
      </c>
      <c r="M1551" s="30">
        <f t="shared" si="49"/>
        <v>8333.3325000000004</v>
      </c>
    </row>
    <row r="1552" spans="1:13" s="352" customFormat="1">
      <c r="A1552" s="395">
        <v>1532</v>
      </c>
      <c r="B1552" s="7">
        <v>900</v>
      </c>
      <c r="C1552" s="7" t="s">
        <v>483</v>
      </c>
      <c r="D1552" s="8" t="s">
        <v>6304</v>
      </c>
      <c r="E1552" s="8" t="s">
        <v>6308</v>
      </c>
      <c r="F1552" s="8" t="s">
        <v>6309</v>
      </c>
      <c r="G1552" s="2" t="s">
        <v>6307</v>
      </c>
      <c r="H1552" s="2" t="s">
        <v>6310</v>
      </c>
      <c r="I1552" s="27" t="s">
        <v>6311</v>
      </c>
      <c r="J1552" s="27" t="s">
        <v>6312</v>
      </c>
      <c r="K1552" s="7">
        <v>1</v>
      </c>
      <c r="L1552" s="320">
        <v>25</v>
      </c>
      <c r="M1552" s="30">
        <f t="shared" si="49"/>
        <v>8333.3325000000004</v>
      </c>
    </row>
    <row r="1553" spans="1:13" s="352" customFormat="1">
      <c r="A1553" s="395">
        <v>1533</v>
      </c>
      <c r="B1553" s="7">
        <v>966</v>
      </c>
      <c r="C1553" s="7" t="s">
        <v>483</v>
      </c>
      <c r="D1553" s="8" t="s">
        <v>7523</v>
      </c>
      <c r="E1553" s="8" t="s">
        <v>7528</v>
      </c>
      <c r="F1553" s="8" t="s">
        <v>7529</v>
      </c>
      <c r="G1553" s="2" t="s">
        <v>7530</v>
      </c>
      <c r="H1553" s="8" t="s">
        <v>2704</v>
      </c>
      <c r="I1553" s="87"/>
      <c r="J1553" s="27" t="s">
        <v>7531</v>
      </c>
      <c r="K1553" s="7">
        <v>2</v>
      </c>
      <c r="L1553" s="320">
        <v>25</v>
      </c>
      <c r="M1553" s="30">
        <f t="shared" si="49"/>
        <v>8333.3325000000004</v>
      </c>
    </row>
    <row r="1554" spans="1:13" s="352" customFormat="1">
      <c r="A1554" s="395">
        <v>1534</v>
      </c>
      <c r="B1554" s="5">
        <v>1096</v>
      </c>
      <c r="C1554" s="7" t="s">
        <v>483</v>
      </c>
      <c r="D1554" s="8" t="s">
        <v>3631</v>
      </c>
      <c r="E1554" s="2"/>
      <c r="F1554" s="8" t="s">
        <v>7479</v>
      </c>
      <c r="G1554" s="2" t="s">
        <v>7478</v>
      </c>
      <c r="H1554" s="2" t="s">
        <v>4776</v>
      </c>
      <c r="I1554" s="27"/>
      <c r="J1554" s="27" t="s">
        <v>7480</v>
      </c>
      <c r="K1554" s="7">
        <v>2</v>
      </c>
      <c r="L1554" s="320">
        <v>25</v>
      </c>
      <c r="M1554" s="30">
        <f t="shared" si="49"/>
        <v>8333.3325000000004</v>
      </c>
    </row>
    <row r="1555" spans="1:13" s="352" customFormat="1">
      <c r="A1555" s="395">
        <v>1535</v>
      </c>
      <c r="B1555" s="5">
        <v>1146</v>
      </c>
      <c r="C1555" s="7" t="s">
        <v>483</v>
      </c>
      <c r="D1555" s="8" t="s">
        <v>8213</v>
      </c>
      <c r="E1555" s="8" t="s">
        <v>8214</v>
      </c>
      <c r="F1555" s="8" t="s">
        <v>8215</v>
      </c>
      <c r="G1555" s="2" t="s">
        <v>8216</v>
      </c>
      <c r="H1555" s="2" t="s">
        <v>3945</v>
      </c>
      <c r="I1555" s="4"/>
      <c r="J1555" s="27" t="s">
        <v>8217</v>
      </c>
      <c r="K1555" s="7">
        <v>2</v>
      </c>
      <c r="L1555" s="320">
        <v>25</v>
      </c>
      <c r="M1555" s="30">
        <f t="shared" si="49"/>
        <v>8333.3325000000004</v>
      </c>
    </row>
    <row r="1556" spans="1:13" ht="36">
      <c r="A1556" s="395">
        <v>1536</v>
      </c>
      <c r="B1556" s="7">
        <v>298</v>
      </c>
      <c r="C1556" s="7" t="s">
        <v>481</v>
      </c>
      <c r="D1556" s="8" t="s">
        <v>966</v>
      </c>
      <c r="E1556" s="7">
        <v>15000</v>
      </c>
      <c r="F1556" s="8" t="s">
        <v>967</v>
      </c>
      <c r="G1556" s="14" t="s">
        <v>7984</v>
      </c>
      <c r="H1556" s="2" t="s">
        <v>2997</v>
      </c>
      <c r="I1556" s="87" t="s">
        <v>7983</v>
      </c>
      <c r="J1556" s="2" t="s">
        <v>1585</v>
      </c>
      <c r="K1556" s="7">
        <v>1</v>
      </c>
      <c r="L1556" s="320">
        <v>24</v>
      </c>
      <c r="M1556" s="30">
        <f t="shared" si="49"/>
        <v>7999.9992000000002</v>
      </c>
    </row>
    <row r="1557" spans="1:13">
      <c r="A1557" s="395">
        <v>1537</v>
      </c>
      <c r="B1557" s="7">
        <v>559</v>
      </c>
      <c r="C1557" s="7" t="s">
        <v>483</v>
      </c>
      <c r="D1557" s="8" t="s">
        <v>8279</v>
      </c>
      <c r="E1557" s="8" t="s">
        <v>8278</v>
      </c>
      <c r="F1557" s="8" t="s">
        <v>8280</v>
      </c>
      <c r="G1557" s="2" t="s">
        <v>8277</v>
      </c>
      <c r="H1557" s="2" t="s">
        <v>7465</v>
      </c>
      <c r="I1557" s="4"/>
      <c r="J1557" s="27" t="s">
        <v>8281</v>
      </c>
      <c r="K1557" s="7">
        <v>2</v>
      </c>
      <c r="L1557" s="320">
        <v>24</v>
      </c>
      <c r="M1557" s="30">
        <f t="shared" si="49"/>
        <v>7999.9992000000002</v>
      </c>
    </row>
    <row r="1558" spans="1:13">
      <c r="A1558" s="395">
        <v>1538</v>
      </c>
      <c r="B1558" s="7">
        <v>920</v>
      </c>
      <c r="C1558" s="7" t="s">
        <v>483</v>
      </c>
      <c r="D1558" s="8" t="s">
        <v>3225</v>
      </c>
      <c r="E1558" s="8" t="s">
        <v>6747</v>
      </c>
      <c r="F1558" s="8" t="s">
        <v>6746</v>
      </c>
      <c r="G1558" s="14" t="s">
        <v>3241</v>
      </c>
      <c r="H1558" s="2" t="s">
        <v>2704</v>
      </c>
      <c r="I1558" s="27" t="s">
        <v>6748</v>
      </c>
      <c r="J1558" s="27" t="s">
        <v>6745</v>
      </c>
      <c r="K1558" s="7">
        <v>2</v>
      </c>
      <c r="L1558" s="320">
        <v>24</v>
      </c>
      <c r="M1558" s="30">
        <f t="shared" si="49"/>
        <v>7999.9992000000002</v>
      </c>
    </row>
    <row r="1559" spans="1:13">
      <c r="A1559" s="395">
        <v>1539</v>
      </c>
      <c r="B1559" s="5">
        <v>1048</v>
      </c>
      <c r="C1559" s="7" t="s">
        <v>483</v>
      </c>
      <c r="D1559" s="8" t="s">
        <v>5646</v>
      </c>
      <c r="E1559" s="8" t="s">
        <v>5647</v>
      </c>
      <c r="F1559" s="8" t="s">
        <v>5648</v>
      </c>
      <c r="G1559" s="2" t="s">
        <v>5649</v>
      </c>
      <c r="H1559" s="41" t="s">
        <v>3945</v>
      </c>
      <c r="I1559" s="4"/>
      <c r="J1559" s="27" t="s">
        <v>5650</v>
      </c>
      <c r="K1559" s="7">
        <v>2</v>
      </c>
      <c r="L1559" s="320">
        <v>24</v>
      </c>
      <c r="M1559" s="30">
        <f t="shared" si="49"/>
        <v>7999.9992000000002</v>
      </c>
    </row>
    <row r="1560" spans="1:13">
      <c r="A1560" s="395">
        <v>1540</v>
      </c>
      <c r="B1560" s="7">
        <v>404</v>
      </c>
      <c r="C1560" s="7" t="s">
        <v>481</v>
      </c>
      <c r="D1560" s="8" t="s">
        <v>1075</v>
      </c>
      <c r="E1560" s="7">
        <v>73600</v>
      </c>
      <c r="F1560" s="8" t="s">
        <v>1076</v>
      </c>
      <c r="G1560" s="2" t="s">
        <v>1077</v>
      </c>
      <c r="H1560" s="2" t="s">
        <v>1333</v>
      </c>
      <c r="I1560" s="4" t="s">
        <v>1585</v>
      </c>
      <c r="J1560" s="2" t="s">
        <v>1585</v>
      </c>
      <c r="K1560" s="7">
        <v>1</v>
      </c>
      <c r="L1560" s="320">
        <v>23</v>
      </c>
      <c r="M1560" s="30">
        <v>7600</v>
      </c>
    </row>
    <row r="1561" spans="1:13" ht="22">
      <c r="A1561" s="395">
        <v>1541</v>
      </c>
      <c r="B1561" s="7">
        <v>650</v>
      </c>
      <c r="C1561" s="7" t="s">
        <v>483</v>
      </c>
      <c r="D1561" s="8" t="s">
        <v>8223</v>
      </c>
      <c r="E1561" s="8" t="s">
        <v>8224</v>
      </c>
      <c r="F1561" s="8" t="s">
        <v>8225</v>
      </c>
      <c r="G1561" s="41" t="s">
        <v>8226</v>
      </c>
      <c r="H1561" s="8" t="s">
        <v>3945</v>
      </c>
      <c r="I1561" s="27"/>
      <c r="J1561" s="27" t="s">
        <v>8227</v>
      </c>
      <c r="K1561" s="7">
        <v>2</v>
      </c>
      <c r="L1561" s="320">
        <v>22</v>
      </c>
      <c r="M1561" s="30">
        <f t="shared" ref="M1561:M1581" si="50">(L1561*333.3333)</f>
        <v>7333.3325999999997</v>
      </c>
    </row>
    <row r="1562" spans="1:13" ht="24">
      <c r="A1562" s="395">
        <v>1542</v>
      </c>
      <c r="B1562" s="5">
        <v>1047</v>
      </c>
      <c r="C1562" s="7" t="s">
        <v>483</v>
      </c>
      <c r="D1562" s="8" t="s">
        <v>7861</v>
      </c>
      <c r="E1562" s="8" t="s">
        <v>7859</v>
      </c>
      <c r="F1562" s="8" t="s">
        <v>7860</v>
      </c>
      <c r="G1562" s="2" t="s">
        <v>7858</v>
      </c>
      <c r="H1562" s="41" t="s">
        <v>4779</v>
      </c>
      <c r="I1562" s="4"/>
      <c r="J1562" s="27" t="s">
        <v>7862</v>
      </c>
      <c r="K1562" s="7">
        <v>2</v>
      </c>
      <c r="L1562" s="320">
        <v>22</v>
      </c>
      <c r="M1562" s="30">
        <f t="shared" si="50"/>
        <v>7333.3325999999997</v>
      </c>
    </row>
    <row r="1563" spans="1:13">
      <c r="A1563" s="395">
        <v>1543</v>
      </c>
      <c r="B1563" s="5">
        <v>1073</v>
      </c>
      <c r="C1563" s="7" t="s">
        <v>483</v>
      </c>
      <c r="D1563" s="8" t="s">
        <v>3553</v>
      </c>
      <c r="E1563" s="8"/>
      <c r="F1563" s="8"/>
      <c r="G1563" s="2" t="s">
        <v>3554</v>
      </c>
      <c r="H1563" s="41" t="s">
        <v>8529</v>
      </c>
      <c r="I1563" s="369" t="s">
        <v>7557</v>
      </c>
      <c r="J1563" s="128" t="s">
        <v>1585</v>
      </c>
      <c r="K1563" s="7">
        <v>2</v>
      </c>
      <c r="L1563" s="320">
        <v>22</v>
      </c>
      <c r="M1563" s="30">
        <f t="shared" si="50"/>
        <v>7333.3325999999997</v>
      </c>
    </row>
    <row r="1564" spans="1:13">
      <c r="A1564" s="395">
        <v>1544</v>
      </c>
      <c r="B1564" s="9">
        <v>989</v>
      </c>
      <c r="C1564" s="7" t="s">
        <v>483</v>
      </c>
      <c r="D1564" s="8" t="s">
        <v>8247</v>
      </c>
      <c r="E1564" s="8" t="s">
        <v>8248</v>
      </c>
      <c r="F1564" s="8" t="s">
        <v>8249</v>
      </c>
      <c r="G1564" s="2" t="s">
        <v>8250</v>
      </c>
      <c r="H1564" s="2" t="s">
        <v>3945</v>
      </c>
      <c r="I1564" s="27"/>
      <c r="J1564" s="27" t="s">
        <v>8251</v>
      </c>
      <c r="K1564" s="7">
        <v>1</v>
      </c>
      <c r="L1564" s="320">
        <v>20</v>
      </c>
      <c r="M1564" s="30">
        <f t="shared" si="50"/>
        <v>6666.6660000000002</v>
      </c>
    </row>
    <row r="1565" spans="1:13">
      <c r="A1565" s="395">
        <v>1545</v>
      </c>
      <c r="B1565" s="5">
        <v>1180</v>
      </c>
      <c r="C1565" s="7" t="s">
        <v>483</v>
      </c>
      <c r="D1565" s="8" t="s">
        <v>3128</v>
      </c>
      <c r="E1565" s="8" t="s">
        <v>7568</v>
      </c>
      <c r="F1565" s="8" t="s">
        <v>7567</v>
      </c>
      <c r="G1565" s="2" t="s">
        <v>7569</v>
      </c>
      <c r="H1565" s="8" t="s">
        <v>3129</v>
      </c>
      <c r="I1565" s="4"/>
      <c r="J1565" s="27" t="s">
        <v>7570</v>
      </c>
      <c r="K1565" s="7">
        <v>2</v>
      </c>
      <c r="L1565" s="320">
        <v>20</v>
      </c>
      <c r="M1565" s="30">
        <f t="shared" si="50"/>
        <v>6666.6660000000002</v>
      </c>
    </row>
    <row r="1566" spans="1:13">
      <c r="A1566" s="395">
        <v>1546</v>
      </c>
      <c r="B1566" s="5">
        <v>1312</v>
      </c>
      <c r="C1566" s="7" t="s">
        <v>483</v>
      </c>
      <c r="D1566" s="8" t="s">
        <v>4310</v>
      </c>
      <c r="E1566" s="8"/>
      <c r="F1566" s="8" t="s">
        <v>4304</v>
      </c>
      <c r="G1566" s="2" t="s">
        <v>4305</v>
      </c>
      <c r="H1566" s="2" t="s">
        <v>2710</v>
      </c>
      <c r="I1566" s="27" t="s">
        <v>4302</v>
      </c>
      <c r="J1566" s="27" t="s">
        <v>4306</v>
      </c>
      <c r="K1566" s="7">
        <v>1</v>
      </c>
      <c r="L1566" s="320">
        <v>20</v>
      </c>
      <c r="M1566" s="30">
        <f t="shared" si="50"/>
        <v>6666.6660000000002</v>
      </c>
    </row>
    <row r="1567" spans="1:13">
      <c r="A1567" s="395">
        <v>1547</v>
      </c>
      <c r="B1567" s="5">
        <v>1226</v>
      </c>
      <c r="C1567" s="7" t="s">
        <v>3084</v>
      </c>
      <c r="D1567" s="8" t="s">
        <v>8158</v>
      </c>
      <c r="E1567" s="8"/>
      <c r="F1567" s="8" t="s">
        <v>8159</v>
      </c>
      <c r="G1567" s="2" t="s">
        <v>8160</v>
      </c>
      <c r="H1567" s="2" t="s">
        <v>3114</v>
      </c>
      <c r="I1567" s="4"/>
      <c r="J1567" s="27" t="s">
        <v>8160</v>
      </c>
      <c r="K1567" s="7">
        <v>2</v>
      </c>
      <c r="L1567" s="320">
        <v>20</v>
      </c>
      <c r="M1567" s="30">
        <f t="shared" si="50"/>
        <v>6666.6660000000002</v>
      </c>
    </row>
    <row r="1568" spans="1:13">
      <c r="A1568" s="395">
        <v>1548</v>
      </c>
      <c r="B1568" s="5">
        <v>1388</v>
      </c>
      <c r="C1568" s="7" t="s">
        <v>1469</v>
      </c>
      <c r="D1568" s="8" t="s">
        <v>3664</v>
      </c>
      <c r="E1568" s="8"/>
      <c r="F1568" s="8"/>
      <c r="G1568" s="2" t="s">
        <v>3665</v>
      </c>
      <c r="H1568" s="2" t="s">
        <v>3653</v>
      </c>
      <c r="I1568" s="4"/>
      <c r="J1568" s="2"/>
      <c r="K1568" s="7">
        <v>1</v>
      </c>
      <c r="L1568" s="320">
        <v>20</v>
      </c>
      <c r="M1568" s="30">
        <f t="shared" si="50"/>
        <v>6666.6660000000002</v>
      </c>
    </row>
    <row r="1569" spans="1:13" ht="22">
      <c r="A1569" s="395">
        <v>1549</v>
      </c>
      <c r="B1569" s="5">
        <v>1406</v>
      </c>
      <c r="C1569" s="7" t="s">
        <v>1469</v>
      </c>
      <c r="D1569" s="8" t="s">
        <v>3681</v>
      </c>
      <c r="E1569" s="8"/>
      <c r="F1569" s="8" t="s">
        <v>3680</v>
      </c>
      <c r="G1569" s="41" t="s">
        <v>3682</v>
      </c>
      <c r="H1569" s="2" t="s">
        <v>3199</v>
      </c>
      <c r="I1569" s="4"/>
      <c r="J1569" s="27" t="s">
        <v>3663</v>
      </c>
      <c r="K1569" s="7">
        <v>1</v>
      </c>
      <c r="L1569" s="320">
        <v>20</v>
      </c>
      <c r="M1569" s="30">
        <f t="shared" si="50"/>
        <v>6666.6660000000002</v>
      </c>
    </row>
    <row r="1570" spans="1:13" ht="24">
      <c r="A1570" s="395">
        <v>1550</v>
      </c>
      <c r="B1570" s="5">
        <v>549</v>
      </c>
      <c r="C1570" s="7" t="s">
        <v>483</v>
      </c>
      <c r="D1570" s="8" t="s">
        <v>7800</v>
      </c>
      <c r="E1570" s="8" t="s">
        <v>7801</v>
      </c>
      <c r="F1570" s="8" t="s">
        <v>7802</v>
      </c>
      <c r="G1570" s="2" t="s">
        <v>7803</v>
      </c>
      <c r="H1570" s="41" t="s">
        <v>4774</v>
      </c>
      <c r="I1570" s="4"/>
      <c r="J1570" s="27" t="s">
        <v>7804</v>
      </c>
      <c r="K1570" s="7">
        <v>2</v>
      </c>
      <c r="L1570" s="320">
        <v>18</v>
      </c>
      <c r="M1570" s="30">
        <f t="shared" si="50"/>
        <v>5999.9994000000006</v>
      </c>
    </row>
    <row r="1571" spans="1:13">
      <c r="A1571" s="395">
        <v>1551</v>
      </c>
      <c r="B1571" s="5">
        <v>1186</v>
      </c>
      <c r="C1571" s="7" t="s">
        <v>483</v>
      </c>
      <c r="D1571" s="8" t="s">
        <v>8237</v>
      </c>
      <c r="E1571" s="8" t="s">
        <v>8238</v>
      </c>
      <c r="F1571" s="8" t="s">
        <v>8239</v>
      </c>
      <c r="G1571" s="2" t="s">
        <v>8240</v>
      </c>
      <c r="H1571" s="8" t="s">
        <v>3945</v>
      </c>
      <c r="I1571" s="87"/>
      <c r="J1571" s="27" t="s">
        <v>8241</v>
      </c>
      <c r="K1571" s="7">
        <v>1</v>
      </c>
      <c r="L1571" s="320">
        <v>18</v>
      </c>
      <c r="M1571" s="30">
        <f t="shared" si="50"/>
        <v>5999.9994000000006</v>
      </c>
    </row>
    <row r="1572" spans="1:13">
      <c r="A1572" s="395">
        <v>1552</v>
      </c>
      <c r="B1572" s="7">
        <v>641</v>
      </c>
      <c r="C1572" s="7" t="s">
        <v>483</v>
      </c>
      <c r="D1572" s="91" t="s">
        <v>7819</v>
      </c>
      <c r="E1572" s="8" t="s">
        <v>7815</v>
      </c>
      <c r="F1572" s="8" t="s">
        <v>7816</v>
      </c>
      <c r="G1572" s="14" t="s">
        <v>3566</v>
      </c>
      <c r="H1572" s="8" t="s">
        <v>8527</v>
      </c>
      <c r="I1572" s="4"/>
      <c r="J1572" s="27" t="s">
        <v>7817</v>
      </c>
      <c r="K1572" s="7">
        <v>2</v>
      </c>
      <c r="L1572" s="320">
        <v>17</v>
      </c>
      <c r="M1572" s="30">
        <f t="shared" si="50"/>
        <v>5666.6661000000004</v>
      </c>
    </row>
    <row r="1573" spans="1:13" ht="24">
      <c r="A1573" s="395">
        <v>1553</v>
      </c>
      <c r="B1573" s="7">
        <v>545</v>
      </c>
      <c r="C1573" s="7" t="s">
        <v>483</v>
      </c>
      <c r="D1573" s="8" t="s">
        <v>8197</v>
      </c>
      <c r="E1573" s="8" t="s">
        <v>8198</v>
      </c>
      <c r="F1573" s="8" t="s">
        <v>8199</v>
      </c>
      <c r="G1573" s="2" t="s">
        <v>8201</v>
      </c>
      <c r="H1573" s="2" t="s">
        <v>3131</v>
      </c>
      <c r="I1573" s="87" t="s">
        <v>8200</v>
      </c>
      <c r="J1573" s="27" t="s">
        <v>8202</v>
      </c>
      <c r="K1573" s="7">
        <v>2</v>
      </c>
      <c r="L1573" s="320">
        <v>16</v>
      </c>
      <c r="M1573" s="30">
        <f t="shared" si="50"/>
        <v>5333.3328000000001</v>
      </c>
    </row>
    <row r="1574" spans="1:13">
      <c r="A1574" s="395">
        <v>1554</v>
      </c>
      <c r="B1574" s="7">
        <v>799</v>
      </c>
      <c r="C1574" s="7" t="s">
        <v>483</v>
      </c>
      <c r="D1574" s="8" t="s">
        <v>3215</v>
      </c>
      <c r="E1574" s="8"/>
      <c r="F1574" s="8"/>
      <c r="G1574" s="2" t="s">
        <v>3482</v>
      </c>
      <c r="H1574" s="2" t="s">
        <v>3098</v>
      </c>
      <c r="I1574" s="27" t="s">
        <v>7840</v>
      </c>
      <c r="J1574" s="2"/>
      <c r="K1574" s="7">
        <v>2</v>
      </c>
      <c r="L1574" s="320">
        <v>16</v>
      </c>
      <c r="M1574" s="30">
        <f t="shared" si="50"/>
        <v>5333.3328000000001</v>
      </c>
    </row>
    <row r="1575" spans="1:13">
      <c r="A1575" s="395">
        <v>1555</v>
      </c>
      <c r="B1575" s="7">
        <v>659</v>
      </c>
      <c r="C1575" s="7" t="s">
        <v>483</v>
      </c>
      <c r="D1575" s="8" t="s">
        <v>7352</v>
      </c>
      <c r="E1575" s="8" t="s">
        <v>7358</v>
      </c>
      <c r="F1575" s="8" t="s">
        <v>7359</v>
      </c>
      <c r="G1575" s="41" t="s">
        <v>7360</v>
      </c>
      <c r="H1575" s="8" t="s">
        <v>5796</v>
      </c>
      <c r="I1575" s="27" t="s">
        <v>7356</v>
      </c>
      <c r="J1575" s="27" t="s">
        <v>7361</v>
      </c>
      <c r="K1575" s="7">
        <v>2</v>
      </c>
      <c r="L1575" s="320">
        <v>15</v>
      </c>
      <c r="M1575" s="30">
        <f t="shared" si="50"/>
        <v>4999.9994999999999</v>
      </c>
    </row>
    <row r="1576" spans="1:13">
      <c r="A1576" s="395">
        <v>1556</v>
      </c>
      <c r="B1576" s="7">
        <v>749</v>
      </c>
      <c r="C1576" s="7" t="s">
        <v>483</v>
      </c>
      <c r="D1576" s="8" t="s">
        <v>3970</v>
      </c>
      <c r="E1576" s="8"/>
      <c r="F1576" s="8"/>
      <c r="G1576" s="2" t="s">
        <v>3975</v>
      </c>
      <c r="H1576" s="2" t="s">
        <v>3131</v>
      </c>
      <c r="I1576" s="27" t="s">
        <v>3973</v>
      </c>
      <c r="J1576" s="27"/>
      <c r="K1576" s="7">
        <v>1</v>
      </c>
      <c r="L1576" s="320">
        <v>15</v>
      </c>
      <c r="M1576" s="30">
        <f t="shared" si="50"/>
        <v>4999.9994999999999</v>
      </c>
    </row>
    <row r="1577" spans="1:13">
      <c r="A1577" s="395">
        <v>1557</v>
      </c>
      <c r="B1577" s="7">
        <v>778</v>
      </c>
      <c r="C1577" s="7" t="s">
        <v>483</v>
      </c>
      <c r="D1577" s="8" t="s">
        <v>8252</v>
      </c>
      <c r="E1577" s="8" t="s">
        <v>8253</v>
      </c>
      <c r="F1577" s="8" t="s">
        <v>8254</v>
      </c>
      <c r="G1577" s="2" t="s">
        <v>8255</v>
      </c>
      <c r="H1577" s="41" t="s">
        <v>3945</v>
      </c>
      <c r="I1577" s="4"/>
      <c r="J1577" s="27" t="s">
        <v>8256</v>
      </c>
      <c r="K1577" s="7">
        <v>1</v>
      </c>
      <c r="L1577" s="320">
        <v>15</v>
      </c>
      <c r="M1577" s="30">
        <f t="shared" si="50"/>
        <v>4999.9994999999999</v>
      </c>
    </row>
    <row r="1578" spans="1:13">
      <c r="A1578" s="395">
        <v>1558</v>
      </c>
      <c r="B1578" s="7">
        <v>878</v>
      </c>
      <c r="C1578" s="7" t="s">
        <v>483</v>
      </c>
      <c r="D1578" s="8" t="s">
        <v>8257</v>
      </c>
      <c r="E1578" s="8" t="s">
        <v>8258</v>
      </c>
      <c r="F1578" s="29" t="s">
        <v>8259</v>
      </c>
      <c r="G1578" s="2" t="s">
        <v>8260</v>
      </c>
      <c r="H1578" s="2" t="s">
        <v>7422</v>
      </c>
      <c r="I1578" s="87"/>
      <c r="J1578" s="27" t="s">
        <v>8261</v>
      </c>
      <c r="K1578" s="7">
        <v>2</v>
      </c>
      <c r="L1578" s="320">
        <v>15</v>
      </c>
      <c r="M1578" s="30">
        <f t="shared" si="50"/>
        <v>4999.9994999999999</v>
      </c>
    </row>
    <row r="1579" spans="1:13">
      <c r="A1579" s="395">
        <v>1559</v>
      </c>
      <c r="B1579" s="9">
        <v>1000</v>
      </c>
      <c r="C1579" s="7" t="s">
        <v>483</v>
      </c>
      <c r="D1579" s="8" t="s">
        <v>3558</v>
      </c>
      <c r="E1579" s="8"/>
      <c r="F1579" s="8"/>
      <c r="G1579" s="2" t="s">
        <v>3559</v>
      </c>
      <c r="H1579" s="2" t="s">
        <v>8527</v>
      </c>
      <c r="I1579" s="27" t="s">
        <v>7556</v>
      </c>
      <c r="J1579" s="2" t="s">
        <v>1585</v>
      </c>
      <c r="K1579" s="7">
        <v>2</v>
      </c>
      <c r="L1579" s="320">
        <v>15</v>
      </c>
      <c r="M1579" s="30">
        <f t="shared" si="50"/>
        <v>4999.9994999999999</v>
      </c>
    </row>
    <row r="1580" spans="1:13">
      <c r="A1580" s="395">
        <v>1560</v>
      </c>
      <c r="B1580" s="5">
        <v>1160</v>
      </c>
      <c r="C1580" s="7" t="s">
        <v>483</v>
      </c>
      <c r="D1580" s="8" t="s">
        <v>8193</v>
      </c>
      <c r="E1580" s="8" t="s">
        <v>8194</v>
      </c>
      <c r="F1580" s="8" t="s">
        <v>8195</v>
      </c>
      <c r="G1580" s="2" t="s">
        <v>8192</v>
      </c>
      <c r="H1580" s="41" t="s">
        <v>3945</v>
      </c>
      <c r="I1580" s="4"/>
      <c r="J1580" s="27" t="s">
        <v>8196</v>
      </c>
      <c r="K1580" s="7">
        <v>1</v>
      </c>
      <c r="L1580" s="320">
        <v>15</v>
      </c>
      <c r="M1580" s="30">
        <f t="shared" si="50"/>
        <v>4999.9994999999999</v>
      </c>
    </row>
    <row r="1581" spans="1:13" ht="24">
      <c r="A1581" s="395">
        <v>1561</v>
      </c>
      <c r="B1581" s="5">
        <v>1093</v>
      </c>
      <c r="C1581" s="7" t="s">
        <v>483</v>
      </c>
      <c r="D1581" s="8" t="s">
        <v>7631</v>
      </c>
      <c r="E1581" s="2" t="s">
        <v>7634</v>
      </c>
      <c r="F1581" s="8" t="s">
        <v>7640</v>
      </c>
      <c r="G1581" s="2" t="s">
        <v>7639</v>
      </c>
      <c r="H1581" s="2" t="s">
        <v>7498</v>
      </c>
      <c r="I1581" s="87" t="s">
        <v>7641</v>
      </c>
      <c r="J1581" s="27" t="s">
        <v>7644</v>
      </c>
      <c r="K1581" s="7">
        <v>1</v>
      </c>
      <c r="L1581" s="320">
        <v>14.5</v>
      </c>
      <c r="M1581" s="30">
        <f t="shared" si="50"/>
        <v>4833.3328499999998</v>
      </c>
    </row>
    <row r="1582" spans="1:13">
      <c r="A1582" s="395">
        <v>1562</v>
      </c>
      <c r="B1582" s="5">
        <v>1427</v>
      </c>
      <c r="C1582" s="7" t="s">
        <v>372</v>
      </c>
      <c r="D1582" s="8" t="s">
        <v>1905</v>
      </c>
      <c r="E1582" s="7"/>
      <c r="F1582" s="8"/>
      <c r="G1582" s="14" t="s">
        <v>1911</v>
      </c>
      <c r="H1582" s="2" t="s">
        <v>1907</v>
      </c>
      <c r="I1582" s="57" t="s">
        <v>3866</v>
      </c>
      <c r="J1582" s="128" t="s">
        <v>1585</v>
      </c>
      <c r="K1582" s="7">
        <v>1</v>
      </c>
      <c r="L1582" s="30">
        <f>M1582/333</f>
        <v>13.813813813813814</v>
      </c>
      <c r="M1582" s="30">
        <v>4600</v>
      </c>
    </row>
    <row r="1583" spans="1:13" ht="22">
      <c r="A1583" s="395">
        <v>1563</v>
      </c>
      <c r="B1583" s="5">
        <v>1149</v>
      </c>
      <c r="C1583" s="7" t="s">
        <v>483</v>
      </c>
      <c r="D1583" s="8" t="s">
        <v>8205</v>
      </c>
      <c r="E1583" s="8" t="s">
        <v>8204</v>
      </c>
      <c r="F1583" s="8" t="s">
        <v>8206</v>
      </c>
      <c r="G1583" s="2" t="s">
        <v>8203</v>
      </c>
      <c r="H1583" s="2" t="s">
        <v>3945</v>
      </c>
      <c r="I1583" s="87"/>
      <c r="J1583" s="27" t="s">
        <v>8207</v>
      </c>
      <c r="K1583" s="7">
        <v>1</v>
      </c>
      <c r="L1583" s="320">
        <v>13.44</v>
      </c>
      <c r="M1583" s="30">
        <f>(L1583*333.3333)</f>
        <v>4479.9995520000002</v>
      </c>
    </row>
    <row r="1584" spans="1:13">
      <c r="A1584" s="395">
        <v>1564</v>
      </c>
      <c r="B1584" s="7">
        <v>866</v>
      </c>
      <c r="C1584" s="7" t="s">
        <v>483</v>
      </c>
      <c r="D1584" s="8" t="s">
        <v>3561</v>
      </c>
      <c r="E1584" s="8"/>
      <c r="F1584" s="8"/>
      <c r="G1584" s="2" t="s">
        <v>3562</v>
      </c>
      <c r="H1584" s="2" t="s">
        <v>8527</v>
      </c>
      <c r="I1584" s="27" t="s">
        <v>7554</v>
      </c>
      <c r="J1584" s="2" t="s">
        <v>1585</v>
      </c>
      <c r="K1584" s="7">
        <v>1</v>
      </c>
      <c r="L1584" s="320">
        <v>13</v>
      </c>
      <c r="M1584" s="30">
        <f>(L1584*333.3333)</f>
        <v>4333.3329000000003</v>
      </c>
    </row>
    <row r="1585" spans="1:13">
      <c r="A1585" s="395">
        <v>1565</v>
      </c>
      <c r="B1585" s="7">
        <v>705</v>
      </c>
      <c r="C1585" s="7" t="s">
        <v>483</v>
      </c>
      <c r="D1585" s="8" t="s">
        <v>5855</v>
      </c>
      <c r="E1585" s="8" t="s">
        <v>5857</v>
      </c>
      <c r="F1585" s="8" t="s">
        <v>5856</v>
      </c>
      <c r="G1585" s="8" t="s">
        <v>5854</v>
      </c>
      <c r="H1585" s="2" t="s">
        <v>4778</v>
      </c>
      <c r="I1585" s="27" t="s">
        <v>5858</v>
      </c>
      <c r="J1585" s="27" t="s">
        <v>3207</v>
      </c>
      <c r="K1585" s="7">
        <v>2</v>
      </c>
      <c r="L1585" s="320">
        <v>12</v>
      </c>
      <c r="M1585" s="30">
        <f>(L1585*333.3333)</f>
        <v>3999.9996000000001</v>
      </c>
    </row>
    <row r="1586" spans="1:13">
      <c r="A1586" s="395">
        <v>1566</v>
      </c>
      <c r="B1586" s="5">
        <v>1167</v>
      </c>
      <c r="C1586" s="7" t="s">
        <v>483</v>
      </c>
      <c r="D1586" s="8" t="s">
        <v>7260</v>
      </c>
      <c r="E1586" s="8"/>
      <c r="F1586" s="8" t="s">
        <v>7258</v>
      </c>
      <c r="G1586" s="351" t="s">
        <v>7257</v>
      </c>
      <c r="H1586" s="2" t="s">
        <v>3131</v>
      </c>
      <c r="I1586" s="4"/>
      <c r="J1586" s="27" t="s">
        <v>7259</v>
      </c>
      <c r="K1586" s="7">
        <v>1</v>
      </c>
      <c r="L1586" s="320">
        <v>12</v>
      </c>
      <c r="M1586" s="30">
        <f>(L1586*333.3333)</f>
        <v>3999.9996000000001</v>
      </c>
    </row>
    <row r="1587" spans="1:13" ht="24">
      <c r="A1587" s="395">
        <v>1567</v>
      </c>
      <c r="B1587" s="5">
        <v>1171</v>
      </c>
      <c r="C1587" s="7" t="s">
        <v>483</v>
      </c>
      <c r="D1587" s="8" t="s">
        <v>4640</v>
      </c>
      <c r="E1587" s="8"/>
      <c r="F1587" s="8" t="s">
        <v>6679</v>
      </c>
      <c r="G1587" s="2" t="s">
        <v>6678</v>
      </c>
      <c r="H1587" s="41" t="s">
        <v>4632</v>
      </c>
      <c r="I1587" s="87" t="s">
        <v>6680</v>
      </c>
      <c r="J1587" s="215" t="s">
        <v>3144</v>
      </c>
      <c r="K1587" s="7">
        <v>2</v>
      </c>
      <c r="L1587" s="320">
        <v>12</v>
      </c>
      <c r="M1587" s="30">
        <f>(L1587*333.3333)</f>
        <v>3999.9996000000001</v>
      </c>
    </row>
    <row r="1588" spans="1:13">
      <c r="A1588" s="395">
        <v>1568</v>
      </c>
      <c r="B1588" s="7">
        <v>444</v>
      </c>
      <c r="C1588" s="7" t="s">
        <v>54</v>
      </c>
      <c r="D1588" s="367" t="s">
        <v>1763</v>
      </c>
      <c r="E1588" s="7"/>
      <c r="F1588" s="8"/>
      <c r="G1588" s="2" t="s">
        <v>1765</v>
      </c>
      <c r="H1588" s="41" t="s">
        <v>1762</v>
      </c>
      <c r="I1588" s="27" t="s">
        <v>1764</v>
      </c>
      <c r="J1588" s="27"/>
      <c r="K1588" s="7">
        <v>1</v>
      </c>
      <c r="L1588" s="30">
        <f>M1588/333</f>
        <v>10.51051051051051</v>
      </c>
      <c r="M1588" s="30">
        <v>3500</v>
      </c>
    </row>
    <row r="1589" spans="1:13">
      <c r="A1589" s="395">
        <v>1569</v>
      </c>
      <c r="B1589" s="7">
        <v>602</v>
      </c>
      <c r="C1589" s="7" t="s">
        <v>483</v>
      </c>
      <c r="D1589" s="8" t="s">
        <v>8189</v>
      </c>
      <c r="E1589" s="8"/>
      <c r="F1589" s="8" t="s">
        <v>8188</v>
      </c>
      <c r="G1589" s="2" t="s">
        <v>8190</v>
      </c>
      <c r="H1589" s="2" t="s">
        <v>3131</v>
      </c>
      <c r="I1589" s="4"/>
      <c r="J1589" s="27" t="s">
        <v>8191</v>
      </c>
      <c r="K1589" s="7">
        <v>1</v>
      </c>
      <c r="L1589" s="320">
        <v>10</v>
      </c>
      <c r="M1589" s="30">
        <f>(L1589*333.3333)</f>
        <v>3333.3330000000001</v>
      </c>
    </row>
    <row r="1590" spans="1:13">
      <c r="A1590" s="395">
        <v>1570</v>
      </c>
      <c r="B1590" s="7">
        <v>763</v>
      </c>
      <c r="C1590" s="7" t="s">
        <v>483</v>
      </c>
      <c r="D1590" s="8" t="s">
        <v>6703</v>
      </c>
      <c r="E1590" s="8" t="s">
        <v>6702</v>
      </c>
      <c r="F1590" s="8" t="s">
        <v>6704</v>
      </c>
      <c r="G1590" s="2" t="s">
        <v>6705</v>
      </c>
      <c r="H1590" s="2" t="s">
        <v>4651</v>
      </c>
      <c r="I1590" s="4"/>
      <c r="J1590" s="27" t="s">
        <v>6706</v>
      </c>
      <c r="K1590" s="7">
        <v>1</v>
      </c>
      <c r="L1590" s="320">
        <v>10</v>
      </c>
      <c r="M1590" s="30">
        <f>(L1590*333.3333)</f>
        <v>3333.3330000000001</v>
      </c>
    </row>
    <row r="1591" spans="1:13">
      <c r="A1591" s="395">
        <v>1571</v>
      </c>
      <c r="B1591" s="5">
        <v>1120</v>
      </c>
      <c r="C1591" s="7" t="s">
        <v>483</v>
      </c>
      <c r="D1591" s="8" t="s">
        <v>8183</v>
      </c>
      <c r="E1591" s="8" t="s">
        <v>8186</v>
      </c>
      <c r="F1591" s="8" t="s">
        <v>8185</v>
      </c>
      <c r="G1591" s="2" t="s">
        <v>8184</v>
      </c>
      <c r="H1591" s="2" t="s">
        <v>3945</v>
      </c>
      <c r="I1591" s="87"/>
      <c r="J1591" s="27" t="s">
        <v>8187</v>
      </c>
      <c r="K1591" s="7">
        <v>1</v>
      </c>
      <c r="L1591" s="320">
        <v>10</v>
      </c>
      <c r="M1591" s="30">
        <f>(L1591*333.3333)</f>
        <v>3333.3330000000001</v>
      </c>
    </row>
    <row r="1592" spans="1:13">
      <c r="A1592" s="395">
        <v>1572</v>
      </c>
      <c r="B1592" s="9">
        <v>1556</v>
      </c>
      <c r="C1592" s="7" t="s">
        <v>1472</v>
      </c>
      <c r="D1592" s="8" t="s">
        <v>1460</v>
      </c>
      <c r="E1592" s="8"/>
      <c r="F1592" s="8"/>
      <c r="G1592" s="2" t="s">
        <v>1461</v>
      </c>
      <c r="H1592" s="2" t="s">
        <v>2075</v>
      </c>
      <c r="I1592" s="26"/>
      <c r="J1592" s="26" t="s">
        <v>1463</v>
      </c>
      <c r="K1592" s="7">
        <v>5</v>
      </c>
      <c r="L1592" s="320">
        <v>10</v>
      </c>
      <c r="M1592" s="30">
        <v>3450</v>
      </c>
    </row>
    <row r="1593" spans="1:13">
      <c r="A1593" s="395">
        <v>1573</v>
      </c>
      <c r="B1593" s="5">
        <v>1433</v>
      </c>
      <c r="C1593" s="7" t="s">
        <v>372</v>
      </c>
      <c r="D1593" s="8" t="s">
        <v>1904</v>
      </c>
      <c r="E1593" s="7"/>
      <c r="F1593" s="8"/>
      <c r="G1593" s="2" t="s">
        <v>1910</v>
      </c>
      <c r="H1593" s="2" t="s">
        <v>1907</v>
      </c>
      <c r="I1593" s="57" t="s">
        <v>3866</v>
      </c>
      <c r="J1593" s="128" t="s">
        <v>1585</v>
      </c>
      <c r="K1593" s="7">
        <v>1</v>
      </c>
      <c r="L1593" s="30">
        <f>M1593/333</f>
        <v>9.1171171171171164</v>
      </c>
      <c r="M1593" s="30">
        <v>3036</v>
      </c>
    </row>
    <row r="1594" spans="1:13">
      <c r="A1594" s="395">
        <v>1574</v>
      </c>
      <c r="B1594" s="5">
        <v>1435</v>
      </c>
      <c r="C1594" s="7" t="s">
        <v>372</v>
      </c>
      <c r="D1594" s="8" t="s">
        <v>1903</v>
      </c>
      <c r="E1594" s="7">
        <v>9700</v>
      </c>
      <c r="F1594" s="8" t="s">
        <v>1906</v>
      </c>
      <c r="G1594" s="2" t="s">
        <v>1909</v>
      </c>
      <c r="H1594" s="2" t="s">
        <v>1907</v>
      </c>
      <c r="I1594" s="57" t="s">
        <v>3866</v>
      </c>
      <c r="J1594" s="26" t="s">
        <v>1908</v>
      </c>
      <c r="K1594" s="7">
        <v>1</v>
      </c>
      <c r="L1594" s="30">
        <f>M1594/333</f>
        <v>9.1171171171171164</v>
      </c>
      <c r="M1594" s="30">
        <v>3036</v>
      </c>
    </row>
    <row r="1595" spans="1:13">
      <c r="A1595" s="395">
        <v>1575</v>
      </c>
      <c r="B1595" s="5">
        <v>1428</v>
      </c>
      <c r="C1595" s="7" t="s">
        <v>372</v>
      </c>
      <c r="D1595" s="8" t="s">
        <v>1926</v>
      </c>
      <c r="E1595" s="7"/>
      <c r="F1595" s="2"/>
      <c r="G1595" s="8" t="s">
        <v>1927</v>
      </c>
      <c r="H1595" s="2" t="s">
        <v>1928</v>
      </c>
      <c r="I1595" s="57"/>
      <c r="J1595" s="128" t="s">
        <v>1585</v>
      </c>
      <c r="K1595" s="7">
        <v>1</v>
      </c>
      <c r="L1595" s="30">
        <f>M1595/333</f>
        <v>9.0090090090090094</v>
      </c>
      <c r="M1595" s="30">
        <v>3000</v>
      </c>
    </row>
    <row r="1596" spans="1:13">
      <c r="A1596" s="395">
        <v>1576</v>
      </c>
      <c r="B1596" s="5">
        <v>1097</v>
      </c>
      <c r="C1596" s="7" t="s">
        <v>483</v>
      </c>
      <c r="D1596" s="8" t="s">
        <v>3631</v>
      </c>
      <c r="E1596" s="2" t="s">
        <v>7482</v>
      </c>
      <c r="F1596" s="8" t="s">
        <v>7483</v>
      </c>
      <c r="G1596" s="14" t="s">
        <v>7481</v>
      </c>
      <c r="H1596" s="2" t="s">
        <v>4776</v>
      </c>
      <c r="I1596" s="27"/>
      <c r="J1596" s="27" t="s">
        <v>7484</v>
      </c>
      <c r="K1596" s="7">
        <v>1</v>
      </c>
      <c r="L1596" s="320">
        <v>8</v>
      </c>
      <c r="M1596" s="30">
        <f t="shared" ref="M1596:M1608" si="51">(L1596*333.3333)</f>
        <v>2666.6664000000001</v>
      </c>
    </row>
    <row r="1597" spans="1:13">
      <c r="A1597" s="395">
        <v>1577</v>
      </c>
      <c r="B1597" s="5">
        <v>1134</v>
      </c>
      <c r="C1597" s="7" t="s">
        <v>483</v>
      </c>
      <c r="D1597" s="8" t="s">
        <v>6797</v>
      </c>
      <c r="E1597" s="8"/>
      <c r="F1597" s="8" t="s">
        <v>6798</v>
      </c>
      <c r="G1597" s="41" t="s">
        <v>6799</v>
      </c>
      <c r="H1597" s="2" t="s">
        <v>4782</v>
      </c>
      <c r="I1597" s="26"/>
      <c r="J1597" s="27" t="s">
        <v>6800</v>
      </c>
      <c r="K1597" s="7">
        <v>1</v>
      </c>
      <c r="L1597" s="320">
        <v>8</v>
      </c>
      <c r="M1597" s="30">
        <f t="shared" si="51"/>
        <v>2666.6664000000001</v>
      </c>
    </row>
    <row r="1598" spans="1:13">
      <c r="A1598" s="395">
        <v>1578</v>
      </c>
      <c r="B1598" s="7">
        <v>788</v>
      </c>
      <c r="C1598" s="7" t="s">
        <v>483</v>
      </c>
      <c r="D1598" s="8" t="s">
        <v>8148</v>
      </c>
      <c r="E1598" s="8"/>
      <c r="F1598" s="8" t="s">
        <v>8149</v>
      </c>
      <c r="G1598" s="8" t="s">
        <v>8150</v>
      </c>
      <c r="H1598" s="2" t="s">
        <v>3114</v>
      </c>
      <c r="I1598" s="27"/>
      <c r="J1598" s="27" t="s">
        <v>8151</v>
      </c>
      <c r="K1598" s="7">
        <v>1</v>
      </c>
      <c r="L1598" s="320">
        <v>7.8</v>
      </c>
      <c r="M1598" s="30">
        <f t="shared" si="51"/>
        <v>2599.9997400000002</v>
      </c>
    </row>
    <row r="1599" spans="1:13">
      <c r="A1599" s="395">
        <v>1579</v>
      </c>
      <c r="B1599" s="7">
        <v>710</v>
      </c>
      <c r="C1599" s="7" t="s">
        <v>483</v>
      </c>
      <c r="D1599" s="8" t="s">
        <v>8262</v>
      </c>
      <c r="E1599" s="8" t="s">
        <v>8263</v>
      </c>
      <c r="F1599" s="8" t="s">
        <v>8264</v>
      </c>
      <c r="G1599" s="8" t="s">
        <v>8265</v>
      </c>
      <c r="H1599" s="2" t="s">
        <v>7422</v>
      </c>
      <c r="I1599" s="87"/>
      <c r="J1599" s="27" t="s">
        <v>8266</v>
      </c>
      <c r="K1599" s="7">
        <v>1</v>
      </c>
      <c r="L1599" s="320">
        <v>7</v>
      </c>
      <c r="M1599" s="30">
        <f t="shared" si="51"/>
        <v>2333.3330999999998</v>
      </c>
    </row>
    <row r="1600" spans="1:13" ht="22">
      <c r="A1600" s="395">
        <v>1580</v>
      </c>
      <c r="B1600" s="9">
        <v>937</v>
      </c>
      <c r="C1600" s="7" t="s">
        <v>483</v>
      </c>
      <c r="D1600" s="8" t="s">
        <v>7822</v>
      </c>
      <c r="E1600" s="8" t="s">
        <v>7820</v>
      </c>
      <c r="F1600" s="8" t="s">
        <v>7821</v>
      </c>
      <c r="G1600" s="2" t="s">
        <v>3563</v>
      </c>
      <c r="H1600" s="2" t="s">
        <v>8527</v>
      </c>
      <c r="I1600" s="4"/>
      <c r="J1600" s="2" t="s">
        <v>1585</v>
      </c>
      <c r="K1600" s="7">
        <v>1</v>
      </c>
      <c r="L1600" s="320">
        <v>7</v>
      </c>
      <c r="M1600" s="30">
        <f t="shared" si="51"/>
        <v>2333.3330999999998</v>
      </c>
    </row>
    <row r="1601" spans="1:13">
      <c r="A1601" s="395">
        <v>1581</v>
      </c>
      <c r="B1601" s="7">
        <v>619</v>
      </c>
      <c r="C1601" s="7" t="s">
        <v>483</v>
      </c>
      <c r="D1601" s="8" t="s">
        <v>4053</v>
      </c>
      <c r="E1601" s="8"/>
      <c r="F1601" s="108" t="s">
        <v>6783</v>
      </c>
      <c r="G1601" s="2" t="s">
        <v>4070</v>
      </c>
      <c r="H1601" s="2" t="s">
        <v>3098</v>
      </c>
      <c r="I1601" s="27" t="s">
        <v>4057</v>
      </c>
      <c r="J1601" s="27" t="s">
        <v>6784</v>
      </c>
      <c r="K1601" s="5">
        <v>1</v>
      </c>
      <c r="L1601" s="31">
        <v>6</v>
      </c>
      <c r="M1601" s="30">
        <f t="shared" si="51"/>
        <v>1999.9998000000001</v>
      </c>
    </row>
    <row r="1602" spans="1:13">
      <c r="A1602" s="395">
        <v>1582</v>
      </c>
      <c r="B1602" s="5">
        <v>1084</v>
      </c>
      <c r="C1602" s="7" t="s">
        <v>483</v>
      </c>
      <c r="D1602" s="29" t="s">
        <v>8242</v>
      </c>
      <c r="E1602" s="29" t="s">
        <v>8243</v>
      </c>
      <c r="F1602" s="29" t="s">
        <v>8244</v>
      </c>
      <c r="G1602" s="2" t="s">
        <v>8245</v>
      </c>
      <c r="H1602" s="2" t="s">
        <v>3945</v>
      </c>
      <c r="I1602" s="87"/>
      <c r="J1602" s="27" t="s">
        <v>8246</v>
      </c>
      <c r="K1602" s="5">
        <v>1</v>
      </c>
      <c r="L1602" s="31">
        <v>6</v>
      </c>
      <c r="M1602" s="30">
        <f t="shared" si="51"/>
        <v>1999.9998000000001</v>
      </c>
    </row>
    <row r="1603" spans="1:13">
      <c r="A1603" s="395">
        <v>1583</v>
      </c>
      <c r="B1603" s="5">
        <v>1193</v>
      </c>
      <c r="C1603" s="7" t="s">
        <v>483</v>
      </c>
      <c r="D1603" s="8" t="s">
        <v>8153</v>
      </c>
      <c r="E1603" s="8" t="s">
        <v>8154</v>
      </c>
      <c r="F1603" s="8" t="s">
        <v>8155</v>
      </c>
      <c r="G1603" s="2" t="s">
        <v>8156</v>
      </c>
      <c r="H1603" s="2" t="s">
        <v>5748</v>
      </c>
      <c r="I1603" s="27"/>
      <c r="J1603" s="27" t="s">
        <v>8157</v>
      </c>
      <c r="K1603" s="7">
        <v>1</v>
      </c>
      <c r="L1603" s="320">
        <v>5</v>
      </c>
      <c r="M1603" s="30">
        <f t="shared" si="51"/>
        <v>1666.6665</v>
      </c>
    </row>
    <row r="1604" spans="1:13">
      <c r="A1604" s="395">
        <v>1584</v>
      </c>
      <c r="B1604" s="7">
        <v>1026</v>
      </c>
      <c r="C1604" s="7" t="s">
        <v>483</v>
      </c>
      <c r="D1604" s="8" t="s">
        <v>3567</v>
      </c>
      <c r="E1604" s="8"/>
      <c r="F1604" s="8"/>
      <c r="G1604" s="2" t="s">
        <v>3568</v>
      </c>
      <c r="H1604" s="41" t="s">
        <v>8527</v>
      </c>
      <c r="I1604" s="27" t="s">
        <v>7558</v>
      </c>
      <c r="J1604" s="2"/>
      <c r="K1604" s="7">
        <v>1</v>
      </c>
      <c r="L1604" s="320">
        <v>4.5999999999999996</v>
      </c>
      <c r="M1604" s="30">
        <f t="shared" si="51"/>
        <v>1533.3331799999999</v>
      </c>
    </row>
    <row r="1605" spans="1:13">
      <c r="A1605" s="395">
        <v>1585</v>
      </c>
      <c r="B1605" s="9">
        <v>1001</v>
      </c>
      <c r="C1605" s="7" t="s">
        <v>483</v>
      </c>
      <c r="D1605" s="8" t="s">
        <v>3558</v>
      </c>
      <c r="E1605" s="8"/>
      <c r="F1605" s="8"/>
      <c r="G1605" s="2" t="s">
        <v>3560</v>
      </c>
      <c r="H1605" s="2" t="s">
        <v>8527</v>
      </c>
      <c r="I1605" s="27" t="s">
        <v>7556</v>
      </c>
      <c r="J1605" s="2" t="s">
        <v>1585</v>
      </c>
      <c r="K1605" s="7">
        <v>1</v>
      </c>
      <c r="L1605" s="320">
        <v>4</v>
      </c>
      <c r="M1605" s="30">
        <f t="shared" si="51"/>
        <v>1333.3332</v>
      </c>
    </row>
    <row r="1606" spans="1:13">
      <c r="A1606" s="395">
        <v>1586</v>
      </c>
      <c r="B1606" s="7">
        <v>711</v>
      </c>
      <c r="C1606" s="7" t="s">
        <v>483</v>
      </c>
      <c r="D1606" s="8" t="s">
        <v>8492</v>
      </c>
      <c r="E1606" s="8" t="s">
        <v>8493</v>
      </c>
      <c r="F1606" s="8" t="s">
        <v>8494</v>
      </c>
      <c r="G1606" s="8" t="s">
        <v>8495</v>
      </c>
      <c r="H1606" s="2" t="s">
        <v>7422</v>
      </c>
      <c r="I1606" s="87"/>
      <c r="J1606" s="27" t="s">
        <v>8496</v>
      </c>
      <c r="K1606" s="7">
        <v>1</v>
      </c>
      <c r="L1606" s="320">
        <v>3</v>
      </c>
      <c r="M1606" s="30">
        <f t="shared" si="51"/>
        <v>999.99990000000003</v>
      </c>
    </row>
    <row r="1607" spans="1:13">
      <c r="A1607" s="395">
        <v>1587</v>
      </c>
      <c r="B1607" s="5">
        <v>1270</v>
      </c>
      <c r="C1607" s="7" t="s">
        <v>483</v>
      </c>
      <c r="D1607" s="8" t="s">
        <v>3555</v>
      </c>
      <c r="E1607" s="8"/>
      <c r="F1607" s="8"/>
      <c r="G1607" s="2" t="s">
        <v>3556</v>
      </c>
      <c r="H1607" s="2" t="s">
        <v>8527</v>
      </c>
      <c r="I1607" s="27" t="s">
        <v>7550</v>
      </c>
      <c r="J1607" s="2" t="s">
        <v>1585</v>
      </c>
      <c r="K1607" s="7">
        <v>1</v>
      </c>
      <c r="L1607" s="320">
        <v>2.5</v>
      </c>
      <c r="M1607" s="30">
        <f t="shared" si="51"/>
        <v>833.33325000000002</v>
      </c>
    </row>
    <row r="1608" spans="1:13">
      <c r="A1608" s="395">
        <v>1588</v>
      </c>
      <c r="B1608" s="7">
        <v>923</v>
      </c>
      <c r="C1608" s="7" t="s">
        <v>483</v>
      </c>
      <c r="D1608" s="8" t="s">
        <v>3564</v>
      </c>
      <c r="E1608" s="8"/>
      <c r="F1608" s="8"/>
      <c r="G1608" s="2" t="s">
        <v>3565</v>
      </c>
      <c r="H1608" s="2" t="s">
        <v>8527</v>
      </c>
      <c r="I1608" s="27" t="s">
        <v>7555</v>
      </c>
      <c r="J1608" s="2" t="s">
        <v>1585</v>
      </c>
      <c r="K1608" s="7">
        <v>1</v>
      </c>
      <c r="L1608" s="320">
        <v>2</v>
      </c>
      <c r="M1608" s="30">
        <f t="shared" si="51"/>
        <v>666.66660000000002</v>
      </c>
    </row>
    <row r="1609" spans="1:13" ht="24">
      <c r="A1609" s="5">
        <v>1589</v>
      </c>
      <c r="B1609" s="7">
        <v>29</v>
      </c>
      <c r="C1609" s="144" t="s">
        <v>2922</v>
      </c>
      <c r="D1609" s="11" t="s">
        <v>1588</v>
      </c>
      <c r="E1609" s="10">
        <v>9100</v>
      </c>
      <c r="F1609" s="11" t="s">
        <v>1589</v>
      </c>
      <c r="G1609" s="147" t="s">
        <v>1590</v>
      </c>
      <c r="H1609" s="147" t="s">
        <v>2930</v>
      </c>
      <c r="I1609" s="26" t="s">
        <v>1608</v>
      </c>
      <c r="J1609" s="26"/>
      <c r="K1609" s="7">
        <v>0</v>
      </c>
      <c r="L1609" s="320">
        <v>0</v>
      </c>
      <c r="M1609" s="30">
        <v>0</v>
      </c>
    </row>
    <row r="1610" spans="1:13" ht="24">
      <c r="A1610" s="5">
        <v>1590</v>
      </c>
      <c r="B1610" s="7">
        <v>42</v>
      </c>
      <c r="C1610" s="7" t="s">
        <v>479</v>
      </c>
      <c r="D1610" s="8" t="s">
        <v>102</v>
      </c>
      <c r="E1610" s="7" t="s">
        <v>0</v>
      </c>
      <c r="F1610" s="8"/>
      <c r="G1610" s="2"/>
      <c r="H1610" s="41" t="s">
        <v>2409</v>
      </c>
      <c r="I1610" s="4"/>
      <c r="J1610" s="2"/>
      <c r="K1610" s="7">
        <v>0</v>
      </c>
      <c r="L1610" s="320">
        <v>0</v>
      </c>
      <c r="M1610" s="30">
        <v>0</v>
      </c>
    </row>
    <row r="1611" spans="1:13">
      <c r="A1611" s="5">
        <v>1591</v>
      </c>
      <c r="B1611" s="7">
        <v>88</v>
      </c>
      <c r="C1611" s="7" t="s">
        <v>1473</v>
      </c>
      <c r="D1611" s="8" t="s">
        <v>3793</v>
      </c>
      <c r="E1611" s="8"/>
      <c r="F1611" s="8"/>
      <c r="G1611" s="41" t="s">
        <v>3846</v>
      </c>
      <c r="H1611" s="2" t="s">
        <v>2169</v>
      </c>
      <c r="I1611" s="26" t="s">
        <v>3841</v>
      </c>
      <c r="J1611" s="2"/>
      <c r="K1611" s="7">
        <v>0</v>
      </c>
      <c r="L1611" s="320">
        <v>0</v>
      </c>
      <c r="M1611" s="30">
        <v>0</v>
      </c>
    </row>
    <row r="1612" spans="1:13">
      <c r="A1612" s="5">
        <v>1592</v>
      </c>
      <c r="B1612" s="7">
        <v>95</v>
      </c>
      <c r="C1612" s="7" t="s">
        <v>1473</v>
      </c>
      <c r="D1612" s="29" t="s">
        <v>3750</v>
      </c>
      <c r="E1612" s="5"/>
      <c r="F1612" s="29" t="s">
        <v>3752</v>
      </c>
      <c r="G1612" s="2" t="s">
        <v>3753</v>
      </c>
      <c r="H1612" s="2" t="s">
        <v>2183</v>
      </c>
      <c r="I1612" s="4"/>
      <c r="J1612" s="27" t="s">
        <v>3751</v>
      </c>
      <c r="K1612" s="7">
        <v>0</v>
      </c>
      <c r="L1612" s="320">
        <v>0</v>
      </c>
      <c r="M1612" s="30">
        <v>0</v>
      </c>
    </row>
    <row r="1613" spans="1:13">
      <c r="A1613" s="5">
        <v>1593</v>
      </c>
      <c r="B1613" s="7">
        <v>104</v>
      </c>
      <c r="C1613" s="7" t="s">
        <v>1473</v>
      </c>
      <c r="D1613" s="29" t="s">
        <v>3814</v>
      </c>
      <c r="E1613" s="5"/>
      <c r="F1613" s="5"/>
      <c r="G1613" s="41" t="s">
        <v>3815</v>
      </c>
      <c r="H1613" s="2" t="s">
        <v>3777</v>
      </c>
      <c r="I1613" s="26" t="s">
        <v>3813</v>
      </c>
      <c r="J1613" s="2"/>
      <c r="K1613" s="7">
        <v>0</v>
      </c>
      <c r="L1613" s="320">
        <v>0</v>
      </c>
      <c r="M1613" s="30">
        <f>(L1613*333.3333)</f>
        <v>0</v>
      </c>
    </row>
    <row r="1614" spans="1:13">
      <c r="A1614" s="5">
        <v>1594</v>
      </c>
      <c r="B1614" s="7">
        <v>123</v>
      </c>
      <c r="C1614" s="5" t="s">
        <v>1473</v>
      </c>
      <c r="D1614" s="2" t="s">
        <v>3839</v>
      </c>
      <c r="E1614" s="2"/>
      <c r="F1614" s="2"/>
      <c r="G1614" s="41" t="s">
        <v>3840</v>
      </c>
      <c r="H1614" s="2" t="s">
        <v>3256</v>
      </c>
      <c r="I1614" s="26" t="s">
        <v>3841</v>
      </c>
      <c r="J1614" s="2"/>
      <c r="K1614" s="5">
        <v>0</v>
      </c>
      <c r="L1614" s="31">
        <v>0</v>
      </c>
      <c r="M1614" s="31">
        <v>0</v>
      </c>
    </row>
    <row r="1615" spans="1:13">
      <c r="A1615" s="5">
        <v>1595</v>
      </c>
      <c r="B1615" s="7">
        <v>288</v>
      </c>
      <c r="C1615" s="7" t="s">
        <v>1476</v>
      </c>
      <c r="D1615" s="151" t="s">
        <v>1477</v>
      </c>
      <c r="E1615" s="148">
        <v>20380</v>
      </c>
      <c r="F1615" s="151" t="s">
        <v>1478</v>
      </c>
      <c r="G1615" s="146" t="s">
        <v>1479</v>
      </c>
      <c r="H1615" s="2"/>
      <c r="I1615" s="4"/>
      <c r="J1615" s="2"/>
      <c r="K1615" s="9">
        <v>0</v>
      </c>
      <c r="L1615" s="30">
        <v>0</v>
      </c>
      <c r="M1615" s="30">
        <v>0</v>
      </c>
    </row>
    <row r="1616" spans="1:13">
      <c r="A1616" s="5">
        <v>1596</v>
      </c>
      <c r="B1616" s="9">
        <v>450</v>
      </c>
      <c r="C1616" s="7" t="s">
        <v>54</v>
      </c>
      <c r="D1616" s="8" t="s">
        <v>2067</v>
      </c>
      <c r="E1616" s="7"/>
      <c r="F1616" s="8" t="s">
        <v>2071</v>
      </c>
      <c r="G1616" s="2" t="s">
        <v>2069</v>
      </c>
      <c r="H1616" s="2" t="s">
        <v>2068</v>
      </c>
      <c r="I1616" s="87" t="s">
        <v>1696</v>
      </c>
      <c r="J1616" s="26" t="s">
        <v>2070</v>
      </c>
      <c r="K1616" s="7">
        <v>0</v>
      </c>
      <c r="L1616" s="320">
        <v>0</v>
      </c>
      <c r="M1616" s="30">
        <v>0</v>
      </c>
    </row>
    <row r="1617" spans="1:13">
      <c r="A1617" s="5">
        <v>1597</v>
      </c>
      <c r="B1617" s="7">
        <v>471</v>
      </c>
      <c r="C1617" s="7" t="s">
        <v>3869</v>
      </c>
      <c r="D1617" s="4" t="s">
        <v>3870</v>
      </c>
      <c r="E1617" s="4"/>
      <c r="F1617" s="4" t="s">
        <v>3873</v>
      </c>
      <c r="G1617" s="41" t="s">
        <v>3871</v>
      </c>
      <c r="H1617" s="2" t="s">
        <v>3875</v>
      </c>
      <c r="I1617" s="26" t="s">
        <v>3872</v>
      </c>
      <c r="J1617" s="27" t="s">
        <v>3874</v>
      </c>
      <c r="K1617" s="9">
        <v>1</v>
      </c>
      <c r="L1617" s="30">
        <v>0</v>
      </c>
      <c r="M1617" s="30">
        <v>0</v>
      </c>
    </row>
    <row r="1618" spans="1:13">
      <c r="A1618" s="5">
        <v>1598</v>
      </c>
      <c r="B1618" s="7">
        <v>472</v>
      </c>
      <c r="C1618" s="7" t="s">
        <v>3869</v>
      </c>
      <c r="D1618" s="4" t="s">
        <v>3876</v>
      </c>
      <c r="E1618" s="4"/>
      <c r="F1618" s="4" t="s">
        <v>3884</v>
      </c>
      <c r="G1618" s="41" t="s">
        <v>3877</v>
      </c>
      <c r="H1618" s="2" t="s">
        <v>3883</v>
      </c>
      <c r="I1618" s="26"/>
      <c r="J1618" s="27" t="s">
        <v>3887</v>
      </c>
      <c r="K1618" s="9">
        <v>1</v>
      </c>
      <c r="L1618" s="30">
        <v>0</v>
      </c>
      <c r="M1618" s="30">
        <v>0</v>
      </c>
    </row>
    <row r="1619" spans="1:13">
      <c r="A1619" s="5">
        <v>1599</v>
      </c>
      <c r="B1619" s="7">
        <v>473</v>
      </c>
      <c r="C1619" s="7" t="s">
        <v>3869</v>
      </c>
      <c r="D1619" s="4" t="s">
        <v>3878</v>
      </c>
      <c r="E1619" s="4"/>
      <c r="F1619" s="4" t="s">
        <v>3886</v>
      </c>
      <c r="G1619" s="41" t="s">
        <v>3879</v>
      </c>
      <c r="H1619" s="2" t="s">
        <v>3878</v>
      </c>
      <c r="I1619" s="26"/>
      <c r="J1619" s="27" t="s">
        <v>3885</v>
      </c>
      <c r="K1619" s="9">
        <v>1</v>
      </c>
      <c r="L1619" s="30">
        <v>0</v>
      </c>
      <c r="M1619" s="30">
        <v>0</v>
      </c>
    </row>
    <row r="1620" spans="1:13" ht="22">
      <c r="A1620" s="5">
        <v>1600</v>
      </c>
      <c r="B1620" s="9">
        <v>498</v>
      </c>
      <c r="C1620" s="7" t="s">
        <v>482</v>
      </c>
      <c r="D1620" s="151" t="s">
        <v>2803</v>
      </c>
      <c r="E1620" s="148">
        <v>28028</v>
      </c>
      <c r="F1620" s="11" t="s">
        <v>2804</v>
      </c>
      <c r="G1620" s="151" t="s">
        <v>2803</v>
      </c>
      <c r="H1620" s="151" t="s">
        <v>5380</v>
      </c>
      <c r="I1620" s="4"/>
      <c r="J1620" s="27" t="s">
        <v>2803</v>
      </c>
      <c r="K1620" s="9">
        <v>0</v>
      </c>
      <c r="L1620" s="30">
        <v>0</v>
      </c>
      <c r="M1620" s="30">
        <f>(L1620*333.3333)</f>
        <v>0</v>
      </c>
    </row>
    <row r="1621" spans="1:13">
      <c r="A1621" s="5">
        <v>1601</v>
      </c>
      <c r="B1621" s="7">
        <v>505</v>
      </c>
      <c r="C1621" s="7" t="s">
        <v>482</v>
      </c>
      <c r="D1621" s="8" t="s">
        <v>5415</v>
      </c>
      <c r="E1621" s="7">
        <v>43122</v>
      </c>
      <c r="F1621" s="8" t="s">
        <v>5433</v>
      </c>
      <c r="G1621" s="2" t="s">
        <v>5434</v>
      </c>
      <c r="H1621" s="2" t="s">
        <v>5416</v>
      </c>
      <c r="I1621" s="4" t="s">
        <v>1585</v>
      </c>
      <c r="J1621" s="27" t="s">
        <v>5432</v>
      </c>
      <c r="K1621" s="7">
        <v>2</v>
      </c>
      <c r="L1621" s="320">
        <v>0</v>
      </c>
      <c r="M1621" s="30">
        <v>0</v>
      </c>
    </row>
    <row r="1622" spans="1:13">
      <c r="A1622" s="5">
        <v>1602</v>
      </c>
      <c r="B1622" s="7">
        <v>514</v>
      </c>
      <c r="C1622" s="5" t="s">
        <v>482</v>
      </c>
      <c r="D1622" s="151" t="s">
        <v>2826</v>
      </c>
      <c r="E1622" s="148">
        <v>42100</v>
      </c>
      <c r="F1622" s="151" t="s">
        <v>2827</v>
      </c>
      <c r="G1622" s="151" t="s">
        <v>2867</v>
      </c>
      <c r="H1622" s="151" t="s">
        <v>5414</v>
      </c>
      <c r="I1622" s="43" t="s">
        <v>2868</v>
      </c>
      <c r="J1622" s="27" t="s">
        <v>5030</v>
      </c>
      <c r="K1622" s="9">
        <v>0</v>
      </c>
      <c r="L1622" s="30">
        <v>0</v>
      </c>
      <c r="M1622" s="30">
        <v>0</v>
      </c>
    </row>
    <row r="1623" spans="1:13">
      <c r="A1623" s="5">
        <v>1603</v>
      </c>
      <c r="B1623" s="7">
        <v>528</v>
      </c>
      <c r="C1623" s="7" t="s">
        <v>482</v>
      </c>
      <c r="D1623" s="11" t="s">
        <v>2815</v>
      </c>
      <c r="E1623" s="10">
        <v>13100</v>
      </c>
      <c r="F1623" s="11" t="s">
        <v>2815</v>
      </c>
      <c r="G1623" s="147" t="s">
        <v>2815</v>
      </c>
      <c r="H1623" s="146" t="s">
        <v>5393</v>
      </c>
      <c r="I1623" s="26" t="s">
        <v>5026</v>
      </c>
      <c r="J1623" s="26"/>
      <c r="K1623" s="7">
        <v>0</v>
      </c>
      <c r="L1623" s="320">
        <v>0</v>
      </c>
      <c r="M1623" s="30">
        <f t="shared" ref="M1623:M1628" si="52">(L1623*333.3333)</f>
        <v>0</v>
      </c>
    </row>
    <row r="1624" spans="1:13">
      <c r="A1624" s="5">
        <v>1604</v>
      </c>
      <c r="B1624" s="7">
        <v>556</v>
      </c>
      <c r="C1624" s="7" t="s">
        <v>483</v>
      </c>
      <c r="D1624" s="11" t="s">
        <v>4419</v>
      </c>
      <c r="E1624" s="8"/>
      <c r="F1624" s="8"/>
      <c r="G1624" s="146" t="s">
        <v>4425</v>
      </c>
      <c r="H1624" s="2" t="s">
        <v>4423</v>
      </c>
      <c r="I1624" s="4"/>
      <c r="J1624" s="27"/>
      <c r="K1624" s="7">
        <v>0</v>
      </c>
      <c r="L1624" s="320">
        <v>0</v>
      </c>
      <c r="M1624" s="30">
        <f t="shared" si="52"/>
        <v>0</v>
      </c>
    </row>
    <row r="1625" spans="1:13" ht="24">
      <c r="A1625" s="5">
        <v>1605</v>
      </c>
      <c r="B1625" s="7">
        <v>639</v>
      </c>
      <c r="C1625" s="7" t="s">
        <v>483</v>
      </c>
      <c r="D1625" s="8" t="s">
        <v>3536</v>
      </c>
      <c r="E1625" s="8" t="s">
        <v>7813</v>
      </c>
      <c r="F1625" s="8" t="s">
        <v>7814</v>
      </c>
      <c r="G1625" s="2" t="s">
        <v>3538</v>
      </c>
      <c r="H1625" s="8" t="s">
        <v>8527</v>
      </c>
      <c r="I1625" s="87" t="s">
        <v>7812</v>
      </c>
      <c r="J1625" s="27" t="s">
        <v>7818</v>
      </c>
      <c r="K1625" s="7">
        <v>0</v>
      </c>
      <c r="L1625" s="320">
        <v>0</v>
      </c>
      <c r="M1625" s="30">
        <f t="shared" si="52"/>
        <v>0</v>
      </c>
    </row>
    <row r="1626" spans="1:13">
      <c r="A1626" s="5">
        <v>1606</v>
      </c>
      <c r="B1626" s="7">
        <v>662</v>
      </c>
      <c r="C1626" s="7" t="s">
        <v>483</v>
      </c>
      <c r="D1626" s="8" t="s">
        <v>3081</v>
      </c>
      <c r="E1626" s="8"/>
      <c r="F1626" s="8"/>
      <c r="G1626" s="2" t="s">
        <v>3082</v>
      </c>
      <c r="H1626" s="8" t="s">
        <v>2712</v>
      </c>
      <c r="I1626" s="27" t="s">
        <v>7840</v>
      </c>
      <c r="J1626" s="2"/>
      <c r="K1626" s="7">
        <v>2</v>
      </c>
      <c r="L1626" s="320">
        <v>0</v>
      </c>
      <c r="M1626" s="30">
        <f t="shared" si="52"/>
        <v>0</v>
      </c>
    </row>
    <row r="1627" spans="1:13" ht="24">
      <c r="A1627" s="5">
        <v>1607</v>
      </c>
      <c r="B1627" s="7">
        <v>682</v>
      </c>
      <c r="C1627" s="7" t="s">
        <v>483</v>
      </c>
      <c r="D1627" s="8" t="s">
        <v>7833</v>
      </c>
      <c r="E1627" s="8" t="s">
        <v>6385</v>
      </c>
      <c r="F1627" s="8" t="s">
        <v>6386</v>
      </c>
      <c r="G1627" s="2" t="s">
        <v>7839</v>
      </c>
      <c r="H1627" s="2" t="s">
        <v>4526</v>
      </c>
      <c r="I1627" s="87" t="s">
        <v>7832</v>
      </c>
      <c r="J1627" s="27"/>
      <c r="K1627" s="7">
        <v>0</v>
      </c>
      <c r="L1627" s="320">
        <v>0</v>
      </c>
      <c r="M1627" s="30">
        <f t="shared" si="52"/>
        <v>0</v>
      </c>
    </row>
    <row r="1628" spans="1:13">
      <c r="A1628" s="5">
        <v>1608</v>
      </c>
      <c r="B1628" s="7">
        <v>688</v>
      </c>
      <c r="C1628" s="7" t="s">
        <v>483</v>
      </c>
      <c r="D1628" s="8" t="s">
        <v>5772</v>
      </c>
      <c r="E1628" s="8" t="s">
        <v>5771</v>
      </c>
      <c r="F1628" s="8" t="s">
        <v>5773</v>
      </c>
      <c r="G1628" s="2" t="s">
        <v>5774</v>
      </c>
      <c r="H1628" s="2" t="s">
        <v>3138</v>
      </c>
      <c r="I1628" s="4"/>
      <c r="J1628" s="27" t="s">
        <v>5775</v>
      </c>
      <c r="K1628" s="7">
        <v>0</v>
      </c>
      <c r="L1628" s="320">
        <v>0</v>
      </c>
      <c r="M1628" s="30">
        <f t="shared" si="52"/>
        <v>0</v>
      </c>
    </row>
    <row r="1629" spans="1:13" ht="24">
      <c r="A1629" s="5">
        <v>1609</v>
      </c>
      <c r="B1629" s="9">
        <v>994</v>
      </c>
      <c r="C1629" s="7" t="s">
        <v>483</v>
      </c>
      <c r="D1629" s="11" t="s">
        <v>7515</v>
      </c>
      <c r="E1629" s="11" t="s">
        <v>7500</v>
      </c>
      <c r="F1629" s="11" t="s">
        <v>7501</v>
      </c>
      <c r="G1629" s="146" t="s">
        <v>7502</v>
      </c>
      <c r="H1629" s="146" t="s">
        <v>7498</v>
      </c>
      <c r="I1629" s="87" t="s">
        <v>7503</v>
      </c>
      <c r="J1629" s="27" t="s">
        <v>7504</v>
      </c>
      <c r="K1629" s="7">
        <v>0</v>
      </c>
      <c r="L1629" s="320">
        <v>0</v>
      </c>
      <c r="M1629" s="30">
        <v>0</v>
      </c>
    </row>
    <row r="1630" spans="1:13">
      <c r="A1630" s="5">
        <v>1610</v>
      </c>
      <c r="B1630" s="5">
        <v>1043</v>
      </c>
      <c r="C1630" s="7" t="s">
        <v>483</v>
      </c>
      <c r="D1630" s="11" t="s">
        <v>86</v>
      </c>
      <c r="E1630" s="11" t="s">
        <v>6953</v>
      </c>
      <c r="F1630" s="11" t="s">
        <v>6954</v>
      </c>
      <c r="G1630" s="146" t="s">
        <v>6957</v>
      </c>
      <c r="H1630" s="146" t="s">
        <v>3114</v>
      </c>
      <c r="I1630" s="87" t="s">
        <v>6958</v>
      </c>
      <c r="J1630" s="27" t="s">
        <v>6955</v>
      </c>
      <c r="K1630" s="7">
        <v>0</v>
      </c>
      <c r="L1630" s="320">
        <v>0</v>
      </c>
      <c r="M1630" s="30">
        <v>0</v>
      </c>
    </row>
    <row r="1631" spans="1:13">
      <c r="A1631" s="5">
        <v>1611</v>
      </c>
      <c r="B1631" s="5">
        <v>1421</v>
      </c>
      <c r="C1631" s="10" t="s">
        <v>105</v>
      </c>
      <c r="D1631" s="11" t="s">
        <v>448</v>
      </c>
      <c r="E1631" s="10" t="s">
        <v>439</v>
      </c>
      <c r="F1631" s="11" t="s">
        <v>438</v>
      </c>
      <c r="G1631" s="146" t="s">
        <v>449</v>
      </c>
      <c r="H1631" s="146"/>
      <c r="I1631" s="4"/>
      <c r="J1631" s="26" t="s">
        <v>1789</v>
      </c>
      <c r="K1631" s="7">
        <v>0</v>
      </c>
      <c r="L1631" s="320">
        <v>0</v>
      </c>
      <c r="M1631" s="30">
        <v>0</v>
      </c>
    </row>
    <row r="1632" spans="1:13" ht="24">
      <c r="A1632" s="5">
        <v>1612</v>
      </c>
      <c r="B1632" s="5">
        <v>1449</v>
      </c>
      <c r="C1632" s="7" t="s">
        <v>3305</v>
      </c>
      <c r="D1632" s="8" t="s">
        <v>7934</v>
      </c>
      <c r="E1632" s="7"/>
      <c r="F1632" s="8"/>
      <c r="G1632" s="41" t="s">
        <v>7935</v>
      </c>
      <c r="H1632" s="2"/>
      <c r="I1632" s="26"/>
      <c r="J1632" s="26"/>
      <c r="K1632" s="7">
        <v>0</v>
      </c>
      <c r="L1632" s="30">
        <v>0</v>
      </c>
      <c r="M1632" s="30">
        <v>0</v>
      </c>
    </row>
    <row r="1633" spans="1:13">
      <c r="A1633" s="5">
        <v>1613</v>
      </c>
      <c r="B1633" s="5">
        <v>1472</v>
      </c>
      <c r="C1633" s="7" t="s">
        <v>485</v>
      </c>
      <c r="D1633" s="8" t="s">
        <v>1376</v>
      </c>
      <c r="E1633" s="7" t="s">
        <v>1421</v>
      </c>
      <c r="F1633" s="8"/>
      <c r="G1633" s="2" t="s">
        <v>1420</v>
      </c>
      <c r="H1633" s="2" t="s">
        <v>2750</v>
      </c>
      <c r="I1633" s="27" t="s">
        <v>5324</v>
      </c>
      <c r="J1633" s="2" t="s">
        <v>1585</v>
      </c>
      <c r="K1633" s="7">
        <v>1</v>
      </c>
      <c r="L1633" s="320">
        <v>0</v>
      </c>
      <c r="M1633" s="30">
        <v>0</v>
      </c>
    </row>
    <row r="1634" spans="1:13">
      <c r="A1634" s="5">
        <v>1614</v>
      </c>
      <c r="B1634" s="5">
        <v>1493</v>
      </c>
      <c r="C1634" s="10" t="s">
        <v>1471</v>
      </c>
      <c r="D1634" s="353" t="s">
        <v>235</v>
      </c>
      <c r="E1634" s="146"/>
      <c r="F1634" s="145" t="s">
        <v>283</v>
      </c>
      <c r="G1634" s="145" t="s">
        <v>280</v>
      </c>
      <c r="H1634" s="151" t="s">
        <v>235</v>
      </c>
      <c r="I1634" s="4"/>
      <c r="J1634" s="2"/>
      <c r="K1634" s="9">
        <v>0</v>
      </c>
      <c r="L1634" s="30">
        <v>0</v>
      </c>
      <c r="M1634" s="30">
        <v>0</v>
      </c>
    </row>
    <row r="1635" spans="1:13" ht="24">
      <c r="A1635" s="5">
        <v>1615</v>
      </c>
      <c r="B1635" s="5">
        <v>1503</v>
      </c>
      <c r="C1635" s="7" t="s">
        <v>5614</v>
      </c>
      <c r="D1635" s="8" t="s">
        <v>5615</v>
      </c>
      <c r="E1635" s="8"/>
      <c r="F1635" s="8"/>
      <c r="G1635" s="41" t="s">
        <v>5616</v>
      </c>
      <c r="H1635" s="2" t="s">
        <v>5617</v>
      </c>
      <c r="I1635" s="57" t="s">
        <v>5618</v>
      </c>
      <c r="J1635" s="128" t="s">
        <v>1585</v>
      </c>
      <c r="K1635" s="7">
        <v>0</v>
      </c>
      <c r="L1635" s="320">
        <v>0</v>
      </c>
      <c r="M1635" s="30">
        <f>(L1635*333.3333)</f>
        <v>0</v>
      </c>
    </row>
    <row r="1636" spans="1:13">
      <c r="A1636" s="5">
        <v>1616</v>
      </c>
      <c r="B1636" s="5">
        <v>1535</v>
      </c>
      <c r="C1636" s="7" t="s">
        <v>1472</v>
      </c>
      <c r="D1636" s="8" t="s">
        <v>2506</v>
      </c>
      <c r="E1636" s="8" t="s">
        <v>2511</v>
      </c>
      <c r="F1636" s="8" t="s">
        <v>2510</v>
      </c>
      <c r="G1636" s="2" t="s">
        <v>2507</v>
      </c>
      <c r="H1636" s="2" t="s">
        <v>2413</v>
      </c>
      <c r="I1636" s="27" t="s">
        <v>2421</v>
      </c>
      <c r="J1636" s="26" t="s">
        <v>2509</v>
      </c>
      <c r="K1636" s="9">
        <v>3</v>
      </c>
      <c r="L1636" s="30">
        <v>0</v>
      </c>
      <c r="M1636" s="30">
        <v>0</v>
      </c>
    </row>
    <row r="1637" spans="1:13">
      <c r="A1637" s="5">
        <v>1617</v>
      </c>
      <c r="B1637" s="5">
        <v>1579</v>
      </c>
      <c r="C1637" s="7" t="s">
        <v>1472</v>
      </c>
      <c r="D1637" s="29" t="s">
        <v>2419</v>
      </c>
      <c r="E1637" s="2"/>
      <c r="F1637" s="8"/>
      <c r="G1637" s="2" t="s">
        <v>2420</v>
      </c>
      <c r="H1637" s="8" t="s">
        <v>2371</v>
      </c>
      <c r="I1637" s="26" t="s">
        <v>2421</v>
      </c>
      <c r="J1637" s="27" t="s">
        <v>2422</v>
      </c>
      <c r="K1637" s="7">
        <v>2</v>
      </c>
      <c r="L1637" s="320">
        <v>0</v>
      </c>
      <c r="M1637" s="30">
        <v>0</v>
      </c>
    </row>
    <row r="1638" spans="1:13">
      <c r="A1638" s="5">
        <v>1618</v>
      </c>
      <c r="B1638" s="5">
        <v>1337</v>
      </c>
      <c r="C1638" s="7" t="s">
        <v>483</v>
      </c>
      <c r="D1638" s="8" t="s">
        <v>3923</v>
      </c>
      <c r="E1638" s="8" t="s">
        <v>3927</v>
      </c>
      <c r="F1638" s="8" t="s">
        <v>3924</v>
      </c>
      <c r="G1638" s="2" t="s">
        <v>3925</v>
      </c>
      <c r="H1638" s="2" t="s">
        <v>3926</v>
      </c>
      <c r="I1638" s="27" t="s">
        <v>3928</v>
      </c>
      <c r="J1638" s="27" t="s">
        <v>3925</v>
      </c>
      <c r="K1638" s="7">
        <v>1</v>
      </c>
      <c r="L1638" s="320"/>
      <c r="M1638" s="30"/>
    </row>
    <row r="1639" spans="1:13">
      <c r="A1639" s="5"/>
      <c r="B1639" s="9"/>
      <c r="C1639" s="7"/>
      <c r="D1639" s="4"/>
      <c r="E1639" s="9"/>
      <c r="F1639" s="4"/>
      <c r="G1639" s="4"/>
      <c r="H1639" s="4"/>
      <c r="I1639" s="9"/>
      <c r="J1639" s="4"/>
      <c r="K1639" s="9"/>
      <c r="L1639" s="30"/>
      <c r="M1639" s="30"/>
    </row>
    <row r="1640" spans="1:13">
      <c r="A1640" s="5"/>
      <c r="B1640" s="5"/>
      <c r="C1640" s="7"/>
      <c r="D1640" s="4"/>
      <c r="E1640" s="9"/>
      <c r="F1640" s="4"/>
      <c r="G1640" s="4"/>
      <c r="H1640" s="4"/>
      <c r="I1640" s="9"/>
      <c r="J1640" s="4"/>
      <c r="K1640" s="9"/>
      <c r="L1640" s="30"/>
      <c r="M1640" s="30"/>
    </row>
  </sheetData>
  <sortState ref="A21:M1640">
    <sortCondition descending="1" ref="L21:L1640"/>
    <sortCondition ref="C21:C1640"/>
    <sortCondition ref="D21:D1640"/>
  </sortState>
  <mergeCells count="1">
    <mergeCell ref="F1:H1"/>
  </mergeCells>
  <hyperlinks>
    <hyperlink ref="I132" r:id="rId1"/>
    <hyperlink ref="I21" r:id="rId2"/>
    <hyperlink ref="J35" r:id="rId3"/>
    <hyperlink ref="J21" r:id="rId4"/>
    <hyperlink ref="J38" r:id="rId5"/>
    <hyperlink ref="J29" r:id="rId6"/>
    <hyperlink ref="J42" r:id="rId7"/>
    <hyperlink ref="J220" r:id="rId8"/>
    <hyperlink ref="J244" r:id="rId9"/>
    <hyperlink ref="J34" r:id="rId10"/>
    <hyperlink ref="J30" r:id="rId11"/>
    <hyperlink ref="J311" r:id="rId12"/>
    <hyperlink ref="J85" r:id="rId13"/>
    <hyperlink ref="I85" r:id="rId14"/>
    <hyperlink ref="J33" r:id="rId15"/>
    <hyperlink ref="J24" r:id="rId16"/>
    <hyperlink ref="J44" r:id="rId17"/>
    <hyperlink ref="J40" r:id="rId18"/>
    <hyperlink ref="J32" r:id="rId19"/>
    <hyperlink ref="J106" r:id="rId20"/>
    <hyperlink ref="I106" r:id="rId21"/>
    <hyperlink ref="I63" r:id="rId22"/>
    <hyperlink ref="J63" r:id="rId23"/>
    <hyperlink ref="J212" r:id="rId24"/>
    <hyperlink ref="I220" r:id="rId25"/>
    <hyperlink ref="I212" r:id="rId26"/>
    <hyperlink ref="I34" r:id="rId27"/>
    <hyperlink ref="I35" r:id="rId28"/>
    <hyperlink ref="I38" r:id="rId29"/>
    <hyperlink ref="I33" r:id="rId30"/>
    <hyperlink ref="I24" r:id="rId31"/>
    <hyperlink ref="I44" r:id="rId32"/>
    <hyperlink ref="I40" r:id="rId33"/>
    <hyperlink ref="I32" r:id="rId34"/>
    <hyperlink ref="I311" r:id="rId35"/>
    <hyperlink ref="I331" r:id="rId36"/>
    <hyperlink ref="I165" r:id="rId37"/>
    <hyperlink ref="J165" r:id="rId38"/>
    <hyperlink ref="I1166" r:id="rId39"/>
    <hyperlink ref="J1166" r:id="rId40"/>
    <hyperlink ref="I390" r:id="rId41"/>
    <hyperlink ref="J390" r:id="rId42"/>
    <hyperlink ref="I154" r:id="rId43"/>
    <hyperlink ref="J154" r:id="rId44"/>
    <hyperlink ref="I152" r:id="rId45"/>
    <hyperlink ref="J152" r:id="rId46"/>
    <hyperlink ref="I314" r:id="rId47"/>
    <hyperlink ref="J314" r:id="rId48"/>
    <hyperlink ref="I321" r:id="rId49"/>
    <hyperlink ref="I856" r:id="rId50"/>
    <hyperlink ref="J204" r:id="rId51"/>
    <hyperlink ref="I204" r:id="rId52"/>
    <hyperlink ref="I1439" r:id="rId53"/>
    <hyperlink ref="I874" r:id="rId54"/>
    <hyperlink ref="I269" r:id="rId55"/>
    <hyperlink ref="I515" r:id="rId56"/>
    <hyperlink ref="I811" r:id="rId57"/>
    <hyperlink ref="J269" r:id="rId58"/>
    <hyperlink ref="I1438" r:id="rId59"/>
    <hyperlink ref="J1438" r:id="rId60"/>
    <hyperlink ref="I404" r:id="rId61"/>
    <hyperlink ref="J404" r:id="rId62"/>
    <hyperlink ref="I783" r:id="rId63"/>
    <hyperlink ref="J783" r:id="rId64"/>
    <hyperlink ref="I671" r:id="rId65"/>
    <hyperlink ref="J671" r:id="rId66"/>
    <hyperlink ref="J280" r:id="rId67"/>
    <hyperlink ref="J806" r:id="rId68"/>
    <hyperlink ref="J335" r:id="rId69"/>
    <hyperlink ref="J254" r:id="rId70"/>
    <hyperlink ref="I280" r:id="rId71"/>
    <hyperlink ref="I254" r:id="rId72"/>
    <hyperlink ref="I335" r:id="rId73"/>
    <hyperlink ref="I806" r:id="rId74"/>
    <hyperlink ref="I88" r:id="rId75"/>
    <hyperlink ref="I296" r:id="rId76"/>
    <hyperlink ref="J296" r:id="rId77"/>
    <hyperlink ref="I624" r:id="rId78"/>
    <hyperlink ref="J624" r:id="rId79"/>
    <hyperlink ref="I592" r:id="rId80"/>
    <hyperlink ref="J592" r:id="rId81"/>
    <hyperlink ref="I1255" r:id="rId82"/>
    <hyperlink ref="J572" r:id="rId83"/>
    <hyperlink ref="I572" r:id="rId84"/>
    <hyperlink ref="I887" r:id="rId85"/>
    <hyperlink ref="J887" r:id="rId86"/>
    <hyperlink ref="J1028" r:id="rId87"/>
    <hyperlink ref="I1028" r:id="rId88"/>
    <hyperlink ref="I632" r:id="rId89"/>
    <hyperlink ref="J632" r:id="rId90"/>
    <hyperlink ref="J629" r:id="rId91"/>
    <hyperlink ref="I629" r:id="rId92"/>
    <hyperlink ref="I962" r:id="rId93"/>
    <hyperlink ref="J962" r:id="rId94"/>
    <hyperlink ref="I1287" r:id="rId95"/>
    <hyperlink ref="J1287" r:id="rId96"/>
    <hyperlink ref="I196" r:id="rId97"/>
    <hyperlink ref="J196" r:id="rId98"/>
    <hyperlink ref="I478" r:id="rId99"/>
    <hyperlink ref="I99" r:id="rId100"/>
    <hyperlink ref="J535" r:id="rId101"/>
    <hyperlink ref="I535" r:id="rId102"/>
    <hyperlink ref="J982" r:id="rId103"/>
    <hyperlink ref="I982" r:id="rId104"/>
    <hyperlink ref="J981" r:id="rId105"/>
    <hyperlink ref="I981" r:id="rId106"/>
    <hyperlink ref="I316" r:id="rId107"/>
    <hyperlink ref="J316" r:id="rId108"/>
    <hyperlink ref="J303" r:id="rId109"/>
    <hyperlink ref="I303" r:id="rId110"/>
    <hyperlink ref="J308" r:id="rId111"/>
    <hyperlink ref="J1118" r:id="rId112" display="Burgau"/>
    <hyperlink ref="J646" r:id="rId113"/>
    <hyperlink ref="I646" r:id="rId114"/>
    <hyperlink ref="J192" r:id="rId115"/>
    <hyperlink ref="J283" r:id="rId116"/>
    <hyperlink ref="I283" r:id="rId117"/>
    <hyperlink ref="J1194" r:id="rId118"/>
    <hyperlink ref="J418" r:id="rId119"/>
    <hyperlink ref="I195" r:id="rId120"/>
    <hyperlink ref="I522" r:id="rId121"/>
    <hyperlink ref="J195" r:id="rId122"/>
    <hyperlink ref="J522" r:id="rId123"/>
    <hyperlink ref="I239" r:id="rId124"/>
    <hyperlink ref="I207" r:id="rId125"/>
    <hyperlink ref="I87" r:id="rId126"/>
    <hyperlink ref="I300" r:id="rId127"/>
    <hyperlink ref="I89" r:id="rId128"/>
    <hyperlink ref="J89" r:id="rId129"/>
    <hyperlink ref="I596" r:id="rId130"/>
    <hyperlink ref="J596" r:id="rId131"/>
    <hyperlink ref="J753" r:id="rId132"/>
    <hyperlink ref="I753" r:id="rId133"/>
    <hyperlink ref="J604" r:id="rId134"/>
    <hyperlink ref="J815" r:id="rId135" display="UIOM DE Douchy-Les-Mines"/>
    <hyperlink ref="J606" r:id="rId136"/>
    <hyperlink ref="J780" r:id="rId137"/>
    <hyperlink ref="J511" r:id="rId138"/>
    <hyperlink ref="J579" r:id="rId139"/>
    <hyperlink ref="I579" r:id="rId140"/>
    <hyperlink ref="J668" r:id="rId141"/>
    <hyperlink ref="J430" r:id="rId142"/>
    <hyperlink ref="J1206" r:id="rId143"/>
    <hyperlink ref="J795" r:id="rId144"/>
    <hyperlink ref="J637" r:id="rId145"/>
    <hyperlink ref="J1123" r:id="rId146"/>
    <hyperlink ref="J1407" r:id="rId147"/>
    <hyperlink ref="J1202" r:id="rId148"/>
    <hyperlink ref="J978" r:id="rId149"/>
    <hyperlink ref="I41" r:id="rId150"/>
    <hyperlink ref="I1257" r:id="rId151"/>
    <hyperlink ref="J626" r:id="rId152"/>
    <hyperlink ref="J464" r:id="rId153"/>
    <hyperlink ref="I464" r:id="rId154"/>
    <hyperlink ref="I1394" r:id="rId155"/>
    <hyperlink ref="J1592" r:id="rId156"/>
    <hyperlink ref="I191" r:id="rId157"/>
    <hyperlink ref="J1275" r:id="rId158"/>
    <hyperlink ref="I1275" r:id="rId159"/>
    <hyperlink ref="I23" r:id="rId160"/>
    <hyperlink ref="J23" r:id="rId161"/>
    <hyperlink ref="I565" r:id="rId162"/>
    <hyperlink ref="J134" r:id="rId163"/>
    <hyperlink ref="J90" r:id="rId164"/>
    <hyperlink ref="I90" r:id="rId165"/>
    <hyperlink ref="J674" r:id="rId166"/>
    <hyperlink ref="J325" r:id="rId167"/>
    <hyperlink ref="J743" r:id="rId168"/>
    <hyperlink ref="J949" r:id="rId169"/>
    <hyperlink ref="J179" r:id="rId170"/>
    <hyperlink ref="J763" r:id="rId171"/>
    <hyperlink ref="I513" r:id="rId172"/>
    <hyperlink ref="J513" r:id="rId173"/>
    <hyperlink ref="I623" r:id="rId174"/>
    <hyperlink ref="I202" r:id="rId175"/>
    <hyperlink ref="J202" r:id="rId176"/>
    <hyperlink ref="J623" r:id="rId177"/>
    <hyperlink ref="I410" r:id="rId178"/>
    <hyperlink ref="J410" r:id="rId179"/>
    <hyperlink ref="J1195" r:id="rId180"/>
    <hyperlink ref="I325" r:id="rId181"/>
    <hyperlink ref="J961" r:id="rId182"/>
    <hyperlink ref="J807" r:id="rId183"/>
    <hyperlink ref="J631" r:id="rId184"/>
    <hyperlink ref="I640" r:id="rId185"/>
    <hyperlink ref="J640" r:id="rId186"/>
    <hyperlink ref="J52" r:id="rId187"/>
    <hyperlink ref="I52" r:id="rId188"/>
    <hyperlink ref="J150" r:id="rId189"/>
    <hyperlink ref="J533" r:id="rId190"/>
    <hyperlink ref="I246" r:id="rId191"/>
    <hyperlink ref="J246" r:id="rId192"/>
    <hyperlink ref="I250" r:id="rId193"/>
    <hyperlink ref="J250" r:id="rId194"/>
    <hyperlink ref="I153" r:id="rId195"/>
    <hyperlink ref="J153" r:id="rId196"/>
    <hyperlink ref="J313" r:id="rId197"/>
    <hyperlink ref="I313" r:id="rId198"/>
    <hyperlink ref="I126" r:id="rId199"/>
    <hyperlink ref="J126" r:id="rId200"/>
    <hyperlink ref="J445" r:id="rId201"/>
    <hyperlink ref="I445" r:id="rId202"/>
    <hyperlink ref="J749" r:id="rId203"/>
    <hyperlink ref="I749" r:id="rId204"/>
    <hyperlink ref="I446" r:id="rId205"/>
    <hyperlink ref="J446" r:id="rId206"/>
    <hyperlink ref="J750" r:id="rId207"/>
    <hyperlink ref="J332" r:id="rId208"/>
    <hyperlink ref="I332" r:id="rId209"/>
    <hyperlink ref="I641" r:id="rId210"/>
    <hyperlink ref="J641" r:id="rId211"/>
    <hyperlink ref="J400" r:id="rId212"/>
    <hyperlink ref="I400" r:id="rId213"/>
    <hyperlink ref="J97" r:id="rId214"/>
    <hyperlink ref="J534" r:id="rId215"/>
    <hyperlink ref="J297" r:id="rId216"/>
    <hyperlink ref="I97" r:id="rId217"/>
    <hyperlink ref="J456" r:id="rId218"/>
    <hyperlink ref="J37" r:id="rId219"/>
    <hyperlink ref="I750" r:id="rId220"/>
    <hyperlink ref="J594" r:id="rId221"/>
    <hyperlink ref="J92" r:id="rId222"/>
    <hyperlink ref="J1367" r:id="rId223"/>
    <hyperlink ref="I738" r:id="rId224"/>
    <hyperlink ref="I673" r:id="rId225"/>
    <hyperlink ref="J673" r:id="rId226"/>
    <hyperlink ref="J738" r:id="rId227"/>
    <hyperlink ref="I1514" r:id="rId228"/>
    <hyperlink ref="J1514" r:id="rId229"/>
    <hyperlink ref="J761" r:id="rId230"/>
    <hyperlink ref="I761" r:id="rId231"/>
    <hyperlink ref="J75" r:id="rId232"/>
    <hyperlink ref="J288" r:id="rId233"/>
    <hyperlink ref="J22" r:id="rId234"/>
    <hyperlink ref="J1631" r:id="rId235"/>
    <hyperlink ref="J124" r:id="rId236"/>
    <hyperlink ref="J25" r:id="rId237"/>
    <hyperlink ref="J79" r:id="rId238"/>
    <hyperlink ref="J164" r:id="rId239"/>
    <hyperlink ref="J298" r:id="rId240"/>
    <hyperlink ref="J58" r:id="rId241"/>
    <hyperlink ref="J856" r:id="rId242" display="WAV Wels"/>
    <hyperlink ref="I469" r:id="rId243"/>
    <hyperlink ref="I299" r:id="rId244"/>
    <hyperlink ref="J1282" r:id="rId245"/>
    <hyperlink ref="J813" r:id="rId246"/>
    <hyperlink ref="J315" r:id="rId247"/>
    <hyperlink ref="I173" r:id="rId248"/>
    <hyperlink ref="J173" r:id="rId249"/>
    <hyperlink ref="J284" r:id="rId250"/>
    <hyperlink ref="J1121" r:id="rId251"/>
    <hyperlink ref="J451" r:id="rId252"/>
    <hyperlink ref="I451" r:id="rId253"/>
    <hyperlink ref="J1269" r:id="rId254"/>
    <hyperlink ref="I1269" r:id="rId255"/>
    <hyperlink ref="I248" r:id="rId256"/>
    <hyperlink ref="J248" r:id="rId257"/>
    <hyperlink ref="I746" r:id="rId258"/>
    <hyperlink ref="J746" r:id="rId259"/>
    <hyperlink ref="I645" r:id="rId260"/>
    <hyperlink ref="J452" r:id="rId261"/>
    <hyperlink ref="I452" r:id="rId262"/>
    <hyperlink ref="J645" r:id="rId263"/>
    <hyperlink ref="I477" r:id="rId264"/>
    <hyperlink ref="I409" r:id="rId265"/>
    <hyperlink ref="J59" r:id="rId266"/>
    <hyperlink ref="I282" r:id="rId267"/>
    <hyperlink ref="I125" r:id="rId268"/>
    <hyperlink ref="I427" r:id="rId269"/>
    <hyperlink ref="I206" r:id="rId270"/>
    <hyperlink ref="I59" r:id="rId271"/>
    <hyperlink ref="I274" r:id="rId272"/>
    <hyperlink ref="I304" r:id="rId273"/>
    <hyperlink ref="I166" r:id="rId274"/>
    <hyperlink ref="I127" r:id="rId275"/>
    <hyperlink ref="J127" r:id="rId276"/>
    <hyperlink ref="I1192" r:id="rId277"/>
    <hyperlink ref="J321" r:id="rId278"/>
    <hyperlink ref="J878" r:id="rId279"/>
    <hyperlink ref="I878" r:id="rId280"/>
    <hyperlink ref="J1493" r:id="rId281"/>
    <hyperlink ref="J805" r:id="rId282"/>
    <hyperlink ref="J616" r:id="rId283"/>
    <hyperlink ref="J1072" r:id="rId284"/>
    <hyperlink ref="J463" r:id="rId285"/>
    <hyperlink ref="I616" r:id="rId286"/>
    <hyperlink ref="I463" r:id="rId287"/>
    <hyperlink ref="J1531" r:id="rId288" display="Ostfold Rakkestad"/>
    <hyperlink ref="J1594" r:id="rId289"/>
    <hyperlink ref="J1188" r:id="rId290"/>
    <hyperlink ref="J317" r:id="rId291"/>
    <hyperlink ref="J1470" r:id="rId292"/>
    <hyperlink ref="J1435" r:id="rId293"/>
    <hyperlink ref="J1073" r:id="rId294"/>
    <hyperlink ref="I317" r:id="rId295"/>
    <hyperlink ref="J879" r:id="rId296"/>
    <hyperlink ref="I805" r:id="rId297"/>
    <hyperlink ref="J595" r:id="rId298"/>
    <hyperlink ref="I309" r:id="rId299"/>
    <hyperlink ref="J1330" r:id="rId300"/>
    <hyperlink ref="J386" r:id="rId301"/>
    <hyperlink ref="I386" r:id="rId302"/>
    <hyperlink ref="I462" r:id="rId303"/>
    <hyperlink ref="J114" r:id="rId304"/>
    <hyperlink ref="J231" r:id="rId305"/>
    <hyperlink ref="I732" r:id="rId306"/>
    <hyperlink ref="I733" r:id="rId307"/>
    <hyperlink ref="J733" r:id="rId308" display="YunLin BOO Incineration Plant"/>
    <hyperlink ref="I734" r:id="rId309"/>
    <hyperlink ref="I113" r:id="rId310"/>
    <hyperlink ref="J113" r:id="rId311"/>
    <hyperlink ref="I224" r:id="rId312"/>
    <hyperlink ref="J709" r:id="rId313"/>
    <hyperlink ref="J735" r:id="rId314"/>
    <hyperlink ref="J71" r:id="rId315"/>
    <hyperlink ref="J100" r:id="rId316"/>
    <hyperlink ref="J232" r:id="rId317"/>
    <hyperlink ref="J334" r:id="rId318"/>
    <hyperlink ref="J574" r:id="rId319"/>
    <hyperlink ref="I574" r:id="rId320"/>
    <hyperlink ref="J1616" r:id="rId321"/>
    <hyperlink ref="I931" r:id="rId322"/>
    <hyperlink ref="J931" r:id="rId323"/>
    <hyperlink ref="J190" r:id="rId324"/>
    <hyperlink ref="J801" r:id="rId325"/>
    <hyperlink ref="J295" r:id="rId326"/>
    <hyperlink ref="I31" r:id="rId327"/>
    <hyperlink ref="J31" r:id="rId328"/>
    <hyperlink ref="I1414" r:id="rId329"/>
    <hyperlink ref="J1414" r:id="rId330"/>
    <hyperlink ref="J1027" r:id="rId331" location="JnE9LjIxMjIlMmJDYW1wdXMlMmJEcml2ZSUyYlNFJTI1MmMlMmJSb2NoZXN0ZXIlMjUyYyUyYk1OJTJiNTU5MDQlN2Vzc3QuMCU3ZXBnLjEmYmI9NjMuOTM3MDc3MDI1MTgyMSU3ZS01OC44ODQ4MDQ2ODc1JTdlMTQuMjYzNzMxMzczMTk4MyU3ZS0xNDAuNTM1MTk1MzEyNQ=="/>
    <hyperlink ref="J1405" r:id="rId332"/>
    <hyperlink ref="J324" r:id="rId333" display="Red Wing Incinerator"/>
    <hyperlink ref="J268" r:id="rId334"/>
    <hyperlink ref="I268" r:id="rId335"/>
    <hyperlink ref="J1352" r:id="rId336"/>
    <hyperlink ref="I235" r:id="rId337"/>
    <hyperlink ref="J1637" r:id="rId338"/>
    <hyperlink ref="I324" r:id="rId339"/>
    <hyperlink ref="J618" r:id="rId340"/>
    <hyperlink ref="J443" r:id="rId341"/>
    <hyperlink ref="I443" r:id="rId342"/>
    <hyperlink ref="J619" r:id="rId343"/>
    <hyperlink ref="I81" r:id="rId344"/>
    <hyperlink ref="I397" r:id="rId345"/>
    <hyperlink ref="J81" r:id="rId346"/>
    <hyperlink ref="J36" r:id="rId347"/>
    <hyperlink ref="J237" r:id="rId348"/>
    <hyperlink ref="J236" r:id="rId349"/>
    <hyperlink ref="J201" r:id="rId350"/>
    <hyperlink ref="I201" r:id="rId351"/>
    <hyperlink ref="I663" r:id="rId352"/>
    <hyperlink ref="I442" r:id="rId353"/>
    <hyperlink ref="I938" r:id="rId354"/>
    <hyperlink ref="J663" r:id="rId355"/>
    <hyperlink ref="I1068" r:id="rId356"/>
    <hyperlink ref="J1068" r:id="rId357"/>
    <hyperlink ref="J1023" r:id="rId358"/>
    <hyperlink ref="I1637" r:id="rId359"/>
    <hyperlink ref="J1636" r:id="rId360"/>
    <hyperlink ref="J1024" r:id="rId361"/>
    <hyperlink ref="I1352" r:id="rId362"/>
    <hyperlink ref="I1636" r:id="rId363"/>
    <hyperlink ref="I253" r:id="rId364"/>
    <hyperlink ref="I590" r:id="rId365"/>
    <hyperlink ref="I242" r:id="rId366"/>
    <hyperlink ref="I307" r:id="rId367"/>
    <hyperlink ref="I158" r:id="rId368"/>
    <hyperlink ref="I388" r:id="rId369"/>
    <hyperlink ref="I444" r:id="rId370"/>
    <hyperlink ref="I160" r:id="rId371"/>
    <hyperlink ref="I279" r:id="rId372"/>
    <hyperlink ref="I80" r:id="rId373"/>
    <hyperlink ref="I306" r:id="rId374"/>
    <hyperlink ref="I78" r:id="rId375"/>
    <hyperlink ref="I399" r:id="rId376"/>
    <hyperlink ref="I323" r:id="rId377"/>
    <hyperlink ref="I64" r:id="rId378" location="rdf"/>
    <hyperlink ref="I105" r:id="rId379"/>
    <hyperlink ref="I61" r:id="rId380"/>
    <hyperlink ref="I330" r:id="rId381"/>
    <hyperlink ref="I238" r:id="rId382"/>
    <hyperlink ref="I129" r:id="rId383"/>
    <hyperlink ref="I48" r:id="rId384"/>
    <hyperlink ref="I466" r:id="rId385"/>
    <hyperlink ref="I593" r:id="rId386"/>
    <hyperlink ref="I653" r:id="rId387"/>
    <hyperlink ref="I531" r:id="rId388"/>
    <hyperlink ref="I120" r:id="rId389"/>
    <hyperlink ref="I509" r:id="rId390"/>
    <hyperlink ref="I200" r:id="rId391"/>
    <hyperlink ref="I159" r:id="rId392"/>
    <hyperlink ref="I177" r:id="rId393"/>
    <hyperlink ref="I585" r:id="rId394"/>
    <hyperlink ref="I130" r:id="rId395"/>
    <hyperlink ref="I45" r:id="rId396"/>
    <hyperlink ref="I46" r:id="rId397"/>
    <hyperlink ref="I47" r:id="rId398"/>
    <hyperlink ref="I465" r:id="rId399"/>
    <hyperlink ref="I475" r:id="rId400"/>
    <hyperlink ref="I101" r:id="rId401"/>
    <hyperlink ref="I102" r:id="rId402"/>
    <hyperlink ref="I109" r:id="rId403"/>
    <hyperlink ref="I49" r:id="rId404"/>
    <hyperlink ref="I50" r:id="rId405"/>
    <hyperlink ref="I103" r:id="rId406"/>
    <hyperlink ref="I266" r:id="rId407"/>
    <hyperlink ref="I82" r:id="rId408"/>
    <hyperlink ref="I72" r:id="rId409"/>
    <hyperlink ref="J160" r:id="rId410"/>
    <hyperlink ref="J379" r:id="rId411"/>
    <hyperlink ref="J371" r:id="rId412"/>
    <hyperlink ref="J374" r:id="rId413" display="Tokyo North"/>
    <hyperlink ref="J375" r:id="rId414"/>
    <hyperlink ref="J377" r:id="rId415"/>
    <hyperlink ref="J721" r:id="rId416"/>
    <hyperlink ref="J722" r:id="rId417"/>
    <hyperlink ref="J378" r:id="rId418"/>
    <hyperlink ref="J918" r:id="rId419"/>
    <hyperlink ref="J221" r:id="rId420"/>
    <hyperlink ref="J554" r:id="rId421" display="Tokyo Teshima"/>
    <hyperlink ref="I374" r:id="rId422"/>
    <hyperlink ref="I371" r:id="rId423"/>
    <hyperlink ref="I377" r:id="rId424"/>
    <hyperlink ref="I375" r:id="rId425"/>
    <hyperlink ref="I721" r:id="rId426"/>
    <hyperlink ref="I722" r:id="rId427"/>
    <hyperlink ref="I378" r:id="rId428"/>
    <hyperlink ref="I918" r:id="rId429"/>
    <hyperlink ref="I221" r:id="rId430"/>
    <hyperlink ref="I554" r:id="rId431"/>
    <hyperlink ref="I372" r:id="rId432"/>
    <hyperlink ref="I376" r:id="rId433"/>
    <hyperlink ref="I379" r:id="rId434"/>
    <hyperlink ref="I380" r:id="rId435"/>
    <hyperlink ref="I69" r:id="rId436"/>
    <hyperlink ref="I552" r:id="rId437"/>
    <hyperlink ref="I294" r:id="rId438"/>
    <hyperlink ref="I720" r:id="rId439"/>
    <hyperlink ref="I373" r:id="rId440"/>
    <hyperlink ref="I438" r:id="rId441"/>
    <hyperlink ref="J373" r:id="rId442"/>
    <hyperlink ref="J720" r:id="rId443"/>
    <hyperlink ref="J380" r:id="rId444"/>
    <hyperlink ref="J69" r:id="rId445"/>
    <hyperlink ref="J552" r:id="rId446"/>
    <hyperlink ref="J294" r:id="rId447"/>
    <hyperlink ref="J438" r:id="rId448"/>
    <hyperlink ref="J372" r:id="rId449"/>
    <hyperlink ref="J376" r:id="rId450"/>
    <hyperlink ref="J823" r:id="rId451" display="Fukuoka Clean Energy"/>
    <hyperlink ref="J348" r:id="rId452"/>
    <hyperlink ref="J873" r:id="rId453"/>
    <hyperlink ref="I873" r:id="rId454"/>
    <hyperlink ref="I1025" r:id="rId455"/>
    <hyperlink ref="J1025" r:id="rId456"/>
    <hyperlink ref="J539" r:id="rId457"/>
    <hyperlink ref="J98" r:id="rId458"/>
    <hyperlink ref="J787" r:id="rId459"/>
    <hyperlink ref="I787" r:id="rId460"/>
    <hyperlink ref="J414" r:id="rId461" display="Kogashima South"/>
    <hyperlink ref="J413" r:id="rId462"/>
    <hyperlink ref="I413" r:id="rId463"/>
    <hyperlink ref="I414" r:id="rId464"/>
    <hyperlink ref="J214" r:id="rId465"/>
    <hyperlink ref="J351" r:id="rId466"/>
    <hyperlink ref="I214" r:id="rId467"/>
    <hyperlink ref="I351" r:id="rId468"/>
    <hyperlink ref="J350" r:id="rId469"/>
    <hyperlink ref="J492" r:id="rId470" display="Kawasaki Aso"/>
    <hyperlink ref="I350" r:id="rId471"/>
    <hyperlink ref="J757" r:id="rId472"/>
    <hyperlink ref="I757" r:id="rId473"/>
    <hyperlink ref="J988" r:id="rId474"/>
    <hyperlink ref="J203" r:id="rId475"/>
    <hyperlink ref="J169" r:id="rId476"/>
    <hyperlink ref="J537" r:id="rId477"/>
    <hyperlink ref="I537" r:id="rId478"/>
    <hyperlink ref="J670" r:id="rId479"/>
    <hyperlink ref="J664" r:id="rId480"/>
    <hyperlink ref="J353" r:id="rId481" display="Kobe Port Island"/>
    <hyperlink ref="J495" r:id="rId482" display="Kobe Island 2"/>
    <hyperlink ref="J215" r:id="rId483" display="Kobe Higashinada-ku"/>
    <hyperlink ref="I549" r:id="rId484"/>
    <hyperlink ref="I217" r:id="rId485"/>
    <hyperlink ref="I362" r:id="rId486"/>
    <hyperlink ref="I361" r:id="rId487"/>
    <hyperlink ref="I363" r:id="rId488"/>
    <hyperlink ref="I360" r:id="rId489"/>
    <hyperlink ref="I218" r:id="rId490"/>
    <hyperlink ref="I216" r:id="rId491"/>
    <hyperlink ref="I364" r:id="rId492"/>
    <hyperlink ref="J218" r:id="rId493"/>
    <hyperlink ref="J216" r:id="rId494"/>
    <hyperlink ref="J363" r:id="rId495"/>
    <hyperlink ref="J360" r:id="rId496"/>
    <hyperlink ref="J364" r:id="rId497"/>
    <hyperlink ref="J549" r:id="rId498"/>
    <hyperlink ref="J1148" r:id="rId499"/>
    <hyperlink ref="J76" r:id="rId500"/>
    <hyperlink ref="I76" r:id="rId501"/>
    <hyperlink ref="J788" r:id="rId502"/>
    <hyperlink ref="I788" r:id="rId503"/>
    <hyperlink ref="I1622" r:id="rId504"/>
    <hyperlink ref="I609" r:id="rId505"/>
    <hyperlink ref="J609" r:id="rId506"/>
    <hyperlink ref="J1033" r:id="rId507" display="Venezia"/>
    <hyperlink ref="I83" r:id="rId508"/>
    <hyperlink ref="I322" r:id="rId509"/>
    <hyperlink ref="I136" r:id="rId510"/>
    <hyperlink ref="I118" r:id="rId511"/>
    <hyperlink ref="I193" r:id="rId512"/>
    <hyperlink ref="I327" r:id="rId513"/>
    <hyperlink ref="J327" r:id="rId514"/>
    <hyperlink ref="J644" r:id="rId515"/>
    <hyperlink ref="J1030" r:id="rId516"/>
    <hyperlink ref="J273" r:id="rId517"/>
    <hyperlink ref="J599" r:id="rId518"/>
    <hyperlink ref="J850" r:id="rId519"/>
    <hyperlink ref="J532" r:id="rId520"/>
    <hyperlink ref="J1489" r:id="rId521"/>
    <hyperlink ref="I668" r:id="rId522"/>
    <hyperlink ref="J990" r:id="rId523"/>
    <hyperlink ref="I852" r:id="rId524"/>
    <hyperlink ref="J542" r:id="rId525"/>
    <hyperlink ref="J62" r:id="rId526"/>
    <hyperlink ref="I62" r:id="rId527"/>
    <hyperlink ref="J530" r:id="rId528"/>
    <hyperlink ref="I530" r:id="rId529"/>
    <hyperlink ref="J948" r:id="rId530"/>
    <hyperlink ref="I948" r:id="rId531"/>
    <hyperlink ref="J267" r:id="rId532"/>
    <hyperlink ref="I267" r:id="rId533"/>
    <hyperlink ref="J854" r:id="rId534"/>
    <hyperlink ref="I854" r:id="rId535"/>
    <hyperlink ref="J762" r:id="rId536"/>
    <hyperlink ref="I762" r:id="rId537"/>
    <hyperlink ref="J1436" r:id="rId538"/>
    <hyperlink ref="J597" r:id="rId539"/>
    <hyperlink ref="I597" r:id="rId540"/>
    <hyperlink ref="I449" r:id="rId541"/>
    <hyperlink ref="J449" r:id="rId542"/>
    <hyperlink ref="I804" r:id="rId543"/>
    <hyperlink ref="J983" r:id="rId544"/>
    <hyperlink ref="J474" r:id="rId545"/>
    <hyperlink ref="I474" r:id="rId546"/>
    <hyperlink ref="J108" r:id="rId547"/>
    <hyperlink ref="I108" r:id="rId548"/>
    <hyperlink ref="J679" r:id="rId549"/>
    <hyperlink ref="J163" r:id="rId550"/>
    <hyperlink ref="I163" r:id="rId551"/>
    <hyperlink ref="I679" r:id="rId552"/>
    <hyperlink ref="I687" r:id="rId553"/>
    <hyperlink ref="I1142" r:id="rId554"/>
    <hyperlink ref="I556" r:id="rId555"/>
    <hyperlink ref="J366" r:id="rId556" display="Sapporo Hassamu"/>
    <hyperlink ref="J365" r:id="rId557"/>
    <hyperlink ref="J219" r:id="rId558"/>
    <hyperlink ref="I219" r:id="rId559"/>
    <hyperlink ref="I365" r:id="rId560"/>
    <hyperlink ref="I366" r:id="rId561"/>
    <hyperlink ref="J556" r:id="rId562"/>
    <hyperlink ref="I680" r:id="rId563"/>
    <hyperlink ref="I295" r:id="rId564"/>
    <hyperlink ref="I677" r:id="rId565"/>
    <hyperlink ref="I119" r:id="rId566"/>
    <hyperlink ref="I28" r:id="rId567"/>
    <hyperlink ref="I209" r:id="rId568"/>
    <hyperlink ref="I95" r:id="rId569"/>
    <hyperlink ref="I312" r:id="rId570"/>
    <hyperlink ref="J312" r:id="rId571"/>
    <hyperlink ref="I577" r:id="rId572"/>
    <hyperlink ref="I521" r:id="rId573"/>
    <hyperlink ref="J521" r:id="rId574"/>
    <hyperlink ref="I420" r:id="rId575"/>
    <hyperlink ref="I815" r:id="rId576"/>
    <hyperlink ref="I813" r:id="rId577"/>
    <hyperlink ref="I1039" r:id="rId578"/>
    <hyperlink ref="I1356" r:id="rId579"/>
    <hyperlink ref="I1183" r:id="rId580"/>
    <hyperlink ref="I1317" r:id="rId581"/>
    <hyperlink ref="I1518" r:id="rId582"/>
    <hyperlink ref="I606" r:id="rId583"/>
    <hyperlink ref="I781" r:id="rId584"/>
    <hyperlink ref="I1163" r:id="rId585"/>
    <hyperlink ref="I472" r:id="rId586"/>
    <hyperlink ref="I1270" r:id="rId587"/>
    <hyperlink ref="I58" r:id="rId588"/>
    <hyperlink ref="I298" r:id="rId589"/>
    <hyperlink ref="I164" r:id="rId590"/>
    <hyperlink ref="I79" r:id="rId591"/>
    <hyperlink ref="I22" r:id="rId592"/>
    <hyperlink ref="I25" r:id="rId593"/>
    <hyperlink ref="I75" r:id="rId594"/>
    <hyperlink ref="I288" r:id="rId595"/>
    <hyperlink ref="I77" r:id="rId596"/>
    <hyperlink ref="J77" r:id="rId597"/>
    <hyperlink ref="J265" r:id="rId598"/>
    <hyperlink ref="I665" r:id="rId599"/>
    <hyperlink ref="J665" r:id="rId600"/>
    <hyperlink ref="I468" r:id="rId601"/>
    <hyperlink ref="J468" r:id="rId602"/>
    <hyperlink ref="J193" r:id="rId603"/>
    <hyperlink ref="J591" r:id="rId604"/>
    <hyperlink ref="J174" r:id="rId605"/>
    <hyperlink ref="I174" r:id="rId606"/>
    <hyperlink ref="I123" r:id="rId607"/>
    <hyperlink ref="J123" r:id="rId608"/>
    <hyperlink ref="J672" r:id="rId609"/>
    <hyperlink ref="I672" r:id="rId610"/>
    <hyperlink ref="I167" r:id="rId611"/>
    <hyperlink ref="J754" r:id="rId612"/>
    <hyperlink ref="J1122" r:id="rId613"/>
    <hyperlink ref="I681" r:id="rId614"/>
    <hyperlink ref="I476" r:id="rId615"/>
    <hyperlink ref="I194" r:id="rId616"/>
    <hyperlink ref="J122" r:id="rId617"/>
    <hyperlink ref="J319" r:id="rId618"/>
    <hyperlink ref="J87" r:id="rId619"/>
    <hyperlink ref="J104" r:id="rId620"/>
    <hyperlink ref="J289" r:id="rId621"/>
    <hyperlink ref="J205" r:id="rId622"/>
    <hyperlink ref="J148" r:id="rId623"/>
    <hyperlink ref="J523" r:id="rId624"/>
    <hyperlink ref="I43" r:id="rId625"/>
    <hyperlink ref="I244" r:id="rId626"/>
    <hyperlink ref="I162" r:id="rId627"/>
    <hyperlink ref="I736" r:id="rId628"/>
    <hyperlink ref="I281" r:id="rId629"/>
    <hyperlink ref="I54" r:id="rId630"/>
    <hyperlink ref="I149" r:id="rId631"/>
    <hyperlink ref="I86" r:id="rId632"/>
    <hyperlink ref="I55" r:id="rId633"/>
    <hyperlink ref="I890" r:id="rId634"/>
    <hyperlink ref="I110" r:id="rId635"/>
    <hyperlink ref="I156" r:id="rId636"/>
    <hyperlink ref="I523" r:id="rId637"/>
    <hyperlink ref="I148" r:id="rId638"/>
    <hyperlink ref="I328" r:id="rId639"/>
    <hyperlink ref="I417" r:id="rId640"/>
    <hyperlink ref="J417" r:id="rId641"/>
    <hyperlink ref="I104" r:id="rId642"/>
    <hyperlink ref="I408" r:id="rId643"/>
    <hyperlink ref="I278" r:id="rId644"/>
    <hyperlink ref="I319" r:id="rId645"/>
    <hyperlink ref="I1030" r:id="rId646"/>
    <hyperlink ref="I302" r:id="rId647"/>
    <hyperlink ref="I53" r:id="rId648"/>
    <hyperlink ref="J53" r:id="rId649"/>
    <hyperlink ref="J416" r:id="rId650"/>
    <hyperlink ref="I416" r:id="rId651"/>
    <hyperlink ref="I344" r:id="rId652"/>
    <hyperlink ref="J344" r:id="rId653"/>
    <hyperlink ref="J781" r:id="rId654"/>
    <hyperlink ref="J167" r:id="rId655"/>
    <hyperlink ref="J462" r:id="rId656"/>
    <hyperlink ref="I315" r:id="rId657"/>
    <hyperlink ref="I73" r:id="rId658"/>
    <hyperlink ref="J73" r:id="rId659"/>
    <hyperlink ref="J874" r:id="rId660"/>
    <hyperlink ref="I1282" r:id="rId661"/>
    <hyperlink ref="J151" r:id="rId662"/>
    <hyperlink ref="I151" r:id="rId663"/>
    <hyperlink ref="J966" r:id="rId664"/>
    <hyperlink ref="J643" r:id="rId665"/>
    <hyperlink ref="I643" r:id="rId666"/>
    <hyperlink ref="J41" r:id="rId667"/>
    <hyperlink ref="J61" r:id="rId668"/>
    <hyperlink ref="I1351" r:id="rId669"/>
    <hyperlink ref="J760" r:id="rId670"/>
    <hyperlink ref="I760" r:id="rId671"/>
    <hyperlink ref="J969" r:id="rId672" display="Kakamigahara Gifu"/>
    <hyperlink ref="J485" r:id="rId673"/>
    <hyperlink ref="J439" r:id="rId674"/>
    <hyperlink ref="I439" r:id="rId675"/>
    <hyperlink ref="J1335" r:id="rId676"/>
    <hyperlink ref="J1031" r:id="rId677"/>
    <hyperlink ref="J293" r:id="rId678"/>
    <hyperlink ref="I293" r:id="rId679"/>
    <hyperlink ref="J358" r:id="rId680"/>
    <hyperlink ref="I358" r:id="rId681"/>
    <hyperlink ref="I547" r:id="rId682"/>
    <hyperlink ref="J547" r:id="rId683"/>
    <hyperlink ref="J546" r:id="rId684"/>
    <hyperlink ref="I546" r:id="rId685"/>
    <hyperlink ref="J1059" r:id="rId686"/>
    <hyperlink ref="J862" r:id="rId687"/>
    <hyperlink ref="J713" r:id="rId688"/>
    <hyperlink ref="J935" r:id="rId689"/>
    <hyperlink ref="J277" r:id="rId690"/>
    <hyperlink ref="J630" r:id="rId691"/>
    <hyperlink ref="J508" r:id="rId692"/>
    <hyperlink ref="J945" r:id="rId693"/>
    <hyperlink ref="J1569" r:id="rId694"/>
    <hyperlink ref="I630" r:id="rId695"/>
    <hyperlink ref="I508" r:id="rId696"/>
    <hyperlink ref="I945" r:id="rId697"/>
    <hyperlink ref="J559" r:id="rId698"/>
    <hyperlink ref="J54" r:id="rId699"/>
    <hyperlink ref="J117" r:id="rId700"/>
    <hyperlink ref="J125" r:id="rId701"/>
    <hyperlink ref="J471" r:id="rId702"/>
    <hyperlink ref="J271" r:id="rId703"/>
    <hyperlink ref="J243" r:id="rId704"/>
    <hyperlink ref="J328" r:id="rId705"/>
    <hyperlink ref="J427" r:id="rId706"/>
    <hyperlink ref="J107" r:id="rId707"/>
    <hyperlink ref="J110" r:id="rId708"/>
    <hyperlink ref="J131" r:id="rId709"/>
    <hyperlink ref="J736" r:id="rId710"/>
    <hyperlink ref="J86" r:id="rId711"/>
    <hyperlink ref="J240" r:id="rId712"/>
    <hyperlink ref="J300" r:id="rId713"/>
    <hyperlink ref="J135" r:id="rId714"/>
    <hyperlink ref="J600" r:id="rId715"/>
    <hyperlink ref="J1255" r:id="rId716"/>
    <hyperlink ref="J1196" r:id="rId717"/>
    <hyperlink ref="J895" r:id="rId718"/>
    <hyperlink ref="J809" r:id="rId719"/>
    <hyperlink ref="J810" r:id="rId720"/>
    <hyperlink ref="J398" r:id="rId721"/>
    <hyperlink ref="J428" r:id="rId722"/>
    <hyperlink ref="J963" r:id="rId723"/>
    <hyperlink ref="J796" r:id="rId724"/>
    <hyperlink ref="J896" r:id="rId725"/>
    <hyperlink ref="J984" r:id="rId726"/>
    <hyperlink ref="J573" r:id="rId727"/>
    <hyperlink ref="J336" r:id="rId728"/>
    <hyperlink ref="J282" r:id="rId729"/>
    <hyperlink ref="J322" r:id="rId730"/>
    <hyperlink ref="I984" r:id="rId731"/>
    <hyperlink ref="I573" r:id="rId732"/>
    <hyperlink ref="I336" r:id="rId733"/>
    <hyperlink ref="I963" r:id="rId734"/>
    <hyperlink ref="I796" r:id="rId735"/>
    <hyperlink ref="I896" r:id="rId736"/>
    <hyperlink ref="I1196" r:id="rId737"/>
    <hyperlink ref="I600" r:id="rId738"/>
    <hyperlink ref="I398" r:id="rId739"/>
    <hyperlink ref="J469" r:id="rId740"/>
    <hyperlink ref="J299" r:id="rId741"/>
    <hyperlink ref="J598" r:id="rId742"/>
    <hyperlink ref="J176" r:id="rId743"/>
    <hyperlink ref="J211" r:id="rId744"/>
    <hyperlink ref="J206" r:id="rId745"/>
    <hyperlink ref="J239" r:id="rId746"/>
    <hyperlink ref="J281" r:id="rId747"/>
    <hyperlink ref="J1199" r:id="rId748"/>
    <hyperlink ref="J528" r:id="rId749" display="Kolding"/>
    <hyperlink ref="J1437" r:id="rId750"/>
    <hyperlink ref="J1038" r:id="rId751" display="Novergie Besançon"/>
    <hyperlink ref="J985" r:id="rId752"/>
    <hyperlink ref="J638" r:id="rId753"/>
    <hyperlink ref="J455" r:id="rId754"/>
    <hyperlink ref="J817" r:id="rId755"/>
    <hyperlink ref="I1274" r:id="rId756"/>
    <hyperlink ref="J1274" r:id="rId757"/>
    <hyperlink ref="J91" r:id="rId758"/>
    <hyperlink ref="J136" r:id="rId759"/>
    <hyperlink ref="J514" r:id="rId760"/>
    <hyperlink ref="J1612" r:id="rId761"/>
    <hyperlink ref="J187" r:id="rId762"/>
    <hyperlink ref="J481" r:id="rId763"/>
    <hyperlink ref="J309" r:id="rId764"/>
    <hyperlink ref="J291" r:id="rId765"/>
    <hyperlink ref="J210" r:id="rId766"/>
    <hyperlink ref="J188" r:id="rId767"/>
    <hyperlink ref="J140" r:id="rId768"/>
    <hyperlink ref="I68" r:id="rId769"/>
    <hyperlink ref="I428" r:id="rId770"/>
    <hyperlink ref="I743" r:id="rId771"/>
    <hyperlink ref="I257" r:id="rId772"/>
    <hyperlink ref="I540" r:id="rId773"/>
    <hyperlink ref="I171" r:id="rId774"/>
    <hyperlink ref="I184" r:id="rId775"/>
    <hyperlink ref="I96" r:id="rId776"/>
    <hyperlink ref="I434" r:id="rId777"/>
    <hyperlink ref="I189" r:id="rId778"/>
    <hyperlink ref="I56" r:id="rId779"/>
    <hyperlink ref="I678" r:id="rId780"/>
    <hyperlink ref="I341" r:id="rId781"/>
    <hyperlink ref="I337" r:id="rId782"/>
    <hyperlink ref="I291" r:id="rId783"/>
    <hyperlink ref="I1613" r:id="rId784"/>
    <hyperlink ref="I143" r:id="rId785"/>
    <hyperlink ref="I182" r:id="rId786"/>
    <hyperlink ref="I138" r:id="rId787"/>
    <hyperlink ref="I290" r:id="rId788"/>
    <hyperlink ref="I256" r:id="rId789"/>
    <hyperlink ref="I261" r:id="rId790"/>
    <hyperlink ref="I292" r:id="rId791"/>
    <hyperlink ref="I340" r:id="rId792"/>
    <hyperlink ref="I1611" r:id="rId793"/>
    <hyperlink ref="I111" r:id="rId794"/>
    <hyperlink ref="I471" r:id="rId795"/>
    <hyperlink ref="I271" r:id="rId796"/>
    <hyperlink ref="I289" r:id="rId797"/>
    <hyperlink ref="I205" r:id="rId798"/>
    <hyperlink ref="I243" r:id="rId799"/>
    <hyperlink ref="J1617" r:id="rId800"/>
    <hyperlink ref="J1619" r:id="rId801"/>
    <hyperlink ref="J1618" r:id="rId802"/>
    <hyperlink ref="J955" r:id="rId803"/>
    <hyperlink ref="I955" r:id="rId804"/>
    <hyperlink ref="J354" r:id="rId805" display="Kobe Nishi Clean Center"/>
    <hyperlink ref="J725" r:id="rId806"/>
    <hyperlink ref="J888" r:id="rId807" display="Nagareyama City Clean Center"/>
    <hyperlink ref="I888" r:id="rId808"/>
    <hyperlink ref="J911" r:id="rId809"/>
    <hyperlink ref="J974" r:id="rId810"/>
    <hyperlink ref="J488" r:id="rId811"/>
    <hyperlink ref="J457" r:id="rId812"/>
    <hyperlink ref="I740" r:id="rId813"/>
    <hyperlink ref="J740" r:id="rId814" display="Kariya Clean Center"/>
    <hyperlink ref="J1638" r:id="rId815"/>
    <hyperlink ref="I1638" r:id="rId816"/>
    <hyperlink ref="J1022" r:id="rId817"/>
    <hyperlink ref="I1022" r:id="rId818"/>
    <hyperlink ref="I589" r:id="rId819"/>
    <hyperlink ref="J919" r:id="rId820"/>
    <hyperlink ref="J884" r:id="rId821"/>
    <hyperlink ref="J755" r:id="rId822"/>
    <hyperlink ref="J524" r:id="rId823"/>
    <hyperlink ref="I524" r:id="rId824"/>
    <hyperlink ref="I1046" r:id="rId825"/>
    <hyperlink ref="J1046" r:id="rId826"/>
    <hyperlink ref="I1533" r:id="rId827"/>
    <hyperlink ref="J1533" r:id="rId828"/>
    <hyperlink ref="I1576" r:id="rId829"/>
    <hyperlink ref="J1125" r:id="rId830"/>
    <hyperlink ref="I1125" r:id="rId831"/>
    <hyperlink ref="J1102" r:id="rId832" display="Norobetsu Crinkle Center"/>
    <hyperlink ref="J1339" r:id="rId833"/>
    <hyperlink ref="I803" r:id="rId834"/>
    <hyperlink ref="J803" r:id="rId835"/>
    <hyperlink ref="J356" r:id="rId836"/>
    <hyperlink ref="J1239" r:id="rId837"/>
    <hyperlink ref="J1232" r:id="rId838"/>
    <hyperlink ref="J1061" r:id="rId839"/>
    <hyperlink ref="J1492" r:id="rId840"/>
    <hyperlink ref="J1368" r:id="rId841"/>
    <hyperlink ref="I1144" r:id="rId842"/>
    <hyperlink ref="J1144" r:id="rId843"/>
    <hyperlink ref="J1244" r:id="rId844"/>
    <hyperlink ref="J287" r:id="rId845" display="Moji Ward"/>
    <hyperlink ref="J352" r:id="rId846"/>
    <hyperlink ref="J251" r:id="rId847"/>
    <hyperlink ref="J276" r:id="rId848"/>
    <hyperlink ref="I276" r:id="rId849"/>
    <hyperlink ref="I823" r:id="rId850"/>
    <hyperlink ref="I347" r:id="rId851"/>
    <hyperlink ref="J347" r:id="rId852"/>
    <hyperlink ref="I213" r:id="rId853"/>
    <hyperlink ref="J213" r:id="rId854"/>
    <hyperlink ref="I1601" r:id="rId855"/>
    <hyperlink ref="J995" r:id="rId856"/>
    <hyperlink ref="J1164" r:id="rId857"/>
    <hyperlink ref="J907" r:id="rId858"/>
    <hyperlink ref="J1460" r:id="rId859"/>
    <hyperlink ref="J786" r:id="rId860"/>
    <hyperlink ref="J1213" r:id="rId861"/>
    <hyperlink ref="J953" r:id="rId862" display="Kawasaki Tagawa"/>
    <hyperlink ref="J568" r:id="rId863"/>
    <hyperlink ref="J693" r:id="rId864"/>
    <hyperlink ref="J885" r:id="rId865"/>
    <hyperlink ref="J589" r:id="rId866"/>
    <hyperlink ref="I1061" r:id="rId867"/>
    <hyperlink ref="I713" r:id="rId868"/>
    <hyperlink ref="J1159" r:id="rId869"/>
    <hyperlink ref="I1159" r:id="rId870"/>
    <hyperlink ref="I1292" r:id="rId871"/>
    <hyperlink ref="J1292" r:id="rId872"/>
    <hyperlink ref="J1003" r:id="rId873"/>
    <hyperlink ref="I894" r:id="rId874"/>
    <hyperlink ref="J894" r:id="rId875"/>
    <hyperlink ref="I1345" r:id="rId876"/>
    <hyperlink ref="J1345" r:id="rId877"/>
    <hyperlink ref="J1009" r:id="rId878"/>
    <hyperlink ref="I1089" r:id="rId879"/>
    <hyperlink ref="J1089" r:id="rId880"/>
    <hyperlink ref="I1273" r:id="rId881"/>
    <hyperlink ref="J1273" r:id="rId882"/>
    <hyperlink ref="J1412" r:id="rId883"/>
    <hyperlink ref="J1227" r:id="rId884"/>
    <hyperlink ref="J1331" r:id="rId885"/>
    <hyperlink ref="J1214" r:id="rId886"/>
    <hyperlink ref="J1185" r:id="rId887"/>
    <hyperlink ref="J1012" r:id="rId888"/>
    <hyperlink ref="I889" r:id="rId889"/>
    <hyperlink ref="J889" r:id="rId890"/>
    <hyperlink ref="I1091" r:id="rId891"/>
    <hyperlink ref="J1091" r:id="rId892"/>
    <hyperlink ref="I620" r:id="rId893"/>
    <hyperlink ref="J620" r:id="rId894"/>
    <hyperlink ref="I1359" r:id="rId895"/>
    <hyperlink ref="J1359" r:id="rId896"/>
    <hyperlink ref="I976" r:id="rId897"/>
    <hyperlink ref="J976" r:id="rId898"/>
    <hyperlink ref="J1002" r:id="rId899"/>
    <hyperlink ref="J1343" r:id="rId900"/>
    <hyperlink ref="J916" r:id="rId901"/>
    <hyperlink ref="I916" r:id="rId902"/>
    <hyperlink ref="I1056" r:id="rId903"/>
    <hyperlink ref="J1056" r:id="rId904"/>
    <hyperlink ref="I1057" r:id="rId905"/>
    <hyperlink ref="J1057" r:id="rId906"/>
    <hyperlink ref="I1280" r:id="rId907"/>
    <hyperlink ref="J1280" r:id="rId908"/>
    <hyperlink ref="J1308" r:id="rId909"/>
    <hyperlink ref="J705" r:id="rId910"/>
    <hyperlink ref="J706" r:id="rId911"/>
    <hyperlink ref="J1428" r:id="rId912"/>
    <hyperlink ref="J1530" r:id="rId913"/>
    <hyperlink ref="J1527" r:id="rId914"/>
    <hyperlink ref="I1527" r:id="rId915"/>
    <hyperlink ref="J1499" r:id="rId916"/>
    <hyperlink ref="J903" r:id="rId917"/>
    <hyperlink ref="I1246" r:id="rId918"/>
    <hyperlink ref="J1246" r:id="rId919"/>
    <hyperlink ref="J1566" r:id="rId920"/>
    <hyperlink ref="J1459" r:id="rId921"/>
    <hyperlink ref="J1361" r:id="rId922"/>
    <hyperlink ref="I897" r:id="rId923"/>
    <hyperlink ref="J897" r:id="rId924"/>
    <hyperlink ref="J913" r:id="rId925"/>
    <hyperlink ref="I1350" r:id="rId926"/>
    <hyperlink ref="J1350" r:id="rId927"/>
    <hyperlink ref="J1106" r:id="rId928"/>
    <hyperlink ref="I1106" r:id="rId929"/>
    <hyperlink ref="I1482" r:id="rId930"/>
    <hyperlink ref="J1482" r:id="rId931"/>
    <hyperlink ref="J1539" r:id="rId932"/>
    <hyperlink ref="J1534" r:id="rId933"/>
    <hyperlink ref="J1410" r:id="rId934"/>
    <hyperlink ref="J1216" r:id="rId935"/>
    <hyperlink ref="J368" r:id="rId936"/>
    <hyperlink ref="J369" r:id="rId937"/>
    <hyperlink ref="J367" r:id="rId938"/>
    <hyperlink ref="I1447" r:id="rId939"/>
    <hyperlink ref="J1447" r:id="rId940"/>
    <hyperlink ref="J946" r:id="rId941"/>
    <hyperlink ref="J1413" r:id="rId942"/>
    <hyperlink ref="J1341" r:id="rId943"/>
    <hyperlink ref="J1243" r:id="rId944"/>
    <hyperlink ref="J1221" r:id="rId945"/>
    <hyperlink ref="J1229" r:id="rId946"/>
    <hyperlink ref="I1402" r:id="rId947"/>
    <hyperlink ref="J1402" r:id="rId948"/>
    <hyperlink ref="I1229" r:id="rId949"/>
    <hyperlink ref="J1011" r:id="rId950" display="Wate incinerator Eastern Miyagi"/>
    <hyperlink ref="J940" r:id="rId951"/>
    <hyperlink ref="J483" r:id="rId952"/>
    <hyperlink ref="J1181" r:id="rId953"/>
    <hyperlink ref="J1517" r:id="rId954"/>
    <hyperlink ref="J1458" r:id="rId955"/>
    <hyperlink ref="J802" r:id="rId956"/>
    <hyperlink ref="J1137" r:id="rId957"/>
    <hyperlink ref="J1222" r:id="rId958"/>
    <hyperlink ref="J837" r:id="rId959" display="Sasebo Clean Center"/>
    <hyperlink ref="J920" r:id="rId960"/>
    <hyperlink ref="J1016" r:id="rId961"/>
    <hyperlink ref="I1016" r:id="rId962"/>
    <hyperlink ref="I977" r:id="rId963"/>
    <hyperlink ref="J977" r:id="rId964"/>
    <hyperlink ref="J649" r:id="rId965"/>
    <hyperlink ref="J1515" r:id="rId966"/>
    <hyperlink ref="J1309" r:id="rId967"/>
    <hyperlink ref="J642" r:id="rId968" display="Tobuko Incineration Plant"/>
    <hyperlink ref="I551" r:id="rId969"/>
    <hyperlink ref="J551" r:id="rId970"/>
    <hyperlink ref="J436" r:id="rId971"/>
    <hyperlink ref="J458" r:id="rId972"/>
    <hyperlink ref="J656" r:id="rId973"/>
    <hyperlink ref="I1088" r:id="rId974"/>
    <hyperlink ref="J1088" r:id="rId975"/>
    <hyperlink ref="J864" r:id="rId976"/>
    <hyperlink ref="J467" r:id="rId977"/>
    <hyperlink ref="J971" r:id="rId978"/>
    <hyperlink ref="J1141" r:id="rId979"/>
    <hyperlink ref="J954" r:id="rId980"/>
    <hyperlink ref="J381" r:id="rId981"/>
    <hyperlink ref="I1224" r:id="rId982"/>
    <hyperlink ref="J1224" r:id="rId983"/>
    <hyperlink ref="J704" r:id="rId984"/>
    <hyperlink ref="J909" r:id="rId985"/>
    <hyperlink ref="I484" r:id="rId986"/>
    <hyperlink ref="J484" r:id="rId987"/>
    <hyperlink ref="I346" r:id="rId988"/>
    <hyperlink ref="J346" r:id="rId989"/>
    <hyperlink ref="I538" r:id="rId990"/>
    <hyperlink ref="J538" r:id="rId991"/>
    <hyperlink ref="J824" r:id="rId992"/>
    <hyperlink ref="J863" r:id="rId993"/>
    <hyperlink ref="J1168" r:id="rId994"/>
    <hyperlink ref="J999" r:id="rId995"/>
    <hyperlink ref="I1114" r:id="rId996"/>
    <hyperlink ref="J1114" r:id="rId997"/>
    <hyperlink ref="J370" r:id="rId998"/>
    <hyperlink ref="J1241" r:id="rId999"/>
    <hyperlink ref="J437" r:id="rId1000"/>
    <hyperlink ref="J487" r:id="rId1001"/>
    <hyperlink ref="I488" r:id="rId1002"/>
    <hyperlink ref="I487" r:id="rId1003"/>
    <hyperlink ref="I1501" r:id="rId1004"/>
    <hyperlink ref="J1501" r:id="rId1005" display="Hamakita Cleaning Center"/>
    <hyperlink ref="I1523" r:id="rId1006"/>
    <hyperlink ref="J1523" r:id="rId1007"/>
    <hyperlink ref="I1010" r:id="rId1008"/>
    <hyperlink ref="J1010" r:id="rId1009"/>
    <hyperlink ref="I1042" r:id="rId1010"/>
    <hyperlink ref="J1042" r:id="rId1011"/>
    <hyperlink ref="J502" r:id="rId1012"/>
    <hyperlink ref="I502" r:id="rId1013"/>
    <hyperlink ref="I717" r:id="rId1014"/>
    <hyperlink ref="J717" r:id="rId1015"/>
    <hyperlink ref="I503" r:id="rId1016"/>
    <hyperlink ref="J503" r:id="rId1017"/>
    <hyperlink ref="I1174" r:id="rId1018"/>
    <hyperlink ref="J1174" r:id="rId1019"/>
    <hyperlink ref="I1450" r:id="rId1020"/>
    <hyperlink ref="J1450" r:id="rId1021"/>
    <hyperlink ref="J1448" r:id="rId1022"/>
    <hyperlink ref="I1364" r:id="rId1023"/>
    <hyperlink ref="J1364" r:id="rId1024"/>
    <hyperlink ref="J499" r:id="rId1025"/>
    <hyperlink ref="J711" r:id="rId1026"/>
    <hyperlink ref="J867" r:id="rId1027"/>
    <hyperlink ref="J703" r:id="rId1028" display="Kurashiki Clean Center"/>
    <hyperlink ref="J1400" r:id="rId1029"/>
    <hyperlink ref="J866" r:id="rId1030"/>
    <hyperlink ref="J459" r:id="rId1031"/>
    <hyperlink ref="J647" r:id="rId1032"/>
    <hyperlink ref="J1468" r:id="rId1033"/>
    <hyperlink ref="J691" r:id="rId1034"/>
    <hyperlink ref="J310" r:id="rId1035"/>
    <hyperlink ref="J958" r:id="rId1036"/>
    <hyperlink ref="J1000" r:id="rId1037" display="Kameoka Sakurazuka Clean Center"/>
    <hyperlink ref="J536" r:id="rId1038"/>
    <hyperlink ref="J1250" r:id="rId1039"/>
    <hyperlink ref="J1020" r:id="rId1040"/>
    <hyperlink ref="J1001" r:id="rId1041"/>
    <hyperlink ref="J493" r:id="rId1042"/>
    <hyperlink ref="J569" r:id="rId1043"/>
    <hyperlink ref="J825" r:id="rId1044"/>
    <hyperlink ref="J972" r:id="rId1045"/>
    <hyperlink ref="J497" r:id="rId1046"/>
    <hyperlink ref="J506" r:id="rId1047"/>
    <hyperlink ref="J1225" r:id="rId1048"/>
    <hyperlink ref="J912" r:id="rId1049" display="Iincineration plant Miyakonojo City "/>
    <hyperlink ref="J571" r:id="rId1050"/>
    <hyperlink ref="J1135" r:id="rId1051"/>
    <hyperlink ref="J1585" r:id="rId1052"/>
    <hyperlink ref="I277" r:id="rId1053"/>
    <hyperlink ref="J562" r:id="rId1054"/>
    <hyperlink ref="I562" r:id="rId1055"/>
    <hyperlink ref="I264" r:id="rId1056"/>
    <hyperlink ref="J264" r:id="rId1057"/>
    <hyperlink ref="I222" r:id="rId1058"/>
    <hyperlink ref="J222" r:id="rId1059"/>
    <hyperlink ref="J383" r:id="rId1060"/>
    <hyperlink ref="J926" r:id="rId1061" display="Samjeongdong Busan"/>
    <hyperlink ref="J923" r:id="rId1062"/>
    <hyperlink ref="J924" r:id="rId1063"/>
    <hyperlink ref="J726" r:id="rId1064"/>
    <hyperlink ref="J557" r:id="rId1065"/>
    <hyperlink ref="J1147" r:id="rId1066"/>
    <hyperlink ref="J727" r:id="rId1067"/>
    <hyperlink ref="J731" r:id="rId1068" display="Yongin Cheon"/>
    <hyperlink ref="J1362" r:id="rId1069"/>
    <hyperlink ref="J563" r:id="rId1070" display="Ulsan Namgu"/>
    <hyperlink ref="J930" r:id="rId1071"/>
    <hyperlink ref="J929" r:id="rId1072"/>
    <hyperlink ref="J927" r:id="rId1073"/>
    <hyperlink ref="J558" r:id="rId1074"/>
    <hyperlink ref="J560" r:id="rId1075"/>
    <hyperlink ref="J461" r:id="rId1076"/>
    <hyperlink ref="J1310" r:id="rId1077"/>
    <hyperlink ref="I1486" r:id="rId1078"/>
    <hyperlink ref="J932" r:id="rId1079"/>
    <hyperlink ref="J1424" r:id="rId1080"/>
    <hyperlink ref="J382" r:id="rId1081"/>
    <hyperlink ref="J934" r:id="rId1082"/>
    <hyperlink ref="J440" r:id="rId1083"/>
    <hyperlink ref="J728" r:id="rId1084" display="Gwanmeon Facility"/>
    <hyperlink ref="J729" r:id="rId1085"/>
    <hyperlink ref="I928" r:id="rId1086"/>
    <hyperlink ref="J925" r:id="rId1087"/>
    <hyperlink ref="I924" r:id="rId1088"/>
    <hyperlink ref="J408" r:id="rId1089"/>
    <hyperlink ref="J890" r:id="rId1090"/>
    <hyperlink ref="J43" r:id="rId1091"/>
    <hyperlink ref="J162" r:id="rId1092"/>
    <hyperlink ref="J156" r:id="rId1093"/>
    <hyperlink ref="J329" r:id="rId1094"/>
    <hyperlink ref="J170" r:id="rId1095"/>
    <hyperlink ref="J55" r:id="rId1096"/>
    <hyperlink ref="J477" r:id="rId1097" display="E.ON Saarbrucken"/>
    <hyperlink ref="J302" r:id="rId1098"/>
    <hyperlink ref="J409" r:id="rId1099"/>
    <hyperlink ref="J794" r:id="rId1100"/>
    <hyperlink ref="J566" r:id="rId1101"/>
    <hyperlink ref="J166" r:id="rId1102"/>
    <hyperlink ref="J208" r:id="rId1103"/>
    <hyperlink ref="J425" r:id="rId1104" display="MVA Zella"/>
    <hyperlink ref="J851" r:id="rId1105"/>
    <hyperlink ref="J318" r:id="rId1106"/>
    <hyperlink ref="J272" r:id="rId1107" display="Södertalje"/>
    <hyperlink ref="J509" r:id="rId1108"/>
    <hyperlink ref="J103" r:id="rId1109"/>
    <hyperlink ref="J266" r:id="rId1110" display="Spokane Waste to Energy Plant"/>
    <hyperlink ref="J159" r:id="rId1111"/>
    <hyperlink ref="J82" r:id="rId1112"/>
    <hyperlink ref="J177" r:id="rId1113"/>
    <hyperlink ref="J585" r:id="rId1114"/>
    <hyperlink ref="J130" r:id="rId1115"/>
    <hyperlink ref="I124" r:id="rId1116"/>
    <hyperlink ref="J543" r:id="rId1117"/>
    <hyperlink ref="I543" r:id="rId1118"/>
    <hyperlink ref="J587" r:id="rId1119" display="ACEGAS"/>
    <hyperlink ref="I528" r:id="rId1120"/>
    <hyperlink ref="J1197" r:id="rId1121"/>
    <hyperlink ref="J345" r:id="rId1122" display="Frullo"/>
    <hyperlink ref="I345" r:id="rId1123"/>
    <hyperlink ref="J1167" r:id="rId1124" display="Livorno"/>
    <hyperlink ref="J967" r:id="rId1125"/>
    <hyperlink ref="I599" r:id="rId1126"/>
    <hyperlink ref="J402" r:id="rId1127"/>
    <hyperlink ref="J1440" r:id="rId1128" display="Hagaleiti Faroer"/>
    <hyperlink ref="J407" r:id="rId1129"/>
    <hyperlink ref="J388" r:id="rId1130"/>
    <hyperlink ref="J444" r:id="rId1131"/>
    <hyperlink ref="J45" r:id="rId1132"/>
    <hyperlink ref="J158" r:id="rId1133"/>
    <hyperlink ref="J307" r:id="rId1134"/>
    <hyperlink ref="J46" r:id="rId1135"/>
    <hyperlink ref="J442" r:id="rId1136"/>
    <hyperlink ref="J279" r:id="rId1137"/>
    <hyperlink ref="J80" r:id="rId1138"/>
    <hyperlink ref="J306" r:id="rId1139"/>
    <hyperlink ref="J47" r:id="rId1140"/>
    <hyperlink ref="J78" r:id="rId1141"/>
    <hyperlink ref="J399" r:id="rId1142"/>
    <hyperlink ref="J323" r:id="rId1143"/>
    <hyperlink ref="J105" r:id="rId1144"/>
    <hyperlink ref="J465" r:id="rId1145"/>
    <hyperlink ref="J330" r:id="rId1146"/>
    <hyperlink ref="J60" r:id="rId1147"/>
    <hyperlink ref="J238" r:id="rId1148"/>
    <hyperlink ref="J129" r:id="rId1149"/>
    <hyperlink ref="J101" r:id="rId1150"/>
    <hyperlink ref="J132" r:id="rId1151"/>
    <hyperlink ref="J102" r:id="rId1152"/>
    <hyperlink ref="J109" r:id="rId1153"/>
    <hyperlink ref="J466" r:id="rId1154"/>
    <hyperlink ref="J653" r:id="rId1155"/>
    <hyperlink ref="J50" r:id="rId1156"/>
    <hyperlink ref="J72" r:id="rId1157"/>
    <hyperlink ref="J531" r:id="rId1158"/>
    <hyperlink ref="J200" r:id="rId1159"/>
    <hyperlink ref="J652" r:id="rId1160"/>
    <hyperlink ref="I652" r:id="rId1161"/>
    <hyperlink ref="J1026" r:id="rId1162"/>
    <hyperlink ref="J1324" r:id="rId1163" display="Ferrara"/>
    <hyperlink ref="I286" r:id="rId1164"/>
    <hyperlink ref="J286" r:id="rId1165" display="Modena"/>
    <hyperlink ref="I1324" r:id="rId1166"/>
    <hyperlink ref="J1070" r:id="rId1167"/>
    <hyperlink ref="I1070" r:id="rId1168"/>
    <hyperlink ref="I608" r:id="rId1169"/>
    <hyperlink ref="J608" r:id="rId1170" display="Forli"/>
    <hyperlink ref="J482" r:id="rId1171"/>
    <hyperlink ref="I482" r:id="rId1172"/>
    <hyperlink ref="I333" r:id="rId1173"/>
    <hyperlink ref="I394" r:id="rId1174"/>
    <hyperlink ref="J394" r:id="rId1175"/>
    <hyperlink ref="I275" r:id="rId1176"/>
    <hyperlink ref="J275" r:id="rId1177"/>
    <hyperlink ref="J684" r:id="rId1178"/>
    <hyperlink ref="J818" r:id="rId1179"/>
    <hyperlink ref="J899" r:id="rId1180" display="Puglia"/>
    <hyperlink ref="J1289" r:id="rId1181"/>
    <hyperlink ref="J819" r:id="rId1182"/>
    <hyperlink ref="J1622" r:id="rId1183"/>
    <hyperlink ref="J941" r:id="rId1184"/>
    <hyperlink ref="J876" r:id="rId1185"/>
    <hyperlink ref="I876" r:id="rId1186"/>
    <hyperlink ref="I846" r:id="rId1187"/>
    <hyperlink ref="J846" r:id="rId1188"/>
    <hyperlink ref="I851" r:id="rId1189"/>
    <hyperlink ref="J168" r:id="rId1190"/>
    <hyperlink ref="J392" r:id="rId1191"/>
    <hyperlink ref="J636" r:id="rId1192"/>
    <hyperlink ref="I636" r:id="rId1193"/>
    <hyperlink ref="J517" r:id="rId1194"/>
    <hyperlink ref="J1439" r:id="rId1195" display="B"/>
    <hyperlink ref="I107" r:id="rId1196"/>
    <hyperlink ref="I598" r:id="rId1197"/>
    <hyperlink ref="I176" r:id="rId1198"/>
    <hyperlink ref="I211" r:id="rId1199"/>
    <hyperlink ref="I240" r:id="rId1200"/>
    <hyperlink ref="I241" r:id="rId1201"/>
    <hyperlink ref="I575" r:id="rId1202"/>
    <hyperlink ref="J575" r:id="rId1203"/>
    <hyperlink ref="I1202" r:id="rId1204"/>
    <hyperlink ref="I986" r:id="rId1205"/>
    <hyperlink ref="J986" r:id="rId1206"/>
    <hyperlink ref="J778" r:id="rId1207" display="Blois"/>
    <hyperlink ref="J245" r:id="rId1208"/>
    <hyperlink ref="J419" r:id="rId1209"/>
    <hyperlink ref="J1329" r:id="rId1210"/>
    <hyperlink ref="J520" r:id="rId1211"/>
    <hyperlink ref="J586" r:id="rId1212"/>
    <hyperlink ref="J625" r:id="rId1213"/>
    <hyperlink ref="J602" r:id="rId1214"/>
    <hyperlink ref="J1363" r:id="rId1215"/>
    <hyperlink ref="I1363" r:id="rId1216"/>
    <hyperlink ref="J814" r:id="rId1217"/>
    <hyperlink ref="J747" r:id="rId1218"/>
    <hyperlink ref="J603" r:id="rId1219"/>
    <hyperlink ref="I633" r:id="rId1220"/>
    <hyperlink ref="J633" r:id="rId1221"/>
    <hyperlink ref="J285" r:id="rId1222"/>
    <hyperlink ref="J403" r:id="rId1223"/>
    <hyperlink ref="J1201" r:id="rId1224"/>
    <hyperlink ref="I747" r:id="rId1225"/>
    <hyperlink ref="I403" r:id="rId1226"/>
    <hyperlink ref="I197" r:id="rId1227"/>
    <hyperlink ref="J197" r:id="rId1228" display="Evere"/>
    <hyperlink ref="J639" r:id="rId1229" display="Les landes Basses"/>
    <hyperlink ref="J776" r:id="rId1230" display="UIOM Guicenville"/>
    <hyperlink ref="J1039" r:id="rId1231"/>
    <hyperlink ref="J453" r:id="rId1232"/>
    <hyperlink ref="J1284" r:id="rId1233"/>
    <hyperlink ref="J605" r:id="rId1234"/>
    <hyperlink ref="J198" r:id="rId1235"/>
    <hyperlink ref="J577" r:id="rId1236"/>
    <hyperlink ref="J1204" r:id="rId1237"/>
    <hyperlink ref="J1393" r:id="rId1238"/>
    <hyperlink ref="J635" r:id="rId1239"/>
    <hyperlink ref="J472" r:id="rId1240"/>
    <hyperlink ref="J121" r:id="rId1241"/>
    <hyperlink ref="J655" r:id="rId1242"/>
    <hyperlink ref="J1189" r:id="rId1243"/>
    <hyperlink ref="J578" r:id="rId1244"/>
    <hyperlink ref="J1356" r:id="rId1245"/>
    <hyperlink ref="J1270" r:id="rId1246"/>
    <hyperlink ref="J1429" r:id="rId1247"/>
    <hyperlink ref="J1183" r:id="rId1248"/>
    <hyperlink ref="I1284" r:id="rId1249"/>
    <hyperlink ref="I1204" r:id="rId1250"/>
    <hyperlink ref="I602" r:id="rId1251"/>
    <hyperlink ref="I778" r:id="rId1252"/>
    <hyperlink ref="I1358" r:id="rId1253"/>
    <hyperlink ref="I1366" r:id="rId1254"/>
    <hyperlink ref="J1366" r:id="rId1255" display="Novergie Valezan"/>
    <hyperlink ref="I392" r:id="rId1256"/>
    <hyperlink ref="J576" r:id="rId1257"/>
    <hyperlink ref="J779" r:id="rId1258"/>
    <hyperlink ref="J1032" r:id="rId1259"/>
    <hyperlink ref="J667" r:id="rId1260"/>
    <hyperlink ref="J816" r:id="rId1261"/>
    <hyperlink ref="J1205" r:id="rId1262"/>
    <hyperlink ref="J447" r:id="rId1263"/>
    <hyperlink ref="J1427" r:id="rId1264"/>
    <hyperlink ref="J1390" r:id="rId1265"/>
    <hyperlink ref="J1040" r:id="rId1266"/>
    <hyperlink ref="J1288" r:id="rId1267"/>
    <hyperlink ref="J1317" r:id="rId1268"/>
    <hyperlink ref="J666" r:id="rId1269" display="UIOM de Rambervilles"/>
    <hyperlink ref="J1442" r:id="rId1270"/>
    <hyperlink ref="I779" r:id="rId1271"/>
    <hyperlink ref="I406" r:id="rId1272"/>
    <hyperlink ref="I1189" r:id="rId1273"/>
    <hyperlink ref="I455" r:id="rId1274"/>
    <hyperlink ref="I1429" r:id="rId1275"/>
    <hyperlink ref="J1318" r:id="rId1276"/>
    <hyperlink ref="I1318" r:id="rId1277"/>
    <hyperlink ref="I426" r:id="rId1278"/>
    <hyperlink ref="J426" r:id="rId1279"/>
    <hyperlink ref="J518" r:id="rId1280" display="UIOM 2"/>
    <hyperlink ref="I518" r:id="rId1281"/>
    <hyperlink ref="J1358" r:id="rId1282"/>
    <hyperlink ref="I639" r:id="rId1283"/>
    <hyperlink ref="J1466" r:id="rId1284"/>
    <hyperlink ref="I1466" r:id="rId1285"/>
    <hyperlink ref="J387" r:id="rId1286"/>
    <hyperlink ref="I387" r:id="rId1287"/>
    <hyperlink ref="J178" r:id="rId1288"/>
    <hyperlink ref="I178" r:id="rId1289"/>
    <hyperlink ref="J431" r:id="rId1290"/>
    <hyperlink ref="I431" r:id="rId1291"/>
    <hyperlink ref="I817" r:id="rId1292"/>
    <hyperlink ref="J454" r:id="rId1293"/>
    <hyperlink ref="I454" r:id="rId1294"/>
    <hyperlink ref="J393" r:id="rId1295"/>
    <hyperlink ref="I393" r:id="rId1296"/>
    <hyperlink ref="J1184" r:id="rId1297"/>
    <hyperlink ref="I1184" r:id="rId1298"/>
    <hyperlink ref="J1163" r:id="rId1299"/>
    <hyperlink ref="I754" r:id="rId1300"/>
    <hyperlink ref="I1426" r:id="rId1301"/>
    <hyperlink ref="J1426" r:id="rId1302" display="UIOM de Amily"/>
    <hyperlink ref="I424" r:id="rId1303"/>
    <hyperlink ref="J424" r:id="rId1304"/>
    <hyperlink ref="J1355" r:id="rId1305"/>
    <hyperlink ref="J406" r:id="rId1306" display="UIOM Bessieres"/>
    <hyperlink ref="I245" r:id="rId1307"/>
    <hyperlink ref="I1329" r:id="rId1308"/>
    <hyperlink ref="I626" r:id="rId1309"/>
    <hyperlink ref="I520" r:id="rId1310"/>
    <hyperlink ref="I603" r:id="rId1311"/>
    <hyperlink ref="I285" r:id="rId1312"/>
    <hyperlink ref="I576" r:id="rId1313"/>
    <hyperlink ref="I578" r:id="rId1314"/>
    <hyperlink ref="I666" r:id="rId1315"/>
    <hyperlink ref="I1032" r:id="rId1316"/>
    <hyperlink ref="J516" r:id="rId1317"/>
    <hyperlink ref="J175" r:id="rId1318"/>
    <hyperlink ref="I175" r:id="rId1319"/>
    <hyperlink ref="J737" r:id="rId1320"/>
    <hyperlink ref="J965" r:id="rId1321"/>
    <hyperlink ref="J420" r:id="rId1322"/>
    <hyperlink ref="J601" r:id="rId1323"/>
    <hyperlink ref="J1441" r:id="rId1324" display="UIOM Confort Mellars"/>
    <hyperlink ref="J1200" r:id="rId1325"/>
    <hyperlink ref="I1200" r:id="rId1326"/>
    <hyperlink ref="J634" r:id="rId1327"/>
    <hyperlink ref="J748" r:id="rId1328"/>
    <hyperlink ref="J683" r:id="rId1329"/>
    <hyperlink ref="J968" r:id="rId1330"/>
    <hyperlink ref="J1518" r:id="rId1331"/>
    <hyperlink ref="J875" r:id="rId1332"/>
    <hyperlink ref="J607" r:id="rId1333"/>
    <hyperlink ref="J270" r:id="rId1334" display="UIOM de s"/>
    <hyperlink ref="J1207" r:id="rId1335"/>
    <hyperlink ref="J1153" r:id="rId1336"/>
    <hyperlink ref="J326" r:id="rId1337"/>
    <hyperlink ref="I326" r:id="rId1338"/>
    <hyperlink ref="J891" r:id="rId1339" display="Aars Werk"/>
    <hyperlink ref="I891" r:id="rId1340"/>
    <hyperlink ref="J450" r:id="rId1341"/>
    <hyperlink ref="I450" r:id="rId1342"/>
    <hyperlink ref="J65" r:id="rId1343"/>
    <hyperlink ref="I65" r:id="rId1344"/>
    <hyperlink ref="I122" r:id="rId1345"/>
    <hyperlink ref="I1432" r:id="rId1346"/>
    <hyperlink ref="J1432" r:id="rId1347"/>
    <hyperlink ref="J1119" r:id="rId1348"/>
    <hyperlink ref="I1119" r:id="rId1349"/>
    <hyperlink ref="J1198" r:id="rId1350"/>
    <hyperlink ref="J744" r:id="rId1351" display="Hjorring"/>
    <hyperlink ref="I744" r:id="rId1352"/>
    <hyperlink ref="J1045" r:id="rId1353" display="HOBRO"/>
    <hyperlink ref="I1045" r:id="rId1354"/>
    <hyperlink ref="J515" r:id="rId1355"/>
    <hyperlink ref="J811" r:id="rId1356"/>
    <hyperlink ref="J745" r:id="rId1357"/>
    <hyperlink ref="I745" r:id="rId1358"/>
    <hyperlink ref="J654" r:id="rId1359"/>
    <hyperlink ref="I654" r:id="rId1360"/>
    <hyperlink ref="I812" r:id="rId1361"/>
    <hyperlink ref="J812" r:id="rId1362"/>
    <hyperlink ref="J964" r:id="rId1363"/>
    <hyperlink ref="J1120" r:id="rId1364" display="Svenmdborg Affald"/>
    <hyperlink ref="J1071" r:id="rId1365"/>
    <hyperlink ref="I1071" r:id="rId1366"/>
    <hyperlink ref="I964" r:id="rId1367"/>
    <hyperlink ref="I1489" r:id="rId1368"/>
    <hyperlink ref="I532" r:id="rId1369"/>
    <hyperlink ref="I1199" r:id="rId1370"/>
    <hyperlink ref="I1437" r:id="rId1371"/>
    <hyperlink ref="I402" r:id="rId1372"/>
    <hyperlink ref="I1120" r:id="rId1373"/>
    <hyperlink ref="I1198" r:id="rId1374"/>
    <hyperlink ref="I1197" r:id="rId1375"/>
    <hyperlink ref="J241" r:id="rId1376"/>
    <hyperlink ref="J278" r:id="rId1377" display="AEZ Asdonk"/>
    <hyperlink ref="J617" r:id="rId1378"/>
    <hyperlink ref="J970" r:id="rId1379"/>
    <hyperlink ref="J1170" r:id="rId1380" display="Borlands"/>
    <hyperlink ref="J1351" r:id="rId1381" display="Finspang"/>
    <hyperlink ref="I318" r:id="rId1382"/>
    <hyperlink ref="J1253" r:id="rId1383"/>
    <hyperlink ref="I1253" r:id="rId1384"/>
    <hyperlink ref="J1131" r:id="rId1385"/>
    <hyperlink ref="I1131" r:id="rId1386"/>
    <hyperlink ref="J249" r:id="rId1387" display="Verk Upssala"/>
    <hyperlink ref="I249" r:id="rId1388"/>
    <hyperlink ref="J782" r:id="rId1389" display="L"/>
    <hyperlink ref="I782" r:id="rId1390"/>
    <hyperlink ref="I1148" r:id="rId1391"/>
    <hyperlink ref="J39" r:id="rId1392"/>
    <hyperlink ref="I39" r:id="rId1393"/>
    <hyperlink ref="J247" r:id="rId1394"/>
    <hyperlink ref="I247" r:id="rId1395"/>
    <hyperlink ref="I272" r:id="rId1396"/>
    <hyperlink ref="J396" r:id="rId1397"/>
    <hyperlink ref="J1395" r:id="rId1398"/>
    <hyperlink ref="J1133" r:id="rId1399"/>
    <hyperlink ref="I1133" r:id="rId1400"/>
    <hyperlink ref="I133" r:id="rId1401"/>
    <hyperlink ref="I389" r:id="rId1402"/>
    <hyperlink ref="J133" r:id="rId1403" display="Linköping"/>
    <hyperlink ref="I617" r:id="rId1404"/>
    <hyperlink ref="I970" r:id="rId1405"/>
    <hyperlink ref="J841" r:id="rId1406" display="s "/>
    <hyperlink ref="I841" r:id="rId1407"/>
    <hyperlink ref="I1170" r:id="rId1408"/>
    <hyperlink ref="I1464" r:id="rId1409"/>
    <hyperlink ref="J1464" r:id="rId1410"/>
    <hyperlink ref="J842" r:id="rId1411" display="HEM"/>
    <hyperlink ref="I842" r:id="rId1412"/>
    <hyperlink ref="J1252" r:id="rId1413"/>
    <hyperlink ref="I1252" r:id="rId1414"/>
    <hyperlink ref="I1633" r:id="rId1415"/>
    <hyperlink ref="J1254" r:id="rId1416"/>
    <hyperlink ref="I1254" r:id="rId1417"/>
    <hyperlink ref="I529" r:id="rId1418"/>
    <hyperlink ref="J529" r:id="rId1419"/>
    <hyperlink ref="J389" r:id="rId1420"/>
    <hyperlink ref="J1044" r:id="rId1421"/>
    <hyperlink ref="I1044" r:id="rId1422"/>
    <hyperlink ref="I1328" r:id="rId1423"/>
    <hyperlink ref="J1328" r:id="rId1424"/>
    <hyperlink ref="I1193" r:id="rId1425"/>
    <hyperlink ref="J1193" r:id="rId1426" display="Zusok"/>
    <hyperlink ref="J1257" r:id="rId1427"/>
    <hyperlink ref="J1519" r:id="rId1428"/>
    <hyperlink ref="J886" r:id="rId1429" display="Ospedaletto"/>
    <hyperlink ref="I886" r:id="rId1430"/>
    <hyperlink ref="I1167" r:id="rId1431"/>
    <hyperlink ref="J1520" r:id="rId1432"/>
    <hyperlink ref="I1520" r:id="rId1433"/>
    <hyperlink ref="J1077" r:id="rId1434"/>
    <hyperlink ref="J1076" r:id="rId1435"/>
    <hyperlink ref="J852" r:id="rId1436"/>
    <hyperlink ref="I818" r:id="rId1437"/>
    <hyperlink ref="J1124" r:id="rId1438" display="Tossilo"/>
    <hyperlink ref="J1154" r:id="rId1439"/>
    <hyperlink ref="J1620" r:id="rId1440"/>
    <hyperlink ref="I473" r:id="rId1441"/>
    <hyperlink ref="J473" r:id="rId1442" display="Parona"/>
    <hyperlink ref="J1409" r:id="rId1443"/>
    <hyperlink ref="J83" r:id="rId1444" display="Gerbido"/>
    <hyperlink ref="J435" r:id="rId1445"/>
    <hyperlink ref="I435" r:id="rId1446"/>
    <hyperlink ref="J943" r:id="rId1447" display="Cor"/>
    <hyperlink ref="I943" r:id="rId1448"/>
    <hyperlink ref="J544" r:id="rId1449" display="Valmadreda"/>
    <hyperlink ref="I544" r:id="rId1450"/>
    <hyperlink ref="J432" r:id="rId1451"/>
    <hyperlink ref="I432" r:id="rId1452"/>
    <hyperlink ref="I582" r:id="rId1453"/>
    <hyperlink ref="J395" r:id="rId1454"/>
    <hyperlink ref="I395" r:id="rId1455"/>
    <hyperlink ref="J333" r:id="rId1456"/>
    <hyperlink ref="J1621" r:id="rId1457"/>
    <hyperlink ref="J1415" r:id="rId1458"/>
    <hyperlink ref="J751" r:id="rId1459" display="Inceneratore di San"/>
    <hyperlink ref="J1500" r:id="rId1460" display="Mallagrotta"/>
    <hyperlink ref="J582" r:id="rId1461"/>
    <hyperlink ref="J527" r:id="rId1462"/>
    <hyperlink ref="I527" r:id="rId1463"/>
    <hyperlink ref="I898" r:id="rId1464"/>
    <hyperlink ref="J898" r:id="rId1465"/>
    <hyperlink ref="I1154" r:id="rId1466"/>
    <hyperlink ref="I1077" r:id="rId1467"/>
    <hyperlink ref="I587" r:id="rId1468"/>
    <hyperlink ref="I1124" r:id="rId1469"/>
    <hyperlink ref="I1033" r:id="rId1470"/>
    <hyperlink ref="I1409" r:id="rId1471"/>
    <hyperlink ref="I751" r:id="rId1472"/>
    <hyperlink ref="I1289" r:id="rId1473"/>
    <hyperlink ref="I941" r:id="rId1474"/>
    <hyperlink ref="I819" r:id="rId1475"/>
    <hyperlink ref="I1415" r:id="rId1476"/>
    <hyperlink ref="I990" r:id="rId1477"/>
    <hyperlink ref="I1519" r:id="rId1478"/>
    <hyperlink ref="I1118" r:id="rId1479"/>
    <hyperlink ref="I161" r:id="rId1480"/>
    <hyperlink ref="I301" r:id="rId1481"/>
    <hyperlink ref="J301" r:id="rId1482"/>
    <hyperlink ref="I170" r:id="rId1483"/>
    <hyperlink ref="I273" r:id="rId1484"/>
    <hyperlink ref="I794" r:id="rId1485"/>
    <hyperlink ref="I208" r:id="rId1486"/>
    <hyperlink ref="I131" r:id="rId1487"/>
    <hyperlink ref="I850" r:id="rId1488"/>
    <hyperlink ref="I1075" r:id="rId1489"/>
    <hyperlink ref="I329" r:id="rId1490"/>
    <hyperlink ref="I1074" r:id="rId1491"/>
    <hyperlink ref="I1436" r:id="rId1492"/>
    <hyperlink ref="J1074" r:id="rId1493"/>
    <hyperlink ref="I566" r:id="rId1494"/>
    <hyperlink ref="I60" r:id="rId1495"/>
    <hyperlink ref="I1026" r:id="rId1496"/>
    <hyperlink ref="J1311" r:id="rId1497"/>
    <hyperlink ref="I1365" r:id="rId1498"/>
    <hyperlink ref="I1027" r:id="rId1499"/>
    <hyperlink ref="I236" r:id="rId1500"/>
    <hyperlink ref="J49" r:id="rId1501"/>
    <hyperlink ref="J938" r:id="rId1502"/>
    <hyperlink ref="J242" r:id="rId1503"/>
    <hyperlink ref="J590" r:id="rId1504"/>
    <hyperlink ref="I1023" r:id="rId1505"/>
    <hyperlink ref="J253" r:id="rId1506"/>
    <hyperlink ref="J331" r:id="rId1507"/>
    <hyperlink ref="J593" r:id="rId1508"/>
    <hyperlink ref="J48" r:id="rId1509"/>
    <hyperlink ref="J120" r:id="rId1510"/>
    <hyperlink ref="J64" r:id="rId1511"/>
    <hyperlink ref="J475" r:id="rId1512"/>
    <hyperlink ref="J1365" r:id="rId1513"/>
    <hyperlink ref="J397" r:id="rId1514"/>
    <hyperlink ref="J235" r:id="rId1515"/>
    <hyperlink ref="J385" r:id="rId1516"/>
    <hyperlink ref="I385" r:id="rId1517"/>
    <hyperlink ref="J233" r:id="rId1518"/>
    <hyperlink ref="I233" r:id="rId1519"/>
    <hyperlink ref="J115" r:id="rId1520"/>
    <hyperlink ref="I115" r:id="rId1521"/>
    <hyperlink ref="J116" r:id="rId1522" display="Taoling County BOO"/>
    <hyperlink ref="J223" r:id="rId1523"/>
    <hyperlink ref="I223" r:id="rId1524"/>
    <hyperlink ref="J441" r:id="rId1525"/>
    <hyperlink ref="J228" r:id="rId1526"/>
    <hyperlink ref="J227" r:id="rId1527"/>
    <hyperlink ref="I227" r:id="rId1528"/>
    <hyperlink ref="J229" r:id="rId1529"/>
    <hyperlink ref="I229" r:id="rId1530"/>
    <hyperlink ref="J734" r:id="rId1531"/>
    <hyperlink ref="J224" r:id="rId1532"/>
    <hyperlink ref="J112" r:id="rId1533" display="Gangshan Plant"/>
    <hyperlink ref="J70" r:id="rId1534" display="Kaohsiung south"/>
    <hyperlink ref="I70" r:id="rId1535"/>
    <hyperlink ref="J225" r:id="rId1536"/>
    <hyperlink ref="I225" r:id="rId1537"/>
    <hyperlink ref="J230" r:id="rId1538"/>
    <hyperlink ref="J226" r:id="rId1539"/>
    <hyperlink ref="J732" r:id="rId1540"/>
    <hyperlink ref="J234" r:id="rId1541"/>
    <hyperlink ref="I234" r:id="rId1542"/>
    <hyperlink ref="I231" r:id="rId1543"/>
    <hyperlink ref="J88" r:id="rId1544"/>
    <hyperlink ref="J808" r:id="rId1545" display="Bermuda"/>
    <hyperlink ref="J681" r:id="rId1546"/>
    <hyperlink ref="I965" r:id="rId1547"/>
    <hyperlink ref="I517" r:id="rId1548"/>
    <hyperlink ref="J1357" r:id="rId1549"/>
    <hyperlink ref="J989" r:id="rId1550"/>
    <hyperlink ref="J191" r:id="rId1551"/>
    <hyperlink ref="J1316" r:id="rId1552"/>
    <hyperlink ref="I1101" r:id="rId1553"/>
    <hyperlink ref="J1101" r:id="rId1554"/>
    <hyperlink ref="I950" r:id="rId1555"/>
    <hyperlink ref="J950" r:id="rId1556" display="Environmental Chitose"/>
    <hyperlink ref="J998" r:id="rId1557"/>
    <hyperlink ref="J1559" r:id="rId1558"/>
    <hyperlink ref="J1431" r:id="rId1559"/>
    <hyperlink ref="I1495" r:id="rId1560"/>
    <hyperlink ref="J1535" r:id="rId1561"/>
    <hyperlink ref="J1397" r:id="rId1562"/>
    <hyperlink ref="J1545" r:id="rId1563"/>
    <hyperlink ref="J1471" r:id="rId1564"/>
    <hyperlink ref="I1283" r:id="rId1565"/>
    <hyperlink ref="J1283" r:id="rId1566"/>
    <hyperlink ref="J146" r:id="rId1567"/>
    <hyperlink ref="J411" r:id="rId1568"/>
    <hyperlink ref="J145" r:id="rId1569"/>
    <hyperlink ref="J147" r:id="rId1570"/>
    <hyperlink ref="J742" r:id="rId1571" display="Tokorozawa Clean Center"/>
    <hyperlink ref="I742" r:id="rId1572"/>
    <hyperlink ref="J1130" r:id="rId1573"/>
    <hyperlink ref="J252" r:id="rId1574"/>
    <hyperlink ref="J770" r:id="rId1575"/>
    <hyperlink ref="J217" r:id="rId1576"/>
    <hyperlink ref="J362" r:id="rId1577"/>
    <hyperlink ref="J361" r:id="rId1578"/>
    <hyperlink ref="J359" r:id="rId1579"/>
    <hyperlink ref="J401" r:id="rId1580"/>
    <hyperlink ref="J1347" r:id="rId1581"/>
    <hyperlink ref="J405" r:id="rId1582"/>
    <hyperlink ref="J490" r:id="rId1583"/>
    <hyperlink ref="I490" r:id="rId1584"/>
    <hyperlink ref="J922" r:id="rId1585" display="Tsu City "/>
    <hyperlink ref="J908" r:id="rId1586"/>
    <hyperlink ref="J910" r:id="rId1587" display="Eco "/>
    <hyperlink ref="J692" r:id="rId1588"/>
    <hyperlink ref="J902" r:id="rId1589"/>
    <hyperlink ref="J1628" r:id="rId1590"/>
    <hyperlink ref="J1156" r:id="rId1591"/>
    <hyperlink ref="J648" r:id="rId1592"/>
    <hyperlink ref="J758" r:id="rId1593"/>
    <hyperlink ref="J718" r:id="rId1594"/>
    <hyperlink ref="J690" r:id="rId1595"/>
    <hyperlink ref="J1498" r:id="rId1596"/>
    <hyperlink ref="J581" r:id="rId1597"/>
    <hyperlink ref="J834" r:id="rId1598" display="OkaZaki"/>
    <hyperlink ref="J1129" r:id="rId1599" display="Tajimi Plant"/>
    <hyperlink ref="I712" r:id="rId1600"/>
    <hyperlink ref="J712" r:id="rId1601"/>
    <hyperlink ref="J650" r:id="rId1602"/>
    <hyperlink ref="J700" r:id="rId1603"/>
    <hyperlink ref="J917" r:id="rId1604"/>
    <hyperlink ref="I917" r:id="rId1605"/>
    <hyperlink ref="J838" r:id="rId1606"/>
    <hyperlink ref="J769" r:id="rId1607"/>
    <hyperlink ref="J827" r:id="rId1608"/>
    <hyperlink ref="J1551" r:id="rId1609" display="Kyot Yamashina"/>
    <hyperlink ref="J828" r:id="rId1610"/>
    <hyperlink ref="I1585" r:id="rId1611"/>
    <hyperlink ref="I1341" r:id="rId1612"/>
    <hyperlink ref="J355" r:id="rId1613"/>
    <hyperlink ref="I355" r:id="rId1614"/>
    <hyperlink ref="I354" r:id="rId1615"/>
    <hyperlink ref="I215" r:id="rId1616"/>
    <hyperlink ref="I353" r:id="rId1617"/>
    <hyperlink ref="I495" r:id="rId1618"/>
    <hyperlink ref="J412" r:id="rId1619"/>
    <hyperlink ref="J975" r:id="rId1620"/>
    <hyperlink ref="I975" r:id="rId1621"/>
    <hyperlink ref="J698" r:id="rId1622"/>
    <hyperlink ref="I698" r:id="rId1623"/>
    <hyperlink ref="J421" r:id="rId1624" display="Nishimoyima West"/>
    <hyperlink ref="J831" r:id="rId1625"/>
    <hyperlink ref="J448" r:id="rId1626"/>
    <hyperlink ref="I448" r:id="rId1627"/>
    <hyperlink ref="J847" r:id="rId1628"/>
    <hyperlink ref="J519" r:id="rId1629"/>
    <hyperlink ref="I661" r:id="rId1630"/>
    <hyperlink ref="J661" r:id="rId1631"/>
    <hyperlink ref="J882" r:id="rId1632"/>
    <hyperlink ref="J844" r:id="rId1633"/>
    <hyperlink ref="J1021" r:id="rId1634"/>
    <hyperlink ref="J868" r:id="rId1635"/>
    <hyperlink ref="J790" r:id="rId1636"/>
    <hyperlink ref="I790" r:id="rId1637"/>
    <hyperlink ref="J614" r:id="rId1638"/>
    <hyperlink ref="J1230" r:id="rId1639"/>
    <hyperlink ref="J1176" r:id="rId1640"/>
    <hyperlink ref="J798" r:id="rId1641"/>
    <hyperlink ref="J622" r:id="rId1642"/>
    <hyperlink ref="J489" r:id="rId1643"/>
    <hyperlink ref="I489" r:id="rId1644"/>
    <hyperlink ref="J766" r:id="rId1645" display="Isehara Plant"/>
    <hyperlink ref="I766" r:id="rId1646"/>
    <hyperlink ref="J621" r:id="rId1647"/>
    <hyperlink ref="J756" r:id="rId1648"/>
    <hyperlink ref="J785" r:id="rId1649"/>
    <hyperlink ref="I785" r:id="rId1650"/>
    <hyperlink ref="I756" r:id="rId1651"/>
    <hyperlink ref="J1008" r:id="rId1652"/>
    <hyperlink ref="J1177" r:id="rId1653"/>
    <hyperlink ref="J715" r:id="rId1654"/>
    <hyperlink ref="J716" r:id="rId1655"/>
    <hyperlink ref="I501" r:id="rId1656"/>
    <hyperlink ref="I714" r:id="rId1657"/>
    <hyperlink ref="J714" r:id="rId1658"/>
    <hyperlink ref="J501" r:id="rId1659"/>
    <hyperlink ref="J263" r:id="rId1660"/>
    <hyperlink ref="I263" r:id="rId1661"/>
    <hyperlink ref="I1484" r:id="rId1662"/>
    <hyperlink ref="J1484" r:id="rId1663"/>
    <hyperlink ref="J496" r:id="rId1664"/>
    <hyperlink ref="J1085" r:id="rId1665"/>
    <hyperlink ref="J992" r:id="rId1666"/>
    <hyperlink ref="J829" r:id="rId1667"/>
    <hyperlink ref="J710" r:id="rId1668"/>
    <hyperlink ref="J1165" r:id="rId1669"/>
    <hyperlink ref="J1179" r:id="rId1670"/>
    <hyperlink ref="I1179" r:id="rId1671"/>
    <hyperlink ref="I1165" r:id="rId1672"/>
    <hyperlink ref="J820" r:id="rId1673"/>
    <hyperlink ref="J832" r:id="rId1674"/>
    <hyperlink ref="I974" r:id="rId1675"/>
    <hyperlink ref="J849" r:id="rId1676"/>
    <hyperlink ref="J144" r:id="rId1677"/>
    <hyperlink ref="J719" r:id="rId1678" display="Tatsasuki I, II"/>
    <hyperlink ref="J615" r:id="rId1679" display="Tatsasuki I, II"/>
    <hyperlink ref="J460" r:id="rId1680"/>
    <hyperlink ref="J996" r:id="rId1681"/>
    <hyperlink ref="J826" r:id="rId1682"/>
    <hyperlink ref="I901" r:id="rId1683"/>
    <hyperlink ref="J901" r:id="rId1684"/>
    <hyperlink ref="I1132" r:id="rId1685"/>
    <hyperlink ref="J1132" r:id="rId1686"/>
    <hyperlink ref="J555" r:id="rId1687"/>
    <hyperlink ref="J662" r:id="rId1688"/>
    <hyperlink ref="J959" r:id="rId1689"/>
    <hyperlink ref="I773" r:id="rId1690"/>
    <hyperlink ref="J773" r:id="rId1691"/>
    <hyperlink ref="J349" r:id="rId1692"/>
    <hyperlink ref="J871" r:id="rId1693"/>
    <hyperlink ref="J791" r:id="rId1694"/>
    <hyperlink ref="J799" r:id="rId1695"/>
    <hyperlink ref="J423" r:id="rId1696"/>
    <hyperlink ref="I660" r:id="rId1697"/>
    <hyperlink ref="J660" r:id="rId1698"/>
    <hyperlink ref="J883" r:id="rId1699"/>
    <hyperlink ref="I694" r:id="rId1700"/>
    <hyperlink ref="J694" r:id="rId1701"/>
    <hyperlink ref="J839" r:id="rId1702"/>
    <hyperlink ref="I658" r:id="rId1703"/>
    <hyperlink ref="J658" r:id="rId1704" display="Kumagaya Center I, II"/>
    <hyperlink ref="I893" r:id="rId1705"/>
    <hyperlink ref="J893" r:id="rId1706"/>
    <hyperlink ref="J771" r:id="rId1707"/>
    <hyperlink ref="J1099" r:id="rId1708"/>
    <hyperlink ref="I1099" r:id="rId1709"/>
    <hyperlink ref="J1278" r:id="rId1710"/>
    <hyperlink ref="I835" r:id="rId1711"/>
    <hyperlink ref="J835" r:id="rId1712"/>
    <hyperlink ref="J685" r:id="rId1713"/>
    <hyperlink ref="J545" r:id="rId1714"/>
    <hyperlink ref="J759" r:id="rId1715" display="Utso south"/>
    <hyperlink ref="I759" r:id="rId1716"/>
    <hyperlink ref="J830" r:id="rId1717"/>
    <hyperlink ref="J486" r:id="rId1718"/>
    <hyperlink ref="J836" r:id="rId1719"/>
    <hyperlink ref="J800" r:id="rId1720"/>
    <hyperlink ref="J701" r:id="rId1721"/>
    <hyperlink ref="J702" r:id="rId1722"/>
    <hyperlink ref="J695" r:id="rId1723"/>
    <hyperlink ref="J567" r:id="rId1724"/>
    <hyperlink ref="J843" r:id="rId1725"/>
    <hyperlink ref="I843" r:id="rId1726"/>
    <hyperlink ref="I504" r:id="rId1727"/>
    <hyperlink ref="J504" r:id="rId1728"/>
    <hyperlink ref="J525" r:id="rId1729"/>
    <hyperlink ref="J699" r:id="rId1730"/>
    <hyperlink ref="I1245" r:id="rId1731"/>
    <hyperlink ref="J1245" r:id="rId1732"/>
    <hyperlink ref="I570" r:id="rId1733"/>
    <hyperlink ref="J570" r:id="rId1734"/>
    <hyperlink ref="J686" r:id="rId1735"/>
    <hyperlink ref="J564" r:id="rId1736"/>
    <hyperlink ref="I1552" r:id="rId1737"/>
    <hyperlink ref="J1552" r:id="rId1738"/>
    <hyperlink ref="J1271" r:id="rId1739"/>
    <hyperlink ref="J880" r:id="rId1740"/>
    <hyperlink ref="J822" r:id="rId1741"/>
    <hyperlink ref="J1140" r:id="rId1742"/>
    <hyperlink ref="J777" r:id="rId1743"/>
    <hyperlink ref="J1304" r:id="rId1744"/>
    <hyperlink ref="I1304" r:id="rId1745"/>
    <hyperlink ref="I829" r:id="rId1746"/>
    <hyperlink ref="J877" r:id="rId1747"/>
    <hyperlink ref="J1092" r:id="rId1748"/>
    <hyperlink ref="J1461" r:id="rId1749"/>
    <hyperlink ref="I853" r:id="rId1750"/>
    <hyperlink ref="J853" r:id="rId1751" display="Clean Center"/>
    <hyperlink ref="J500" r:id="rId1752"/>
    <hyperlink ref="J422" r:id="rId1753"/>
    <hyperlink ref="J1018" r:id="rId1754"/>
    <hyperlink ref="J1127" r:id="rId1755"/>
    <hyperlink ref="J859" r:id="rId1756"/>
    <hyperlink ref="I611" r:id="rId1757"/>
    <hyperlink ref="J611" r:id="rId1758"/>
    <hyperlink ref="J739" r:id="rId1759"/>
    <hyperlink ref="J784" r:id="rId1760"/>
    <hyperlink ref="J689" r:id="rId1761"/>
    <hyperlink ref="I689" r:id="rId1762"/>
    <hyperlink ref="J610" r:id="rId1763"/>
    <hyperlink ref="J651" r:id="rId1764"/>
    <hyperlink ref="I651" r:id="rId1765"/>
    <hyperlink ref="I1113" r:id="rId1766"/>
    <hyperlink ref="J1113" r:id="rId1767"/>
    <hyperlink ref="J1210" r:id="rId1768"/>
    <hyperlink ref="J1015" r:id="rId1769"/>
    <hyperlink ref="J1338" r:id="rId1770"/>
    <hyperlink ref="J1337" r:id="rId1771"/>
    <hyperlink ref="J505" r:id="rId1772"/>
    <hyperlink ref="J1060" r:id="rId1773"/>
    <hyperlink ref="J1036" r:id="rId1774"/>
    <hyperlink ref="J1379" r:id="rId1775"/>
    <hyperlink ref="I1098" r:id="rId1776"/>
    <hyperlink ref="J1098" r:id="rId1777"/>
    <hyperlink ref="J628" r:id="rId1778"/>
    <hyperlink ref="I1082" r:id="rId1779"/>
    <hyperlink ref="J1082" r:id="rId1780" display="Clean Center Nanyue "/>
    <hyperlink ref="I1532" r:id="rId1781"/>
    <hyperlink ref="J1532" r:id="rId1782"/>
    <hyperlink ref="J861" r:id="rId1783" display="Clean Center Awara Sakai Fukui"/>
    <hyperlink ref="J612" r:id="rId1784"/>
    <hyperlink ref="J764" r:id="rId1785"/>
    <hyperlink ref="J1325" r:id="rId1786"/>
    <hyperlink ref="J833" r:id="rId1787"/>
    <hyperlink ref="J1302" r:id="rId1788"/>
    <hyperlink ref="I1302" r:id="rId1789"/>
    <hyperlink ref="J1037" r:id="rId1790"/>
    <hyperlink ref="I1129" r:id="rId1791"/>
    <hyperlink ref="J767" r:id="rId1792"/>
    <hyperlink ref="I1043" r:id="rId1793"/>
    <hyperlink ref="J1043" r:id="rId1794"/>
    <hyperlink ref="J1524" r:id="rId1795"/>
    <hyperlink ref="I892" r:id="rId1796"/>
    <hyperlink ref="J892" r:id="rId1797"/>
    <hyperlink ref="I821" r:id="rId1798"/>
    <hyperlink ref="J821" r:id="rId1799"/>
    <hyperlink ref="J905" r:id="rId1800"/>
    <hyperlink ref="J688" r:id="rId1801"/>
    <hyperlink ref="J1549" r:id="rId1802"/>
    <hyperlink ref="J1445" r:id="rId1803"/>
    <hyperlink ref="I1445" r:id="rId1804"/>
    <hyperlink ref="J789" r:id="rId1805"/>
    <hyperlink ref="I789" r:id="rId1806"/>
    <hyperlink ref="J1248" r:id="rId1807"/>
    <hyperlink ref="I1248" r:id="rId1808"/>
    <hyperlink ref="J997" r:id="rId1809"/>
    <hyperlink ref="J1007" r:id="rId1810"/>
    <hyperlink ref="J956" r:id="rId1811"/>
    <hyperlink ref="J858" r:id="rId1812"/>
    <hyperlink ref="I993" r:id="rId1813"/>
    <hyperlink ref="J993" r:id="rId1814"/>
    <hyperlink ref="J1097" r:id="rId1815"/>
    <hyperlink ref="J613" r:id="rId1816"/>
    <hyperlink ref="I775" r:id="rId1817"/>
    <hyperlink ref="J775" r:id="rId1818"/>
    <hyperlink ref="I696" r:id="rId1819"/>
    <hyperlink ref="J696" r:id="rId1820"/>
    <hyperlink ref="J491" r:id="rId1821"/>
    <hyperlink ref="I840" r:id="rId1822"/>
    <hyperlink ref="J840" r:id="rId1823"/>
    <hyperlink ref="J960" r:id="rId1824"/>
    <hyperlink ref="J865" r:id="rId1825"/>
    <hyperlink ref="J772" r:id="rId1826"/>
    <hyperlink ref="J774" r:id="rId1827"/>
    <hyperlink ref="J550" r:id="rId1828"/>
    <hyperlink ref="J870" r:id="rId1829"/>
    <hyperlink ref="J1398" r:id="rId1830"/>
    <hyperlink ref="J1094" r:id="rId1831"/>
    <hyperlink ref="J1502" r:id="rId1832"/>
    <hyperlink ref="J1544" r:id="rId1833"/>
    <hyperlink ref="J1096" r:id="rId1834"/>
    <hyperlink ref="J1111" r:id="rId1835" display="Yamatotakada Clean "/>
    <hyperlink ref="J1105" r:id="rId1836"/>
    <hyperlink ref="J1391" r:id="rId1837" display="Shinjo Katsagura Center"/>
    <hyperlink ref="I1391" r:id="rId1838"/>
    <hyperlink ref="J1093" r:id="rId1839"/>
    <hyperlink ref="I1115" r:id="rId1840"/>
    <hyperlink ref="J1115" r:id="rId1841"/>
    <hyperlink ref="I1285" r:id="rId1842"/>
    <hyperlink ref="J1285" r:id="rId1843"/>
    <hyperlink ref="J1312" r:id="rId1844"/>
    <hyperlink ref="J1004" r:id="rId1845"/>
    <hyperlink ref="J1590" r:id="rId1846"/>
    <hyperlink ref="J915" r:id="rId1847"/>
    <hyperlink ref="J1005" r:id="rId1848"/>
    <hyperlink ref="J1107" r:id="rId1849"/>
    <hyperlink ref="J1334" r:id="rId1850"/>
    <hyperlink ref="J1084" r:id="rId1851"/>
    <hyperlink ref="J1370" r:id="rId1852" display="Fukuyama Shenzen City Center"/>
    <hyperlink ref="J1223" r:id="rId1853" display="Incineration Plant Ihara"/>
    <hyperlink ref="J906" r:id="rId1854"/>
    <hyperlink ref="J433" r:id="rId1855"/>
    <hyperlink ref="J1558" r:id="rId1856"/>
    <hyperlink ref="I1558" r:id="rId1857"/>
    <hyperlink ref="J1047" r:id="rId1858"/>
    <hyperlink ref="I669" r:id="rId1859"/>
    <hyperlink ref="J669" r:id="rId1860"/>
    <hyperlink ref="J872" r:id="rId1861"/>
    <hyperlink ref="I872" r:id="rId1862"/>
    <hyperlink ref="J1380" r:id="rId1863"/>
    <hyperlink ref="J510" r:id="rId1864"/>
    <hyperlink ref="J357" r:id="rId1865"/>
    <hyperlink ref="I357" r:id="rId1866"/>
    <hyperlink ref="J507" r:id="rId1867"/>
    <hyperlink ref="J1601" r:id="rId1868" display="Fukuoka Gen"/>
    <hyperlink ref="J548" r:id="rId1869"/>
    <hyperlink ref="J914" r:id="rId1870"/>
    <hyperlink ref="J1463" r:id="rId1871"/>
    <hyperlink ref="J1597" r:id="rId1872"/>
    <hyperlink ref="J724" r:id="rId1873"/>
    <hyperlink ref="I724" r:id="rId1874"/>
    <hyperlink ref="J921" r:id="rId1875"/>
    <hyperlink ref="I797" r:id="rId1876"/>
    <hyperlink ref="J797" r:id="rId1877"/>
    <hyperlink ref="J881" r:id="rId1878" display="West iburan Center"/>
    <hyperlink ref="I848" r:id="rId1879"/>
    <hyperlink ref="J848" r:id="rId1880"/>
    <hyperlink ref="J900" r:id="rId1881"/>
    <hyperlink ref="J470" r:id="rId1882"/>
    <hyperlink ref="I900" r:id="rId1883"/>
    <hyperlink ref="J588" r:id="rId1884"/>
    <hyperlink ref="J512" r:id="rId1885"/>
    <hyperlink ref="I588" r:id="rId1886"/>
    <hyperlink ref="I512" r:id="rId1887"/>
    <hyperlink ref="J697" r:id="rId1888"/>
    <hyperlink ref="J869" r:id="rId1889"/>
    <hyperlink ref="I1078" r:id="rId1890"/>
    <hyperlink ref="J1078" r:id="rId1891"/>
    <hyperlink ref="J752" r:id="rId1892"/>
    <hyperlink ref="J952" r:id="rId1893" display="Iwankuni Center North"/>
    <hyperlink ref="J980" r:id="rId1894"/>
    <hyperlink ref="J1512" r:id="rId1895"/>
    <hyperlink ref="J1542" r:id="rId1896"/>
    <hyperlink ref="J1228" r:id="rId1897"/>
    <hyperlink ref="I1233" r:id="rId1898"/>
    <hyperlink ref="J1233" r:id="rId1899" display="Onomochi Clean Center"/>
    <hyperlink ref="J1481" r:id="rId1900"/>
    <hyperlink ref="J1138" r:id="rId1901"/>
    <hyperlink ref="J1313" r:id="rId1902"/>
    <hyperlink ref="I1052" r:id="rId1903"/>
    <hyperlink ref="J1052" r:id="rId1904"/>
    <hyperlink ref="J1108" r:id="rId1905"/>
    <hyperlink ref="I1108" r:id="rId1906"/>
    <hyperlink ref="J1457" r:id="rId1907"/>
    <hyperlink ref="I1104" r:id="rId1908"/>
    <hyperlink ref="J1104" r:id="rId1909"/>
    <hyperlink ref="J1259" r:id="rId1910"/>
    <hyperlink ref="J1171" r:id="rId1911"/>
    <hyperlink ref="I1066" r:id="rId1912"/>
    <hyperlink ref="J1066" r:id="rId1913"/>
    <hyperlink ref="J1172" r:id="rId1914"/>
    <hyperlink ref="J1157" r:id="rId1915"/>
    <hyperlink ref="J1087" r:id="rId1916"/>
    <hyperlink ref="J1456" r:id="rId1917"/>
    <hyperlink ref="J1630" r:id="rId1918"/>
    <hyperlink ref="I1630" r:id="rId1919"/>
    <hyperlink ref="I583" r:id="rId1920"/>
    <hyperlink ref="J583" r:id="rId1921"/>
    <hyperlink ref="I834" r:id="rId1922"/>
    <hyperlink ref="J1110" r:id="rId1923"/>
    <hyperlink ref="J1142" r:id="rId1924"/>
    <hyperlink ref="J1109" r:id="rId1925"/>
    <hyperlink ref="I1034" r:id="rId1926"/>
    <hyperlink ref="J1034" r:id="rId1927"/>
    <hyperlink ref="J1277" r:id="rId1928"/>
    <hyperlink ref="J1268" r:id="rId1929"/>
    <hyperlink ref="J1303" r:id="rId1930"/>
    <hyperlink ref="J1090" r:id="rId1931"/>
    <hyperlink ref="J1373" r:id="rId1932"/>
    <hyperlink ref="I979" r:id="rId1933"/>
    <hyperlink ref="J979" r:id="rId1934"/>
    <hyperlink ref="J1029" r:id="rId1935"/>
    <hyperlink ref="J1019" r:id="rId1936"/>
    <hyperlink ref="J944" r:id="rId1937"/>
    <hyperlink ref="J793" r:id="rId1938"/>
    <hyperlink ref="I857" r:id="rId1939"/>
    <hyperlink ref="J857" r:id="rId1940"/>
    <hyperlink ref="J957" r:id="rId1941"/>
    <hyperlink ref="I957" r:id="rId1942"/>
    <hyperlink ref="J1035" r:id="rId1943"/>
    <hyperlink ref="I1294" r:id="rId1944"/>
    <hyperlink ref="J1294" r:id="rId1945"/>
    <hyperlink ref="J1220" r:id="rId1946" display="Kumagaya x"/>
    <hyperlink ref="J1049" r:id="rId1947"/>
    <hyperlink ref="J1117" r:id="rId1948"/>
    <hyperlink ref="J1231" r:id="rId1949"/>
    <hyperlink ref="J1050" r:id="rId1950"/>
    <hyperlink ref="I1371" r:id="rId1951"/>
    <hyperlink ref="J1371" r:id="rId1952"/>
    <hyperlink ref="J991" r:id="rId1953" display="Fujimino Plant"/>
    <hyperlink ref="J1051" r:id="rId1954"/>
    <hyperlink ref="I1006" r:id="rId1955"/>
    <hyperlink ref="J1006" r:id="rId1956"/>
    <hyperlink ref="I1014" r:id="rId1957"/>
    <hyperlink ref="J1014" r:id="rId1958"/>
    <hyperlink ref="I973" r:id="rId1959"/>
    <hyperlink ref="J973" r:id="rId1960"/>
    <hyperlink ref="J1162" r:id="rId1961"/>
    <hyperlink ref="I1162" r:id="rId1962"/>
    <hyperlink ref="J1249" r:id="rId1963"/>
    <hyperlink ref="J1322" r:id="rId1964"/>
    <hyperlink ref="J1080" r:id="rId1965"/>
    <hyperlink ref="J1054" r:id="rId1966"/>
    <hyperlink ref="I1186" r:id="rId1967"/>
    <hyperlink ref="J1186" r:id="rId1968"/>
    <hyperlink ref="J1396" r:id="rId1969"/>
    <hyperlink ref="J1454" r:id="rId1970"/>
    <hyperlink ref="J1219" r:id="rId1971"/>
    <hyperlink ref="J1067" r:id="rId1972"/>
    <hyperlink ref="J1386" r:id="rId1973" display="Environmental Center Kurokawa"/>
    <hyperlink ref="J1217" r:id="rId1974"/>
    <hyperlink ref="I1298" r:id="rId1975"/>
    <hyperlink ref="J1298" r:id="rId1976"/>
    <hyperlink ref="J1319" r:id="rId1977" display="Eastern Clean Osaki"/>
    <hyperlink ref="J1234" r:id="rId1978" display="Osaki Center"/>
    <hyperlink ref="J1508" r:id="rId1979"/>
    <hyperlink ref="I1319" r:id="rId1980"/>
    <hyperlink ref="J1449" r:id="rId1981"/>
    <hyperlink ref="J128" r:id="rId1982"/>
    <hyperlink ref="I146" r:id="rId1983"/>
    <hyperlink ref="I128" r:id="rId1984"/>
    <hyperlink ref="I411" r:id="rId1985"/>
    <hyperlink ref="I145" r:id="rId1986"/>
    <hyperlink ref="I147" r:id="rId1987"/>
    <hyperlink ref="J1451" r:id="rId1988"/>
    <hyperlink ref="J1126" r:id="rId1989"/>
    <hyperlink ref="I1453" r:id="rId1990"/>
    <hyperlink ref="J1453" r:id="rId1991"/>
    <hyperlink ref="I951" r:id="rId1992"/>
    <hyperlink ref="J951" r:id="rId1993"/>
    <hyperlink ref="J1281" r:id="rId1994"/>
    <hyperlink ref="J1258" r:id="rId1995"/>
    <hyperlink ref="J1279" r:id="rId1996"/>
    <hyperlink ref="J1081" r:id="rId1997"/>
    <hyperlink ref="J1240" r:id="rId1998"/>
    <hyperlink ref="J1586" r:id="rId1999"/>
    <hyperlink ref="J1267" r:id="rId2000"/>
    <hyperlink ref="I584" r:id="rId2001"/>
    <hyperlink ref="J1388" r:id="rId2002"/>
    <hyperlink ref="J1496" r:id="rId2003"/>
    <hyperlink ref="I1496" r:id="rId2004"/>
    <hyperlink ref="I1063" r:id="rId2005"/>
    <hyperlink ref="J1063" r:id="rId2006"/>
    <hyperlink ref="I1272" r:id="rId2007"/>
    <hyperlink ref="J1272" r:id="rId2008"/>
    <hyperlink ref="I1315" r:id="rId2009"/>
    <hyperlink ref="J1315" r:id="rId2010"/>
    <hyperlink ref="J1411" r:id="rId2011"/>
    <hyperlink ref="J1421" r:id="rId2012"/>
    <hyperlink ref="J1430" r:id="rId2013"/>
    <hyperlink ref="J1327" r:id="rId2014"/>
    <hyperlink ref="I1218" r:id="rId2015"/>
    <hyperlink ref="J1218" r:id="rId2016"/>
    <hyperlink ref="J1550" r:id="rId2017"/>
    <hyperlink ref="J1100" r:id="rId2018"/>
    <hyperlink ref="I1134" r:id="rId2019"/>
    <hyperlink ref="J1134" r:id="rId2020"/>
    <hyperlink ref="J1537" r:id="rId2021"/>
    <hyperlink ref="J1263" r:id="rId2022" display="Cleaning Maizuru"/>
    <hyperlink ref="I1263" r:id="rId2023"/>
    <hyperlink ref="J1399" r:id="rId2024"/>
    <hyperlink ref="I1399" r:id="rId2025"/>
    <hyperlink ref="I1013" r:id="rId2026"/>
    <hyperlink ref="J1013" r:id="rId2027"/>
    <hyperlink ref="J1211" r:id="rId2028" display="Union Central "/>
    <hyperlink ref="J1173" r:id="rId2029"/>
    <hyperlink ref="I1444" r:id="rId2030"/>
    <hyperlink ref="J1444" r:id="rId2031" display="Hatsukaichi Clean Center"/>
    <hyperlink ref="I1575" r:id="rId2032"/>
    <hyperlink ref="J1575" r:id="rId2033"/>
    <hyperlink ref="J994" r:id="rId2034"/>
    <hyperlink ref="I1238" r:id="rId2035"/>
    <hyperlink ref="J1238" r:id="rId2036"/>
    <hyperlink ref="J1418" r:id="rId2037"/>
    <hyperlink ref="I1418" r:id="rId2038"/>
    <hyperlink ref="I1143" r:id="rId2039"/>
    <hyperlink ref="J1143" r:id="rId2040"/>
    <hyperlink ref="J1477" r:id="rId2041"/>
    <hyperlink ref="J1160" r:id="rId2042"/>
    <hyperlink ref="J1389" r:id="rId2043"/>
    <hyperlink ref="J1180" r:id="rId2044"/>
    <hyperlink ref="I1180" r:id="rId2045"/>
    <hyperlink ref="I1389" r:id="rId2046"/>
    <hyperlink ref="J1300" r:id="rId2047"/>
    <hyperlink ref="J1336" r:id="rId2048"/>
    <hyperlink ref="J1378" r:id="rId2049"/>
    <hyperlink ref="J1048" r:id="rId2050"/>
    <hyperlink ref="J1161" r:id="rId2051"/>
    <hyperlink ref="J1513" r:id="rId2052"/>
    <hyperlink ref="J1260" r:id="rId2053"/>
    <hyperlink ref="I1208" r:id="rId2054"/>
    <hyperlink ref="J1208" r:id="rId2055"/>
    <hyperlink ref="J1297" r:id="rId2056" display="clean plaza Nakatsu"/>
    <hyperlink ref="J1265" r:id="rId2057"/>
    <hyperlink ref="J1348" r:id="rId2058"/>
    <hyperlink ref="J1112" r:id="rId2059"/>
    <hyperlink ref="J1095" r:id="rId2060"/>
    <hyperlink ref="J1169" r:id="rId2061"/>
    <hyperlink ref="J1149" r:id="rId2062" location="shisetsu05"/>
    <hyperlink ref="J1554" r:id="rId2063"/>
    <hyperlink ref="J1596" r:id="rId2064"/>
    <hyperlink ref="J1526" r:id="rId2065"/>
    <hyperlink ref="I1333" r:id="rId2066"/>
    <hyperlink ref="J1333" r:id="rId2067"/>
    <hyperlink ref="J1128" r:id="rId2068"/>
    <hyperlink ref="J1629" r:id="rId2069"/>
    <hyperlink ref="J768" r:id="rId2070"/>
    <hyperlink ref="J845" r:id="rId2071"/>
    <hyperlink ref="J1103" r:id="rId2072"/>
    <hyperlink ref="I1420" r:id="rId2073"/>
    <hyperlink ref="J1420" r:id="rId2074"/>
    <hyperlink ref="J1553" r:id="rId2075"/>
    <hyperlink ref="I1226" r:id="rId2076" location="a01-list-index-page"/>
    <hyperlink ref="I415" r:id="rId2077" location="a01-list-index-page"/>
    <hyperlink ref="I942" r:id="rId2078" location="a01-list-index-page"/>
    <hyperlink ref="I657" r:id="rId2079" location="a01-list-index-page"/>
    <hyperlink ref="J1495" r:id="rId2080"/>
    <hyperlink ref="J1375" r:id="rId2081"/>
    <hyperlink ref="I1178" r:id="rId2082" location="a01-list-index-page"/>
    <hyperlink ref="J1178" r:id="rId2083"/>
    <hyperlink ref="J1191" r:id="rId2084"/>
    <hyperlink ref="I1607" r:id="rId2085"/>
    <hyperlink ref="I1584" r:id="rId2086"/>
    <hyperlink ref="I1608" r:id="rId2087"/>
    <hyperlink ref="I1579" r:id="rId2088"/>
    <hyperlink ref="I1605" r:id="rId2089"/>
    <hyperlink ref="I1604" r:id="rId2090"/>
    <hyperlink ref="J1483" r:id="rId2091" display="Clean Center Shodoshima Island"/>
    <hyperlink ref="J1401" r:id="rId2092"/>
    <hyperlink ref="J1565" r:id="rId2093"/>
    <hyperlink ref="J1306" r:id="rId2094"/>
    <hyperlink ref="J1314" r:id="rId2095"/>
    <hyperlink ref="J1326" r:id="rId2096"/>
    <hyperlink ref="I1326" r:id="rId2097"/>
    <hyperlink ref="J1349" r:id="rId2098"/>
    <hyperlink ref="J1247" r:id="rId2099"/>
    <hyperlink ref="J1251" r:id="rId2100"/>
    <hyperlink ref="J723" r:id="rId2101"/>
    <hyperlink ref="J1299" r:id="rId2102"/>
    <hyperlink ref="J1041" r:id="rId2103"/>
    <hyperlink ref="J1145" r:id="rId2104"/>
    <hyperlink ref="I1145" r:id="rId2105"/>
    <hyperlink ref="J1403" r:id="rId2106"/>
    <hyperlink ref="I470" r:id="rId2107" location="a01-list-index-page"/>
    <hyperlink ref="J1465" r:id="rId2108"/>
    <hyperlink ref="I627" r:id="rId2109"/>
    <hyperlink ref="J627" r:id="rId2110"/>
    <hyperlink ref="I1242" r:id="rId2111"/>
    <hyperlink ref="J1242" r:id="rId2112"/>
    <hyperlink ref="I1321" r:id="rId2113" location="a01-list-index-page"/>
    <hyperlink ref="J1346" r:id="rId2114"/>
    <hyperlink ref="I1509" r:id="rId2115"/>
    <hyperlink ref="I1236" r:id="rId2116"/>
    <hyperlink ref="I1581" r:id="rId2117"/>
    <hyperlink ref="J1236" r:id="rId2118"/>
    <hyperlink ref="J1509" r:id="rId2119"/>
    <hyperlink ref="J1581" r:id="rId2120"/>
    <hyperlink ref="J1510" r:id="rId2121"/>
    <hyperlink ref="J1323" r:id="rId2122"/>
    <hyperlink ref="I1323" r:id="rId2123"/>
    <hyperlink ref="J1182" r:id="rId2124"/>
    <hyperlink ref="J1301" r:id="rId2125"/>
    <hyperlink ref="J1086" r:id="rId2126"/>
    <hyperlink ref="J1151" r:id="rId2127"/>
    <hyperlink ref="J1055" r:id="rId2128"/>
    <hyperlink ref="J1065" r:id="rId2129"/>
    <hyperlink ref="I1062" r:id="rId2130"/>
    <hyperlink ref="J1062" r:id="rId2131"/>
    <hyperlink ref="J1237" r:id="rId2132"/>
    <hyperlink ref="J1548" r:id="rId2133"/>
    <hyperlink ref="I1083" r:id="rId2134"/>
    <hyperlink ref="J1150" r:id="rId2135"/>
    <hyperlink ref="J1053" r:id="rId2136"/>
    <hyperlink ref="J1296" r:id="rId2137"/>
    <hyperlink ref="J659" r:id="rId2138"/>
    <hyperlink ref="J1305" r:id="rId2139"/>
    <hyperlink ref="I1261" r:id="rId2140"/>
    <hyperlink ref="J1261" r:id="rId2141"/>
    <hyperlink ref="J1190" r:id="rId2142"/>
    <hyperlink ref="J1158" r:id="rId2143"/>
    <hyperlink ref="J553" r:id="rId2144" display="Tokuo Chubo Ash "/>
    <hyperlink ref="J1017" r:id="rId2145" display="Tokyo Shredded solid waste fac."/>
    <hyperlink ref="J1256" r:id="rId2146"/>
    <hyperlink ref="J1264" r:id="rId2147"/>
    <hyperlink ref="J1360" r:id="rId2148"/>
    <hyperlink ref="I1151" r:id="rId2149"/>
    <hyperlink ref="I969" r:id="rId2150"/>
    <hyperlink ref="J476" r:id="rId2151"/>
    <hyperlink ref="J194" r:id="rId2152"/>
    <hyperlink ref="J155" r:id="rId2153"/>
    <hyperlink ref="I155" r:id="rId2154"/>
    <hyperlink ref="J199" r:id="rId2155"/>
    <hyperlink ref="J741" r:id="rId2156"/>
    <hyperlink ref="I1327" r:id="rId2157"/>
    <hyperlink ref="J580" r:id="rId2158"/>
    <hyperlink ref="J1462" r:id="rId2159"/>
    <hyperlink ref="J1307" r:id="rId2160"/>
    <hyperlink ref="J1570" r:id="rId2161"/>
    <hyperlink ref="J1521" r:id="rId2162"/>
    <hyperlink ref="I642" r:id="rId2163"/>
    <hyperlink ref="I1625" r:id="rId2164"/>
    <hyperlink ref="J1572" r:id="rId2165"/>
    <hyperlink ref="J1625" r:id="rId2166"/>
    <hyperlink ref="I305" r:id="rId2167"/>
    <hyperlink ref="J305" r:id="rId2168" display="WAV Wels"/>
    <hyperlink ref="J1152" r:id="rId2169"/>
    <hyperlink ref="I739" r:id="rId2170"/>
    <hyperlink ref="J1340" r:id="rId2171"/>
    <hyperlink ref="I860" r:id="rId2172"/>
    <hyperlink ref="I904" r:id="rId2173"/>
    <hyperlink ref="I1626" r:id="rId2174"/>
    <hyperlink ref="I526" r:id="rId2175"/>
    <hyperlink ref="I1354" r:id="rId2176"/>
    <hyperlink ref="I1546" r:id="rId2177"/>
    <hyperlink ref="I1293" r:id="rId2178"/>
    <hyperlink ref="I1187" r:id="rId2179"/>
    <hyperlink ref="I1574" r:id="rId2180"/>
    <hyperlink ref="I644" r:id="rId2181"/>
    <hyperlink ref="I682" r:id="rId2182"/>
    <hyperlink ref="I1038" r:id="rId2183"/>
    <hyperlink ref="I419" r:id="rId2184"/>
    <hyperlink ref="I586" r:id="rId2185"/>
    <hyperlink ref="I601" r:id="rId2186"/>
    <hyperlink ref="I625" r:id="rId2187"/>
    <hyperlink ref="I814" r:id="rId2188"/>
    <hyperlink ref="I1441" r:id="rId2189"/>
    <hyperlink ref="I1201" r:id="rId2190"/>
    <hyperlink ref="I634" r:id="rId2191"/>
    <hyperlink ref="I1123" r:id="rId2192"/>
    <hyperlink ref="I748" r:id="rId2193"/>
    <hyperlink ref="I683" r:id="rId2194"/>
    <hyperlink ref="I429" r:id="rId2195"/>
    <hyperlink ref="I605" r:id="rId2196"/>
    <hyperlink ref="I1442" r:id="rId2197"/>
    <hyperlink ref="I1203" r:id="rId2198"/>
    <hyperlink ref="I966" r:id="rId2199"/>
    <hyperlink ref="I1393" r:id="rId2200"/>
    <hyperlink ref="I637" r:id="rId2201"/>
    <hyperlink ref="I1288" r:id="rId2202"/>
    <hyperlink ref="I1040" r:id="rId2203"/>
    <hyperlink ref="I967" r:id="rId2204"/>
    <hyperlink ref="I667" r:id="rId2205"/>
    <hyperlink ref="I816" r:id="rId2206"/>
    <hyperlink ref="I968" r:id="rId2207"/>
    <hyperlink ref="I447" r:id="rId2208"/>
    <hyperlink ref="I875" r:id="rId2209"/>
    <hyperlink ref="I607" r:id="rId2210"/>
    <hyperlink ref="I638" r:id="rId2211"/>
    <hyperlink ref="I1407" r:id="rId2212"/>
    <hyperlink ref="I1408" r:id="rId2213"/>
    <hyperlink ref="I168" r:id="rId2214"/>
    <hyperlink ref="I1153" r:id="rId2215"/>
    <hyperlink ref="I270" r:id="rId2216"/>
    <hyperlink ref="I1207" r:id="rId2217"/>
    <hyperlink ref="I430" r:id="rId2218"/>
    <hyperlink ref="I29" r:id="rId2219"/>
    <hyperlink ref="J1562" r:id="rId2220"/>
    <hyperlink ref="J274" r:id="rId2221"/>
    <hyperlink ref="J207" r:id="rId2222"/>
    <hyperlink ref="I308" r:id="rId2223"/>
    <hyperlink ref="I418" r:id="rId2224"/>
    <hyperlink ref="J804" r:id="rId2225"/>
    <hyperlink ref="J149" r:id="rId2226"/>
    <hyperlink ref="J1209" r:id="rId2227"/>
    <hyperlink ref="I1556" r:id="rId2228"/>
    <hyperlink ref="J987" r:id="rId2229"/>
    <hyperlink ref="J1522" r:id="rId2230"/>
    <hyperlink ref="J1491" r:id="rId2231"/>
    <hyperlink ref="J1529" r:id="rId2232"/>
    <hyperlink ref="J1423" r:id="rId2233" location="104554680616484138594/about?gl=US&amp;hl=en"/>
    <hyperlink ref="J1479" r:id="rId2234" display="OI Center, Ashigara"/>
    <hyperlink ref="J1480" r:id="rId2235" display="Yamakita Center, Western Ashigara"/>
    <hyperlink ref="J1475" r:id="rId2236"/>
    <hyperlink ref="J1467" r:id="rId2237"/>
    <hyperlink ref="J1511" r:id="rId2238"/>
    <hyperlink ref="J1538" r:id="rId2239"/>
    <hyperlink ref="J1469" r:id="rId2240" display="Hamansu Cl. Kamikita"/>
    <hyperlink ref="J1505" r:id="rId2241"/>
    <hyperlink ref="J1382" r:id="rId2242"/>
    <hyperlink ref="J1443" r:id="rId2243"/>
    <hyperlink ref="J1504" r:id="rId2244"/>
    <hyperlink ref="J1536" r:id="rId2245"/>
    <hyperlink ref="J1434" r:id="rId2246"/>
    <hyperlink ref="J1473" r:id="rId2247"/>
    <hyperlink ref="J1422" r:id="rId2248"/>
    <hyperlink ref="J1478" r:id="rId2249"/>
    <hyperlink ref="J1598" r:id="rId2250"/>
    <hyperlink ref="J1603" r:id="rId2251"/>
    <hyperlink ref="J1567" r:id="rId2252"/>
    <hyperlink ref="J1494" r:id="rId2253"/>
    <hyperlink ref="J1540" r:id="rId2254"/>
    <hyperlink ref="J1476" r:id="rId2255"/>
    <hyperlink ref="J1452" r:id="rId2256"/>
    <hyperlink ref="J1591" r:id="rId2257"/>
    <hyperlink ref="J1589" r:id="rId2258"/>
    <hyperlink ref="J1580" r:id="rId2259"/>
    <hyperlink ref="J1573" r:id="rId2260" display="Akkeshi Incinerator"/>
    <hyperlink ref="J1583" r:id="rId2261"/>
    <hyperlink ref="J1474" r:id="rId2262"/>
    <hyperlink ref="J1555" r:id="rId2263"/>
    <hyperlink ref="J1543" r:id="rId2264"/>
    <hyperlink ref="J1561" r:id="rId2265"/>
    <hyperlink ref="J1516" r:id="rId2266"/>
    <hyperlink ref="J1472" r:id="rId2267"/>
    <hyperlink ref="J1571" r:id="rId2268"/>
    <hyperlink ref="J1602" r:id="rId2269"/>
    <hyperlink ref="J1564" r:id="rId2270"/>
    <hyperlink ref="J1577" r:id="rId2271"/>
    <hyperlink ref="J1578" r:id="rId2272" display="Kunigawi Center"/>
    <hyperlink ref="J1599" r:id="rId2273"/>
    <hyperlink ref="J1446" r:id="rId2274"/>
    <hyperlink ref="J1541" r:id="rId2275"/>
    <hyperlink ref="J1557" r:id="rId2276"/>
    <hyperlink ref="J1404" r:id="rId2277"/>
    <hyperlink ref="J1507" r:id="rId2278"/>
    <hyperlink ref="J1320" r:id="rId2279"/>
    <hyperlink ref="J1503" r:id="rId2280"/>
    <hyperlink ref="J1528" r:id="rId2281"/>
    <hyperlink ref="J1369" r:id="rId2282"/>
    <hyperlink ref="J1525" r:id="rId2283"/>
    <hyperlink ref="J1425" r:id="rId2284"/>
    <hyperlink ref="J1485" r:id="rId2285"/>
    <hyperlink ref="J1377" r:id="rId2286"/>
    <hyperlink ref="J1266" r:id="rId2287"/>
    <hyperlink ref="J1417" r:id="rId2288" display="Clean Center "/>
    <hyperlink ref="J1384" r:id="rId2289"/>
    <hyperlink ref="J1332" r:id="rId2290"/>
    <hyperlink ref="J1212" r:id="rId2291"/>
    <hyperlink ref="J1344" r:id="rId2292"/>
    <hyperlink ref="J1235" r:id="rId2293"/>
    <hyperlink ref="J1079" r:id="rId2294"/>
    <hyperlink ref="J1276" r:id="rId2295"/>
    <hyperlink ref="J1139" r:id="rId2296"/>
    <hyperlink ref="J1286" r:id="rId2297"/>
    <hyperlink ref="J1387" r:id="rId2298"/>
    <hyperlink ref="J1392" r:id="rId2299"/>
    <hyperlink ref="J1419" r:id="rId2300"/>
    <hyperlink ref="J1381" r:id="rId2301"/>
    <hyperlink ref="J1385" r:id="rId2302"/>
    <hyperlink ref="J1064" r:id="rId2303"/>
    <hyperlink ref="J1175" r:id="rId2304"/>
    <hyperlink ref="J1291" r:id="rId2305"/>
    <hyperlink ref="J1342" r:id="rId2306"/>
    <hyperlink ref="J1374" r:id="rId2307"/>
    <hyperlink ref="J1262" r:id="rId2308"/>
    <hyperlink ref="J1290" r:id="rId2309"/>
    <hyperlink ref="I1353" r:id="rId2310"/>
    <hyperlink ref="J1353" r:id="rId2311"/>
    <hyperlink ref="J1383" r:id="rId2312"/>
    <hyperlink ref="J1376" r:id="rId2313"/>
    <hyperlink ref="J1295" r:id="rId2314" display="Clean Center Mineyama Kyotango"/>
    <hyperlink ref="J1455" r:id="rId2315"/>
    <hyperlink ref="J1155" r:id="rId2316"/>
    <hyperlink ref="J1146" r:id="rId2317"/>
    <hyperlink ref="J1058" r:id="rId2318"/>
    <hyperlink ref="J1372" r:id="rId2319"/>
    <hyperlink ref="J1506" r:id="rId2320"/>
    <hyperlink ref="J1606" r:id="rId2321"/>
    <hyperlink ref="J1416" r:id="rId2322"/>
  </hyperlinks>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97"/>
  <sheetViews>
    <sheetView workbookViewId="0">
      <selection activeCell="A3" sqref="A3"/>
    </sheetView>
  </sheetViews>
  <sheetFormatPr baseColWidth="10" defaultColWidth="8.83203125" defaultRowHeight="12" x14ac:dyDescent="0"/>
  <cols>
    <col min="2" max="2" width="7" bestFit="1" customWidth="1"/>
    <col min="3" max="3" width="22" bestFit="1" customWidth="1"/>
    <col min="4" max="4" width="8.83203125" bestFit="1" customWidth="1"/>
    <col min="5" max="5" width="23.33203125" bestFit="1" customWidth="1"/>
    <col min="6" max="6" width="43.5" bestFit="1" customWidth="1"/>
    <col min="7" max="7" width="23.83203125" bestFit="1" customWidth="1"/>
    <col min="8" max="8" width="30.1640625" bestFit="1" customWidth="1"/>
    <col min="9" max="9" width="20.5" bestFit="1" customWidth="1"/>
    <col min="10" max="10" width="8.6640625" bestFit="1" customWidth="1"/>
    <col min="11" max="11" width="19" bestFit="1" customWidth="1"/>
    <col min="12" max="12" width="15.6640625" bestFit="1" customWidth="1"/>
    <col min="17" max="17" width="9" bestFit="1" customWidth="1"/>
    <col min="19" max="19" width="27.5" bestFit="1" customWidth="1"/>
    <col min="20" max="20" width="19.1640625" bestFit="1" customWidth="1"/>
    <col min="21" max="21" width="15" bestFit="1" customWidth="1"/>
    <col min="22" max="24" width="12.5" customWidth="1"/>
    <col min="25" max="25" width="14.5" customWidth="1"/>
    <col min="26" max="26" width="11" bestFit="1" customWidth="1"/>
    <col min="27" max="27" width="10.1640625" customWidth="1"/>
    <col min="29" max="29" width="9.5" bestFit="1" customWidth="1"/>
    <col min="30" max="30" width="9" bestFit="1" customWidth="1"/>
    <col min="31" max="31" width="10.1640625" bestFit="1" customWidth="1"/>
  </cols>
  <sheetData>
    <row r="1" spans="1:32">
      <c r="A1" s="246"/>
      <c r="B1" s="246"/>
      <c r="C1" s="246"/>
      <c r="D1" s="246"/>
      <c r="E1" s="246"/>
      <c r="F1" s="14"/>
      <c r="G1" s="14"/>
      <c r="H1" s="246"/>
      <c r="I1" s="14"/>
      <c r="J1" s="246"/>
      <c r="K1" s="246"/>
      <c r="L1" s="246"/>
      <c r="M1" s="246"/>
      <c r="N1" s="246"/>
      <c r="O1" s="246"/>
      <c r="P1" s="246"/>
      <c r="Q1" s="246"/>
      <c r="R1" s="246"/>
      <c r="S1" s="246"/>
      <c r="T1" s="246"/>
      <c r="U1" s="246"/>
      <c r="V1" s="246"/>
      <c r="W1" s="246"/>
      <c r="X1" s="246"/>
      <c r="Y1" s="246"/>
      <c r="Z1" s="246"/>
      <c r="AA1" s="246"/>
      <c r="AB1" s="246"/>
      <c r="AC1" s="246"/>
      <c r="AD1" s="246"/>
      <c r="AE1" s="246"/>
      <c r="AF1" s="14"/>
    </row>
    <row r="2" spans="1:32">
      <c r="A2" s="246"/>
      <c r="B2" s="246"/>
      <c r="C2" s="130" t="s">
        <v>8530</v>
      </c>
      <c r="D2" s="246"/>
      <c r="E2" s="246"/>
      <c r="F2" s="14"/>
      <c r="G2" s="14"/>
      <c r="H2" s="246"/>
      <c r="I2" s="14"/>
      <c r="J2" s="246"/>
      <c r="K2" s="246"/>
      <c r="L2" s="246"/>
      <c r="M2" s="246"/>
      <c r="N2" s="246"/>
      <c r="O2" s="246"/>
      <c r="P2" s="246"/>
      <c r="Q2" s="246"/>
      <c r="R2" s="246"/>
      <c r="S2" s="246"/>
      <c r="T2" s="246"/>
      <c r="U2" s="246"/>
      <c r="V2" s="246"/>
      <c r="W2" s="246"/>
      <c r="X2" s="246"/>
      <c r="Y2" s="246"/>
      <c r="Z2" s="246"/>
      <c r="AA2" s="246"/>
      <c r="AB2" s="246"/>
      <c r="AC2" s="246"/>
      <c r="AD2" s="246"/>
      <c r="AE2" s="246"/>
      <c r="AF2" s="14"/>
    </row>
    <row r="3" spans="1:32" ht="47.25" customHeight="1">
      <c r="A3" s="246"/>
      <c r="B3" s="246"/>
      <c r="C3" s="176" t="s">
        <v>3534</v>
      </c>
      <c r="D3" s="246"/>
      <c r="E3" s="460" t="s">
        <v>7946</v>
      </c>
      <c r="F3" s="460"/>
      <c r="G3" s="460"/>
      <c r="H3" s="475" t="s">
        <v>7947</v>
      </c>
      <c r="I3" s="475"/>
      <c r="J3" s="246"/>
      <c r="K3" s="471" t="s">
        <v>5038</v>
      </c>
      <c r="L3" s="471"/>
      <c r="M3" s="471"/>
      <c r="N3" s="471"/>
      <c r="O3" s="471"/>
      <c r="P3" s="471"/>
      <c r="Q3" s="471"/>
      <c r="R3" s="471"/>
      <c r="S3" s="471"/>
      <c r="T3" s="246"/>
      <c r="U3" s="246"/>
      <c r="V3" s="246"/>
      <c r="W3" s="246"/>
      <c r="X3" s="246"/>
      <c r="Y3" s="246"/>
      <c r="Z3" s="246"/>
      <c r="AA3" s="246"/>
      <c r="AB3" s="246"/>
      <c r="AC3" s="246"/>
      <c r="AD3" s="246"/>
      <c r="AE3" s="246"/>
      <c r="AF3" s="14"/>
    </row>
    <row r="4" spans="1:32">
      <c r="A4" s="246"/>
      <c r="B4" s="246"/>
      <c r="C4" s="246"/>
      <c r="D4" s="246"/>
      <c r="E4" s="246"/>
      <c r="F4" s="2"/>
      <c r="G4" s="14"/>
      <c r="H4" s="472"/>
      <c r="I4" s="472"/>
      <c r="J4" s="246"/>
      <c r="K4" s="471"/>
      <c r="L4" s="471"/>
      <c r="M4" s="471"/>
      <c r="N4" s="471"/>
      <c r="O4" s="471"/>
      <c r="P4" s="471"/>
      <c r="Q4" s="471"/>
      <c r="R4" s="471"/>
      <c r="S4" s="471"/>
      <c r="T4" s="246"/>
      <c r="U4" s="246"/>
      <c r="V4" s="246"/>
      <c r="W4" s="246"/>
      <c r="X4" s="246"/>
      <c r="Y4" s="246"/>
      <c r="Z4" s="246"/>
      <c r="AA4" s="246"/>
      <c r="AB4" s="246"/>
      <c r="AC4" s="246"/>
      <c r="AD4" s="246"/>
      <c r="AE4" s="246"/>
      <c r="AF4" s="14"/>
    </row>
    <row r="5" spans="1:32">
      <c r="A5" s="246"/>
      <c r="B5" s="246"/>
      <c r="C5" s="246" t="s">
        <v>3479</v>
      </c>
      <c r="D5" s="246"/>
      <c r="E5" s="246"/>
      <c r="F5" s="186"/>
      <c r="G5" s="14"/>
      <c r="H5" s="246"/>
      <c r="I5" s="14"/>
      <c r="J5" s="246"/>
      <c r="K5" s="471"/>
      <c r="L5" s="471"/>
      <c r="M5" s="471"/>
      <c r="N5" s="471"/>
      <c r="O5" s="471"/>
      <c r="P5" s="471"/>
      <c r="Q5" s="471"/>
      <c r="R5" s="471"/>
      <c r="S5" s="471"/>
      <c r="T5" s="246"/>
      <c r="U5" s="246"/>
      <c r="V5" s="246"/>
      <c r="W5" s="246"/>
      <c r="X5" s="246"/>
      <c r="Y5" s="246"/>
      <c r="Z5" s="246"/>
      <c r="AA5" s="246"/>
      <c r="AB5" s="246"/>
      <c r="AC5" s="246"/>
      <c r="AD5" s="246"/>
      <c r="AE5" s="246"/>
      <c r="AF5" s="14"/>
    </row>
    <row r="6" spans="1:32">
      <c r="A6" s="246"/>
      <c r="B6" s="246"/>
      <c r="C6" s="246" t="s">
        <v>3480</v>
      </c>
      <c r="D6" s="246"/>
      <c r="E6" s="246"/>
      <c r="F6" s="208" t="s">
        <v>9504</v>
      </c>
      <c r="G6" s="14"/>
      <c r="H6" s="246"/>
      <c r="I6" s="14"/>
      <c r="J6" s="246"/>
      <c r="K6" s="246"/>
      <c r="L6" s="246"/>
      <c r="M6" s="246"/>
      <c r="N6" s="246"/>
      <c r="O6" s="246"/>
      <c r="P6" s="246"/>
      <c r="Q6" s="246"/>
      <c r="R6" s="246"/>
      <c r="S6" s="246"/>
      <c r="T6" s="246"/>
      <c r="U6" s="246"/>
      <c r="V6" s="246"/>
      <c r="W6" s="246"/>
      <c r="X6" s="246"/>
      <c r="Y6" s="246"/>
      <c r="Z6" s="246"/>
      <c r="AA6" s="246"/>
      <c r="AB6" s="246"/>
      <c r="AC6" s="246"/>
      <c r="AD6" s="246"/>
      <c r="AE6" s="246"/>
      <c r="AF6" s="14"/>
    </row>
    <row r="7" spans="1:32">
      <c r="A7" s="246"/>
      <c r="B7" s="246"/>
      <c r="C7" s="246"/>
      <c r="D7" s="246"/>
      <c r="E7" s="246"/>
      <c r="F7" s="14"/>
      <c r="G7" s="14"/>
      <c r="H7" s="246"/>
      <c r="I7" s="14"/>
      <c r="J7" s="246"/>
      <c r="K7" s="246"/>
      <c r="L7" s="246"/>
      <c r="M7" s="246"/>
      <c r="N7" s="246"/>
      <c r="O7" s="246"/>
      <c r="P7" s="246"/>
      <c r="Q7" s="246"/>
      <c r="R7" s="246"/>
      <c r="S7" s="246"/>
      <c r="T7" s="246"/>
      <c r="U7" s="246"/>
      <c r="V7" s="246"/>
      <c r="W7" s="246"/>
      <c r="X7" s="246"/>
      <c r="Y7" s="246"/>
      <c r="Z7" s="246"/>
      <c r="AA7" s="246"/>
      <c r="AB7" s="246"/>
      <c r="AC7" s="246"/>
      <c r="AD7" s="246"/>
      <c r="AE7" s="246"/>
      <c r="AF7" s="14"/>
    </row>
    <row r="8" spans="1:32" ht="77">
      <c r="A8" s="1" t="s">
        <v>7952</v>
      </c>
      <c r="B8" s="1" t="s">
        <v>10</v>
      </c>
      <c r="C8" s="1" t="s">
        <v>227</v>
      </c>
      <c r="D8" s="1" t="s">
        <v>345</v>
      </c>
      <c r="E8" s="1" t="s">
        <v>1153</v>
      </c>
      <c r="F8" s="1" t="s">
        <v>944</v>
      </c>
      <c r="G8" s="1" t="s">
        <v>260</v>
      </c>
      <c r="H8" s="158" t="s">
        <v>241</v>
      </c>
      <c r="I8" s="33" t="s">
        <v>3361</v>
      </c>
      <c r="J8" s="1" t="s">
        <v>15</v>
      </c>
      <c r="K8" s="1" t="s">
        <v>4801</v>
      </c>
      <c r="L8" s="1" t="s">
        <v>230</v>
      </c>
      <c r="M8" s="468" t="s">
        <v>354</v>
      </c>
      <c r="N8" s="469"/>
      <c r="O8" s="469"/>
      <c r="P8" s="470"/>
      <c r="Q8" s="245" t="s">
        <v>3368</v>
      </c>
      <c r="R8" s="1" t="s">
        <v>932</v>
      </c>
      <c r="S8" s="1" t="s">
        <v>254</v>
      </c>
      <c r="T8" s="158" t="s">
        <v>367</v>
      </c>
      <c r="U8" s="158" t="s">
        <v>3455</v>
      </c>
      <c r="V8" s="158" t="s">
        <v>3456</v>
      </c>
      <c r="W8" s="158" t="s">
        <v>3517</v>
      </c>
      <c r="X8" s="158" t="s">
        <v>3457</v>
      </c>
      <c r="Y8" s="158" t="s">
        <v>3458</v>
      </c>
      <c r="Z8" s="158" t="s">
        <v>3459</v>
      </c>
      <c r="AA8" s="158" t="s">
        <v>3337</v>
      </c>
      <c r="AB8" s="158" t="s">
        <v>3355</v>
      </c>
      <c r="AC8" s="158" t="s">
        <v>3338</v>
      </c>
      <c r="AD8" s="158" t="s">
        <v>3339</v>
      </c>
      <c r="AE8" s="158" t="s">
        <v>3362</v>
      </c>
      <c r="AF8" s="14"/>
    </row>
    <row r="9" spans="1:32" ht="36">
      <c r="A9" s="20" t="s">
        <v>7</v>
      </c>
      <c r="B9" s="20" t="s">
        <v>11</v>
      </c>
      <c r="C9" s="20" t="s">
        <v>228</v>
      </c>
      <c r="D9" s="20" t="s">
        <v>346</v>
      </c>
      <c r="E9" s="155" t="s">
        <v>1156</v>
      </c>
      <c r="F9" s="20" t="s">
        <v>1157</v>
      </c>
      <c r="G9" s="155" t="s">
        <v>1152</v>
      </c>
      <c r="H9" s="159" t="s">
        <v>242</v>
      </c>
      <c r="I9" s="160" t="s">
        <v>284</v>
      </c>
      <c r="J9" s="20" t="s">
        <v>16</v>
      </c>
      <c r="K9" s="20" t="s">
        <v>4802</v>
      </c>
      <c r="L9" s="20" t="s">
        <v>231</v>
      </c>
      <c r="M9" s="461" t="s">
        <v>251</v>
      </c>
      <c r="N9" s="462"/>
      <c r="O9" s="462"/>
      <c r="P9" s="463"/>
      <c r="Q9" s="243"/>
      <c r="R9" s="155" t="s">
        <v>19</v>
      </c>
      <c r="S9" s="155" t="s">
        <v>255</v>
      </c>
      <c r="T9" s="160" t="s">
        <v>368</v>
      </c>
      <c r="U9" s="161" t="s">
        <v>3496</v>
      </c>
      <c r="V9" s="161" t="s">
        <v>3500</v>
      </c>
      <c r="W9" s="161" t="s">
        <v>3501</v>
      </c>
      <c r="X9" s="161" t="s">
        <v>3503</v>
      </c>
      <c r="Y9" s="161" t="s">
        <v>3497</v>
      </c>
      <c r="Z9" s="161" t="s">
        <v>3498</v>
      </c>
      <c r="AA9" s="161" t="s">
        <v>3499</v>
      </c>
      <c r="AB9" s="161" t="s">
        <v>3506</v>
      </c>
      <c r="AC9" s="161" t="s">
        <v>3505</v>
      </c>
      <c r="AD9" s="161" t="s">
        <v>3502</v>
      </c>
      <c r="AE9" s="161" t="s">
        <v>3504</v>
      </c>
      <c r="AF9" s="14"/>
    </row>
    <row r="10" spans="1:32" ht="36">
      <c r="A10" s="155" t="s">
        <v>8</v>
      </c>
      <c r="B10" s="155" t="s">
        <v>12</v>
      </c>
      <c r="C10" s="155" t="s">
        <v>229</v>
      </c>
      <c r="D10" s="155" t="s">
        <v>1148</v>
      </c>
      <c r="E10" s="155" t="s">
        <v>1154</v>
      </c>
      <c r="F10" s="155" t="s">
        <v>1150</v>
      </c>
      <c r="G10" s="155" t="s">
        <v>1151</v>
      </c>
      <c r="H10" s="159" t="s">
        <v>244</v>
      </c>
      <c r="I10" s="160" t="s">
        <v>364</v>
      </c>
      <c r="J10" s="155" t="s">
        <v>17</v>
      </c>
      <c r="K10" s="134" t="s">
        <v>249</v>
      </c>
      <c r="L10" s="20" t="s">
        <v>232</v>
      </c>
      <c r="M10" s="461" t="s">
        <v>252</v>
      </c>
      <c r="N10" s="462"/>
      <c r="O10" s="462"/>
      <c r="P10" s="463"/>
      <c r="Q10" s="243"/>
      <c r="R10" s="155" t="s">
        <v>20</v>
      </c>
      <c r="S10" s="155" t="s">
        <v>363</v>
      </c>
      <c r="T10" s="160" t="s">
        <v>370</v>
      </c>
      <c r="U10" s="161" t="s">
        <v>3507</v>
      </c>
      <c r="V10" s="161" t="s">
        <v>3514</v>
      </c>
      <c r="W10" s="161" t="s">
        <v>3515</v>
      </c>
      <c r="X10" s="161" t="s">
        <v>3508</v>
      </c>
      <c r="Y10" s="161" t="s">
        <v>3509</v>
      </c>
      <c r="Z10" s="161" t="s">
        <v>3510</v>
      </c>
      <c r="AA10" s="161" t="s">
        <v>3511</v>
      </c>
      <c r="AB10" s="161" t="s">
        <v>3518</v>
      </c>
      <c r="AC10" s="161"/>
      <c r="AD10" s="161" t="s">
        <v>3512</v>
      </c>
      <c r="AE10" s="161" t="s">
        <v>3513</v>
      </c>
      <c r="AF10" s="14"/>
    </row>
    <row r="11" spans="1:32" ht="36">
      <c r="A11" s="155" t="s">
        <v>9</v>
      </c>
      <c r="B11" s="155" t="s">
        <v>13</v>
      </c>
      <c r="C11" s="155" t="s">
        <v>234</v>
      </c>
      <c r="D11" s="155" t="s">
        <v>1149</v>
      </c>
      <c r="E11" s="155" t="s">
        <v>1155</v>
      </c>
      <c r="F11" s="155" t="s">
        <v>14</v>
      </c>
      <c r="G11" s="155" t="s">
        <v>3409</v>
      </c>
      <c r="H11" s="159" t="s">
        <v>243</v>
      </c>
      <c r="I11" s="162" t="s">
        <v>365</v>
      </c>
      <c r="J11" s="155" t="s">
        <v>18</v>
      </c>
      <c r="K11" s="134" t="s">
        <v>250</v>
      </c>
      <c r="L11" s="134" t="s">
        <v>233</v>
      </c>
      <c r="M11" s="461" t="s">
        <v>253</v>
      </c>
      <c r="N11" s="462"/>
      <c r="O11" s="462"/>
      <c r="P11" s="463"/>
      <c r="Q11" s="243"/>
      <c r="R11" s="155" t="s">
        <v>21</v>
      </c>
      <c r="S11" s="155" t="s">
        <v>362</v>
      </c>
      <c r="T11" s="160" t="s">
        <v>369</v>
      </c>
      <c r="U11" s="161" t="s">
        <v>3410</v>
      </c>
      <c r="V11" s="161" t="s">
        <v>3454</v>
      </c>
      <c r="W11" s="161" t="s">
        <v>3516</v>
      </c>
      <c r="X11" s="161" t="s">
        <v>3411</v>
      </c>
      <c r="Y11" s="161" t="s">
        <v>3453</v>
      </c>
      <c r="Z11" s="161" t="s">
        <v>3415</v>
      </c>
      <c r="AA11" s="161" t="s">
        <v>3416</v>
      </c>
      <c r="AB11" s="161" t="s">
        <v>3413</v>
      </c>
      <c r="AC11" s="161" t="s">
        <v>5370</v>
      </c>
      <c r="AD11" s="161" t="s">
        <v>3414</v>
      </c>
      <c r="AE11" s="161" t="s">
        <v>3412</v>
      </c>
      <c r="AF11" s="14"/>
    </row>
    <row r="12" spans="1:32" ht="24">
      <c r="A12" s="155"/>
      <c r="B12" s="207" t="s">
        <v>4878</v>
      </c>
      <c r="C12" s="1" t="s">
        <v>5594</v>
      </c>
      <c r="D12" s="155"/>
      <c r="E12" s="207" t="s">
        <v>5580</v>
      </c>
      <c r="F12" s="19" t="s">
        <v>5581</v>
      </c>
      <c r="G12" s="155"/>
      <c r="H12" s="19" t="s">
        <v>5582</v>
      </c>
      <c r="I12" s="184" t="s">
        <v>5598</v>
      </c>
      <c r="J12" s="1" t="s">
        <v>5583</v>
      </c>
      <c r="K12" s="193" t="s">
        <v>5585</v>
      </c>
      <c r="L12" s="193" t="s">
        <v>5584</v>
      </c>
      <c r="M12" s="241"/>
      <c r="N12" s="242"/>
      <c r="O12" s="242"/>
      <c r="P12" s="243"/>
      <c r="Q12" s="243"/>
      <c r="R12" s="1" t="s">
        <v>5586</v>
      </c>
      <c r="S12" s="155"/>
      <c r="T12" s="160"/>
      <c r="U12" s="63" t="s">
        <v>5587</v>
      </c>
      <c r="V12" s="63" t="s">
        <v>5588</v>
      </c>
      <c r="W12" s="63" t="s">
        <v>5589</v>
      </c>
      <c r="X12" s="63" t="s">
        <v>5590</v>
      </c>
      <c r="Y12" s="63" t="s">
        <v>5602</v>
      </c>
      <c r="Z12" s="63" t="s">
        <v>5591</v>
      </c>
      <c r="AA12" s="161"/>
      <c r="AB12" s="161"/>
      <c r="AC12" s="161"/>
      <c r="AD12" s="63" t="s">
        <v>5592</v>
      </c>
      <c r="AE12" s="63" t="s">
        <v>5593</v>
      </c>
      <c r="AF12" s="14" t="s">
        <v>1473</v>
      </c>
    </row>
    <row r="13" spans="1:32" ht="24">
      <c r="A13" s="155"/>
      <c r="B13" s="197" t="s">
        <v>4878</v>
      </c>
      <c r="C13" s="1" t="s">
        <v>4871</v>
      </c>
      <c r="D13" s="1" t="s">
        <v>7766</v>
      </c>
      <c r="E13" s="197" t="s">
        <v>4879</v>
      </c>
      <c r="F13" s="206" t="s">
        <v>4869</v>
      </c>
      <c r="G13" s="155"/>
      <c r="H13" s="19" t="s">
        <v>5595</v>
      </c>
      <c r="I13" s="184" t="s">
        <v>5597</v>
      </c>
      <c r="J13" s="155"/>
      <c r="K13" s="193" t="s">
        <v>4870</v>
      </c>
      <c r="L13" s="193" t="s">
        <v>4870</v>
      </c>
      <c r="M13" s="241"/>
      <c r="N13" s="242"/>
      <c r="O13" s="242"/>
      <c r="P13" s="243"/>
      <c r="Q13" s="243"/>
      <c r="R13" s="1" t="s">
        <v>7767</v>
      </c>
      <c r="S13" s="155"/>
      <c r="T13" s="160"/>
      <c r="U13" s="63" t="s">
        <v>4873</v>
      </c>
      <c r="V13" s="63" t="s">
        <v>4874</v>
      </c>
      <c r="W13" s="63" t="s">
        <v>4875</v>
      </c>
      <c r="X13" s="63" t="s">
        <v>4872</v>
      </c>
      <c r="Y13" s="63" t="s">
        <v>5604</v>
      </c>
      <c r="Z13" s="63" t="s">
        <v>4876</v>
      </c>
      <c r="AA13" s="161"/>
      <c r="AB13" s="161"/>
      <c r="AC13" s="161"/>
      <c r="AD13" s="63" t="s">
        <v>5599</v>
      </c>
      <c r="AE13" s="196" t="s">
        <v>4877</v>
      </c>
      <c r="AF13" s="14" t="s">
        <v>483</v>
      </c>
    </row>
    <row r="14" spans="1:32" ht="15">
      <c r="A14" s="155"/>
      <c r="B14" s="195" t="s">
        <v>4867</v>
      </c>
      <c r="C14" s="195" t="s">
        <v>4862</v>
      </c>
      <c r="D14" s="155"/>
      <c r="E14" s="1" t="s">
        <v>4858</v>
      </c>
      <c r="F14" s="1" t="s">
        <v>4857</v>
      </c>
      <c r="G14" s="155"/>
      <c r="H14" s="19" t="s">
        <v>5596</v>
      </c>
      <c r="I14" s="194" t="s">
        <v>4868</v>
      </c>
      <c r="J14" s="155"/>
      <c r="K14" s="193" t="s">
        <v>4861</v>
      </c>
      <c r="L14" s="193" t="s">
        <v>4860</v>
      </c>
      <c r="M14" s="241"/>
      <c r="N14" s="242"/>
      <c r="O14" s="242"/>
      <c r="P14" s="243"/>
      <c r="Q14" s="243"/>
      <c r="R14" s="155"/>
      <c r="S14" s="155"/>
      <c r="T14" s="160"/>
      <c r="U14" s="63" t="s">
        <v>5601</v>
      </c>
      <c r="V14" s="63" t="s">
        <v>4863</v>
      </c>
      <c r="W14" s="63" t="s">
        <v>4864</v>
      </c>
      <c r="X14" s="63" t="s">
        <v>4866</v>
      </c>
      <c r="Y14" s="63" t="s">
        <v>5603</v>
      </c>
      <c r="Z14" s="63" t="s">
        <v>4865</v>
      </c>
      <c r="AA14" s="161"/>
      <c r="AB14" s="161"/>
      <c r="AC14" s="161"/>
      <c r="AD14" s="63" t="s">
        <v>5600</v>
      </c>
      <c r="AE14" s="63" t="s">
        <v>4859</v>
      </c>
      <c r="AF14" s="14" t="s">
        <v>1469</v>
      </c>
    </row>
    <row r="15" spans="1:32" ht="36">
      <c r="A15" s="3" t="s">
        <v>1158</v>
      </c>
      <c r="B15" s="3" t="s">
        <v>11</v>
      </c>
      <c r="C15" s="3" t="s">
        <v>342</v>
      </c>
      <c r="D15" s="3" t="s">
        <v>343</v>
      </c>
      <c r="E15" s="3" t="s">
        <v>344</v>
      </c>
      <c r="F15" s="3" t="s">
        <v>355</v>
      </c>
      <c r="G15" s="3" t="s">
        <v>356</v>
      </c>
      <c r="H15" s="19" t="s">
        <v>241</v>
      </c>
      <c r="I15" s="32" t="s">
        <v>284</v>
      </c>
      <c r="J15" s="3" t="s">
        <v>357</v>
      </c>
      <c r="K15" s="3" t="s">
        <v>4803</v>
      </c>
      <c r="L15" s="63" t="s">
        <v>358</v>
      </c>
      <c r="M15" s="464" t="s">
        <v>359</v>
      </c>
      <c r="N15" s="465"/>
      <c r="O15" s="465"/>
      <c r="P15" s="466"/>
      <c r="Q15" s="244"/>
      <c r="R15" s="3" t="s">
        <v>360</v>
      </c>
      <c r="S15" s="3" t="s">
        <v>361</v>
      </c>
      <c r="T15" s="33" t="s">
        <v>366</v>
      </c>
      <c r="U15" s="63" t="s">
        <v>3377</v>
      </c>
      <c r="V15" s="63" t="s">
        <v>3486</v>
      </c>
      <c r="W15" s="63" t="s">
        <v>3487</v>
      </c>
      <c r="X15" s="63" t="s">
        <v>3488</v>
      </c>
      <c r="Y15" s="63" t="s">
        <v>3489</v>
      </c>
      <c r="Z15" s="63" t="s">
        <v>3490</v>
      </c>
      <c r="AA15" s="63" t="s">
        <v>7948</v>
      </c>
      <c r="AB15" s="63" t="s">
        <v>3492</v>
      </c>
      <c r="AC15" s="63" t="s">
        <v>3493</v>
      </c>
      <c r="AD15" s="63" t="s">
        <v>3494</v>
      </c>
      <c r="AE15" s="63" t="s">
        <v>3495</v>
      </c>
      <c r="AF15" s="14"/>
    </row>
    <row r="16" spans="1:32" ht="24">
      <c r="A16" s="5"/>
      <c r="B16" s="5"/>
      <c r="C16" s="5"/>
      <c r="D16" s="5"/>
      <c r="E16" s="5"/>
      <c r="F16" s="2"/>
      <c r="G16" s="2"/>
      <c r="H16" s="2"/>
      <c r="I16" s="2"/>
      <c r="J16" s="5"/>
      <c r="K16" s="5"/>
      <c r="L16" s="3" t="s">
        <v>5606</v>
      </c>
      <c r="M16" s="134" t="s">
        <v>3313</v>
      </c>
      <c r="N16" s="20" t="s">
        <v>3315</v>
      </c>
      <c r="O16" s="20" t="s">
        <v>3314</v>
      </c>
      <c r="P16" s="20" t="s">
        <v>331</v>
      </c>
      <c r="Q16" s="20"/>
      <c r="R16" s="5"/>
      <c r="S16" s="5"/>
      <c r="T16" s="2"/>
      <c r="U16" s="19" t="s">
        <v>3364</v>
      </c>
      <c r="V16" s="19" t="s">
        <v>3364</v>
      </c>
      <c r="W16" s="19" t="s">
        <v>5605</v>
      </c>
      <c r="X16" s="19" t="s">
        <v>5605</v>
      </c>
      <c r="Y16" s="19" t="s">
        <v>5605</v>
      </c>
      <c r="Z16" s="19" t="s">
        <v>5605</v>
      </c>
      <c r="AA16" s="19" t="s">
        <v>5605</v>
      </c>
      <c r="AB16" s="19" t="s">
        <v>3365</v>
      </c>
      <c r="AC16" s="19" t="s">
        <v>5605</v>
      </c>
      <c r="AD16" s="19" t="s">
        <v>3364</v>
      </c>
      <c r="AE16" s="19" t="s">
        <v>3363</v>
      </c>
      <c r="AF16" s="14"/>
    </row>
    <row r="17" spans="1:32">
      <c r="A17" s="5"/>
      <c r="B17" s="5"/>
      <c r="C17" s="5"/>
      <c r="D17" s="5"/>
      <c r="E17" s="5"/>
      <c r="F17" s="2"/>
      <c r="G17" s="2"/>
      <c r="H17" s="2"/>
      <c r="I17" s="2"/>
      <c r="J17" s="5"/>
      <c r="K17" s="5"/>
      <c r="L17" s="2"/>
      <c r="M17" s="2"/>
      <c r="N17" s="5" t="s">
        <v>3335</v>
      </c>
      <c r="O17" s="5" t="s">
        <v>3334</v>
      </c>
      <c r="P17" s="5" t="s">
        <v>3333</v>
      </c>
      <c r="Q17" s="5"/>
      <c r="R17" s="5"/>
      <c r="S17" s="5"/>
      <c r="T17" s="2"/>
      <c r="U17" s="2"/>
      <c r="V17" s="2"/>
      <c r="W17" s="2"/>
      <c r="X17" s="2"/>
      <c r="Y17" s="2"/>
      <c r="Z17" s="2"/>
      <c r="AA17" s="2"/>
      <c r="AB17" s="2"/>
      <c r="AC17" s="2"/>
      <c r="AD17" s="2"/>
      <c r="AE17" s="2"/>
      <c r="AF17" s="14"/>
    </row>
    <row r="18" spans="1:32">
      <c r="A18" s="5"/>
      <c r="B18" s="5"/>
      <c r="C18" s="5"/>
      <c r="D18" s="5"/>
      <c r="E18" s="5"/>
      <c r="F18" s="2"/>
      <c r="G18" s="2"/>
      <c r="H18" s="2"/>
      <c r="I18" s="2"/>
      <c r="J18" s="5"/>
      <c r="K18" s="5"/>
      <c r="L18" s="2"/>
      <c r="M18" s="2"/>
      <c r="N18" s="5"/>
      <c r="O18" s="5"/>
      <c r="P18" s="5"/>
      <c r="Q18" s="5"/>
      <c r="R18" s="5"/>
      <c r="S18" s="5"/>
      <c r="T18" s="2"/>
      <c r="U18" s="2"/>
      <c r="V18" s="2"/>
      <c r="W18" s="2"/>
      <c r="X18" s="2"/>
      <c r="Y18" s="2"/>
      <c r="Z18" s="2"/>
      <c r="AA18" s="2"/>
      <c r="AB18" s="2"/>
      <c r="AC18" s="2"/>
      <c r="AD18" s="2"/>
      <c r="AE18" s="2"/>
      <c r="AF18" s="14"/>
    </row>
    <row r="19" spans="1:32">
      <c r="A19" s="5"/>
      <c r="B19" s="5"/>
      <c r="C19" s="5"/>
      <c r="D19" s="5"/>
      <c r="E19" s="5"/>
      <c r="F19" s="2"/>
      <c r="G19" s="2"/>
      <c r="H19" s="2"/>
      <c r="I19" s="2"/>
      <c r="J19" s="5"/>
      <c r="K19" s="5"/>
      <c r="L19" s="2"/>
      <c r="M19" s="2"/>
      <c r="N19" s="5"/>
      <c r="O19" s="5"/>
      <c r="P19" s="5"/>
      <c r="Q19" s="5"/>
      <c r="R19" s="5"/>
      <c r="S19" s="5"/>
      <c r="T19" s="2"/>
      <c r="U19" s="2"/>
      <c r="V19" s="2"/>
      <c r="W19" s="2"/>
      <c r="X19" s="2"/>
      <c r="Y19" s="2"/>
      <c r="Z19" s="2"/>
      <c r="AA19" s="2"/>
      <c r="AB19" s="2"/>
      <c r="AC19" s="2"/>
      <c r="AD19" s="2"/>
      <c r="AE19" s="2"/>
      <c r="AF19" s="14"/>
    </row>
    <row r="20" spans="1:32" ht="13" thickBot="1">
      <c r="A20" s="69"/>
      <c r="B20" s="69"/>
      <c r="C20" s="69"/>
      <c r="D20" s="69"/>
      <c r="E20" s="69"/>
      <c r="F20" s="68"/>
      <c r="G20" s="68"/>
      <c r="H20" s="68"/>
      <c r="I20" s="68"/>
      <c r="J20" s="69"/>
      <c r="K20" s="69"/>
      <c r="L20" s="68"/>
      <c r="M20" s="68"/>
      <c r="N20" s="69"/>
      <c r="O20" s="69"/>
      <c r="P20" s="69"/>
      <c r="Q20" s="69"/>
      <c r="R20" s="69"/>
      <c r="S20" s="69"/>
      <c r="T20" s="69"/>
      <c r="U20" s="69"/>
      <c r="V20" s="69"/>
      <c r="W20" s="69"/>
      <c r="X20" s="69"/>
      <c r="Y20" s="69"/>
      <c r="Z20" s="69"/>
      <c r="AA20" s="68"/>
      <c r="AB20" s="68"/>
      <c r="AC20" s="68"/>
      <c r="AD20" s="68"/>
      <c r="AE20" s="68"/>
      <c r="AF20" s="14"/>
    </row>
    <row r="21" spans="1:32" ht="22.5" customHeight="1" thickTop="1" thickBot="1">
      <c r="A21" s="262">
        <v>1</v>
      </c>
      <c r="B21" s="262" t="s">
        <v>378</v>
      </c>
      <c r="C21" s="263" t="s">
        <v>380</v>
      </c>
      <c r="D21" s="262" t="s">
        <v>381</v>
      </c>
      <c r="E21" s="263" t="s">
        <v>383</v>
      </c>
      <c r="F21" s="264" t="s">
        <v>382</v>
      </c>
      <c r="G21" s="265" t="s">
        <v>379</v>
      </c>
      <c r="H21" s="266" t="s">
        <v>390</v>
      </c>
      <c r="I21" s="266" t="s">
        <v>385</v>
      </c>
      <c r="J21" s="262">
        <v>1</v>
      </c>
      <c r="K21" s="262">
        <v>133</v>
      </c>
      <c r="L21" s="262">
        <v>40000</v>
      </c>
      <c r="M21" s="262"/>
      <c r="N21" s="267"/>
      <c r="O21" s="262">
        <v>27000</v>
      </c>
      <c r="P21" s="262"/>
      <c r="Q21" s="262"/>
      <c r="R21" s="262">
        <v>2007</v>
      </c>
      <c r="S21" s="263" t="s">
        <v>384</v>
      </c>
      <c r="T21" s="262" t="s">
        <v>377</v>
      </c>
      <c r="U21" s="262" t="s">
        <v>3354</v>
      </c>
      <c r="V21" s="268" t="s">
        <v>3356</v>
      </c>
      <c r="W21" s="262" t="s">
        <v>3357</v>
      </c>
      <c r="X21" s="262" t="s">
        <v>3358</v>
      </c>
      <c r="Y21" s="262" t="s">
        <v>3359</v>
      </c>
      <c r="Z21" s="262" t="s">
        <v>3360</v>
      </c>
      <c r="AA21" s="262" t="s">
        <v>3353</v>
      </c>
      <c r="AB21" s="262">
        <v>2.3939999999999999E-2</v>
      </c>
      <c r="AC21" s="262" t="s">
        <v>3351</v>
      </c>
      <c r="AD21" s="262" t="s">
        <v>3352</v>
      </c>
      <c r="AE21" s="262">
        <v>1.201E-2</v>
      </c>
      <c r="AF21" s="14"/>
    </row>
    <row r="22" spans="1:32" ht="13" thickTop="1">
      <c r="A22" s="73">
        <v>2</v>
      </c>
      <c r="B22" s="73" t="s">
        <v>478</v>
      </c>
      <c r="C22" s="74" t="s">
        <v>109</v>
      </c>
      <c r="D22" s="73">
        <v>9601</v>
      </c>
      <c r="E22" s="74" t="s">
        <v>464</v>
      </c>
      <c r="F22" s="75" t="s">
        <v>576</v>
      </c>
      <c r="G22" s="75" t="s">
        <v>2057</v>
      </c>
      <c r="H22" s="247" t="s">
        <v>578</v>
      </c>
      <c r="I22" s="247" t="s">
        <v>465</v>
      </c>
      <c r="J22" s="73">
        <v>1</v>
      </c>
      <c r="K22" s="73">
        <v>260</v>
      </c>
      <c r="L22" s="171">
        <v>96000</v>
      </c>
      <c r="M22" s="73">
        <v>29</v>
      </c>
      <c r="N22" s="261"/>
      <c r="O22" s="261"/>
      <c r="P22" s="261"/>
      <c r="Q22" s="261"/>
      <c r="R22" s="73">
        <v>2004</v>
      </c>
      <c r="S22" s="171" t="s">
        <v>577</v>
      </c>
      <c r="T22" s="171" t="s">
        <v>377</v>
      </c>
      <c r="U22" s="171"/>
      <c r="V22" s="171"/>
      <c r="W22" s="171"/>
      <c r="X22" s="171"/>
      <c r="Y22" s="171"/>
      <c r="Z22" s="171"/>
      <c r="AA22" s="124"/>
      <c r="AB22" s="124"/>
      <c r="AC22" s="124"/>
      <c r="AD22" s="124"/>
      <c r="AE22" s="124"/>
      <c r="AF22" s="14"/>
    </row>
    <row r="23" spans="1:32">
      <c r="A23" s="5">
        <v>3</v>
      </c>
      <c r="B23" s="5" t="s">
        <v>478</v>
      </c>
      <c r="C23" s="29" t="s">
        <v>571</v>
      </c>
      <c r="D23" s="5">
        <v>8712</v>
      </c>
      <c r="E23" s="29" t="s">
        <v>569</v>
      </c>
      <c r="F23" s="2" t="s">
        <v>579</v>
      </c>
      <c r="G23" s="2" t="s">
        <v>590</v>
      </c>
      <c r="H23" s="44" t="s">
        <v>581</v>
      </c>
      <c r="I23" s="26" t="s">
        <v>570</v>
      </c>
      <c r="J23" s="5">
        <v>1</v>
      </c>
      <c r="K23" s="22">
        <f>L23/333</f>
        <v>300.30030030030031</v>
      </c>
      <c r="L23" s="5">
        <v>100000</v>
      </c>
      <c r="M23" s="5"/>
      <c r="N23" s="5">
        <v>7.5</v>
      </c>
      <c r="O23" s="5"/>
      <c r="P23" s="5"/>
      <c r="Q23" s="5"/>
      <c r="R23" s="5">
        <v>2003</v>
      </c>
      <c r="S23" s="5" t="s">
        <v>580</v>
      </c>
      <c r="T23" s="5"/>
      <c r="U23" s="5"/>
      <c r="V23" s="5"/>
      <c r="W23" s="5"/>
      <c r="X23" s="5"/>
      <c r="Y23" s="5"/>
      <c r="Z23" s="5"/>
      <c r="AA23" s="5"/>
      <c r="AB23" s="5"/>
      <c r="AC23" s="5"/>
      <c r="AD23" s="5"/>
      <c r="AE23" s="5"/>
      <c r="AF23" s="14"/>
    </row>
    <row r="24" spans="1:32">
      <c r="A24" s="7">
        <v>4</v>
      </c>
      <c r="B24" s="7" t="s">
        <v>478</v>
      </c>
      <c r="C24" s="8" t="s">
        <v>475</v>
      </c>
      <c r="D24" s="7">
        <v>4860</v>
      </c>
      <c r="E24" s="8" t="s">
        <v>476</v>
      </c>
      <c r="F24" s="2" t="s">
        <v>3864</v>
      </c>
      <c r="G24" s="2" t="s">
        <v>2058</v>
      </c>
      <c r="H24" s="27" t="s">
        <v>473</v>
      </c>
      <c r="I24" s="27" t="s">
        <v>477</v>
      </c>
      <c r="J24" s="7">
        <v>1</v>
      </c>
      <c r="K24" s="22">
        <f>L24/333</f>
        <v>900.90090090090087</v>
      </c>
      <c r="L24" s="9">
        <v>300000</v>
      </c>
      <c r="M24" s="9"/>
      <c r="N24" s="7"/>
      <c r="O24" s="7"/>
      <c r="P24" s="5" t="s">
        <v>414</v>
      </c>
      <c r="Q24" s="5"/>
      <c r="R24" s="7">
        <v>1999</v>
      </c>
      <c r="S24" s="7"/>
      <c r="T24" s="9"/>
      <c r="U24" s="9"/>
      <c r="V24" s="9"/>
      <c r="W24" s="9"/>
      <c r="X24" s="9"/>
      <c r="Y24" s="9"/>
      <c r="Z24" s="9"/>
      <c r="AA24" s="4"/>
      <c r="AB24" s="4"/>
      <c r="AC24" s="4"/>
      <c r="AD24" s="4"/>
      <c r="AE24" s="4"/>
      <c r="AF24" s="14"/>
    </row>
    <row r="25" spans="1:32">
      <c r="A25" s="7">
        <v>5</v>
      </c>
      <c r="B25" s="7" t="s">
        <v>478</v>
      </c>
      <c r="C25" s="8" t="s">
        <v>2044</v>
      </c>
      <c r="D25" s="7">
        <v>4020</v>
      </c>
      <c r="E25" s="8" t="s">
        <v>2049</v>
      </c>
      <c r="F25" s="2" t="s">
        <v>2045</v>
      </c>
      <c r="G25" s="2" t="s">
        <v>2059</v>
      </c>
      <c r="H25" s="27" t="s">
        <v>2048</v>
      </c>
      <c r="I25" s="26" t="s">
        <v>2046</v>
      </c>
      <c r="J25" s="7">
        <v>1</v>
      </c>
      <c r="K25" s="7">
        <v>600</v>
      </c>
      <c r="L25" s="9">
        <v>200000</v>
      </c>
      <c r="M25" s="9"/>
      <c r="N25" s="7">
        <v>17</v>
      </c>
      <c r="O25" s="7"/>
      <c r="P25" s="5">
        <v>35</v>
      </c>
      <c r="Q25" s="5"/>
      <c r="R25" s="7">
        <v>2011</v>
      </c>
      <c r="S25" s="7" t="s">
        <v>2047</v>
      </c>
      <c r="T25" s="9"/>
      <c r="U25" s="9"/>
      <c r="V25" s="9"/>
      <c r="W25" s="9"/>
      <c r="X25" s="9"/>
      <c r="Y25" s="9"/>
      <c r="Z25" s="9"/>
      <c r="AA25" s="4"/>
      <c r="AB25" s="4"/>
      <c r="AC25" s="4"/>
      <c r="AD25" s="4"/>
      <c r="AE25" s="4"/>
      <c r="AF25" s="14"/>
    </row>
    <row r="26" spans="1:32">
      <c r="A26" s="7">
        <v>6</v>
      </c>
      <c r="B26" s="7" t="s">
        <v>478</v>
      </c>
      <c r="C26" s="8" t="s">
        <v>7828</v>
      </c>
      <c r="D26" s="7">
        <v>2823</v>
      </c>
      <c r="E26" s="8" t="s">
        <v>7830</v>
      </c>
      <c r="F26" s="2" t="s">
        <v>7829</v>
      </c>
      <c r="G26" s="2" t="s">
        <v>2060</v>
      </c>
      <c r="H26" s="27"/>
      <c r="I26" s="27" t="s">
        <v>7831</v>
      </c>
      <c r="J26" s="7">
        <v>1</v>
      </c>
      <c r="K26" s="7">
        <v>135</v>
      </c>
      <c r="L26" s="9">
        <v>45000</v>
      </c>
      <c r="M26" s="9"/>
      <c r="N26" s="7"/>
      <c r="O26" s="7"/>
      <c r="P26" s="5"/>
      <c r="Q26" s="5"/>
      <c r="R26" s="7" t="s">
        <v>1511</v>
      </c>
      <c r="S26" s="7"/>
      <c r="T26" s="9"/>
      <c r="U26" s="9"/>
      <c r="V26" s="9"/>
      <c r="W26" s="9"/>
      <c r="X26" s="9"/>
      <c r="Y26" s="9"/>
      <c r="Z26" s="9"/>
      <c r="AA26" s="4"/>
      <c r="AB26" s="4"/>
      <c r="AC26" s="4"/>
      <c r="AD26" s="4"/>
      <c r="AE26" s="4"/>
      <c r="AF26" s="14"/>
    </row>
    <row r="27" spans="1:32" ht="22.5" customHeight="1">
      <c r="A27" s="7">
        <v>7</v>
      </c>
      <c r="B27" s="7" t="s">
        <v>478</v>
      </c>
      <c r="C27" s="8" t="s">
        <v>108</v>
      </c>
      <c r="D27" s="7">
        <v>4600</v>
      </c>
      <c r="E27" s="8" t="s">
        <v>471</v>
      </c>
      <c r="F27" s="2" t="s">
        <v>7823</v>
      </c>
      <c r="G27" s="41" t="s">
        <v>2058</v>
      </c>
      <c r="H27" s="27" t="s">
        <v>473</v>
      </c>
      <c r="I27" s="26" t="s">
        <v>7826</v>
      </c>
      <c r="J27" s="7">
        <v>1</v>
      </c>
      <c r="K27" s="22">
        <v>225</v>
      </c>
      <c r="L27" s="9">
        <v>75000</v>
      </c>
      <c r="M27" s="7">
        <v>28.7</v>
      </c>
      <c r="N27" s="5"/>
      <c r="O27" s="5">
        <v>50000</v>
      </c>
      <c r="P27" s="5" t="s">
        <v>414</v>
      </c>
      <c r="Q27" s="5"/>
      <c r="R27" s="7">
        <v>1995</v>
      </c>
      <c r="S27" s="7" t="s">
        <v>472</v>
      </c>
      <c r="T27" s="9" t="s">
        <v>474</v>
      </c>
      <c r="U27" s="9"/>
      <c r="V27" s="9"/>
      <c r="W27" s="9"/>
      <c r="X27" s="9"/>
      <c r="Y27" s="9"/>
      <c r="Z27" s="9"/>
      <c r="AA27" s="4"/>
      <c r="AB27" s="4"/>
      <c r="AC27" s="4"/>
      <c r="AD27" s="4"/>
      <c r="AE27" s="4"/>
      <c r="AF27" s="14"/>
    </row>
    <row r="28" spans="1:32" ht="20.25" customHeight="1">
      <c r="A28" s="7">
        <v>8</v>
      </c>
      <c r="B28" s="7" t="s">
        <v>478</v>
      </c>
      <c r="C28" s="8" t="s">
        <v>108</v>
      </c>
      <c r="D28" s="7">
        <v>4600</v>
      </c>
      <c r="E28" s="8" t="s">
        <v>471</v>
      </c>
      <c r="F28" s="2" t="s">
        <v>7824</v>
      </c>
      <c r="G28" s="41" t="s">
        <v>2058</v>
      </c>
      <c r="H28" s="27" t="s">
        <v>473</v>
      </c>
      <c r="I28" s="26" t="s">
        <v>7827</v>
      </c>
      <c r="J28" s="7">
        <v>1</v>
      </c>
      <c r="K28" s="22">
        <v>690</v>
      </c>
      <c r="L28" s="9">
        <v>230000</v>
      </c>
      <c r="M28" s="7">
        <v>80</v>
      </c>
      <c r="N28" s="5"/>
      <c r="O28" s="5">
        <v>125000</v>
      </c>
      <c r="P28" s="5" t="s">
        <v>414</v>
      </c>
      <c r="Q28" s="5"/>
      <c r="R28" s="7">
        <v>2005</v>
      </c>
      <c r="S28" s="7"/>
      <c r="T28" s="9"/>
      <c r="U28" s="9"/>
      <c r="V28" s="9"/>
      <c r="W28" s="9"/>
      <c r="X28" s="9"/>
      <c r="Y28" s="9"/>
      <c r="Z28" s="9"/>
      <c r="AA28" s="4"/>
      <c r="AB28" s="4"/>
      <c r="AC28" s="4"/>
      <c r="AD28" s="4"/>
      <c r="AE28" s="4"/>
      <c r="AF28" s="14"/>
    </row>
    <row r="29" spans="1:32" ht="22.5" customHeight="1">
      <c r="A29" s="7">
        <v>9</v>
      </c>
      <c r="B29" s="7" t="s">
        <v>478</v>
      </c>
      <c r="C29" s="8" t="s">
        <v>466</v>
      </c>
      <c r="D29" s="7">
        <v>1090</v>
      </c>
      <c r="E29" s="8" t="s">
        <v>567</v>
      </c>
      <c r="F29" s="25" t="s">
        <v>566</v>
      </c>
      <c r="G29" s="2" t="s">
        <v>568</v>
      </c>
      <c r="H29" s="26" t="s">
        <v>587</v>
      </c>
      <c r="I29" s="26" t="s">
        <v>585</v>
      </c>
      <c r="J29" s="7">
        <v>2</v>
      </c>
      <c r="K29" s="7">
        <v>800</v>
      </c>
      <c r="L29" s="9">
        <v>275000</v>
      </c>
      <c r="M29" s="7">
        <v>76</v>
      </c>
      <c r="N29" s="5"/>
      <c r="O29" s="5"/>
      <c r="P29" s="5"/>
      <c r="Q29" s="5"/>
      <c r="R29" s="7">
        <v>1971</v>
      </c>
      <c r="S29" s="7"/>
      <c r="T29" s="9"/>
      <c r="U29" s="9"/>
      <c r="V29" s="9"/>
      <c r="W29" s="9"/>
      <c r="X29" s="9"/>
      <c r="Y29" s="9"/>
      <c r="Z29" s="9"/>
      <c r="AA29" s="4"/>
      <c r="AB29" s="4"/>
      <c r="AC29" s="4"/>
      <c r="AD29" s="4"/>
      <c r="AE29" s="4"/>
      <c r="AF29" s="14"/>
    </row>
    <row r="30" spans="1:32" ht="16.5" customHeight="1">
      <c r="A30" s="5">
        <v>10</v>
      </c>
      <c r="B30" s="7" t="s">
        <v>478</v>
      </c>
      <c r="C30" s="28" t="s">
        <v>466</v>
      </c>
      <c r="D30" s="7">
        <v>1160</v>
      </c>
      <c r="E30" s="8" t="s">
        <v>469</v>
      </c>
      <c r="F30" s="8" t="s">
        <v>468</v>
      </c>
      <c r="G30" s="2" t="s">
        <v>568</v>
      </c>
      <c r="H30" s="26" t="s">
        <v>587</v>
      </c>
      <c r="I30" s="26" t="s">
        <v>584</v>
      </c>
      <c r="J30" s="7">
        <v>3</v>
      </c>
      <c r="K30" s="7">
        <v>600</v>
      </c>
      <c r="L30" s="9">
        <v>200000</v>
      </c>
      <c r="M30" s="7">
        <v>46</v>
      </c>
      <c r="N30" s="5"/>
      <c r="O30" s="5"/>
      <c r="P30" s="5"/>
      <c r="Q30" s="5"/>
      <c r="R30" s="7">
        <v>1990</v>
      </c>
      <c r="S30" s="7"/>
      <c r="T30" s="9"/>
      <c r="U30" s="9"/>
      <c r="V30" s="9"/>
      <c r="W30" s="9"/>
      <c r="X30" s="9"/>
      <c r="Y30" s="9"/>
      <c r="Z30" s="9"/>
      <c r="AA30" s="4"/>
      <c r="AB30" s="4"/>
      <c r="AC30" s="4"/>
      <c r="AD30" s="4"/>
      <c r="AE30" s="4"/>
      <c r="AF30" s="14"/>
    </row>
    <row r="31" spans="1:32" ht="20.25" customHeight="1">
      <c r="A31" s="5">
        <v>11</v>
      </c>
      <c r="B31" s="7" t="s">
        <v>478</v>
      </c>
      <c r="C31" s="28" t="s">
        <v>466</v>
      </c>
      <c r="D31" s="7">
        <v>1110</v>
      </c>
      <c r="E31" s="8" t="s">
        <v>470</v>
      </c>
      <c r="F31" s="2" t="s">
        <v>467</v>
      </c>
      <c r="G31" s="2" t="s">
        <v>568</v>
      </c>
      <c r="H31" s="26" t="s">
        <v>587</v>
      </c>
      <c r="I31" s="26" t="s">
        <v>583</v>
      </c>
      <c r="J31" s="7">
        <v>1</v>
      </c>
      <c r="K31" s="7">
        <v>240</v>
      </c>
      <c r="L31" s="9">
        <v>82800</v>
      </c>
      <c r="M31" s="7">
        <v>23</v>
      </c>
      <c r="N31" s="5"/>
      <c r="O31" s="5"/>
      <c r="P31" s="5"/>
      <c r="Q31" s="5"/>
      <c r="R31" s="7">
        <v>1991</v>
      </c>
      <c r="S31" s="7"/>
      <c r="T31" s="9"/>
      <c r="U31" s="9"/>
      <c r="V31" s="9"/>
      <c r="W31" s="9"/>
      <c r="X31" s="9"/>
      <c r="Y31" s="9"/>
      <c r="Z31" s="9"/>
      <c r="AA31" s="4"/>
      <c r="AB31" s="4"/>
      <c r="AC31" s="4"/>
      <c r="AD31" s="4"/>
      <c r="AE31" s="4"/>
      <c r="AF31" s="14"/>
    </row>
    <row r="32" spans="1:32" ht="21.75" customHeight="1">
      <c r="A32" s="5">
        <v>12</v>
      </c>
      <c r="B32" s="5" t="s">
        <v>478</v>
      </c>
      <c r="C32" s="28" t="s">
        <v>466</v>
      </c>
      <c r="D32" s="5">
        <v>1110</v>
      </c>
      <c r="E32" s="29" t="s">
        <v>573</v>
      </c>
      <c r="F32" s="2" t="s">
        <v>572</v>
      </c>
      <c r="G32" s="2" t="s">
        <v>568</v>
      </c>
      <c r="H32" s="44" t="s">
        <v>586</v>
      </c>
      <c r="I32" s="26" t="s">
        <v>582</v>
      </c>
      <c r="J32" s="5">
        <v>2</v>
      </c>
      <c r="K32" s="5">
        <v>725</v>
      </c>
      <c r="L32" s="5">
        <v>250000</v>
      </c>
      <c r="M32" s="5"/>
      <c r="N32" s="5">
        <v>14</v>
      </c>
      <c r="O32" s="5"/>
      <c r="P32" s="5" t="s">
        <v>7863</v>
      </c>
      <c r="Q32" s="5"/>
      <c r="R32" s="5">
        <v>2008</v>
      </c>
      <c r="S32" s="54" t="s">
        <v>472</v>
      </c>
      <c r="T32" s="5"/>
      <c r="U32" s="5"/>
      <c r="V32" s="5"/>
      <c r="W32" s="5"/>
      <c r="X32" s="5"/>
      <c r="Y32" s="5"/>
      <c r="Z32" s="5"/>
      <c r="AA32" s="5"/>
      <c r="AB32" s="5"/>
      <c r="AC32" s="5"/>
      <c r="AD32" s="5"/>
      <c r="AE32" s="5"/>
      <c r="AF32" s="14"/>
    </row>
    <row r="33" spans="1:32">
      <c r="A33" s="5">
        <v>13</v>
      </c>
      <c r="B33" s="5" t="s">
        <v>478</v>
      </c>
      <c r="C33" s="28" t="s">
        <v>1705</v>
      </c>
      <c r="D33" s="5">
        <v>2225</v>
      </c>
      <c r="E33" s="29" t="s">
        <v>2050</v>
      </c>
      <c r="F33" s="2" t="s">
        <v>1704</v>
      </c>
      <c r="G33" s="2" t="s">
        <v>2060</v>
      </c>
      <c r="H33" s="44" t="s">
        <v>1707</v>
      </c>
      <c r="I33" s="26" t="s">
        <v>1708</v>
      </c>
      <c r="J33" s="5">
        <v>1</v>
      </c>
      <c r="K33" s="22">
        <f>L33/333</f>
        <v>405.40540540540542</v>
      </c>
      <c r="L33" s="5">
        <v>135000</v>
      </c>
      <c r="M33" s="5"/>
      <c r="N33" s="5">
        <v>14</v>
      </c>
      <c r="O33" s="5"/>
      <c r="P33" s="5"/>
      <c r="Q33" s="5"/>
      <c r="R33" s="5"/>
      <c r="S33" s="5" t="s">
        <v>1706</v>
      </c>
      <c r="T33" s="5"/>
      <c r="U33" s="5"/>
      <c r="V33" s="5"/>
      <c r="W33" s="5"/>
      <c r="X33" s="5"/>
      <c r="Y33" s="5"/>
      <c r="Z33" s="5"/>
      <c r="AA33" s="5"/>
      <c r="AB33" s="5"/>
      <c r="AC33" s="5"/>
      <c r="AD33" s="5"/>
      <c r="AE33" s="5"/>
      <c r="AF33" s="14"/>
    </row>
    <row r="34" spans="1:32" ht="25.5" customHeight="1" thickBot="1">
      <c r="A34" s="69">
        <v>14</v>
      </c>
      <c r="B34" s="69" t="s">
        <v>478</v>
      </c>
      <c r="C34" s="269" t="s">
        <v>574</v>
      </c>
      <c r="D34" s="69">
        <v>3435</v>
      </c>
      <c r="E34" s="270" t="s">
        <v>575</v>
      </c>
      <c r="F34" s="97" t="s">
        <v>7825</v>
      </c>
      <c r="G34" s="68" t="s">
        <v>2060</v>
      </c>
      <c r="H34" s="271" t="s">
        <v>588</v>
      </c>
      <c r="I34" s="89" t="s">
        <v>5607</v>
      </c>
      <c r="J34" s="69">
        <v>3</v>
      </c>
      <c r="K34" s="69">
        <v>1575</v>
      </c>
      <c r="L34" s="69">
        <v>525000</v>
      </c>
      <c r="M34" s="69">
        <v>210</v>
      </c>
      <c r="N34" s="69"/>
      <c r="O34" s="69"/>
      <c r="P34" s="69"/>
      <c r="Q34" s="69"/>
      <c r="R34" s="69">
        <v>2010</v>
      </c>
      <c r="S34" s="69"/>
      <c r="T34" s="69" t="s">
        <v>589</v>
      </c>
      <c r="U34" s="69"/>
      <c r="V34" s="69"/>
      <c r="W34" s="69"/>
      <c r="X34" s="69"/>
      <c r="Y34" s="69"/>
      <c r="Z34" s="69"/>
      <c r="AA34" s="69"/>
      <c r="AB34" s="69"/>
      <c r="AC34" s="69"/>
      <c r="AD34" s="69"/>
      <c r="AE34" s="69"/>
      <c r="AF34" s="14"/>
    </row>
    <row r="35" spans="1:32" ht="25.5" customHeight="1" thickTop="1">
      <c r="A35" s="272">
        <v>17</v>
      </c>
      <c r="B35" s="273" t="s">
        <v>2922</v>
      </c>
      <c r="C35" s="274" t="s">
        <v>1521</v>
      </c>
      <c r="D35" s="273">
        <v>2030</v>
      </c>
      <c r="E35" s="275" t="s">
        <v>1522</v>
      </c>
      <c r="F35" s="276" t="s">
        <v>1542</v>
      </c>
      <c r="G35" s="277" t="s">
        <v>2921</v>
      </c>
      <c r="H35" s="278" t="s">
        <v>1518</v>
      </c>
      <c r="I35" s="279" t="s">
        <v>1610</v>
      </c>
      <c r="J35" s="273">
        <v>2</v>
      </c>
      <c r="K35" s="273">
        <v>336</v>
      </c>
      <c r="L35" s="273">
        <v>112000</v>
      </c>
      <c r="M35" s="273"/>
      <c r="N35" s="273"/>
      <c r="O35" s="273"/>
      <c r="P35" s="273"/>
      <c r="Q35" s="273"/>
      <c r="R35" s="280"/>
      <c r="S35" s="273" t="s">
        <v>1609</v>
      </c>
      <c r="T35" s="280" t="s">
        <v>1517</v>
      </c>
      <c r="U35" s="280"/>
      <c r="V35" s="280"/>
      <c r="W35" s="280"/>
      <c r="X35" s="280"/>
      <c r="Y35" s="280"/>
      <c r="Z35" s="280"/>
      <c r="AA35" s="280"/>
      <c r="AB35" s="280"/>
      <c r="AC35" s="280"/>
      <c r="AD35" s="280"/>
      <c r="AE35" s="280"/>
      <c r="AF35" s="14"/>
    </row>
    <row r="36" spans="1:32">
      <c r="A36" s="5">
        <v>18</v>
      </c>
      <c r="B36" s="5" t="s">
        <v>2922</v>
      </c>
      <c r="C36" s="8" t="s">
        <v>1523</v>
      </c>
      <c r="D36" s="7">
        <v>8000</v>
      </c>
      <c r="E36" s="8" t="s">
        <v>1524</v>
      </c>
      <c r="F36" s="41" t="s">
        <v>1525</v>
      </c>
      <c r="G36" s="2" t="s">
        <v>2923</v>
      </c>
      <c r="H36" s="27" t="s">
        <v>1539</v>
      </c>
      <c r="I36" s="82" t="s">
        <v>1541</v>
      </c>
      <c r="J36" s="7">
        <v>3</v>
      </c>
      <c r="K36" s="7">
        <v>648</v>
      </c>
      <c r="L36" s="9">
        <v>223560</v>
      </c>
      <c r="M36" s="9"/>
      <c r="N36" s="7">
        <v>4.2</v>
      </c>
      <c r="O36" s="7"/>
      <c r="P36" s="5"/>
      <c r="Q36" s="5"/>
      <c r="R36" s="7">
        <v>1981</v>
      </c>
      <c r="S36" s="7" t="s">
        <v>1540</v>
      </c>
      <c r="T36" s="9"/>
      <c r="U36" s="9"/>
      <c r="V36" s="9"/>
      <c r="W36" s="9"/>
      <c r="X36" s="9"/>
      <c r="Y36" s="9"/>
      <c r="Z36" s="9"/>
      <c r="AA36" s="4"/>
      <c r="AB36" s="4"/>
      <c r="AC36" s="4"/>
      <c r="AD36" s="4"/>
      <c r="AE36" s="4"/>
      <c r="AF36" s="14"/>
    </row>
    <row r="37" spans="1:32" ht="21.75" customHeight="1">
      <c r="A37" s="5">
        <v>19</v>
      </c>
      <c r="B37" s="7" t="s">
        <v>2922</v>
      </c>
      <c r="C37" s="8" t="s">
        <v>1526</v>
      </c>
      <c r="D37" s="7">
        <v>1000</v>
      </c>
      <c r="E37" s="8" t="s">
        <v>1527</v>
      </c>
      <c r="F37" s="2" t="s">
        <v>1530</v>
      </c>
      <c r="G37" s="2" t="s">
        <v>1532</v>
      </c>
      <c r="H37" s="27" t="s">
        <v>1529</v>
      </c>
      <c r="I37" s="82" t="s">
        <v>1528</v>
      </c>
      <c r="J37" s="7">
        <v>3</v>
      </c>
      <c r="K37" s="7">
        <v>1545</v>
      </c>
      <c r="L37" s="9">
        <v>515000</v>
      </c>
      <c r="M37" s="7">
        <v>161</v>
      </c>
      <c r="N37" s="5"/>
      <c r="O37" s="5"/>
      <c r="P37" s="5"/>
      <c r="Q37" s="5"/>
      <c r="R37" s="7">
        <v>1999</v>
      </c>
      <c r="S37" s="7" t="s">
        <v>1531</v>
      </c>
      <c r="T37" s="9"/>
      <c r="U37" s="9"/>
      <c r="V37" s="9"/>
      <c r="W37" s="9"/>
      <c r="X37" s="9"/>
      <c r="Y37" s="9"/>
      <c r="Z37" s="9"/>
      <c r="AA37" s="4"/>
      <c r="AB37" s="4"/>
      <c r="AC37" s="4"/>
      <c r="AD37" s="4"/>
      <c r="AE37" s="4"/>
      <c r="AF37" s="14"/>
    </row>
    <row r="38" spans="1:32">
      <c r="A38" s="5">
        <v>20</v>
      </c>
      <c r="B38" s="5" t="s">
        <v>2922</v>
      </c>
      <c r="C38" s="28" t="s">
        <v>1514</v>
      </c>
      <c r="D38" s="5">
        <v>9130</v>
      </c>
      <c r="E38" s="29" t="s">
        <v>1515</v>
      </c>
      <c r="F38" s="2" t="s">
        <v>1516</v>
      </c>
      <c r="G38" s="2" t="s">
        <v>2921</v>
      </c>
      <c r="H38" s="44" t="s">
        <v>1518</v>
      </c>
      <c r="I38" s="82" t="s">
        <v>1520</v>
      </c>
      <c r="J38" s="5">
        <v>3</v>
      </c>
      <c r="K38" s="5">
        <v>1200</v>
      </c>
      <c r="L38" s="5">
        <v>401636</v>
      </c>
      <c r="M38" s="5"/>
      <c r="N38" s="5"/>
      <c r="O38" s="5"/>
      <c r="P38" s="5"/>
      <c r="Q38" s="5"/>
      <c r="R38" s="54"/>
      <c r="S38" s="5" t="s">
        <v>1519</v>
      </c>
      <c r="T38" s="5" t="s">
        <v>1517</v>
      </c>
      <c r="U38" s="5"/>
      <c r="V38" s="5"/>
      <c r="W38" s="5"/>
      <c r="X38" s="5"/>
      <c r="Y38" s="5"/>
      <c r="Z38" s="5"/>
      <c r="AA38" s="5"/>
      <c r="AB38" s="5"/>
      <c r="AC38" s="5"/>
      <c r="AD38" s="5"/>
      <c r="AE38" s="5"/>
      <c r="AF38" s="14"/>
    </row>
    <row r="39" spans="1:32">
      <c r="A39" s="5">
        <v>21</v>
      </c>
      <c r="B39" s="5" t="s">
        <v>2922</v>
      </c>
      <c r="C39" s="28" t="s">
        <v>1537</v>
      </c>
      <c r="D39" s="5">
        <v>9900</v>
      </c>
      <c r="E39" s="29" t="s">
        <v>1533</v>
      </c>
      <c r="F39" s="2" t="s">
        <v>1538</v>
      </c>
      <c r="G39" s="2" t="s">
        <v>2924</v>
      </c>
      <c r="H39" s="44" t="s">
        <v>1535</v>
      </c>
      <c r="I39" s="82" t="s">
        <v>1534</v>
      </c>
      <c r="J39" s="5">
        <v>2</v>
      </c>
      <c r="K39" s="5">
        <v>300</v>
      </c>
      <c r="L39" s="5">
        <v>100000</v>
      </c>
      <c r="M39" s="5"/>
      <c r="N39" s="5">
        <v>7</v>
      </c>
      <c r="O39" s="5"/>
      <c r="P39" s="5"/>
      <c r="Q39" s="5"/>
      <c r="R39" s="54">
        <v>2004</v>
      </c>
      <c r="S39" s="5" t="s">
        <v>1536</v>
      </c>
      <c r="T39" s="5"/>
      <c r="U39" s="5"/>
      <c r="V39" s="5"/>
      <c r="W39" s="5"/>
      <c r="X39" s="5"/>
      <c r="Y39" s="5"/>
      <c r="Z39" s="5"/>
      <c r="AA39" s="5"/>
      <c r="AB39" s="5"/>
      <c r="AC39" s="5"/>
      <c r="AD39" s="5"/>
      <c r="AE39" s="5"/>
      <c r="AF39" s="14"/>
    </row>
    <row r="40" spans="1:32" ht="26.25" customHeight="1">
      <c r="A40" s="5">
        <v>22</v>
      </c>
      <c r="B40" s="5" t="s">
        <v>2922</v>
      </c>
      <c r="C40" s="28" t="s">
        <v>1543</v>
      </c>
      <c r="D40" s="5">
        <v>9000</v>
      </c>
      <c r="E40" s="39" t="s">
        <v>1544</v>
      </c>
      <c r="F40" s="2" t="s">
        <v>1549</v>
      </c>
      <c r="G40" s="41" t="s">
        <v>2925</v>
      </c>
      <c r="H40" s="43" t="s">
        <v>1548</v>
      </c>
      <c r="I40" s="26" t="s">
        <v>1546</v>
      </c>
      <c r="J40" s="5">
        <v>2</v>
      </c>
      <c r="K40" s="5">
        <v>288</v>
      </c>
      <c r="L40" s="5">
        <v>100000</v>
      </c>
      <c r="M40" s="5"/>
      <c r="N40" s="5">
        <v>4.2</v>
      </c>
      <c r="O40" s="5"/>
      <c r="P40" s="5"/>
      <c r="Q40" s="5"/>
      <c r="R40" s="54">
        <v>2004</v>
      </c>
      <c r="S40" s="5" t="s">
        <v>1545</v>
      </c>
      <c r="T40" s="54" t="s">
        <v>1547</v>
      </c>
      <c r="U40" s="54"/>
      <c r="V40" s="54"/>
      <c r="W40" s="54"/>
      <c r="X40" s="54"/>
      <c r="Y40" s="54"/>
      <c r="Z40" s="54"/>
      <c r="AA40" s="54"/>
      <c r="AB40" s="54"/>
      <c r="AC40" s="54"/>
      <c r="AD40" s="54"/>
      <c r="AE40" s="54"/>
      <c r="AF40" s="14"/>
    </row>
    <row r="41" spans="1:32">
      <c r="A41" s="5">
        <v>23</v>
      </c>
      <c r="B41" s="5" t="s">
        <v>2922</v>
      </c>
      <c r="C41" s="28" t="s">
        <v>1551</v>
      </c>
      <c r="D41" s="5">
        <v>8530</v>
      </c>
      <c r="E41" s="83" t="s">
        <v>1552</v>
      </c>
      <c r="F41" s="2" t="s">
        <v>1550</v>
      </c>
      <c r="G41" s="2" t="s">
        <v>2926</v>
      </c>
      <c r="H41" s="44" t="s">
        <v>1554</v>
      </c>
      <c r="I41" s="26" t="s">
        <v>1550</v>
      </c>
      <c r="J41" s="5">
        <v>2</v>
      </c>
      <c r="K41" s="5">
        <v>195</v>
      </c>
      <c r="L41" s="5">
        <v>67870</v>
      </c>
      <c r="M41" s="5"/>
      <c r="N41" s="5"/>
      <c r="O41" s="5"/>
      <c r="P41" s="5"/>
      <c r="Q41" s="5"/>
      <c r="R41" s="54">
        <v>2000</v>
      </c>
      <c r="S41" s="5" t="s">
        <v>1553</v>
      </c>
      <c r="T41" s="54"/>
      <c r="U41" s="54"/>
      <c r="V41" s="54"/>
      <c r="W41" s="54"/>
      <c r="X41" s="54"/>
      <c r="Y41" s="54"/>
      <c r="Z41" s="54"/>
      <c r="AA41" s="54"/>
      <c r="AB41" s="54"/>
      <c r="AC41" s="54"/>
      <c r="AD41" s="54"/>
      <c r="AE41" s="54"/>
      <c r="AF41" s="14"/>
    </row>
    <row r="42" spans="1:32">
      <c r="A42" s="144">
        <v>24</v>
      </c>
      <c r="B42" s="5" t="s">
        <v>2922</v>
      </c>
      <c r="C42" s="28" t="s">
        <v>1555</v>
      </c>
      <c r="D42" s="5">
        <v>4040</v>
      </c>
      <c r="E42" s="39" t="s">
        <v>1556</v>
      </c>
      <c r="F42" s="2" t="s">
        <v>1557</v>
      </c>
      <c r="G42" s="2" t="s">
        <v>2933</v>
      </c>
      <c r="H42" s="44" t="s">
        <v>1559</v>
      </c>
      <c r="I42" s="26" t="s">
        <v>1557</v>
      </c>
      <c r="J42" s="5">
        <v>2</v>
      </c>
      <c r="K42" s="5">
        <v>1008</v>
      </c>
      <c r="L42" s="5">
        <v>320000</v>
      </c>
      <c r="M42" s="5"/>
      <c r="N42" s="5"/>
      <c r="O42" s="5"/>
      <c r="P42" s="5"/>
      <c r="Q42" s="5"/>
      <c r="R42" s="54">
        <v>2009</v>
      </c>
      <c r="S42" s="5" t="s">
        <v>1558</v>
      </c>
      <c r="T42" s="54"/>
      <c r="U42" s="54"/>
      <c r="V42" s="54"/>
      <c r="W42" s="54"/>
      <c r="X42" s="54"/>
      <c r="Y42" s="54"/>
      <c r="Z42" s="54"/>
      <c r="AA42" s="54"/>
      <c r="AB42" s="54"/>
      <c r="AC42" s="54"/>
      <c r="AD42" s="54"/>
      <c r="AE42" s="54"/>
      <c r="AF42" s="14"/>
    </row>
    <row r="43" spans="1:32" ht="22.5" customHeight="1">
      <c r="A43" s="5">
        <v>25</v>
      </c>
      <c r="B43" s="5" t="s">
        <v>2922</v>
      </c>
      <c r="C43" s="28" t="s">
        <v>1561</v>
      </c>
      <c r="D43" s="80">
        <v>3530</v>
      </c>
      <c r="E43" s="120" t="s">
        <v>1565</v>
      </c>
      <c r="F43" s="2" t="s">
        <v>1562</v>
      </c>
      <c r="G43" s="41" t="s">
        <v>2927</v>
      </c>
      <c r="H43" s="44" t="s">
        <v>1564</v>
      </c>
      <c r="I43" s="26" t="s">
        <v>1562</v>
      </c>
      <c r="J43" s="5">
        <v>1</v>
      </c>
      <c r="K43" s="5">
        <v>270</v>
      </c>
      <c r="L43" s="5">
        <v>100000</v>
      </c>
      <c r="M43" s="5"/>
      <c r="N43" s="5"/>
      <c r="O43" s="5"/>
      <c r="P43" s="5"/>
      <c r="Q43" s="5"/>
      <c r="R43" s="54">
        <v>1995</v>
      </c>
      <c r="S43" s="5" t="s">
        <v>1563</v>
      </c>
      <c r="T43" s="54" t="s">
        <v>474</v>
      </c>
      <c r="U43" s="54"/>
      <c r="V43" s="54"/>
      <c r="W43" s="54"/>
      <c r="X43" s="54"/>
      <c r="Y43" s="54"/>
      <c r="Z43" s="54"/>
      <c r="AA43" s="54"/>
      <c r="AB43" s="54"/>
      <c r="AC43" s="54"/>
      <c r="AD43" s="54"/>
      <c r="AE43" s="54"/>
      <c r="AF43" s="14"/>
    </row>
    <row r="44" spans="1:32" ht="18" customHeight="1">
      <c r="A44" s="7">
        <v>26</v>
      </c>
      <c r="B44" s="5" t="s">
        <v>2922</v>
      </c>
      <c r="C44" s="28" t="s">
        <v>1591</v>
      </c>
      <c r="D44" s="80">
        <v>8400</v>
      </c>
      <c r="E44" s="85" t="s">
        <v>1592</v>
      </c>
      <c r="F44" s="2" t="s">
        <v>1593</v>
      </c>
      <c r="G44" s="41" t="s">
        <v>2928</v>
      </c>
      <c r="H44" s="44" t="s">
        <v>1594</v>
      </c>
      <c r="I44" s="27" t="s">
        <v>1607</v>
      </c>
      <c r="J44" s="5">
        <v>2</v>
      </c>
      <c r="K44" s="5">
        <v>240</v>
      </c>
      <c r="L44" s="5">
        <v>65000</v>
      </c>
      <c r="M44" s="5"/>
      <c r="N44" s="5"/>
      <c r="O44" s="5"/>
      <c r="P44" s="5"/>
      <c r="Q44" s="5"/>
      <c r="R44" s="54">
        <v>1998</v>
      </c>
      <c r="S44" s="5" t="s">
        <v>1595</v>
      </c>
      <c r="T44" s="54"/>
      <c r="U44" s="54"/>
      <c r="V44" s="54"/>
      <c r="W44" s="54"/>
      <c r="X44" s="54"/>
      <c r="Y44" s="54"/>
      <c r="Z44" s="54"/>
      <c r="AA44" s="54"/>
      <c r="AB44" s="54"/>
      <c r="AC44" s="54"/>
      <c r="AD44" s="54"/>
      <c r="AE44" s="54"/>
      <c r="AF44" s="14"/>
    </row>
    <row r="45" spans="1:32" ht="20.25" customHeight="1">
      <c r="A45" s="5">
        <v>27</v>
      </c>
      <c r="B45" s="7" t="s">
        <v>2922</v>
      </c>
      <c r="C45" s="8" t="s">
        <v>1582</v>
      </c>
      <c r="D45" s="7">
        <v>6250</v>
      </c>
      <c r="E45" s="8" t="s">
        <v>1583</v>
      </c>
      <c r="F45" s="2" t="s">
        <v>1584</v>
      </c>
      <c r="G45" s="41" t="s">
        <v>2934</v>
      </c>
      <c r="H45" s="26" t="s">
        <v>1586</v>
      </c>
      <c r="I45" s="26" t="s">
        <v>1587</v>
      </c>
      <c r="J45" s="7">
        <v>3</v>
      </c>
      <c r="K45" s="7">
        <v>540</v>
      </c>
      <c r="L45" s="9">
        <v>180000</v>
      </c>
      <c r="M45" s="9"/>
      <c r="N45" s="7"/>
      <c r="O45" s="7"/>
      <c r="P45" s="5"/>
      <c r="Q45" s="5"/>
      <c r="R45" s="7"/>
      <c r="S45" s="7" t="s">
        <v>1585</v>
      </c>
      <c r="T45" s="9"/>
      <c r="U45" s="9"/>
      <c r="V45" s="9"/>
      <c r="W45" s="9"/>
      <c r="X45" s="9"/>
      <c r="Y45" s="9"/>
      <c r="Z45" s="9"/>
      <c r="AA45" s="4"/>
      <c r="AB45" s="4"/>
      <c r="AC45" s="4"/>
      <c r="AD45" s="4"/>
      <c r="AE45" s="4"/>
      <c r="AF45" s="14"/>
    </row>
    <row r="46" spans="1:32" ht="21.75" customHeight="1">
      <c r="A46" s="10">
        <v>28</v>
      </c>
      <c r="B46" s="5" t="s">
        <v>2922</v>
      </c>
      <c r="C46" s="28" t="s">
        <v>1597</v>
      </c>
      <c r="D46" s="84">
        <v>8800</v>
      </c>
      <c r="E46" s="85" t="s">
        <v>1603</v>
      </c>
      <c r="F46" s="2" t="s">
        <v>1596</v>
      </c>
      <c r="G46" s="41" t="s">
        <v>2929</v>
      </c>
      <c r="H46" s="44" t="s">
        <v>1604</v>
      </c>
      <c r="I46" s="27" t="s">
        <v>1606</v>
      </c>
      <c r="J46" s="5">
        <v>2</v>
      </c>
      <c r="K46" s="5">
        <v>192</v>
      </c>
      <c r="L46" s="5">
        <v>62000</v>
      </c>
      <c r="M46" s="5"/>
      <c r="N46" s="5">
        <v>3.1</v>
      </c>
      <c r="O46" s="5"/>
      <c r="P46" s="5"/>
      <c r="Q46" s="5"/>
      <c r="R46" s="54">
        <v>1998</v>
      </c>
      <c r="S46" s="5" t="s">
        <v>1598</v>
      </c>
      <c r="T46" s="54" t="s">
        <v>1605</v>
      </c>
      <c r="U46" s="54"/>
      <c r="V46" s="54"/>
      <c r="W46" s="54"/>
      <c r="X46" s="54"/>
      <c r="Y46" s="54"/>
      <c r="Z46" s="54"/>
      <c r="AA46" s="54"/>
      <c r="AB46" s="54"/>
      <c r="AC46" s="54"/>
      <c r="AD46" s="54"/>
      <c r="AE46" s="54"/>
      <c r="AF46" s="14"/>
    </row>
    <row r="47" spans="1:32" ht="22.5" customHeight="1">
      <c r="A47" s="7">
        <v>29</v>
      </c>
      <c r="B47" s="144" t="s">
        <v>2922</v>
      </c>
      <c r="C47" s="11" t="s">
        <v>1588</v>
      </c>
      <c r="D47" s="10">
        <v>9100</v>
      </c>
      <c r="E47" s="11" t="s">
        <v>1589</v>
      </c>
      <c r="F47" s="147" t="s">
        <v>1590</v>
      </c>
      <c r="G47" s="147" t="s">
        <v>2930</v>
      </c>
      <c r="H47" s="26" t="s">
        <v>1608</v>
      </c>
      <c r="I47" s="26"/>
      <c r="J47" s="7">
        <v>0</v>
      </c>
      <c r="K47" s="7">
        <v>0</v>
      </c>
      <c r="L47" s="9">
        <v>0</v>
      </c>
      <c r="M47" s="9"/>
      <c r="N47" s="7"/>
      <c r="O47" s="7"/>
      <c r="P47" s="5"/>
      <c r="Q47" s="5"/>
      <c r="R47" s="7" t="s">
        <v>1480</v>
      </c>
      <c r="S47" s="7"/>
      <c r="T47" s="9"/>
      <c r="U47" s="9"/>
      <c r="V47" s="9"/>
      <c r="W47" s="9"/>
      <c r="X47" s="9"/>
      <c r="Y47" s="9"/>
      <c r="Z47" s="9"/>
      <c r="AA47" s="4"/>
      <c r="AB47" s="4"/>
      <c r="AC47" s="4"/>
      <c r="AD47" s="4"/>
      <c r="AE47" s="4"/>
      <c r="AF47" s="14"/>
    </row>
    <row r="48" spans="1:32" ht="15.75" customHeight="1">
      <c r="A48" s="7">
        <v>30</v>
      </c>
      <c r="B48" s="7" t="s">
        <v>2922</v>
      </c>
      <c r="C48" s="8" t="s">
        <v>22</v>
      </c>
      <c r="D48" s="7">
        <v>7971</v>
      </c>
      <c r="E48" s="8" t="s">
        <v>1578</v>
      </c>
      <c r="F48" s="2" t="s">
        <v>1579</v>
      </c>
      <c r="G48" s="41" t="s">
        <v>2935</v>
      </c>
      <c r="H48" s="26" t="s">
        <v>1577</v>
      </c>
      <c r="I48" s="26" t="s">
        <v>1580</v>
      </c>
      <c r="J48" s="7">
        <v>4</v>
      </c>
      <c r="K48" s="7">
        <v>931</v>
      </c>
      <c r="L48" s="9">
        <v>322000</v>
      </c>
      <c r="M48" s="7">
        <v>75</v>
      </c>
      <c r="N48" s="5"/>
      <c r="O48" s="5"/>
      <c r="P48" s="5"/>
      <c r="Q48" s="5"/>
      <c r="R48" s="7">
        <v>2001</v>
      </c>
      <c r="S48" s="7" t="s">
        <v>1576</v>
      </c>
      <c r="T48" s="9"/>
      <c r="U48" s="9"/>
      <c r="V48" s="9"/>
      <c r="W48" s="9"/>
      <c r="X48" s="9"/>
      <c r="Y48" s="9"/>
      <c r="Z48" s="9"/>
      <c r="AA48" s="4"/>
      <c r="AB48" s="4"/>
      <c r="AC48" s="4"/>
      <c r="AD48" s="4"/>
      <c r="AE48" s="4"/>
      <c r="AF48" s="14"/>
    </row>
    <row r="49" spans="1:32" ht="19.5" customHeight="1">
      <c r="A49" s="7">
        <v>31</v>
      </c>
      <c r="B49" s="7" t="s">
        <v>2922</v>
      </c>
      <c r="C49" s="8" t="s">
        <v>1572</v>
      </c>
      <c r="D49" s="7">
        <v>1460</v>
      </c>
      <c r="E49" s="8" t="s">
        <v>1573</v>
      </c>
      <c r="F49" s="2" t="s">
        <v>1574</v>
      </c>
      <c r="G49" s="41" t="s">
        <v>2936</v>
      </c>
      <c r="H49" s="26" t="s">
        <v>1575</v>
      </c>
      <c r="I49" s="26" t="s">
        <v>1581</v>
      </c>
      <c r="J49" s="7">
        <v>2</v>
      </c>
      <c r="K49" s="22">
        <f>L49/333</f>
        <v>348.34834834834834</v>
      </c>
      <c r="L49" s="9">
        <v>116000</v>
      </c>
      <c r="M49" s="9"/>
      <c r="N49" s="7"/>
      <c r="O49" s="7"/>
      <c r="P49" s="5"/>
      <c r="Q49" s="5"/>
      <c r="R49" s="7"/>
      <c r="S49" s="7" t="s">
        <v>1536</v>
      </c>
      <c r="T49" s="9"/>
      <c r="U49" s="9"/>
      <c r="V49" s="9"/>
      <c r="W49" s="9"/>
      <c r="X49" s="9"/>
      <c r="Y49" s="9"/>
      <c r="Z49" s="9"/>
      <c r="AA49" s="4"/>
      <c r="AB49" s="4"/>
      <c r="AC49" s="4"/>
      <c r="AD49" s="4"/>
      <c r="AE49" s="4"/>
      <c r="AF49" s="14"/>
    </row>
    <row r="50" spans="1:32" ht="24" customHeight="1">
      <c r="A50" s="7">
        <v>32</v>
      </c>
      <c r="B50" s="5" t="s">
        <v>2922</v>
      </c>
      <c r="C50" s="8" t="s">
        <v>2937</v>
      </c>
      <c r="D50" s="7">
        <v>8300</v>
      </c>
      <c r="E50" s="8" t="s">
        <v>1599</v>
      </c>
      <c r="F50" s="2" t="s">
        <v>1600</v>
      </c>
      <c r="G50" s="41" t="s">
        <v>2931</v>
      </c>
      <c r="H50" s="26" t="s">
        <v>1601</v>
      </c>
      <c r="I50" s="27" t="s">
        <v>1602</v>
      </c>
      <c r="J50" s="7">
        <v>2</v>
      </c>
      <c r="K50" s="7">
        <v>120</v>
      </c>
      <c r="L50" s="9">
        <v>37000</v>
      </c>
      <c r="M50" s="9"/>
      <c r="N50" s="7"/>
      <c r="O50" s="7"/>
      <c r="P50" s="5"/>
      <c r="Q50" s="5"/>
      <c r="R50" s="7">
        <v>1995</v>
      </c>
      <c r="S50" s="7" t="s">
        <v>704</v>
      </c>
      <c r="T50" s="9"/>
      <c r="U50" s="9"/>
      <c r="V50" s="9"/>
      <c r="W50" s="9"/>
      <c r="X50" s="9"/>
      <c r="Y50" s="9"/>
      <c r="Z50" s="9"/>
      <c r="AA50" s="4"/>
      <c r="AB50" s="4"/>
      <c r="AC50" s="4"/>
      <c r="AD50" s="4"/>
      <c r="AE50" s="4"/>
      <c r="AF50" s="14"/>
    </row>
    <row r="51" spans="1:32" ht="22.5" customHeight="1" thickBot="1">
      <c r="A51" s="66">
        <v>33</v>
      </c>
      <c r="B51" s="69" t="s">
        <v>2922</v>
      </c>
      <c r="C51" s="78" t="s">
        <v>1560</v>
      </c>
      <c r="D51" s="66">
        <v>2610</v>
      </c>
      <c r="E51" s="78" t="s">
        <v>1566</v>
      </c>
      <c r="F51" s="68" t="s">
        <v>1567</v>
      </c>
      <c r="G51" s="97" t="s">
        <v>2932</v>
      </c>
      <c r="H51" s="117" t="s">
        <v>1570</v>
      </c>
      <c r="I51" s="117" t="s">
        <v>1571</v>
      </c>
      <c r="J51" s="66">
        <v>2</v>
      </c>
      <c r="K51" s="66">
        <v>432</v>
      </c>
      <c r="L51" s="65">
        <v>135000</v>
      </c>
      <c r="M51" s="65"/>
      <c r="N51" s="66"/>
      <c r="O51" s="66"/>
      <c r="P51" s="69"/>
      <c r="Q51" s="69"/>
      <c r="R51" s="66">
        <v>1995</v>
      </c>
      <c r="S51" s="66" t="s">
        <v>1568</v>
      </c>
      <c r="T51" s="65" t="s">
        <v>1569</v>
      </c>
      <c r="U51" s="65"/>
      <c r="V51" s="65"/>
      <c r="W51" s="65"/>
      <c r="X51" s="65"/>
      <c r="Y51" s="65"/>
      <c r="Z51" s="65"/>
      <c r="AA51" s="65"/>
      <c r="AB51" s="65"/>
      <c r="AC51" s="65"/>
      <c r="AD51" s="65"/>
      <c r="AE51" s="65"/>
      <c r="AF51" s="14"/>
    </row>
    <row r="52" spans="1:32" ht="13" thickTop="1">
      <c r="A52" s="281">
        <v>146</v>
      </c>
      <c r="B52" s="272" t="s">
        <v>591</v>
      </c>
      <c r="C52" s="282" t="s">
        <v>3074</v>
      </c>
      <c r="D52" s="272">
        <v>62800</v>
      </c>
      <c r="E52" s="282" t="s">
        <v>3075</v>
      </c>
      <c r="F52" s="277" t="s">
        <v>594</v>
      </c>
      <c r="G52" s="277" t="s">
        <v>3078</v>
      </c>
      <c r="H52" s="283" t="s">
        <v>3076</v>
      </c>
      <c r="I52" s="283" t="s">
        <v>594</v>
      </c>
      <c r="J52" s="272">
        <v>3</v>
      </c>
      <c r="K52" s="272">
        <v>1080</v>
      </c>
      <c r="L52" s="284">
        <f>(K52*333.3333)</f>
        <v>359999.96400000004</v>
      </c>
      <c r="M52" s="281"/>
      <c r="N52" s="272"/>
      <c r="O52" s="272"/>
      <c r="P52" s="273"/>
      <c r="Q52" s="273"/>
      <c r="R52" s="272">
        <v>1989</v>
      </c>
      <c r="S52" s="272" t="s">
        <v>596</v>
      </c>
      <c r="T52" s="281"/>
      <c r="U52" s="281"/>
      <c r="V52" s="281"/>
      <c r="W52" s="281"/>
      <c r="X52" s="281"/>
      <c r="Y52" s="281"/>
      <c r="Z52" s="281"/>
      <c r="AA52" s="285"/>
      <c r="AB52" s="285"/>
      <c r="AC52" s="285"/>
      <c r="AD52" s="285"/>
      <c r="AE52" s="285"/>
    </row>
    <row r="53" spans="1:32">
      <c r="A53" s="7">
        <v>147</v>
      </c>
      <c r="B53" s="7" t="s">
        <v>591</v>
      </c>
      <c r="C53" s="8" t="s">
        <v>592</v>
      </c>
      <c r="D53" s="7">
        <v>46006</v>
      </c>
      <c r="E53" s="8" t="s">
        <v>3073</v>
      </c>
      <c r="F53" s="14" t="s">
        <v>595</v>
      </c>
      <c r="G53" s="2" t="s">
        <v>592</v>
      </c>
      <c r="H53" s="26" t="s">
        <v>3077</v>
      </c>
      <c r="I53" s="26" t="s">
        <v>3072</v>
      </c>
      <c r="J53" s="7">
        <v>1</v>
      </c>
      <c r="K53" s="7">
        <v>300</v>
      </c>
      <c r="L53" s="9">
        <v>100000</v>
      </c>
      <c r="M53" s="9"/>
      <c r="N53" s="7"/>
      <c r="O53" s="7"/>
      <c r="P53" s="5"/>
      <c r="Q53" s="5"/>
      <c r="R53" s="7">
        <v>1999</v>
      </c>
      <c r="S53" s="7"/>
      <c r="T53" s="9"/>
      <c r="U53" s="9"/>
      <c r="V53" s="9"/>
      <c r="W53" s="9"/>
      <c r="X53" s="9"/>
      <c r="Y53" s="9"/>
      <c r="Z53" s="9"/>
      <c r="AA53" s="4"/>
      <c r="AB53" s="4"/>
      <c r="AC53" s="4"/>
      <c r="AD53" s="4"/>
      <c r="AE53" s="4"/>
    </row>
    <row r="54" spans="1:32" ht="13" thickBot="1">
      <c r="A54" s="286">
        <v>148</v>
      </c>
      <c r="B54" s="286" t="s">
        <v>591</v>
      </c>
      <c r="C54" s="287" t="s">
        <v>593</v>
      </c>
      <c r="D54" s="286">
        <v>10800</v>
      </c>
      <c r="E54" s="287" t="s">
        <v>3067</v>
      </c>
      <c r="F54" s="288" t="s">
        <v>3068</v>
      </c>
      <c r="G54" s="287" t="s">
        <v>593</v>
      </c>
      <c r="H54" s="289" t="s">
        <v>3071</v>
      </c>
      <c r="I54" s="289" t="s">
        <v>3069</v>
      </c>
      <c r="J54" s="286">
        <v>4</v>
      </c>
      <c r="K54" s="286">
        <v>1440</v>
      </c>
      <c r="L54" s="290">
        <v>220000</v>
      </c>
      <c r="M54" s="290"/>
      <c r="N54" s="286"/>
      <c r="O54" s="286"/>
      <c r="P54" s="291"/>
      <c r="Q54" s="291"/>
      <c r="R54" s="286">
        <v>1998</v>
      </c>
      <c r="S54" s="286" t="s">
        <v>3070</v>
      </c>
      <c r="T54" s="290"/>
      <c r="U54" s="290"/>
      <c r="V54" s="290"/>
      <c r="W54" s="290"/>
      <c r="X54" s="290"/>
      <c r="Y54" s="290"/>
      <c r="Z54" s="290"/>
      <c r="AA54" s="292"/>
      <c r="AB54" s="292"/>
      <c r="AC54" s="292"/>
      <c r="AD54" s="292"/>
      <c r="AE54" s="292"/>
    </row>
    <row r="55" spans="1:32" ht="13" thickTop="1">
      <c r="A55" s="73">
        <v>149</v>
      </c>
      <c r="B55" s="73" t="s">
        <v>480</v>
      </c>
      <c r="C55" s="74" t="s">
        <v>3040</v>
      </c>
      <c r="D55" s="73">
        <v>56626</v>
      </c>
      <c r="E55" s="74" t="s">
        <v>3042</v>
      </c>
      <c r="F55" s="75" t="s">
        <v>3041</v>
      </c>
      <c r="G55" s="75" t="s">
        <v>2965</v>
      </c>
      <c r="H55" s="247" t="s">
        <v>3044</v>
      </c>
      <c r="I55" s="247" t="s">
        <v>3043</v>
      </c>
      <c r="J55" s="73">
        <v>1</v>
      </c>
      <c r="K55" s="172">
        <f>L55/333.33</f>
        <v>360.00360003600036</v>
      </c>
      <c r="L55" s="171">
        <v>120000</v>
      </c>
      <c r="M55" s="171"/>
      <c r="N55" s="73">
        <v>14</v>
      </c>
      <c r="O55" s="73">
        <v>87174</v>
      </c>
      <c r="P55" s="261">
        <v>271295</v>
      </c>
      <c r="Q55" s="261"/>
      <c r="R55" s="73">
        <v>2008</v>
      </c>
      <c r="S55" s="73" t="s">
        <v>675</v>
      </c>
      <c r="T55" s="171"/>
      <c r="U55" s="171"/>
      <c r="V55" s="171"/>
      <c r="W55" s="171"/>
      <c r="X55" s="171"/>
      <c r="Y55" s="171"/>
      <c r="Z55" s="171"/>
      <c r="AA55" s="124"/>
      <c r="AB55" s="124"/>
      <c r="AC55" s="124"/>
      <c r="AD55" s="124"/>
      <c r="AE55" s="124"/>
    </row>
    <row r="56" spans="1:32">
      <c r="A56" s="9">
        <v>150</v>
      </c>
      <c r="B56" s="7" t="s">
        <v>480</v>
      </c>
      <c r="C56" s="8" t="s">
        <v>933</v>
      </c>
      <c r="D56" s="55" t="s">
        <v>936</v>
      </c>
      <c r="E56" s="8" t="s">
        <v>935</v>
      </c>
      <c r="F56" s="102" t="s">
        <v>934</v>
      </c>
      <c r="G56" s="2" t="s">
        <v>2970</v>
      </c>
      <c r="H56" s="27" t="s">
        <v>937</v>
      </c>
      <c r="I56" s="27" t="s">
        <v>938</v>
      </c>
      <c r="J56" s="7">
        <v>2</v>
      </c>
      <c r="K56" s="22">
        <f>L56/333.33</f>
        <v>360.00360003600036</v>
      </c>
      <c r="L56" s="9">
        <v>120000</v>
      </c>
      <c r="M56" s="9"/>
      <c r="N56" s="7"/>
      <c r="O56" s="7" t="s">
        <v>1585</v>
      </c>
      <c r="P56" s="5" t="s">
        <v>1585</v>
      </c>
      <c r="Q56" s="5"/>
      <c r="R56" s="7">
        <v>2009</v>
      </c>
      <c r="S56" s="7" t="s">
        <v>1585</v>
      </c>
      <c r="T56" s="9"/>
      <c r="U56" s="9"/>
      <c r="V56" s="9"/>
      <c r="W56" s="9"/>
      <c r="X56" s="9"/>
      <c r="Y56" s="9"/>
      <c r="Z56" s="9"/>
      <c r="AA56" s="4"/>
      <c r="AB56" s="4"/>
      <c r="AC56" s="4"/>
      <c r="AD56" s="4"/>
      <c r="AE56" s="4"/>
    </row>
    <row r="57" spans="1:32">
      <c r="A57" s="9">
        <v>151</v>
      </c>
      <c r="B57" s="7" t="s">
        <v>480</v>
      </c>
      <c r="C57" s="8" t="s">
        <v>1</v>
      </c>
      <c r="D57" s="7">
        <v>86167</v>
      </c>
      <c r="E57" s="8" t="s">
        <v>718</v>
      </c>
      <c r="F57" s="2" t="s">
        <v>719</v>
      </c>
      <c r="G57" s="2" t="s">
        <v>2961</v>
      </c>
      <c r="H57" s="26" t="s">
        <v>3418</v>
      </c>
      <c r="I57" s="26" t="s">
        <v>291</v>
      </c>
      <c r="J57" s="7">
        <v>3</v>
      </c>
      <c r="K57" s="7">
        <v>864</v>
      </c>
      <c r="L57" s="9">
        <v>298080</v>
      </c>
      <c r="M57" s="9"/>
      <c r="N57" s="7">
        <v>76</v>
      </c>
      <c r="O57" s="7">
        <v>65716</v>
      </c>
      <c r="P57" s="5">
        <v>78234</v>
      </c>
      <c r="Q57" s="5"/>
      <c r="R57" s="7">
        <v>1994</v>
      </c>
      <c r="S57" s="7" t="s">
        <v>7896</v>
      </c>
      <c r="T57" s="136" t="s">
        <v>7923</v>
      </c>
      <c r="U57" s="9" t="s">
        <v>7877</v>
      </c>
      <c r="V57" s="9" t="s">
        <v>7897</v>
      </c>
      <c r="W57" s="9" t="s">
        <v>7901</v>
      </c>
      <c r="X57" s="9" t="s">
        <v>7892</v>
      </c>
      <c r="Y57" s="9" t="s">
        <v>7883</v>
      </c>
      <c r="Z57" s="9" t="s">
        <v>7898</v>
      </c>
      <c r="AA57" s="9" t="s">
        <v>1585</v>
      </c>
      <c r="AB57" s="9" t="s">
        <v>7899</v>
      </c>
      <c r="AC57" s="9" t="s">
        <v>7894</v>
      </c>
      <c r="AD57" s="9" t="s">
        <v>7885</v>
      </c>
      <c r="AE57" s="9" t="s">
        <v>7900</v>
      </c>
    </row>
    <row r="58" spans="1:32" ht="24">
      <c r="A58" s="9">
        <v>152</v>
      </c>
      <c r="B58" s="7" t="s">
        <v>480</v>
      </c>
      <c r="C58" s="8" t="s">
        <v>150</v>
      </c>
      <c r="D58" s="7">
        <v>96052</v>
      </c>
      <c r="E58" s="8" t="s">
        <v>788</v>
      </c>
      <c r="F58" s="25" t="s">
        <v>789</v>
      </c>
      <c r="G58" s="2" t="s">
        <v>2957</v>
      </c>
      <c r="H58" s="57" t="s">
        <v>3532</v>
      </c>
      <c r="I58" s="26" t="s">
        <v>3380</v>
      </c>
      <c r="J58" s="9">
        <v>3</v>
      </c>
      <c r="K58" s="22">
        <f t="shared" ref="K58:K70" si="0">L58/333.33</f>
        <v>367.50367503675039</v>
      </c>
      <c r="L58" s="9">
        <v>122500</v>
      </c>
      <c r="M58" s="9"/>
      <c r="N58" s="9"/>
      <c r="O58" s="9">
        <v>38060</v>
      </c>
      <c r="P58" s="5">
        <v>105000</v>
      </c>
      <c r="Q58" s="5"/>
      <c r="R58" s="9">
        <v>1996</v>
      </c>
      <c r="S58" s="9" t="s">
        <v>3381</v>
      </c>
      <c r="T58" s="136" t="s">
        <v>7923</v>
      </c>
      <c r="U58" s="9" t="s">
        <v>3533</v>
      </c>
      <c r="V58" s="9"/>
      <c r="W58" s="9"/>
      <c r="X58" s="9"/>
      <c r="Y58" s="9"/>
      <c r="Z58" s="9"/>
      <c r="AA58" s="4"/>
      <c r="AB58" s="4"/>
      <c r="AC58" s="4"/>
      <c r="AD58" s="4"/>
      <c r="AE58" s="4"/>
    </row>
    <row r="59" spans="1:32">
      <c r="A59" s="10">
        <v>153</v>
      </c>
      <c r="B59" s="7" t="s">
        <v>480</v>
      </c>
      <c r="C59" s="8" t="s">
        <v>928</v>
      </c>
      <c r="D59" s="7">
        <v>13597</v>
      </c>
      <c r="E59" s="8" t="s">
        <v>723</v>
      </c>
      <c r="F59" s="2" t="s">
        <v>724</v>
      </c>
      <c r="G59" s="2" t="s">
        <v>722</v>
      </c>
      <c r="H59" s="27" t="s">
        <v>930</v>
      </c>
      <c r="I59" s="27" t="s">
        <v>931</v>
      </c>
      <c r="J59" s="9">
        <v>8</v>
      </c>
      <c r="K59" s="22">
        <f t="shared" si="0"/>
        <v>1569.0156901569017</v>
      </c>
      <c r="L59" s="9">
        <v>523000</v>
      </c>
      <c r="M59" s="9"/>
      <c r="N59" s="9"/>
      <c r="O59" s="9">
        <v>0</v>
      </c>
      <c r="P59" s="5">
        <v>868000</v>
      </c>
      <c r="Q59" s="5"/>
      <c r="R59" s="9">
        <v>1998</v>
      </c>
      <c r="S59" s="9" t="s">
        <v>929</v>
      </c>
      <c r="T59" s="9"/>
      <c r="U59" s="9"/>
      <c r="V59" s="9"/>
      <c r="W59" s="9"/>
      <c r="X59" s="9"/>
      <c r="Y59" s="9"/>
      <c r="Z59" s="9"/>
      <c r="AA59" s="4"/>
      <c r="AB59" s="4"/>
      <c r="AC59" s="4"/>
      <c r="AD59" s="4"/>
      <c r="AE59" s="4"/>
    </row>
    <row r="60" spans="1:32">
      <c r="A60" s="7">
        <v>154</v>
      </c>
      <c r="B60" s="7" t="s">
        <v>480</v>
      </c>
      <c r="C60" s="8" t="s">
        <v>725</v>
      </c>
      <c r="D60" s="56" t="s">
        <v>754</v>
      </c>
      <c r="E60" s="8" t="s">
        <v>726</v>
      </c>
      <c r="F60" s="2" t="s">
        <v>727</v>
      </c>
      <c r="G60" s="2" t="s">
        <v>2970</v>
      </c>
      <c r="H60" s="4"/>
      <c r="I60" s="27" t="s">
        <v>3691</v>
      </c>
      <c r="J60" s="9">
        <v>3</v>
      </c>
      <c r="K60" s="22">
        <f t="shared" si="0"/>
        <v>1320.0132001320014</v>
      </c>
      <c r="L60" s="9">
        <v>440000</v>
      </c>
      <c r="M60" s="9"/>
      <c r="N60" s="9">
        <v>36</v>
      </c>
      <c r="O60" s="9" t="s">
        <v>7905</v>
      </c>
      <c r="P60" s="5" t="s">
        <v>7905</v>
      </c>
      <c r="Q60" s="5"/>
      <c r="R60" s="9">
        <v>2009</v>
      </c>
      <c r="S60" s="9" t="s">
        <v>1659</v>
      </c>
      <c r="T60" s="9"/>
      <c r="U60" s="9"/>
      <c r="V60" s="9"/>
      <c r="W60" s="9"/>
      <c r="X60" s="9"/>
      <c r="Y60" s="9"/>
      <c r="Z60" s="9"/>
      <c r="AA60" s="4"/>
      <c r="AB60" s="4"/>
      <c r="AC60" s="4"/>
      <c r="AD60" s="4"/>
      <c r="AE60" s="4"/>
    </row>
    <row r="61" spans="1:32">
      <c r="A61" s="7">
        <v>155</v>
      </c>
      <c r="B61" s="7" t="s">
        <v>480</v>
      </c>
      <c r="C61" s="8" t="s">
        <v>29</v>
      </c>
      <c r="D61" s="7">
        <v>33609</v>
      </c>
      <c r="E61" s="8" t="s">
        <v>777</v>
      </c>
      <c r="F61" s="2" t="s">
        <v>778</v>
      </c>
      <c r="G61" s="2" t="s">
        <v>2953</v>
      </c>
      <c r="H61" s="27" t="s">
        <v>1845</v>
      </c>
      <c r="I61" s="27" t="s">
        <v>3692</v>
      </c>
      <c r="J61" s="7">
        <v>3</v>
      </c>
      <c r="K61" s="22">
        <f t="shared" si="0"/>
        <v>1260.0126001260014</v>
      </c>
      <c r="L61" s="9">
        <v>420000</v>
      </c>
      <c r="M61" s="9"/>
      <c r="N61" s="7">
        <v>40</v>
      </c>
      <c r="O61" s="7">
        <v>163000</v>
      </c>
      <c r="P61" s="5">
        <v>270000</v>
      </c>
      <c r="Q61" s="5"/>
      <c r="R61" s="7">
        <v>1981</v>
      </c>
      <c r="S61" s="7" t="s">
        <v>1846</v>
      </c>
      <c r="T61" s="9" t="s">
        <v>890</v>
      </c>
      <c r="U61" s="9"/>
      <c r="V61" s="9"/>
      <c r="W61" s="9"/>
      <c r="X61" s="9"/>
      <c r="Y61" s="9"/>
      <c r="Z61" s="9"/>
      <c r="AA61" s="4"/>
      <c r="AB61" s="4"/>
      <c r="AC61" s="4"/>
      <c r="AD61" s="4"/>
      <c r="AE61" s="4"/>
    </row>
    <row r="62" spans="1:32" ht="24">
      <c r="A62" s="9">
        <v>156</v>
      </c>
      <c r="B62" s="7" t="s">
        <v>480</v>
      </c>
      <c r="C62" s="8" t="s">
        <v>870</v>
      </c>
      <c r="D62" s="55" t="s">
        <v>753</v>
      </c>
      <c r="E62" s="8" t="s">
        <v>720</v>
      </c>
      <c r="F62" s="2" t="s">
        <v>721</v>
      </c>
      <c r="G62" s="2" t="s">
        <v>2970</v>
      </c>
      <c r="H62" s="57" t="s">
        <v>902</v>
      </c>
      <c r="I62" s="26" t="s">
        <v>901</v>
      </c>
      <c r="J62" s="7">
        <v>1</v>
      </c>
      <c r="K62" s="22">
        <f t="shared" si="0"/>
        <v>330.00330003300036</v>
      </c>
      <c r="L62" s="9">
        <v>110000</v>
      </c>
      <c r="M62" s="9"/>
      <c r="N62" s="7"/>
      <c r="O62" s="7">
        <v>56000</v>
      </c>
      <c r="P62" s="5">
        <v>20000</v>
      </c>
      <c r="Q62" s="5"/>
      <c r="R62" s="7">
        <v>2010</v>
      </c>
      <c r="S62" s="7" t="s">
        <v>7904</v>
      </c>
      <c r="T62" s="9"/>
      <c r="U62" s="9"/>
      <c r="V62" s="9"/>
      <c r="W62" s="9"/>
      <c r="X62" s="9"/>
      <c r="Y62" s="9"/>
      <c r="Z62" s="9"/>
      <c r="AA62" s="4"/>
      <c r="AB62" s="4"/>
      <c r="AC62" s="4"/>
      <c r="AD62" s="4"/>
      <c r="AE62" s="4"/>
    </row>
    <row r="63" spans="1:32">
      <c r="A63" s="9">
        <v>157</v>
      </c>
      <c r="B63" s="7" t="s">
        <v>480</v>
      </c>
      <c r="C63" s="8" t="s">
        <v>148</v>
      </c>
      <c r="D63" s="7">
        <v>71032</v>
      </c>
      <c r="E63" s="8" t="s">
        <v>851</v>
      </c>
      <c r="F63" s="41" t="s">
        <v>852</v>
      </c>
      <c r="G63" s="2" t="s">
        <v>2965</v>
      </c>
      <c r="H63" s="27" t="s">
        <v>3860</v>
      </c>
      <c r="I63" s="27" t="s">
        <v>3693</v>
      </c>
      <c r="J63" s="9">
        <v>2</v>
      </c>
      <c r="K63" s="22">
        <f t="shared" si="0"/>
        <v>456.0045600456005</v>
      </c>
      <c r="L63" s="9">
        <v>152000</v>
      </c>
      <c r="M63" s="9"/>
      <c r="N63" s="9"/>
      <c r="O63" s="9">
        <v>46000</v>
      </c>
      <c r="P63" s="5">
        <v>140000</v>
      </c>
      <c r="Q63" s="5"/>
      <c r="R63" s="9">
        <v>1999</v>
      </c>
      <c r="S63" s="9" t="s">
        <v>7867</v>
      </c>
      <c r="T63" s="9" t="s">
        <v>1517</v>
      </c>
      <c r="U63" s="9"/>
      <c r="V63" s="9"/>
      <c r="W63" s="9"/>
      <c r="X63" s="9"/>
      <c r="Y63" s="9"/>
      <c r="Z63" s="9"/>
      <c r="AA63" s="4"/>
      <c r="AB63" s="4"/>
      <c r="AC63" s="4"/>
      <c r="AD63" s="4"/>
      <c r="AE63" s="4"/>
    </row>
    <row r="64" spans="1:32">
      <c r="A64" s="7">
        <v>158</v>
      </c>
      <c r="B64" s="7" t="s">
        <v>480</v>
      </c>
      <c r="C64" s="8" t="s">
        <v>170</v>
      </c>
      <c r="D64" s="7">
        <v>53121</v>
      </c>
      <c r="E64" s="8" t="s">
        <v>847</v>
      </c>
      <c r="F64" s="2" t="s">
        <v>848</v>
      </c>
      <c r="G64" t="s">
        <v>2954</v>
      </c>
      <c r="H64" s="27" t="s">
        <v>3861</v>
      </c>
      <c r="I64" s="27" t="s">
        <v>3694</v>
      </c>
      <c r="J64" s="9">
        <v>3</v>
      </c>
      <c r="K64" s="22">
        <f t="shared" si="0"/>
        <v>753.00753007530079</v>
      </c>
      <c r="L64" s="9">
        <v>251000</v>
      </c>
      <c r="M64" s="9"/>
      <c r="N64" s="9"/>
      <c r="O64" s="9">
        <v>90000</v>
      </c>
      <c r="P64" s="236">
        <v>200000</v>
      </c>
      <c r="Q64" s="5"/>
      <c r="R64" s="9">
        <v>1992</v>
      </c>
      <c r="S64" s="9" t="s">
        <v>605</v>
      </c>
      <c r="T64" s="9"/>
      <c r="U64" s="9"/>
      <c r="V64" s="9"/>
      <c r="W64" s="9"/>
      <c r="X64" s="9"/>
      <c r="Y64" s="9"/>
      <c r="Z64" s="9"/>
      <c r="AA64" s="4"/>
      <c r="AB64" s="4"/>
      <c r="AC64" s="4"/>
      <c r="AD64" s="4"/>
      <c r="AE64" s="4"/>
    </row>
    <row r="65" spans="1:31">
      <c r="A65" s="9">
        <v>159</v>
      </c>
      <c r="B65" s="7" t="s">
        <v>480</v>
      </c>
      <c r="C65" s="8" t="s">
        <v>153</v>
      </c>
      <c r="D65" s="7">
        <v>28779</v>
      </c>
      <c r="E65" s="8" t="s">
        <v>3016</v>
      </c>
      <c r="F65" s="2" t="s">
        <v>3019</v>
      </c>
      <c r="G65" s="51" t="s">
        <v>153</v>
      </c>
      <c r="H65" s="26" t="s">
        <v>3018</v>
      </c>
      <c r="I65" s="26" t="s">
        <v>3017</v>
      </c>
      <c r="J65" s="9">
        <v>1</v>
      </c>
      <c r="K65" s="22">
        <f t="shared" si="0"/>
        <v>195.00195001950021</v>
      </c>
      <c r="L65" s="9">
        <v>65000</v>
      </c>
      <c r="M65" s="9"/>
      <c r="N65" s="9">
        <v>5</v>
      </c>
      <c r="O65" s="9" t="s">
        <v>7863</v>
      </c>
      <c r="P65" s="5" t="s">
        <v>7863</v>
      </c>
      <c r="Q65" s="5"/>
      <c r="R65" s="9">
        <v>2005</v>
      </c>
      <c r="S65" s="9" t="s">
        <v>704</v>
      </c>
      <c r="T65" s="9"/>
      <c r="U65" s="9"/>
      <c r="V65" s="9"/>
      <c r="W65" s="9"/>
      <c r="X65" s="9"/>
      <c r="Y65" s="9"/>
      <c r="Z65" s="9"/>
      <c r="AA65" s="4"/>
      <c r="AB65" s="4"/>
      <c r="AC65" s="4"/>
      <c r="AD65" s="4"/>
      <c r="AE65" s="4"/>
    </row>
    <row r="66" spans="1:31">
      <c r="A66" s="9">
        <v>160</v>
      </c>
      <c r="B66" s="7" t="s">
        <v>480</v>
      </c>
      <c r="C66" s="8" t="s">
        <v>153</v>
      </c>
      <c r="D66" s="7">
        <v>28219</v>
      </c>
      <c r="E66" s="8" t="s">
        <v>883</v>
      </c>
      <c r="F66" s="59" t="s">
        <v>884</v>
      </c>
      <c r="G66" s="2" t="s">
        <v>153</v>
      </c>
      <c r="H66" s="26" t="s">
        <v>3434</v>
      </c>
      <c r="I66" s="26" t="s">
        <v>3404</v>
      </c>
      <c r="J66" s="9">
        <v>4</v>
      </c>
      <c r="K66" s="22">
        <f t="shared" si="0"/>
        <v>1497.5159751597516</v>
      </c>
      <c r="L66" s="9">
        <v>499167</v>
      </c>
      <c r="M66" s="9"/>
      <c r="N66" s="9"/>
      <c r="O66" s="125">
        <v>54755</v>
      </c>
      <c r="P66" s="135">
        <v>193269</v>
      </c>
      <c r="Q66" s="5"/>
      <c r="R66" s="9">
        <v>1969</v>
      </c>
      <c r="S66" s="9" t="s">
        <v>7917</v>
      </c>
      <c r="T66" s="9"/>
      <c r="U66" s="9"/>
      <c r="V66" s="9"/>
      <c r="W66" s="9"/>
      <c r="X66" s="9"/>
      <c r="Y66" s="9"/>
      <c r="Z66" s="9"/>
      <c r="AA66" s="4"/>
      <c r="AB66" s="4"/>
      <c r="AC66" s="4"/>
      <c r="AD66" s="4"/>
      <c r="AE66" s="4"/>
    </row>
    <row r="67" spans="1:31">
      <c r="A67" s="9">
        <v>161</v>
      </c>
      <c r="B67" s="7" t="s">
        <v>480</v>
      </c>
      <c r="C67" s="8" t="s">
        <v>153</v>
      </c>
      <c r="D67" s="7">
        <v>28237</v>
      </c>
      <c r="E67" s="8" t="s">
        <v>729</v>
      </c>
      <c r="F67" s="2" t="s">
        <v>728</v>
      </c>
      <c r="G67" s="2" t="s">
        <v>153</v>
      </c>
      <c r="H67" s="26" t="s">
        <v>3434</v>
      </c>
      <c r="I67" s="26" t="s">
        <v>3405</v>
      </c>
      <c r="J67" s="9">
        <v>1</v>
      </c>
      <c r="K67" s="22">
        <f t="shared" si="0"/>
        <v>702.36402364023638</v>
      </c>
      <c r="L67" s="125">
        <v>234119</v>
      </c>
      <c r="M67" s="237"/>
      <c r="N67" s="9"/>
      <c r="O67" s="9">
        <v>231529</v>
      </c>
      <c r="P67" s="5">
        <v>3722</v>
      </c>
      <c r="Q67" s="5"/>
      <c r="R67" s="9">
        <v>2009</v>
      </c>
      <c r="S67" s="9" t="s">
        <v>704</v>
      </c>
      <c r="T67" s="9"/>
      <c r="U67" s="9"/>
      <c r="V67" s="9"/>
      <c r="W67" s="9"/>
      <c r="X67" s="9"/>
      <c r="Y67" s="9"/>
      <c r="Z67" s="9"/>
      <c r="AA67" s="4"/>
      <c r="AB67" s="4"/>
      <c r="AC67" s="4"/>
      <c r="AD67" s="4"/>
      <c r="AE67" s="4"/>
    </row>
    <row r="68" spans="1:31">
      <c r="A68" s="7">
        <v>162</v>
      </c>
      <c r="B68" s="7" t="s">
        <v>480</v>
      </c>
      <c r="C68" s="8" t="s">
        <v>154</v>
      </c>
      <c r="D68" s="7">
        <v>27570</v>
      </c>
      <c r="E68" s="8" t="s">
        <v>784</v>
      </c>
      <c r="F68" s="2" t="s">
        <v>785</v>
      </c>
      <c r="G68" s="2" t="s">
        <v>153</v>
      </c>
      <c r="H68" s="27" t="s">
        <v>3862</v>
      </c>
      <c r="I68" s="26" t="s">
        <v>3406</v>
      </c>
      <c r="J68" s="9">
        <v>3</v>
      </c>
      <c r="K68" s="22">
        <f t="shared" si="0"/>
        <v>900.009000090001</v>
      </c>
      <c r="L68" s="9">
        <v>300000</v>
      </c>
      <c r="M68" s="9"/>
      <c r="N68" s="9"/>
      <c r="O68" s="9">
        <v>70000</v>
      </c>
      <c r="P68" s="5">
        <v>230000</v>
      </c>
      <c r="Q68" s="5"/>
      <c r="R68" s="9">
        <v>1977</v>
      </c>
      <c r="S68" s="9" t="s">
        <v>7865</v>
      </c>
      <c r="T68" s="9"/>
      <c r="U68" s="9"/>
      <c r="V68" s="9"/>
      <c r="W68" s="9"/>
      <c r="X68" s="9"/>
      <c r="Y68" s="9"/>
      <c r="Z68" s="9"/>
      <c r="AA68" s="4"/>
      <c r="AB68" s="4"/>
      <c r="AC68" s="4"/>
      <c r="AD68" s="4"/>
      <c r="AE68" s="4"/>
    </row>
    <row r="69" spans="1:31" ht="36">
      <c r="A69" s="9">
        <v>163</v>
      </c>
      <c r="B69" s="7" t="s">
        <v>480</v>
      </c>
      <c r="C69" s="8" t="s">
        <v>899</v>
      </c>
      <c r="D69" s="7">
        <v>89331</v>
      </c>
      <c r="E69" s="8" t="s">
        <v>898</v>
      </c>
      <c r="F69" s="2" t="s">
        <v>865</v>
      </c>
      <c r="G69" s="41" t="s">
        <v>2962</v>
      </c>
      <c r="H69" s="87" t="s">
        <v>5472</v>
      </c>
      <c r="I69" s="26" t="s">
        <v>900</v>
      </c>
      <c r="J69" s="9">
        <v>2</v>
      </c>
      <c r="K69" s="22">
        <v>144</v>
      </c>
      <c r="L69" s="9">
        <v>43200</v>
      </c>
      <c r="M69" s="9"/>
      <c r="N69" s="9">
        <v>2.2000000000000002</v>
      </c>
      <c r="O69" s="9" t="s">
        <v>7863</v>
      </c>
      <c r="P69" s="5" t="s">
        <v>7863</v>
      </c>
      <c r="Q69" s="5"/>
      <c r="R69" s="9">
        <v>1986</v>
      </c>
      <c r="S69" s="9" t="s">
        <v>5473</v>
      </c>
      <c r="T69" s="136" t="s">
        <v>7923</v>
      </c>
      <c r="U69" s="9"/>
      <c r="V69" s="9"/>
      <c r="W69" s="9"/>
      <c r="X69" s="9"/>
      <c r="Y69" s="9"/>
      <c r="Z69" s="9"/>
      <c r="AA69" s="4"/>
      <c r="AB69" s="4"/>
      <c r="AC69" s="4"/>
      <c r="AD69" s="4"/>
      <c r="AE69" s="4"/>
    </row>
    <row r="70" spans="1:31">
      <c r="A70" s="9">
        <v>164</v>
      </c>
      <c r="B70" s="7" t="s">
        <v>480</v>
      </c>
      <c r="C70" s="8" t="s">
        <v>151</v>
      </c>
      <c r="D70" s="7">
        <v>84508</v>
      </c>
      <c r="E70" s="8" t="s">
        <v>790</v>
      </c>
      <c r="F70" s="2" t="s">
        <v>791</v>
      </c>
      <c r="G70" s="2" t="s">
        <v>3696</v>
      </c>
      <c r="H70" s="27" t="s">
        <v>3863</v>
      </c>
      <c r="I70" s="27" t="s">
        <v>3695</v>
      </c>
      <c r="J70" s="9">
        <v>2</v>
      </c>
      <c r="K70" s="22">
        <f t="shared" si="0"/>
        <v>878.70878708787097</v>
      </c>
      <c r="L70" s="9">
        <v>292900</v>
      </c>
      <c r="M70" s="9"/>
      <c r="N70" s="9"/>
      <c r="O70" s="9">
        <v>76000</v>
      </c>
      <c r="P70" s="5">
        <v>94000</v>
      </c>
      <c r="Q70" s="5"/>
      <c r="R70" s="9">
        <v>1994</v>
      </c>
      <c r="S70" s="9" t="s">
        <v>3336</v>
      </c>
      <c r="T70" s="136" t="s">
        <v>7923</v>
      </c>
      <c r="U70" s="9"/>
      <c r="V70" s="9"/>
      <c r="W70" s="9"/>
      <c r="X70" s="9"/>
      <c r="Y70" s="9"/>
      <c r="Z70" s="9"/>
      <c r="AA70" s="4"/>
      <c r="AB70" s="4"/>
      <c r="AC70" s="4"/>
      <c r="AD70" s="4"/>
      <c r="AE70" s="4"/>
    </row>
    <row r="71" spans="1:31">
      <c r="A71" s="9">
        <v>165</v>
      </c>
      <c r="B71" s="7" t="s">
        <v>480</v>
      </c>
      <c r="C71" s="8" t="s">
        <v>26</v>
      </c>
      <c r="D71" s="7">
        <v>96450</v>
      </c>
      <c r="E71" s="8" t="s">
        <v>829</v>
      </c>
      <c r="F71" s="2" t="s">
        <v>830</v>
      </c>
      <c r="G71" s="2" t="s">
        <v>2957</v>
      </c>
      <c r="H71" s="26" t="s">
        <v>3431</v>
      </c>
      <c r="I71" s="26" t="s">
        <v>3433</v>
      </c>
      <c r="J71" s="7">
        <v>2</v>
      </c>
      <c r="K71" s="7">
        <v>528</v>
      </c>
      <c r="L71" s="9">
        <v>182160</v>
      </c>
      <c r="M71" s="9"/>
      <c r="N71" s="7">
        <v>46</v>
      </c>
      <c r="O71" s="7">
        <v>42065</v>
      </c>
      <c r="P71" s="5">
        <v>87981</v>
      </c>
      <c r="Q71" s="5"/>
      <c r="R71" s="7">
        <v>1988</v>
      </c>
      <c r="S71" s="7" t="s">
        <v>3432</v>
      </c>
      <c r="T71" s="136" t="s">
        <v>7923</v>
      </c>
      <c r="U71" s="9"/>
      <c r="V71" s="9"/>
      <c r="W71" s="9"/>
      <c r="X71" s="9"/>
      <c r="Y71" s="9"/>
      <c r="Z71" s="9"/>
      <c r="AA71" s="4"/>
      <c r="AB71" s="4"/>
      <c r="AC71" s="4"/>
      <c r="AD71" s="4"/>
      <c r="AE71" s="4"/>
    </row>
    <row r="72" spans="1:31">
      <c r="A72" s="9">
        <v>166</v>
      </c>
      <c r="B72" s="7" t="s">
        <v>480</v>
      </c>
      <c r="C72" s="8" t="s">
        <v>155</v>
      </c>
      <c r="D72" s="7">
        <v>64293</v>
      </c>
      <c r="E72" s="8" t="s">
        <v>792</v>
      </c>
      <c r="F72" s="2" t="s">
        <v>793</v>
      </c>
      <c r="G72" s="2" t="s">
        <v>2967</v>
      </c>
      <c r="H72" s="26" t="s">
        <v>3430</v>
      </c>
      <c r="I72" s="27" t="s">
        <v>3697</v>
      </c>
      <c r="J72" s="9">
        <v>3</v>
      </c>
      <c r="K72" s="22">
        <f>L72/333</f>
        <v>636.63663663663658</v>
      </c>
      <c r="L72" s="9">
        <v>212000</v>
      </c>
      <c r="M72" s="9"/>
      <c r="N72" s="9"/>
      <c r="O72" s="9">
        <v>42518</v>
      </c>
      <c r="P72" s="5">
        <v>54000</v>
      </c>
      <c r="Q72" s="5"/>
      <c r="R72" s="9">
        <v>1967</v>
      </c>
      <c r="S72" s="9" t="s">
        <v>7874</v>
      </c>
      <c r="T72" s="9"/>
      <c r="U72" s="9"/>
      <c r="V72" s="9"/>
      <c r="W72" s="9"/>
      <c r="X72" s="9"/>
      <c r="Y72" s="9"/>
      <c r="Z72" s="9"/>
      <c r="AA72" s="4"/>
      <c r="AB72" s="4"/>
      <c r="AC72" s="4"/>
      <c r="AD72" s="4"/>
      <c r="AE72" s="4"/>
    </row>
    <row r="73" spans="1:31">
      <c r="A73" s="9">
        <v>167</v>
      </c>
      <c r="B73" s="7" t="s">
        <v>480</v>
      </c>
      <c r="C73" s="8" t="s">
        <v>165</v>
      </c>
      <c r="D73" s="7">
        <v>40235</v>
      </c>
      <c r="E73" s="8" t="s">
        <v>834</v>
      </c>
      <c r="F73" s="41" t="s">
        <v>835</v>
      </c>
      <c r="G73" s="121" t="s">
        <v>2954</v>
      </c>
      <c r="H73" s="26" t="s">
        <v>3429</v>
      </c>
      <c r="I73" s="26" t="s">
        <v>3407</v>
      </c>
      <c r="J73" s="9">
        <v>6</v>
      </c>
      <c r="K73" s="22">
        <f>L73/333</f>
        <v>1186.1861861861862</v>
      </c>
      <c r="L73" s="9">
        <v>395000</v>
      </c>
      <c r="M73" s="9"/>
      <c r="N73" s="9"/>
      <c r="O73" s="9">
        <v>0</v>
      </c>
      <c r="P73" s="5">
        <v>886000</v>
      </c>
      <c r="Q73" s="5"/>
      <c r="R73" s="9">
        <v>1965</v>
      </c>
      <c r="S73" s="9" t="s">
        <v>7869</v>
      </c>
      <c r="T73" s="9"/>
      <c r="U73" s="9"/>
      <c r="V73" s="9"/>
      <c r="W73" s="9"/>
      <c r="X73" s="9"/>
      <c r="Y73" s="9"/>
      <c r="Z73" s="9"/>
      <c r="AA73" s="4"/>
      <c r="AB73" s="4"/>
      <c r="AC73" s="4"/>
      <c r="AD73" s="4"/>
      <c r="AE73" s="4"/>
    </row>
    <row r="74" spans="1:31">
      <c r="A74" s="148">
        <v>168</v>
      </c>
      <c r="B74" s="7" t="s">
        <v>480</v>
      </c>
      <c r="C74" s="8" t="s">
        <v>3054</v>
      </c>
      <c r="D74" s="7">
        <v>99087</v>
      </c>
      <c r="E74" s="8" t="s">
        <v>7927</v>
      </c>
      <c r="F74" s="41" t="s">
        <v>3055</v>
      </c>
      <c r="G74" s="2" t="s">
        <v>2982</v>
      </c>
      <c r="H74" s="26" t="s">
        <v>3056</v>
      </c>
      <c r="I74" s="27" t="s">
        <v>7926</v>
      </c>
      <c r="J74" s="9">
        <v>1</v>
      </c>
      <c r="K74" s="22">
        <f>L74/333</f>
        <v>240.24024024024024</v>
      </c>
      <c r="L74" s="9">
        <v>80000</v>
      </c>
      <c r="M74" s="9"/>
      <c r="N74" s="9"/>
      <c r="O74" s="9" t="s">
        <v>1585</v>
      </c>
      <c r="P74" s="5" t="s">
        <v>1585</v>
      </c>
      <c r="Q74" s="5"/>
      <c r="R74" s="9">
        <v>2007</v>
      </c>
      <c r="S74" s="9" t="s">
        <v>1585</v>
      </c>
      <c r="T74" s="9"/>
      <c r="U74" s="9"/>
      <c r="V74" s="9"/>
      <c r="W74" s="9"/>
      <c r="X74" s="9"/>
      <c r="Y74" s="9"/>
      <c r="Z74" s="9"/>
      <c r="AA74" s="4"/>
      <c r="AB74" s="4"/>
      <c r="AC74" s="4"/>
      <c r="AD74" s="4"/>
      <c r="AE74" s="4"/>
    </row>
    <row r="75" spans="1:31">
      <c r="A75" s="9">
        <v>169</v>
      </c>
      <c r="B75" s="7" t="s">
        <v>480</v>
      </c>
      <c r="C75" s="8" t="s">
        <v>149</v>
      </c>
      <c r="D75" s="7">
        <v>79427</v>
      </c>
      <c r="E75" s="8" t="s">
        <v>862</v>
      </c>
      <c r="F75" s="2" t="s">
        <v>863</v>
      </c>
      <c r="G75" s="2" t="s">
        <v>2968</v>
      </c>
      <c r="H75" s="27" t="s">
        <v>413</v>
      </c>
      <c r="I75" s="27" t="s">
        <v>863</v>
      </c>
      <c r="J75" s="9">
        <v>1</v>
      </c>
      <c r="K75" s="22">
        <f>L75/333</f>
        <v>510.51051051051053</v>
      </c>
      <c r="L75" s="9">
        <v>170000</v>
      </c>
      <c r="M75" s="9"/>
      <c r="N75" s="9">
        <v>15</v>
      </c>
      <c r="O75" s="9">
        <v>107745</v>
      </c>
      <c r="P75" s="5">
        <v>0</v>
      </c>
      <c r="Q75" s="5"/>
      <c r="R75" s="9">
        <v>2005</v>
      </c>
      <c r="S75" s="9" t="s">
        <v>7924</v>
      </c>
      <c r="T75" s="9" t="s">
        <v>589</v>
      </c>
      <c r="U75" s="9"/>
      <c r="V75" s="9"/>
      <c r="W75" s="9"/>
      <c r="X75" s="9"/>
      <c r="Y75" s="9"/>
      <c r="Z75" s="9"/>
      <c r="AA75" s="4"/>
      <c r="AB75" s="4"/>
      <c r="AC75" s="4"/>
      <c r="AD75" s="4"/>
      <c r="AE75" s="4"/>
    </row>
    <row r="76" spans="1:31">
      <c r="A76" s="9">
        <v>170</v>
      </c>
      <c r="B76" s="7" t="s">
        <v>480</v>
      </c>
      <c r="C76" s="59" t="s">
        <v>880</v>
      </c>
      <c r="D76" s="58">
        <v>52249</v>
      </c>
      <c r="E76" s="8" t="s">
        <v>881</v>
      </c>
      <c r="F76" s="2" t="s">
        <v>882</v>
      </c>
      <c r="G76" s="2" t="s">
        <v>2953</v>
      </c>
      <c r="H76" s="27" t="s">
        <v>5474</v>
      </c>
      <c r="I76" s="2" t="s">
        <v>1585</v>
      </c>
      <c r="J76" s="9">
        <v>3</v>
      </c>
      <c r="K76" s="22">
        <f>L76/333</f>
        <v>1087.0870870870872</v>
      </c>
      <c r="L76" s="9">
        <v>362000</v>
      </c>
      <c r="M76" s="9"/>
      <c r="N76" s="9"/>
      <c r="O76" s="9">
        <v>0</v>
      </c>
      <c r="P76" s="5" t="s">
        <v>7863</v>
      </c>
      <c r="Q76" s="5"/>
      <c r="R76" s="9">
        <v>1996</v>
      </c>
      <c r="S76" s="9" t="s">
        <v>1843</v>
      </c>
      <c r="T76" s="9"/>
      <c r="U76" s="9"/>
      <c r="V76" s="9"/>
      <c r="W76" s="9"/>
      <c r="X76" s="9"/>
      <c r="Y76" s="9"/>
      <c r="Z76" s="9"/>
      <c r="AA76" s="4"/>
      <c r="AB76" s="4"/>
      <c r="AC76" s="4"/>
      <c r="AD76" s="4"/>
      <c r="AE76" s="4"/>
    </row>
    <row r="77" spans="1:31">
      <c r="A77" s="9">
        <v>171</v>
      </c>
      <c r="B77" s="7" t="s">
        <v>480</v>
      </c>
      <c r="C77" s="8" t="s">
        <v>732</v>
      </c>
      <c r="D77" s="7">
        <v>45329</v>
      </c>
      <c r="E77" s="8" t="s">
        <v>327</v>
      </c>
      <c r="F77" s="102" t="s">
        <v>328</v>
      </c>
      <c r="G77" s="41" t="s">
        <v>2953</v>
      </c>
      <c r="H77" s="27" t="s">
        <v>329</v>
      </c>
      <c r="I77" s="27" t="s">
        <v>330</v>
      </c>
      <c r="J77" s="9">
        <v>4</v>
      </c>
      <c r="K77" s="22">
        <v>1920</v>
      </c>
      <c r="L77" s="22">
        <v>688746</v>
      </c>
      <c r="M77" s="30"/>
      <c r="N77" s="9">
        <v>50</v>
      </c>
      <c r="O77" s="9">
        <v>264901</v>
      </c>
      <c r="P77" s="135">
        <v>728394</v>
      </c>
      <c r="Q77" s="135"/>
      <c r="R77" s="9">
        <v>1987</v>
      </c>
      <c r="S77" s="7" t="s">
        <v>7866</v>
      </c>
      <c r="T77" s="136"/>
      <c r="U77" s="136"/>
      <c r="V77" s="136"/>
      <c r="W77" s="136"/>
      <c r="X77" s="136"/>
      <c r="Y77" s="136"/>
      <c r="Z77" s="136"/>
      <c r="AA77" s="27"/>
      <c r="AB77" s="27"/>
      <c r="AC77" s="27"/>
      <c r="AD77" s="27"/>
      <c r="AE77" s="27"/>
    </row>
    <row r="78" spans="1:31">
      <c r="A78" s="9">
        <v>172</v>
      </c>
      <c r="B78" s="7" t="s">
        <v>480</v>
      </c>
      <c r="C78" s="8" t="s">
        <v>157</v>
      </c>
      <c r="D78" s="7">
        <v>60439</v>
      </c>
      <c r="E78" s="8" t="s">
        <v>794</v>
      </c>
      <c r="F78" s="2" t="s">
        <v>795</v>
      </c>
      <c r="G78" s="2" t="s">
        <v>2967</v>
      </c>
      <c r="H78" s="27" t="s">
        <v>5039</v>
      </c>
      <c r="I78" s="27" t="s">
        <v>3698</v>
      </c>
      <c r="J78" s="9">
        <v>4</v>
      </c>
      <c r="K78" s="22">
        <f t="shared" ref="K78:K85" si="1">L78/333.33</f>
        <v>1440.0144001440015</v>
      </c>
      <c r="L78" s="9">
        <v>480000</v>
      </c>
      <c r="M78" s="9"/>
      <c r="N78" s="9">
        <v>47</v>
      </c>
      <c r="O78" s="234">
        <v>280</v>
      </c>
      <c r="P78" s="235">
        <v>252</v>
      </c>
      <c r="Q78" s="5"/>
      <c r="R78" s="9">
        <v>2009</v>
      </c>
      <c r="S78" s="9" t="s">
        <v>711</v>
      </c>
      <c r="T78" s="9" t="s">
        <v>1517</v>
      </c>
      <c r="U78" s="9"/>
      <c r="V78" s="9"/>
      <c r="W78" s="9"/>
      <c r="X78" s="9"/>
      <c r="Y78" s="9"/>
      <c r="Z78" s="9"/>
      <c r="AA78" s="4"/>
      <c r="AB78" s="4"/>
      <c r="AC78" s="4"/>
      <c r="AD78" s="4"/>
      <c r="AE78" s="4"/>
    </row>
    <row r="79" spans="1:31">
      <c r="A79" s="9">
        <v>173</v>
      </c>
      <c r="B79" s="7" t="s">
        <v>480</v>
      </c>
      <c r="C79" s="8" t="s">
        <v>3032</v>
      </c>
      <c r="D79" s="7">
        <v>86368</v>
      </c>
      <c r="E79" s="8" t="s">
        <v>3033</v>
      </c>
      <c r="F79" s="2" t="s">
        <v>3036</v>
      </c>
      <c r="G79" s="2" t="s">
        <v>2956</v>
      </c>
      <c r="H79" s="26" t="s">
        <v>3035</v>
      </c>
      <c r="I79" s="26" t="s">
        <v>3034</v>
      </c>
      <c r="J79" s="9">
        <v>1</v>
      </c>
      <c r="K79" s="22">
        <f t="shared" si="1"/>
        <v>276.00276002760029</v>
      </c>
      <c r="L79" s="9">
        <v>92000</v>
      </c>
      <c r="M79" s="9"/>
      <c r="N79" s="9">
        <v>5.8</v>
      </c>
      <c r="O79" s="9" t="s">
        <v>1585</v>
      </c>
      <c r="P79" s="5" t="s">
        <v>1585</v>
      </c>
      <c r="Q79" s="5"/>
      <c r="R79" s="9">
        <v>2009</v>
      </c>
      <c r="S79" s="9" t="s">
        <v>1659</v>
      </c>
      <c r="T79" s="9"/>
      <c r="U79" s="9"/>
      <c r="V79" s="9"/>
      <c r="W79" s="9"/>
      <c r="X79" s="9"/>
      <c r="Y79" s="9"/>
      <c r="Z79" s="9"/>
      <c r="AA79" s="4"/>
      <c r="AB79" s="4"/>
      <c r="AC79" s="4"/>
      <c r="AD79" s="4"/>
      <c r="AE79" s="4"/>
    </row>
    <row r="80" spans="1:31">
      <c r="A80" s="9">
        <v>174</v>
      </c>
      <c r="B80" s="7" t="s">
        <v>480</v>
      </c>
      <c r="C80" s="8" t="s">
        <v>146</v>
      </c>
      <c r="D80" s="7">
        <v>73037</v>
      </c>
      <c r="E80" s="8" t="s">
        <v>796</v>
      </c>
      <c r="F80" s="2" t="s">
        <v>797</v>
      </c>
      <c r="G80" s="2" t="s">
        <v>2965</v>
      </c>
      <c r="H80" s="26" t="s">
        <v>413</v>
      </c>
      <c r="I80" s="27" t="s">
        <v>3725</v>
      </c>
      <c r="J80" s="9">
        <v>1</v>
      </c>
      <c r="K80" s="22">
        <f t="shared" si="1"/>
        <v>465.0046500465005</v>
      </c>
      <c r="L80" s="9">
        <v>155000</v>
      </c>
      <c r="M80" s="9"/>
      <c r="N80" s="9">
        <v>9.5</v>
      </c>
      <c r="O80" s="9">
        <v>48500</v>
      </c>
      <c r="P80" s="5">
        <v>61900</v>
      </c>
      <c r="Q80" s="5"/>
      <c r="R80" s="9">
        <v>1998</v>
      </c>
      <c r="S80" s="9" t="s">
        <v>7912</v>
      </c>
      <c r="T80" s="9" t="s">
        <v>890</v>
      </c>
      <c r="U80" s="9"/>
      <c r="V80" s="9"/>
      <c r="W80" s="9"/>
      <c r="X80" s="9"/>
      <c r="Y80" s="9"/>
      <c r="Z80" s="9"/>
      <c r="AA80" s="4"/>
      <c r="AB80" s="4"/>
      <c r="AC80" s="4"/>
      <c r="AD80" s="4"/>
      <c r="AE80" s="4"/>
    </row>
    <row r="81" spans="1:31">
      <c r="A81" s="9">
        <v>175</v>
      </c>
      <c r="B81" s="7" t="s">
        <v>480</v>
      </c>
      <c r="C81" s="8" t="s">
        <v>751</v>
      </c>
      <c r="D81" s="55" t="s">
        <v>752</v>
      </c>
      <c r="E81" s="8" t="s">
        <v>755</v>
      </c>
      <c r="F81" s="2" t="s">
        <v>756</v>
      </c>
      <c r="G81" s="2" t="s">
        <v>2971</v>
      </c>
      <c r="H81" s="26" t="s">
        <v>413</v>
      </c>
      <c r="I81" s="27" t="s">
        <v>3726</v>
      </c>
      <c r="J81" s="9">
        <v>1</v>
      </c>
      <c r="K81" s="22">
        <f t="shared" si="1"/>
        <v>690.00690006900072</v>
      </c>
      <c r="L81" s="9">
        <v>230000</v>
      </c>
      <c r="M81" s="9"/>
      <c r="N81" s="9">
        <v>24</v>
      </c>
      <c r="O81" s="239">
        <v>142723</v>
      </c>
      <c r="P81" s="5">
        <v>0</v>
      </c>
      <c r="Q81" s="5"/>
      <c r="R81" s="9">
        <v>2008</v>
      </c>
      <c r="S81" s="9" t="s">
        <v>1585</v>
      </c>
      <c r="T81" s="9"/>
      <c r="U81" s="9"/>
      <c r="V81" s="9"/>
      <c r="W81" s="9"/>
      <c r="X81" s="9"/>
      <c r="Y81" s="9"/>
      <c r="Z81" s="9"/>
      <c r="AA81" s="4"/>
      <c r="AB81" s="4"/>
      <c r="AC81" s="4"/>
      <c r="AD81" s="4"/>
      <c r="AE81" s="4"/>
    </row>
    <row r="82" spans="1:31">
      <c r="A82" s="7">
        <v>176</v>
      </c>
      <c r="B82" s="7" t="s">
        <v>480</v>
      </c>
      <c r="C82" s="8" t="s">
        <v>162</v>
      </c>
      <c r="D82" s="7">
        <v>58097</v>
      </c>
      <c r="E82" s="8" t="s">
        <v>836</v>
      </c>
      <c r="F82" s="2" t="s">
        <v>837</v>
      </c>
      <c r="G82" s="2" t="s">
        <v>2953</v>
      </c>
      <c r="H82" s="27" t="s">
        <v>5040</v>
      </c>
      <c r="I82" s="27" t="s">
        <v>3727</v>
      </c>
      <c r="J82" s="9">
        <v>3</v>
      </c>
      <c r="K82" s="22">
        <f t="shared" si="1"/>
        <v>360.00360003600036</v>
      </c>
      <c r="L82" s="9">
        <v>120000</v>
      </c>
      <c r="M82" s="9"/>
      <c r="N82" s="9"/>
      <c r="O82" s="9">
        <v>0</v>
      </c>
      <c r="P82" s="5">
        <v>69500</v>
      </c>
      <c r="Q82" s="5"/>
      <c r="R82" s="9">
        <v>1966</v>
      </c>
      <c r="S82" s="9" t="s">
        <v>1558</v>
      </c>
      <c r="T82" s="9"/>
      <c r="U82" s="9"/>
      <c r="V82" s="9"/>
      <c r="W82" s="9"/>
      <c r="X82" s="9"/>
      <c r="Y82" s="9"/>
      <c r="Z82" s="9"/>
      <c r="AA82" s="4"/>
      <c r="AB82" s="4"/>
      <c r="AC82" s="4"/>
      <c r="AD82" s="4"/>
      <c r="AE82" s="4"/>
    </row>
    <row r="83" spans="1:31" ht="24">
      <c r="A83" s="9">
        <v>177</v>
      </c>
      <c r="B83" s="7" t="s">
        <v>480</v>
      </c>
      <c r="C83" s="29" t="s">
        <v>845</v>
      </c>
      <c r="D83" s="7">
        <v>21129</v>
      </c>
      <c r="E83" s="8" t="s">
        <v>844</v>
      </c>
      <c r="F83" s="41" t="s">
        <v>846</v>
      </c>
      <c r="G83" s="2" t="s">
        <v>845</v>
      </c>
      <c r="H83" s="27" t="s">
        <v>5041</v>
      </c>
      <c r="I83" s="27" t="s">
        <v>3728</v>
      </c>
      <c r="J83" s="9">
        <v>2</v>
      </c>
      <c r="K83" s="22">
        <f t="shared" si="1"/>
        <v>1041.0104101041011</v>
      </c>
      <c r="L83" s="9">
        <v>347000</v>
      </c>
      <c r="M83" s="9"/>
      <c r="N83" s="9"/>
      <c r="O83" s="9">
        <v>33115</v>
      </c>
      <c r="P83" s="5">
        <v>51759</v>
      </c>
      <c r="Q83" s="5"/>
      <c r="R83" s="9">
        <v>1999</v>
      </c>
      <c r="S83" s="9" t="s">
        <v>7916</v>
      </c>
      <c r="T83" s="136" t="s">
        <v>7915</v>
      </c>
      <c r="U83" s="9"/>
      <c r="V83" s="9"/>
      <c r="W83" s="9"/>
      <c r="X83" s="9"/>
      <c r="Y83" s="9"/>
      <c r="Z83" s="9"/>
      <c r="AA83" s="4"/>
      <c r="AB83" s="4"/>
      <c r="AC83" s="4"/>
      <c r="AD83" s="4"/>
      <c r="AE83" s="4"/>
    </row>
    <row r="84" spans="1:31">
      <c r="A84" s="9">
        <v>178</v>
      </c>
      <c r="B84" s="7" t="s">
        <v>480</v>
      </c>
      <c r="C84" s="8" t="s">
        <v>920</v>
      </c>
      <c r="D84" s="7">
        <v>22113</v>
      </c>
      <c r="E84" s="8" t="s">
        <v>888</v>
      </c>
      <c r="F84" s="2" t="s">
        <v>921</v>
      </c>
      <c r="G84" s="2" t="s">
        <v>845</v>
      </c>
      <c r="H84" s="27" t="s">
        <v>924</v>
      </c>
      <c r="I84" s="27" t="s">
        <v>925</v>
      </c>
      <c r="J84" s="7">
        <v>2</v>
      </c>
      <c r="K84" s="22">
        <f t="shared" si="1"/>
        <v>960.00960009600101</v>
      </c>
      <c r="L84" s="9">
        <v>320000</v>
      </c>
      <c r="M84" s="9"/>
      <c r="N84" s="7">
        <v>27</v>
      </c>
      <c r="O84" s="7">
        <v>0</v>
      </c>
      <c r="P84" s="5">
        <v>697906</v>
      </c>
      <c r="Q84" s="5"/>
      <c r="R84" s="7">
        <v>1994</v>
      </c>
      <c r="S84" s="7" t="s">
        <v>923</v>
      </c>
      <c r="T84" s="9" t="s">
        <v>890</v>
      </c>
      <c r="U84" s="9"/>
      <c r="V84" s="9"/>
      <c r="W84" s="9"/>
      <c r="X84" s="9"/>
      <c r="Y84" s="9"/>
      <c r="Z84" s="9"/>
      <c r="AA84" s="4"/>
      <c r="AB84" s="4"/>
      <c r="AC84" s="4"/>
      <c r="AD84" s="4"/>
      <c r="AE84" s="4"/>
    </row>
    <row r="85" spans="1:31" ht="24">
      <c r="A85" s="9">
        <v>179</v>
      </c>
      <c r="B85" s="7" t="s">
        <v>480</v>
      </c>
      <c r="C85" s="8" t="s">
        <v>920</v>
      </c>
      <c r="D85" s="7">
        <v>22113</v>
      </c>
      <c r="E85" s="8" t="s">
        <v>888</v>
      </c>
      <c r="F85" s="41" t="s">
        <v>922</v>
      </c>
      <c r="G85" s="2" t="s">
        <v>845</v>
      </c>
      <c r="H85" s="27" t="s">
        <v>924</v>
      </c>
      <c r="I85" s="27" t="s">
        <v>926</v>
      </c>
      <c r="J85" s="7">
        <v>1</v>
      </c>
      <c r="K85" s="22">
        <f t="shared" si="1"/>
        <v>420.00420004200043</v>
      </c>
      <c r="L85" s="9">
        <v>140000</v>
      </c>
      <c r="M85" s="9"/>
      <c r="N85" s="7">
        <v>20</v>
      </c>
      <c r="O85" s="7">
        <v>0</v>
      </c>
      <c r="P85" s="5" t="s">
        <v>7905</v>
      </c>
      <c r="Q85" s="5"/>
      <c r="R85" s="7">
        <v>2005</v>
      </c>
      <c r="S85" s="7" t="s">
        <v>1585</v>
      </c>
      <c r="T85" s="9" t="s">
        <v>890</v>
      </c>
      <c r="U85" s="9"/>
      <c r="V85" s="9"/>
      <c r="W85" s="9"/>
      <c r="X85" s="9"/>
      <c r="Y85" s="9"/>
      <c r="Z85" s="9"/>
      <c r="AA85" s="4"/>
      <c r="AB85" s="4"/>
      <c r="AC85" s="4"/>
      <c r="AD85" s="4"/>
      <c r="AE85" s="4"/>
    </row>
    <row r="86" spans="1:31" ht="36">
      <c r="A86" s="7">
        <v>180</v>
      </c>
      <c r="B86" s="7" t="s">
        <v>480</v>
      </c>
      <c r="C86" s="8" t="s">
        <v>833</v>
      </c>
      <c r="D86" s="7">
        <v>22525</v>
      </c>
      <c r="E86" s="8" t="s">
        <v>831</v>
      </c>
      <c r="F86" s="2" t="s">
        <v>832</v>
      </c>
      <c r="G86" s="2" t="s">
        <v>845</v>
      </c>
      <c r="H86" s="87" t="s">
        <v>5042</v>
      </c>
      <c r="I86" s="27" t="s">
        <v>832</v>
      </c>
      <c r="J86" s="7">
        <v>2</v>
      </c>
      <c r="K86" s="7">
        <v>900</v>
      </c>
      <c r="L86" s="9">
        <v>310500</v>
      </c>
      <c r="M86" s="9"/>
      <c r="N86" s="7">
        <v>66</v>
      </c>
      <c r="O86" s="7">
        <v>31800</v>
      </c>
      <c r="P86" s="5">
        <v>47700</v>
      </c>
      <c r="Q86" s="5"/>
      <c r="R86" s="7">
        <v>1972</v>
      </c>
      <c r="S86" s="7" t="s">
        <v>7920</v>
      </c>
      <c r="T86" s="9"/>
      <c r="U86" s="9"/>
      <c r="V86" s="9"/>
      <c r="W86" s="9"/>
      <c r="X86" s="9"/>
      <c r="Y86" s="9"/>
      <c r="Z86" s="9"/>
      <c r="AA86" s="4"/>
      <c r="AB86" s="4"/>
      <c r="AC86" s="4"/>
      <c r="AD86" s="4"/>
      <c r="AE86" s="4"/>
    </row>
    <row r="87" spans="1:31">
      <c r="A87" s="7">
        <v>181</v>
      </c>
      <c r="B87" s="7" t="s">
        <v>480</v>
      </c>
      <c r="C87" s="8" t="s">
        <v>160</v>
      </c>
      <c r="D87" s="7">
        <v>31785</v>
      </c>
      <c r="E87" s="8" t="s">
        <v>769</v>
      </c>
      <c r="F87" s="2" t="s">
        <v>770</v>
      </c>
      <c r="G87" s="2" t="s">
        <v>2955</v>
      </c>
      <c r="H87" s="27" t="s">
        <v>1845</v>
      </c>
      <c r="I87" s="27" t="s">
        <v>3729</v>
      </c>
      <c r="J87" s="9">
        <v>3</v>
      </c>
      <c r="K87" s="22">
        <f>L87/333.33</f>
        <v>900.009000090001</v>
      </c>
      <c r="L87" s="9">
        <v>300000</v>
      </c>
      <c r="M87" s="9"/>
      <c r="N87" s="9">
        <v>34</v>
      </c>
      <c r="O87" s="9">
        <v>60000</v>
      </c>
      <c r="P87" s="5">
        <v>223000</v>
      </c>
      <c r="Q87" s="5"/>
      <c r="R87" s="9">
        <v>2009</v>
      </c>
      <c r="S87" s="9" t="s">
        <v>1847</v>
      </c>
      <c r="T87" s="9" t="s">
        <v>1517</v>
      </c>
      <c r="U87" s="9"/>
      <c r="V87" s="9"/>
      <c r="W87" s="9"/>
      <c r="X87" s="9"/>
      <c r="Y87" s="9"/>
      <c r="Z87" s="9"/>
      <c r="AA87" s="4"/>
      <c r="AB87" s="4"/>
      <c r="AC87" s="4"/>
      <c r="AD87" s="4"/>
      <c r="AE87" s="4"/>
    </row>
    <row r="88" spans="1:31">
      <c r="A88" s="7">
        <v>182</v>
      </c>
      <c r="B88" s="7" t="s">
        <v>480</v>
      </c>
      <c r="C88" s="8" t="s">
        <v>164</v>
      </c>
      <c r="D88" s="7">
        <v>59075</v>
      </c>
      <c r="E88" s="8" t="s">
        <v>838</v>
      </c>
      <c r="F88" s="2" t="s">
        <v>839</v>
      </c>
      <c r="G88" s="2" t="s">
        <v>2953</v>
      </c>
      <c r="H88" s="27" t="s">
        <v>5043</v>
      </c>
      <c r="I88" s="27" t="s">
        <v>3703</v>
      </c>
      <c r="J88" s="9">
        <v>4</v>
      </c>
      <c r="K88" s="22">
        <f>L88/333.33</f>
        <v>885.00885008850094</v>
      </c>
      <c r="L88" s="9">
        <v>295000</v>
      </c>
      <c r="M88" s="9"/>
      <c r="N88" s="9"/>
      <c r="O88" s="9">
        <v>100000</v>
      </c>
      <c r="P88" s="5">
        <v>13000</v>
      </c>
      <c r="Q88" s="5"/>
      <c r="R88" s="9">
        <v>1985</v>
      </c>
      <c r="S88" s="9" t="s">
        <v>7868</v>
      </c>
      <c r="T88" s="9"/>
      <c r="U88" s="9"/>
      <c r="V88" s="9"/>
      <c r="W88" s="9"/>
      <c r="X88" s="9"/>
      <c r="Y88" s="9"/>
      <c r="Z88" s="9"/>
      <c r="AA88" s="4"/>
      <c r="AB88" s="4"/>
      <c r="AC88" s="4"/>
      <c r="AD88" s="4"/>
      <c r="AE88" s="4"/>
    </row>
    <row r="89" spans="1:31">
      <c r="A89" s="9">
        <v>183</v>
      </c>
      <c r="B89" s="7" t="s">
        <v>480</v>
      </c>
      <c r="C89" s="8" t="s">
        <v>757</v>
      </c>
      <c r="D89" s="7">
        <v>30659</v>
      </c>
      <c r="E89" s="8" t="s">
        <v>758</v>
      </c>
      <c r="F89" s="2" t="s">
        <v>759</v>
      </c>
      <c r="G89" s="2" t="s">
        <v>2955</v>
      </c>
      <c r="H89" s="27" t="s">
        <v>413</v>
      </c>
      <c r="I89" s="27" t="s">
        <v>3704</v>
      </c>
      <c r="J89" s="9">
        <v>2</v>
      </c>
      <c r="K89" s="22">
        <f>L89/333.33</f>
        <v>690.00690006900072</v>
      </c>
      <c r="L89" s="9">
        <v>230000</v>
      </c>
      <c r="M89" s="9"/>
      <c r="N89" s="9">
        <v>27.4</v>
      </c>
      <c r="O89" s="9">
        <v>175313</v>
      </c>
      <c r="P89" s="5">
        <v>0</v>
      </c>
      <c r="Q89" s="5"/>
      <c r="R89" s="9">
        <v>2005</v>
      </c>
      <c r="S89" s="9" t="s">
        <v>711</v>
      </c>
      <c r="T89" s="9" t="s">
        <v>589</v>
      </c>
      <c r="U89" s="9"/>
      <c r="V89" s="9"/>
      <c r="W89" s="9"/>
      <c r="X89" s="9"/>
      <c r="Y89" s="9"/>
      <c r="Z89" s="9"/>
      <c r="AA89" s="4"/>
      <c r="AB89" s="4"/>
      <c r="AC89" s="4"/>
      <c r="AD89" s="4"/>
      <c r="AE89" s="4"/>
    </row>
    <row r="90" spans="1:31" ht="22">
      <c r="A90" s="7">
        <v>184</v>
      </c>
      <c r="B90" s="7" t="s">
        <v>480</v>
      </c>
      <c r="C90" s="8" t="s">
        <v>760</v>
      </c>
      <c r="D90" s="7">
        <v>38350</v>
      </c>
      <c r="E90" s="8" t="s">
        <v>761</v>
      </c>
      <c r="F90" s="2" t="s">
        <v>762</v>
      </c>
      <c r="G90" s="2" t="s">
        <v>2955</v>
      </c>
      <c r="H90" s="27" t="s">
        <v>413</v>
      </c>
      <c r="I90" s="26" t="s">
        <v>3403</v>
      </c>
      <c r="J90" s="7">
        <v>3</v>
      </c>
      <c r="K90" s="22">
        <f>L90/333.33</f>
        <v>1575.0157501575015</v>
      </c>
      <c r="L90" s="9">
        <v>525000</v>
      </c>
      <c r="M90" s="9"/>
      <c r="N90" s="7">
        <v>45</v>
      </c>
      <c r="O90" s="7">
        <v>240320</v>
      </c>
      <c r="P90" s="5">
        <v>0</v>
      </c>
      <c r="Q90" s="5"/>
      <c r="R90" s="7">
        <v>2005</v>
      </c>
      <c r="S90" s="7" t="s">
        <v>1576</v>
      </c>
      <c r="T90" s="9"/>
      <c r="U90" s="9"/>
      <c r="V90" s="9"/>
      <c r="W90" s="9"/>
      <c r="X90" s="9"/>
      <c r="Y90" s="9"/>
      <c r="Z90" s="9"/>
      <c r="AA90" s="4"/>
      <c r="AB90" s="4"/>
      <c r="AC90" s="4"/>
      <c r="AD90" s="4"/>
      <c r="AE90" s="4"/>
    </row>
    <row r="91" spans="1:31">
      <c r="A91" s="9">
        <v>185</v>
      </c>
      <c r="B91" s="7" t="s">
        <v>480</v>
      </c>
      <c r="C91" s="8" t="s">
        <v>763</v>
      </c>
      <c r="D91" s="7">
        <v>36266</v>
      </c>
      <c r="E91" s="8" t="s">
        <v>764</v>
      </c>
      <c r="F91" s="2" t="s">
        <v>765</v>
      </c>
      <c r="G91" s="2" t="s">
        <v>2967</v>
      </c>
      <c r="H91" s="27" t="s">
        <v>413</v>
      </c>
      <c r="I91" s="27" t="s">
        <v>3730</v>
      </c>
      <c r="J91" s="7">
        <v>2</v>
      </c>
      <c r="K91" s="22">
        <f>L91/333.33</f>
        <v>892.80892808928093</v>
      </c>
      <c r="L91" s="9">
        <v>297600</v>
      </c>
      <c r="M91" s="9"/>
      <c r="N91" s="7"/>
      <c r="O91" s="7" t="s">
        <v>7905</v>
      </c>
      <c r="P91" s="5" t="s">
        <v>7905</v>
      </c>
      <c r="Q91" s="5"/>
      <c r="R91" s="7">
        <v>2009</v>
      </c>
      <c r="S91" s="7" t="s">
        <v>7906</v>
      </c>
      <c r="T91" s="9" t="s">
        <v>589</v>
      </c>
      <c r="U91" s="9"/>
      <c r="V91" s="9"/>
      <c r="W91" s="9"/>
      <c r="X91" s="9"/>
      <c r="Y91" s="9"/>
      <c r="Z91" s="9"/>
      <c r="AA91" s="4"/>
      <c r="AB91" s="4"/>
      <c r="AC91" s="4"/>
      <c r="AD91" s="4"/>
      <c r="AE91" s="4"/>
    </row>
    <row r="92" spans="1:31">
      <c r="A92" s="9">
        <v>186</v>
      </c>
      <c r="B92" s="7" t="s">
        <v>480</v>
      </c>
      <c r="C92" s="8" t="s">
        <v>173</v>
      </c>
      <c r="D92" s="7">
        <v>45699</v>
      </c>
      <c r="E92" s="8" t="s">
        <v>853</v>
      </c>
      <c r="F92" s="2" t="s">
        <v>854</v>
      </c>
      <c r="G92" t="s">
        <v>2954</v>
      </c>
      <c r="H92" s="26" t="s">
        <v>3423</v>
      </c>
      <c r="I92" s="27" t="s">
        <v>854</v>
      </c>
      <c r="J92" s="9">
        <v>4</v>
      </c>
      <c r="K92" s="22">
        <f t="shared" ref="K92:K97" si="2">L92/333.33</f>
        <v>1590.0159001590016</v>
      </c>
      <c r="L92" s="9">
        <v>530000</v>
      </c>
      <c r="M92" s="9"/>
      <c r="N92" s="9"/>
      <c r="O92" s="9">
        <v>234066</v>
      </c>
      <c r="P92" s="5">
        <v>9601</v>
      </c>
      <c r="Q92" s="5"/>
      <c r="R92" s="9">
        <v>1982</v>
      </c>
      <c r="S92" s="9" t="s">
        <v>7867</v>
      </c>
      <c r="T92" s="9"/>
      <c r="U92" s="9"/>
      <c r="V92" s="9"/>
      <c r="W92" s="9"/>
      <c r="X92" s="9"/>
      <c r="Y92" s="9"/>
      <c r="Z92" s="9"/>
      <c r="AA92" s="4"/>
      <c r="AB92" s="4"/>
      <c r="AC92" s="4"/>
      <c r="AD92" s="4"/>
      <c r="AE92" s="4"/>
    </row>
    <row r="93" spans="1:31">
      <c r="A93" s="9">
        <v>187</v>
      </c>
      <c r="B93" s="7" t="s">
        <v>480</v>
      </c>
      <c r="C93" s="8" t="s">
        <v>874</v>
      </c>
      <c r="D93" s="7">
        <v>50354</v>
      </c>
      <c r="E93" s="8" t="s">
        <v>875</v>
      </c>
      <c r="F93" s="2" t="s">
        <v>876</v>
      </c>
      <c r="G93" s="2" t="s">
        <v>2953</v>
      </c>
      <c r="H93" s="42" t="s">
        <v>413</v>
      </c>
      <c r="I93" s="27" t="s">
        <v>876</v>
      </c>
      <c r="J93" s="9">
        <v>2</v>
      </c>
      <c r="K93" s="22">
        <f t="shared" si="2"/>
        <v>900.009000090001</v>
      </c>
      <c r="L93" s="9">
        <v>300000</v>
      </c>
      <c r="M93" s="9"/>
      <c r="N93" s="9">
        <v>33.4</v>
      </c>
      <c r="O93" s="9">
        <v>220000</v>
      </c>
      <c r="P93" s="5">
        <v>580000</v>
      </c>
      <c r="Q93" s="5"/>
      <c r="R93" s="9">
        <v>2008</v>
      </c>
      <c r="S93" s="9" t="s">
        <v>7868</v>
      </c>
      <c r="T93" s="9"/>
      <c r="U93" s="9"/>
      <c r="V93" s="9"/>
      <c r="W93" s="9"/>
      <c r="X93" s="9"/>
      <c r="Y93" s="9"/>
      <c r="Z93" s="9"/>
      <c r="AA93" s="4"/>
      <c r="AB93" s="4"/>
      <c r="AC93" s="4"/>
      <c r="AD93" s="4"/>
      <c r="AE93" s="4"/>
    </row>
    <row r="94" spans="1:31">
      <c r="A94" s="9">
        <v>188</v>
      </c>
      <c r="B94" s="7" t="s">
        <v>480</v>
      </c>
      <c r="C94" s="8" t="s">
        <v>2</v>
      </c>
      <c r="D94" s="7">
        <v>85055</v>
      </c>
      <c r="E94" s="8" t="s">
        <v>849</v>
      </c>
      <c r="F94" s="2" t="s">
        <v>850</v>
      </c>
      <c r="G94" s="2" t="s">
        <v>2960</v>
      </c>
      <c r="H94" s="26" t="s">
        <v>3421</v>
      </c>
      <c r="I94" s="27" t="s">
        <v>3731</v>
      </c>
      <c r="J94" s="7">
        <v>3</v>
      </c>
      <c r="K94" s="22">
        <f t="shared" si="2"/>
        <v>721.72921729217296</v>
      </c>
      <c r="L94" s="9">
        <v>240574</v>
      </c>
      <c r="M94" s="9"/>
      <c r="N94" s="7">
        <v>76</v>
      </c>
      <c r="O94" s="7">
        <v>82548</v>
      </c>
      <c r="P94" s="5">
        <v>134105</v>
      </c>
      <c r="Q94" s="5"/>
      <c r="R94" s="7">
        <v>1996</v>
      </c>
      <c r="S94" s="7" t="s">
        <v>927</v>
      </c>
      <c r="T94" s="136" t="s">
        <v>7923</v>
      </c>
      <c r="U94" s="9"/>
      <c r="V94" s="9"/>
      <c r="W94" s="9"/>
      <c r="X94" s="9"/>
      <c r="Y94" s="9"/>
      <c r="Z94" s="9"/>
      <c r="AA94" s="4"/>
      <c r="AB94" s="4"/>
      <c r="AC94" s="4"/>
      <c r="AD94" s="4"/>
      <c r="AE94" s="4"/>
    </row>
    <row r="95" spans="1:31">
      <c r="A95" s="9">
        <v>189</v>
      </c>
      <c r="B95" s="7" t="s">
        <v>480</v>
      </c>
      <c r="C95" s="8" t="s">
        <v>163</v>
      </c>
      <c r="D95" s="7">
        <v>58636</v>
      </c>
      <c r="E95" s="8" t="s">
        <v>798</v>
      </c>
      <c r="F95" s="2" t="s">
        <v>799</v>
      </c>
      <c r="G95" s="2" t="s">
        <v>2953</v>
      </c>
      <c r="H95" s="27" t="s">
        <v>5044</v>
      </c>
      <c r="I95" s="27" t="s">
        <v>5255</v>
      </c>
      <c r="J95" s="9">
        <v>3</v>
      </c>
      <c r="K95" s="22">
        <f t="shared" si="2"/>
        <v>885.00885008850094</v>
      </c>
      <c r="L95" s="9">
        <v>295000</v>
      </c>
      <c r="M95" s="9"/>
      <c r="N95" s="9"/>
      <c r="O95" s="239">
        <v>65000</v>
      </c>
      <c r="P95" s="236">
        <v>150000</v>
      </c>
      <c r="Q95" s="5"/>
      <c r="R95" s="9">
        <v>1970</v>
      </c>
      <c r="S95" s="9" t="s">
        <v>3336</v>
      </c>
      <c r="T95" s="9"/>
      <c r="U95" s="9"/>
      <c r="V95" s="9"/>
      <c r="W95" s="9"/>
      <c r="X95" s="9"/>
      <c r="Y95" s="9"/>
      <c r="Z95" s="9"/>
      <c r="AA95" s="4"/>
      <c r="AB95" s="4"/>
      <c r="AC95" s="4"/>
      <c r="AD95" s="4"/>
      <c r="AE95" s="4"/>
    </row>
    <row r="96" spans="1:31">
      <c r="A96" s="9">
        <v>190</v>
      </c>
      <c r="B96" s="7" t="s">
        <v>480</v>
      </c>
      <c r="C96" s="8" t="s">
        <v>731</v>
      </c>
      <c r="D96" s="7">
        <v>47475</v>
      </c>
      <c r="E96" s="8" t="s">
        <v>733</v>
      </c>
      <c r="F96" s="2" t="s">
        <v>734</v>
      </c>
      <c r="G96" t="s">
        <v>2954</v>
      </c>
      <c r="H96" s="26" t="s">
        <v>3436</v>
      </c>
      <c r="I96" s="27" t="s">
        <v>5256</v>
      </c>
      <c r="J96" s="9">
        <v>2</v>
      </c>
      <c r="K96" s="22">
        <f t="shared" si="2"/>
        <v>738.00738007380073</v>
      </c>
      <c r="L96" s="9">
        <v>246000</v>
      </c>
      <c r="M96" s="9"/>
      <c r="N96" s="9"/>
      <c r="O96" s="9">
        <v>82400</v>
      </c>
      <c r="P96" s="5">
        <v>104100</v>
      </c>
      <c r="Q96" s="5"/>
      <c r="R96" s="9">
        <v>1997</v>
      </c>
      <c r="S96" s="9" t="s">
        <v>7864</v>
      </c>
      <c r="T96" s="9"/>
      <c r="U96" s="9"/>
      <c r="V96" s="9"/>
      <c r="W96" s="9"/>
      <c r="X96" s="9"/>
      <c r="Y96" s="9"/>
      <c r="Z96" s="9"/>
      <c r="AA96" s="4"/>
      <c r="AB96" s="4"/>
      <c r="AC96" s="4"/>
      <c r="AD96" s="4"/>
      <c r="AE96" s="4"/>
    </row>
    <row r="97" spans="1:31">
      <c r="A97" s="7">
        <v>191</v>
      </c>
      <c r="B97" s="7" t="s">
        <v>480</v>
      </c>
      <c r="C97" s="8" t="s">
        <v>156</v>
      </c>
      <c r="D97" s="7">
        <v>34123</v>
      </c>
      <c r="E97" s="8" t="s">
        <v>800</v>
      </c>
      <c r="F97" s="2" t="s">
        <v>801</v>
      </c>
      <c r="G97" s="2" t="s">
        <v>2967</v>
      </c>
      <c r="H97" s="26" t="s">
        <v>3435</v>
      </c>
      <c r="I97" s="27" t="s">
        <v>4914</v>
      </c>
      <c r="J97" s="9">
        <v>2</v>
      </c>
      <c r="K97" s="22">
        <f t="shared" si="2"/>
        <v>540.00540005400057</v>
      </c>
      <c r="L97" s="9">
        <v>180000</v>
      </c>
      <c r="M97" s="9"/>
      <c r="N97" s="9"/>
      <c r="O97" s="239">
        <v>55722</v>
      </c>
      <c r="P97" s="236">
        <v>183834</v>
      </c>
      <c r="Q97" s="5"/>
      <c r="R97" s="9">
        <v>2008</v>
      </c>
      <c r="S97" s="9" t="s">
        <v>7918</v>
      </c>
      <c r="T97" s="9"/>
      <c r="U97" s="9"/>
      <c r="V97" s="9"/>
      <c r="W97" s="9"/>
      <c r="X97" s="9"/>
      <c r="Y97" s="9"/>
      <c r="Z97" s="9"/>
      <c r="AA97" s="4"/>
      <c r="AB97" s="4"/>
      <c r="AC97" s="4"/>
      <c r="AD97" s="4"/>
      <c r="AE97" s="4"/>
    </row>
    <row r="98" spans="1:31">
      <c r="A98" s="9">
        <v>192</v>
      </c>
      <c r="B98" s="7" t="s">
        <v>480</v>
      </c>
      <c r="C98" s="8" t="s">
        <v>3</v>
      </c>
      <c r="D98" s="7">
        <v>87435</v>
      </c>
      <c r="E98" s="8" t="s">
        <v>4915</v>
      </c>
      <c r="F98" s="2" t="s">
        <v>802</v>
      </c>
      <c r="G98" s="2" t="s">
        <v>2963</v>
      </c>
      <c r="H98" s="26" t="s">
        <v>3425</v>
      </c>
      <c r="I98" s="27" t="s">
        <v>4916</v>
      </c>
      <c r="J98" s="7">
        <v>1</v>
      </c>
      <c r="K98" s="7">
        <v>204</v>
      </c>
      <c r="L98" s="9">
        <v>70380</v>
      </c>
      <c r="M98" s="9"/>
      <c r="N98" s="7">
        <v>31</v>
      </c>
      <c r="O98" s="7">
        <v>36345</v>
      </c>
      <c r="P98" s="5">
        <v>41078</v>
      </c>
      <c r="Q98" s="5"/>
      <c r="R98" s="7">
        <v>1996</v>
      </c>
      <c r="S98" s="7" t="s">
        <v>3336</v>
      </c>
      <c r="T98" s="136" t="s">
        <v>7923</v>
      </c>
      <c r="U98" s="9"/>
      <c r="V98" s="9"/>
      <c r="W98" s="9"/>
      <c r="X98" s="9"/>
      <c r="Y98" s="9"/>
      <c r="Z98" s="9"/>
      <c r="AA98" s="4"/>
      <c r="AB98" s="4"/>
      <c r="AC98" s="4"/>
      <c r="AD98" s="4"/>
      <c r="AE98" s="4"/>
    </row>
    <row r="99" spans="1:31">
      <c r="A99" s="9">
        <v>193</v>
      </c>
      <c r="B99" s="7" t="s">
        <v>480</v>
      </c>
      <c r="C99" s="8" t="s">
        <v>181</v>
      </c>
      <c r="D99" s="7">
        <v>24114</v>
      </c>
      <c r="E99" s="8" t="s">
        <v>803</v>
      </c>
      <c r="F99" s="2" t="s">
        <v>804</v>
      </c>
      <c r="G99" s="2" t="s">
        <v>2972</v>
      </c>
      <c r="H99" s="26" t="s">
        <v>3428</v>
      </c>
      <c r="I99" s="26" t="s">
        <v>3408</v>
      </c>
      <c r="J99" s="9">
        <v>2</v>
      </c>
      <c r="K99" s="22">
        <f t="shared" ref="K99:K114" si="3">L99/333.33</f>
        <v>420.00420004200043</v>
      </c>
      <c r="L99" s="9">
        <v>140000</v>
      </c>
      <c r="M99" s="9"/>
      <c r="N99" s="9"/>
      <c r="O99" s="9">
        <v>20128</v>
      </c>
      <c r="P99" s="5">
        <v>200000</v>
      </c>
      <c r="Q99" s="5"/>
      <c r="R99" s="9">
        <v>1996</v>
      </c>
      <c r="S99" s="9" t="s">
        <v>7919</v>
      </c>
      <c r="T99" s="9"/>
      <c r="U99" s="9"/>
      <c r="V99" s="9"/>
      <c r="W99" s="9"/>
      <c r="X99" s="9"/>
      <c r="Y99" s="9"/>
      <c r="Z99" s="9"/>
      <c r="AA99" s="4"/>
      <c r="AB99" s="4"/>
      <c r="AC99" s="4"/>
      <c r="AD99" s="4"/>
      <c r="AE99" s="4"/>
    </row>
    <row r="100" spans="1:31">
      <c r="A100" s="9">
        <v>194</v>
      </c>
      <c r="B100" s="7" t="s">
        <v>480</v>
      </c>
      <c r="C100" s="8" t="s">
        <v>3026</v>
      </c>
      <c r="D100" s="7">
        <v>34497</v>
      </c>
      <c r="E100" s="8" t="s">
        <v>3027</v>
      </c>
      <c r="F100" s="2" t="s">
        <v>3028</v>
      </c>
      <c r="G100" s="14" t="s">
        <v>2967</v>
      </c>
      <c r="H100" s="26" t="s">
        <v>3031</v>
      </c>
      <c r="I100" s="26" t="s">
        <v>3029</v>
      </c>
      <c r="J100" s="9">
        <v>1</v>
      </c>
      <c r="K100" s="22">
        <f t="shared" si="3"/>
        <v>226.50226502265025</v>
      </c>
      <c r="L100" s="9">
        <v>75500</v>
      </c>
      <c r="M100" s="9"/>
      <c r="N100" s="9">
        <v>4.0999999999999996</v>
      </c>
      <c r="O100" s="9">
        <v>12000</v>
      </c>
      <c r="P100" s="5" t="s">
        <v>7863</v>
      </c>
      <c r="Q100" s="5"/>
      <c r="R100" s="9">
        <v>2008</v>
      </c>
      <c r="S100" s="9" t="s">
        <v>1585</v>
      </c>
      <c r="T100" s="9" t="s">
        <v>3030</v>
      </c>
      <c r="U100" s="9"/>
      <c r="V100" s="9"/>
      <c r="W100" s="9"/>
      <c r="X100" s="9"/>
      <c r="Y100" s="9"/>
      <c r="Z100" s="9"/>
      <c r="AA100" s="4"/>
      <c r="AB100" s="4"/>
      <c r="AC100" s="4"/>
      <c r="AD100" s="4"/>
      <c r="AE100" s="4"/>
    </row>
    <row r="101" spans="1:31">
      <c r="A101" s="9">
        <v>195</v>
      </c>
      <c r="B101" s="7" t="s">
        <v>480</v>
      </c>
      <c r="C101" s="8" t="s">
        <v>172</v>
      </c>
      <c r="D101" s="7">
        <v>50735</v>
      </c>
      <c r="E101" s="8" t="s">
        <v>4917</v>
      </c>
      <c r="F101" s="2" t="s">
        <v>730</v>
      </c>
      <c r="G101" s="62" t="s">
        <v>2954</v>
      </c>
      <c r="H101" s="26" t="s">
        <v>3417</v>
      </c>
      <c r="I101" s="27" t="s">
        <v>730</v>
      </c>
      <c r="J101" s="9">
        <v>4</v>
      </c>
      <c r="K101" s="22">
        <f t="shared" si="3"/>
        <v>2280.0228002280023</v>
      </c>
      <c r="L101" s="9">
        <v>760000</v>
      </c>
      <c r="M101" s="9"/>
      <c r="N101" s="9"/>
      <c r="O101" s="234">
        <v>224</v>
      </c>
      <c r="P101" s="235">
        <v>217</v>
      </c>
      <c r="Q101" s="5"/>
      <c r="R101" s="9">
        <v>1998</v>
      </c>
      <c r="S101" s="9" t="s">
        <v>7872</v>
      </c>
      <c r="T101" s="9"/>
      <c r="U101" s="9"/>
      <c r="V101" s="9"/>
      <c r="W101" s="9"/>
      <c r="X101" s="9"/>
      <c r="Y101" s="9"/>
      <c r="Z101" s="9"/>
      <c r="AA101" s="4"/>
      <c r="AB101" s="4"/>
      <c r="AC101" s="4"/>
      <c r="AD101" s="4"/>
      <c r="AE101" s="4"/>
    </row>
    <row r="102" spans="1:31">
      <c r="A102" s="7">
        <v>196</v>
      </c>
      <c r="B102" s="7" t="s">
        <v>480</v>
      </c>
      <c r="C102" s="8" t="s">
        <v>166</v>
      </c>
      <c r="D102" s="7">
        <v>47829</v>
      </c>
      <c r="E102" s="8" t="s">
        <v>775</v>
      </c>
      <c r="F102" s="2" t="s">
        <v>776</v>
      </c>
      <c r="G102" s="62" t="s">
        <v>2954</v>
      </c>
      <c r="H102" s="26" t="s">
        <v>3419</v>
      </c>
      <c r="I102" s="27" t="s">
        <v>776</v>
      </c>
      <c r="J102" s="9">
        <v>5</v>
      </c>
      <c r="K102" s="22">
        <f t="shared" si="3"/>
        <v>1080.0108001080011</v>
      </c>
      <c r="L102" s="9">
        <v>360000</v>
      </c>
      <c r="M102" s="9"/>
      <c r="N102" s="9"/>
      <c r="O102" s="234">
        <v>85</v>
      </c>
      <c r="P102" s="235">
        <v>196</v>
      </c>
      <c r="Q102" s="5"/>
      <c r="R102" s="9">
        <v>1975</v>
      </c>
      <c r="S102" s="9" t="s">
        <v>7868</v>
      </c>
      <c r="T102" s="9"/>
      <c r="U102" s="9"/>
      <c r="V102" s="9"/>
      <c r="W102" s="9"/>
      <c r="X102" s="9"/>
      <c r="Y102" s="9"/>
      <c r="Z102" s="9"/>
      <c r="AA102" s="4"/>
      <c r="AB102" s="4"/>
      <c r="AC102" s="4"/>
      <c r="AD102" s="4"/>
      <c r="AE102" s="4"/>
    </row>
    <row r="103" spans="1:31">
      <c r="A103" s="7">
        <v>197</v>
      </c>
      <c r="B103" s="7" t="s">
        <v>480</v>
      </c>
      <c r="C103" s="8" t="s">
        <v>879</v>
      </c>
      <c r="D103" s="7">
        <v>49824</v>
      </c>
      <c r="E103" s="8" t="s">
        <v>779</v>
      </c>
      <c r="F103" s="2" t="s">
        <v>780</v>
      </c>
      <c r="G103" s="2" t="s">
        <v>2955</v>
      </c>
      <c r="H103" s="26" t="s">
        <v>3427</v>
      </c>
      <c r="I103" s="27" t="s">
        <v>4918</v>
      </c>
      <c r="J103" s="9">
        <v>2</v>
      </c>
      <c r="K103" s="22">
        <f t="shared" si="3"/>
        <v>1094.4109441094411</v>
      </c>
      <c r="L103" s="9">
        <v>364800</v>
      </c>
      <c r="M103" s="9"/>
      <c r="N103" s="9"/>
      <c r="O103" s="9">
        <v>384000</v>
      </c>
      <c r="P103" s="5">
        <v>0</v>
      </c>
      <c r="Q103" s="5"/>
      <c r="R103" s="9">
        <v>2008</v>
      </c>
      <c r="S103" s="9" t="s">
        <v>704</v>
      </c>
      <c r="T103" s="9"/>
      <c r="U103" s="9"/>
      <c r="V103" s="9"/>
      <c r="W103" s="9"/>
      <c r="X103" s="9"/>
      <c r="Y103" s="9"/>
      <c r="Z103" s="9"/>
      <c r="AA103" s="4"/>
      <c r="AB103" s="4"/>
      <c r="AC103" s="4"/>
      <c r="AD103" s="4"/>
      <c r="AE103" s="4"/>
    </row>
    <row r="104" spans="1:31" ht="22">
      <c r="A104" s="9">
        <v>198</v>
      </c>
      <c r="B104" s="7" t="s">
        <v>480</v>
      </c>
      <c r="C104" s="8" t="s">
        <v>176</v>
      </c>
      <c r="D104" s="55" t="s">
        <v>857</v>
      </c>
      <c r="E104" s="8" t="s">
        <v>858</v>
      </c>
      <c r="F104" s="41" t="s">
        <v>859</v>
      </c>
      <c r="G104" s="2" t="s">
        <v>2973</v>
      </c>
      <c r="H104" s="27" t="s">
        <v>5475</v>
      </c>
      <c r="I104" s="27" t="s">
        <v>5476</v>
      </c>
      <c r="J104" s="9">
        <v>2</v>
      </c>
      <c r="K104" s="22">
        <f t="shared" si="3"/>
        <v>690.00690006900072</v>
      </c>
      <c r="L104" s="9">
        <v>230000</v>
      </c>
      <c r="M104" s="9"/>
      <c r="N104" s="9"/>
      <c r="O104" s="9">
        <v>110000</v>
      </c>
      <c r="P104" s="5">
        <v>8055</v>
      </c>
      <c r="Q104" s="5"/>
      <c r="R104" s="9">
        <v>2004</v>
      </c>
      <c r="S104" s="9" t="s">
        <v>7925</v>
      </c>
      <c r="T104" s="9"/>
      <c r="U104" s="9"/>
      <c r="V104" s="9"/>
      <c r="W104" s="9"/>
      <c r="X104" s="9"/>
      <c r="Y104" s="9"/>
      <c r="Z104" s="9"/>
      <c r="AA104" s="4"/>
      <c r="AB104" s="4"/>
      <c r="AC104" s="4"/>
      <c r="AD104" s="4"/>
      <c r="AE104" s="4"/>
    </row>
    <row r="105" spans="1:31">
      <c r="A105" s="9">
        <v>199</v>
      </c>
      <c r="B105" s="7" t="s">
        <v>480</v>
      </c>
      <c r="C105" s="8" t="s">
        <v>179</v>
      </c>
      <c r="D105" s="55" t="s">
        <v>781</v>
      </c>
      <c r="E105" s="8" t="s">
        <v>782</v>
      </c>
      <c r="F105" s="2" t="s">
        <v>783</v>
      </c>
      <c r="G105" s="2" t="s">
        <v>2970</v>
      </c>
      <c r="H105" s="26" t="s">
        <v>3422</v>
      </c>
      <c r="I105" s="27" t="s">
        <v>7928</v>
      </c>
      <c r="J105" s="9">
        <v>2</v>
      </c>
      <c r="K105" s="22">
        <f t="shared" si="3"/>
        <v>1170.0117001170013</v>
      </c>
      <c r="L105" s="9">
        <v>390000</v>
      </c>
      <c r="M105" s="9"/>
      <c r="N105" s="9"/>
      <c r="O105" s="9">
        <v>250000</v>
      </c>
      <c r="P105" s="5">
        <v>0</v>
      </c>
      <c r="Q105" s="5"/>
      <c r="R105" s="9">
        <v>2007</v>
      </c>
      <c r="S105" s="9" t="s">
        <v>711</v>
      </c>
      <c r="T105" s="9"/>
      <c r="U105" s="9"/>
      <c r="V105" s="9"/>
      <c r="W105" s="9"/>
      <c r="X105" s="9"/>
      <c r="Y105" s="9"/>
      <c r="Z105" s="9"/>
      <c r="AA105" s="4"/>
      <c r="AB105" s="4"/>
      <c r="AC105" s="4"/>
      <c r="AD105" s="4"/>
      <c r="AE105" s="4"/>
    </row>
    <row r="106" spans="1:31">
      <c r="A106" s="9">
        <v>200</v>
      </c>
      <c r="B106" s="7" t="s">
        <v>480</v>
      </c>
      <c r="C106" s="8" t="s">
        <v>171</v>
      </c>
      <c r="D106" s="7">
        <v>51373</v>
      </c>
      <c r="E106" s="8" t="s">
        <v>805</v>
      </c>
      <c r="F106" s="2" t="s">
        <v>806</v>
      </c>
      <c r="G106" s="2" t="s">
        <v>2953</v>
      </c>
      <c r="H106" s="26" t="s">
        <v>3437</v>
      </c>
      <c r="I106" s="26" t="s">
        <v>3402</v>
      </c>
      <c r="J106" s="9">
        <v>3</v>
      </c>
      <c r="K106" s="22">
        <f t="shared" si="3"/>
        <v>660.00660006600071</v>
      </c>
      <c r="L106" s="9">
        <v>220000</v>
      </c>
      <c r="M106" s="9"/>
      <c r="N106" s="9"/>
      <c r="O106" s="9">
        <v>28000</v>
      </c>
      <c r="P106" s="5">
        <v>115000</v>
      </c>
      <c r="Q106" s="5"/>
      <c r="R106" s="9">
        <v>1970</v>
      </c>
      <c r="S106" s="9" t="s">
        <v>7871</v>
      </c>
      <c r="T106" s="9"/>
      <c r="U106" s="9"/>
      <c r="V106" s="9"/>
      <c r="W106" s="9"/>
      <c r="X106" s="9"/>
      <c r="Y106" s="9"/>
      <c r="Z106" s="9"/>
      <c r="AA106" s="4"/>
      <c r="AB106" s="4"/>
      <c r="AC106" s="4"/>
      <c r="AD106" s="4"/>
      <c r="AE106" s="4"/>
    </row>
    <row r="107" spans="1:31">
      <c r="A107" s="65">
        <v>201</v>
      </c>
      <c r="B107" s="7" t="s">
        <v>480</v>
      </c>
      <c r="C107" s="8" t="s">
        <v>174</v>
      </c>
      <c r="D107" s="7">
        <v>67059</v>
      </c>
      <c r="E107" s="8" t="s">
        <v>4919</v>
      </c>
      <c r="F107" s="2" t="s">
        <v>807</v>
      </c>
      <c r="G107" s="2" t="s">
        <v>2969</v>
      </c>
      <c r="H107" s="27" t="s">
        <v>5485</v>
      </c>
      <c r="I107" s="27" t="s">
        <v>4920</v>
      </c>
      <c r="J107" s="9">
        <v>3</v>
      </c>
      <c r="K107" s="22">
        <f t="shared" si="3"/>
        <v>633.00633006330065</v>
      </c>
      <c r="L107" s="9">
        <v>211000</v>
      </c>
      <c r="M107" s="9"/>
      <c r="N107" s="9"/>
      <c r="O107" s="9">
        <v>71000</v>
      </c>
      <c r="P107" s="5">
        <v>169000</v>
      </c>
      <c r="Q107" s="5">
        <v>0.7</v>
      </c>
      <c r="R107" s="9">
        <v>1966</v>
      </c>
      <c r="S107" s="9" t="s">
        <v>3623</v>
      </c>
      <c r="T107" s="9" t="s">
        <v>1585</v>
      </c>
      <c r="U107" s="9"/>
      <c r="V107" s="9"/>
      <c r="W107" s="9"/>
      <c r="X107" s="9"/>
      <c r="Y107" s="9"/>
      <c r="Z107" s="9"/>
      <c r="AA107" s="4"/>
      <c r="AB107" s="4"/>
      <c r="AC107" s="4"/>
      <c r="AD107" s="4"/>
      <c r="AE107" s="4"/>
    </row>
    <row r="108" spans="1:31">
      <c r="A108" s="9">
        <v>202</v>
      </c>
      <c r="B108" s="7" t="s">
        <v>480</v>
      </c>
      <c r="C108" s="8" t="s">
        <v>158</v>
      </c>
      <c r="D108" s="7">
        <v>19288</v>
      </c>
      <c r="E108" s="8" t="s">
        <v>860</v>
      </c>
      <c r="F108" s="41" t="s">
        <v>861</v>
      </c>
      <c r="G108" s="2" t="s">
        <v>2974</v>
      </c>
      <c r="H108" s="27" t="s">
        <v>5486</v>
      </c>
      <c r="I108" s="27" t="s">
        <v>5488</v>
      </c>
      <c r="J108" s="9">
        <v>1</v>
      </c>
      <c r="K108" s="22">
        <f t="shared" si="3"/>
        <v>150.00150001500015</v>
      </c>
      <c r="L108" s="9">
        <v>50000</v>
      </c>
      <c r="M108" s="9"/>
      <c r="N108" s="9"/>
      <c r="O108" s="9">
        <v>16000</v>
      </c>
      <c r="P108" s="5">
        <v>0</v>
      </c>
      <c r="Q108" s="5"/>
      <c r="R108" s="9">
        <v>2005</v>
      </c>
      <c r="S108" s="9" t="s">
        <v>711</v>
      </c>
      <c r="T108" s="9"/>
      <c r="U108" s="9"/>
      <c r="V108" s="9"/>
      <c r="W108" s="9"/>
      <c r="X108" s="9"/>
      <c r="Y108" s="9"/>
      <c r="Z108" s="9"/>
      <c r="AA108" s="4"/>
      <c r="AB108" s="4"/>
      <c r="AC108" s="4"/>
      <c r="AD108" s="4"/>
      <c r="AE108" s="4"/>
    </row>
    <row r="109" spans="1:31">
      <c r="A109" s="7">
        <v>203</v>
      </c>
      <c r="B109" s="7" t="s">
        <v>480</v>
      </c>
      <c r="C109" s="8" t="s">
        <v>3037</v>
      </c>
      <c r="D109" s="7">
        <v>44536</v>
      </c>
      <c r="E109" s="91" t="s">
        <v>3038</v>
      </c>
      <c r="F109" s="41" t="s">
        <v>3039</v>
      </c>
      <c r="G109" s="62" t="s">
        <v>2954</v>
      </c>
      <c r="H109" s="27" t="s">
        <v>5487</v>
      </c>
      <c r="I109" s="26" t="s">
        <v>3039</v>
      </c>
      <c r="J109" s="9">
        <v>1</v>
      </c>
      <c r="K109" s="22">
        <f t="shared" si="3"/>
        <v>60.000600006000063</v>
      </c>
      <c r="L109" s="9">
        <v>20000</v>
      </c>
      <c r="M109" s="9"/>
      <c r="N109" s="9"/>
      <c r="O109" s="9" t="s">
        <v>1585</v>
      </c>
      <c r="P109" s="5" t="s">
        <v>1585</v>
      </c>
      <c r="Q109" s="5"/>
      <c r="R109" s="9">
        <v>2003</v>
      </c>
      <c r="S109" s="9"/>
      <c r="T109" s="9"/>
      <c r="U109" s="9"/>
      <c r="V109" s="9"/>
      <c r="W109" s="9"/>
      <c r="X109" s="9"/>
      <c r="Y109" s="9"/>
      <c r="Z109" s="9"/>
      <c r="AA109" s="4"/>
      <c r="AB109" s="4"/>
      <c r="AC109" s="4"/>
      <c r="AD109" s="4"/>
      <c r="AE109" s="4"/>
    </row>
    <row r="110" spans="1:31">
      <c r="A110" s="9">
        <v>204</v>
      </c>
      <c r="B110" s="7" t="s">
        <v>480</v>
      </c>
      <c r="C110" s="8" t="s">
        <v>178</v>
      </c>
      <c r="D110" s="7">
        <v>39126</v>
      </c>
      <c r="E110" s="8" t="s">
        <v>818</v>
      </c>
      <c r="F110" s="2" t="s">
        <v>819</v>
      </c>
      <c r="G110" s="2" t="s">
        <v>2970</v>
      </c>
      <c r="H110" s="27" t="s">
        <v>1849</v>
      </c>
      <c r="I110" s="27" t="s">
        <v>1850</v>
      </c>
      <c r="J110" s="9">
        <v>4</v>
      </c>
      <c r="K110" s="22">
        <f t="shared" si="3"/>
        <v>1980.019800198002</v>
      </c>
      <c r="L110" s="9">
        <v>660000</v>
      </c>
      <c r="M110" s="9"/>
      <c r="N110" s="9">
        <v>35</v>
      </c>
      <c r="O110" s="9">
        <v>371000</v>
      </c>
      <c r="P110" s="236">
        <v>339000</v>
      </c>
      <c r="Q110" s="5"/>
      <c r="R110" s="9">
        <v>2006</v>
      </c>
      <c r="S110" s="9" t="s">
        <v>711</v>
      </c>
      <c r="T110" s="9"/>
      <c r="U110" s="9"/>
      <c r="V110" s="9"/>
      <c r="W110" s="9"/>
      <c r="X110" s="9"/>
      <c r="Y110" s="9"/>
      <c r="Z110" s="9"/>
      <c r="AA110" s="4"/>
      <c r="AB110" s="4"/>
      <c r="AC110" s="4"/>
      <c r="AD110" s="4"/>
      <c r="AE110" s="4"/>
    </row>
    <row r="111" spans="1:31">
      <c r="A111" s="9">
        <v>205</v>
      </c>
      <c r="B111" s="7" t="s">
        <v>480</v>
      </c>
      <c r="C111" s="8" t="s">
        <v>4</v>
      </c>
      <c r="D111" s="7">
        <v>55120</v>
      </c>
      <c r="E111" s="8" t="s">
        <v>808</v>
      </c>
      <c r="F111" s="2" t="s">
        <v>809</v>
      </c>
      <c r="G111" s="2" t="s">
        <v>2969</v>
      </c>
      <c r="H111" s="27" t="s">
        <v>5477</v>
      </c>
      <c r="I111" s="27" t="s">
        <v>4921</v>
      </c>
      <c r="J111" s="7">
        <v>3</v>
      </c>
      <c r="K111" s="22">
        <f t="shared" si="3"/>
        <v>1050.010500105001</v>
      </c>
      <c r="L111" s="9">
        <v>350000</v>
      </c>
      <c r="M111" s="9"/>
      <c r="N111" s="7">
        <v>88</v>
      </c>
      <c r="O111" s="7">
        <v>130000</v>
      </c>
      <c r="P111" s="5" t="s">
        <v>7863</v>
      </c>
      <c r="Q111" s="5"/>
      <c r="R111" s="7">
        <v>2003</v>
      </c>
      <c r="S111" s="7" t="s">
        <v>7873</v>
      </c>
      <c r="T111" s="9"/>
      <c r="U111" s="9"/>
      <c r="V111" s="9"/>
      <c r="W111" s="9"/>
      <c r="X111" s="9"/>
      <c r="Y111" s="9"/>
      <c r="Z111" s="9"/>
      <c r="AA111" s="4"/>
      <c r="AB111" s="4"/>
      <c r="AC111" s="4"/>
      <c r="AD111" s="4"/>
      <c r="AE111" s="4"/>
    </row>
    <row r="112" spans="1:31">
      <c r="A112" s="9">
        <v>206</v>
      </c>
      <c r="B112" s="7" t="s">
        <v>480</v>
      </c>
      <c r="C112" s="8" t="s">
        <v>145</v>
      </c>
      <c r="D112" s="7">
        <v>68169</v>
      </c>
      <c r="E112" s="8" t="s">
        <v>840</v>
      </c>
      <c r="F112" s="2" t="s">
        <v>841</v>
      </c>
      <c r="G112" s="2" t="s">
        <v>2965</v>
      </c>
      <c r="H112" s="26" t="s">
        <v>3422</v>
      </c>
      <c r="I112" s="27" t="s">
        <v>3690</v>
      </c>
      <c r="J112" s="9">
        <v>4</v>
      </c>
      <c r="K112" s="22">
        <f t="shared" si="3"/>
        <v>2100.0210002100021</v>
      </c>
      <c r="L112" s="9">
        <v>700000</v>
      </c>
      <c r="M112" s="9"/>
      <c r="N112" s="9"/>
      <c r="O112" s="9">
        <v>300000</v>
      </c>
      <c r="P112" s="5">
        <v>0</v>
      </c>
      <c r="Q112" s="5"/>
      <c r="R112" s="9">
        <v>2009</v>
      </c>
      <c r="S112" s="9" t="s">
        <v>7872</v>
      </c>
      <c r="T112" s="9"/>
      <c r="U112" s="9"/>
      <c r="V112" s="9"/>
      <c r="W112" s="9"/>
      <c r="X112" s="9"/>
      <c r="Y112" s="9"/>
      <c r="Z112" s="9"/>
      <c r="AA112" s="4"/>
      <c r="AB112" s="4"/>
      <c r="AC112" s="4"/>
      <c r="AD112" s="4"/>
      <c r="AE112" s="4"/>
    </row>
    <row r="113" spans="1:31">
      <c r="A113" s="9">
        <v>207</v>
      </c>
      <c r="B113" s="7" t="s">
        <v>480</v>
      </c>
      <c r="C113" s="8" t="s">
        <v>911</v>
      </c>
      <c r="D113" s="38">
        <v>32423</v>
      </c>
      <c r="E113" s="8" t="s">
        <v>912</v>
      </c>
      <c r="F113" s="2" t="s">
        <v>919</v>
      </c>
      <c r="G113" s="62" t="s">
        <v>2954</v>
      </c>
      <c r="H113" s="4" t="s">
        <v>1585</v>
      </c>
      <c r="I113" s="26" t="s">
        <v>913</v>
      </c>
      <c r="J113" s="9">
        <v>1</v>
      </c>
      <c r="K113" s="22">
        <f t="shared" si="3"/>
        <v>120.00120001200013</v>
      </c>
      <c r="L113" s="9">
        <v>40000</v>
      </c>
      <c r="M113" s="9"/>
      <c r="N113" s="9"/>
      <c r="O113" s="9" t="s">
        <v>1585</v>
      </c>
      <c r="P113" s="5" t="s">
        <v>1585</v>
      </c>
      <c r="Q113" s="5"/>
      <c r="R113" s="9">
        <v>2002</v>
      </c>
      <c r="S113" s="9" t="s">
        <v>1585</v>
      </c>
      <c r="T113" s="9"/>
      <c r="U113" s="9"/>
      <c r="V113" s="9"/>
      <c r="W113" s="9"/>
      <c r="X113" s="9"/>
      <c r="Y113" s="9"/>
      <c r="Z113" s="9"/>
      <c r="AA113" s="4"/>
      <c r="AB113" s="4"/>
      <c r="AC113" s="4"/>
      <c r="AD113" s="4"/>
      <c r="AE113" s="4"/>
    </row>
    <row r="114" spans="1:31">
      <c r="A114" s="9">
        <v>208</v>
      </c>
      <c r="B114" s="7" t="s">
        <v>480</v>
      </c>
      <c r="C114" s="8" t="s">
        <v>3049</v>
      </c>
      <c r="D114" s="55" t="s">
        <v>3050</v>
      </c>
      <c r="E114" s="8" t="s">
        <v>3051</v>
      </c>
      <c r="F114" s="2" t="s">
        <v>3052</v>
      </c>
      <c r="G114" s="2" t="s">
        <v>2982</v>
      </c>
      <c r="H114" s="27" t="s">
        <v>5484</v>
      </c>
      <c r="I114" s="209" t="s">
        <v>1585</v>
      </c>
      <c r="J114" s="9">
        <v>2</v>
      </c>
      <c r="K114" s="22">
        <f t="shared" si="3"/>
        <v>150.00150001500015</v>
      </c>
      <c r="L114" s="9">
        <v>50000</v>
      </c>
      <c r="M114" s="9"/>
      <c r="N114" s="5">
        <v>5.4</v>
      </c>
      <c r="O114" s="5" t="s">
        <v>7863</v>
      </c>
      <c r="P114" s="5" t="s">
        <v>7863</v>
      </c>
      <c r="Q114" s="2"/>
      <c r="R114" s="9">
        <v>2004</v>
      </c>
      <c r="S114" s="9" t="s">
        <v>3053</v>
      </c>
      <c r="T114" s="9"/>
      <c r="U114" s="9"/>
      <c r="V114" s="9"/>
      <c r="W114" s="9"/>
      <c r="X114" s="9"/>
      <c r="Y114" s="9"/>
      <c r="Z114" s="9"/>
      <c r="AA114" s="4"/>
      <c r="AB114" s="4"/>
      <c r="AC114" s="4"/>
      <c r="AD114" s="4"/>
      <c r="AE114" s="4"/>
    </row>
    <row r="115" spans="1:31">
      <c r="A115" s="9">
        <v>209</v>
      </c>
      <c r="B115" s="7" t="s">
        <v>480</v>
      </c>
      <c r="C115" s="8" t="s">
        <v>885</v>
      </c>
      <c r="D115" s="7">
        <v>85774</v>
      </c>
      <c r="E115" s="8" t="s">
        <v>886</v>
      </c>
      <c r="F115" s="2" t="s">
        <v>887</v>
      </c>
      <c r="G115" s="2" t="s">
        <v>2960</v>
      </c>
      <c r="H115" s="26" t="s">
        <v>3424</v>
      </c>
      <c r="I115" s="27" t="s">
        <v>4922</v>
      </c>
      <c r="J115" s="7">
        <v>5</v>
      </c>
      <c r="K115" s="7">
        <v>2029</v>
      </c>
      <c r="L115" s="9">
        <v>700005</v>
      </c>
      <c r="M115" s="9"/>
      <c r="N115" s="7"/>
      <c r="O115" s="7">
        <v>131500</v>
      </c>
      <c r="P115" s="5">
        <v>744772</v>
      </c>
      <c r="Q115" s="5"/>
      <c r="R115" s="7">
        <v>1992</v>
      </c>
      <c r="S115" s="7" t="s">
        <v>3336</v>
      </c>
      <c r="T115" s="136" t="s">
        <v>7902</v>
      </c>
      <c r="U115" s="9"/>
      <c r="V115" s="9"/>
      <c r="W115" s="9"/>
      <c r="X115" s="9"/>
      <c r="Y115" s="9"/>
      <c r="Z115" s="9"/>
      <c r="AA115" s="4"/>
      <c r="AB115" s="4"/>
      <c r="AC115" s="4"/>
      <c r="AD115" s="4"/>
      <c r="AE115" s="4"/>
    </row>
    <row r="116" spans="1:31">
      <c r="A116" s="7">
        <v>210</v>
      </c>
      <c r="B116" s="7" t="s">
        <v>480</v>
      </c>
      <c r="C116" s="8" t="s">
        <v>3045</v>
      </c>
      <c r="D116" s="7">
        <v>24534</v>
      </c>
      <c r="E116" s="8" t="s">
        <v>3048</v>
      </c>
      <c r="F116" s="2" t="s">
        <v>3046</v>
      </c>
      <c r="G116" s="2" t="s">
        <v>2972</v>
      </c>
      <c r="H116" s="26" t="s">
        <v>3047</v>
      </c>
      <c r="I116" s="26" t="s">
        <v>3046</v>
      </c>
      <c r="J116" s="7">
        <v>1</v>
      </c>
      <c r="K116" s="22">
        <v>480</v>
      </c>
      <c r="L116" s="9">
        <v>207000</v>
      </c>
      <c r="M116" s="9"/>
      <c r="N116" s="7"/>
      <c r="O116" s="7" t="s">
        <v>1585</v>
      </c>
      <c r="P116" s="5" t="s">
        <v>1585</v>
      </c>
      <c r="Q116" s="5"/>
      <c r="R116" s="7">
        <v>2005</v>
      </c>
      <c r="S116" s="7" t="s">
        <v>675</v>
      </c>
      <c r="T116" s="9" t="s">
        <v>890</v>
      </c>
      <c r="U116" s="9"/>
      <c r="V116" s="9"/>
      <c r="W116" s="9"/>
      <c r="X116" s="9"/>
      <c r="Y116" s="9"/>
      <c r="Z116" s="9"/>
      <c r="AA116" s="4"/>
      <c r="AB116" s="4"/>
      <c r="AC116" s="4"/>
      <c r="AD116" s="4"/>
      <c r="AE116" s="4"/>
    </row>
    <row r="117" spans="1:31">
      <c r="A117" s="9">
        <v>211</v>
      </c>
      <c r="B117" s="7" t="s">
        <v>480</v>
      </c>
      <c r="C117" s="8" t="s">
        <v>735</v>
      </c>
      <c r="D117" s="7">
        <v>66538</v>
      </c>
      <c r="E117" s="8" t="s">
        <v>736</v>
      </c>
      <c r="F117" s="2" t="s">
        <v>737</v>
      </c>
      <c r="G117" s="2" t="s">
        <v>909</v>
      </c>
      <c r="H117" s="27" t="s">
        <v>413</v>
      </c>
      <c r="I117" s="27" t="s">
        <v>4923</v>
      </c>
      <c r="J117" s="7">
        <v>2</v>
      </c>
      <c r="K117" s="22">
        <f t="shared" ref="K117:K119" si="4">L117/333.33</f>
        <v>450.0045000450005</v>
      </c>
      <c r="L117" s="9">
        <v>150000</v>
      </c>
      <c r="M117" s="9"/>
      <c r="N117" s="7">
        <v>11.6</v>
      </c>
      <c r="O117" s="7">
        <v>63566</v>
      </c>
      <c r="P117" s="5">
        <v>20797</v>
      </c>
      <c r="Q117" s="5"/>
      <c r="R117" s="7">
        <v>1999</v>
      </c>
      <c r="S117" s="7" t="s">
        <v>7875</v>
      </c>
      <c r="T117" s="9"/>
      <c r="U117" s="9"/>
      <c r="V117" s="9"/>
      <c r="W117" s="9"/>
      <c r="X117" s="9"/>
      <c r="Y117" s="9"/>
      <c r="Z117" s="9"/>
      <c r="AA117" s="4"/>
      <c r="AB117" s="4"/>
      <c r="AC117" s="4"/>
      <c r="AD117" s="4"/>
      <c r="AE117" s="4"/>
    </row>
    <row r="118" spans="1:31">
      <c r="A118" s="7">
        <v>212</v>
      </c>
      <c r="B118" s="7" t="s">
        <v>480</v>
      </c>
      <c r="C118" s="8" t="s">
        <v>2975</v>
      </c>
      <c r="D118" s="7">
        <v>23730</v>
      </c>
      <c r="E118" s="8" t="s">
        <v>810</v>
      </c>
      <c r="F118" s="2" t="s">
        <v>811</v>
      </c>
      <c r="G118" s="2" t="s">
        <v>2972</v>
      </c>
      <c r="H118" s="26" t="s">
        <v>3438</v>
      </c>
      <c r="I118" s="26" t="s">
        <v>2976</v>
      </c>
      <c r="J118" s="9">
        <v>1</v>
      </c>
      <c r="K118" s="22">
        <f t="shared" si="4"/>
        <v>175.8017580175802</v>
      </c>
      <c r="L118" s="9">
        <v>58600</v>
      </c>
      <c r="M118" s="9"/>
      <c r="N118" s="9"/>
      <c r="O118" s="239">
        <v>12200</v>
      </c>
      <c r="P118" s="236">
        <v>31500</v>
      </c>
      <c r="Q118" s="5"/>
      <c r="R118" s="9">
        <v>1996</v>
      </c>
      <c r="S118" s="9" t="s">
        <v>7913</v>
      </c>
      <c r="T118" s="9"/>
      <c r="U118" s="9"/>
      <c r="V118" s="9"/>
      <c r="W118" s="9"/>
      <c r="X118" s="9"/>
      <c r="Y118" s="9"/>
      <c r="Z118" s="9"/>
      <c r="AA118" s="4"/>
      <c r="AB118" s="4"/>
      <c r="AC118" s="4"/>
      <c r="AD118" s="4"/>
      <c r="AE118" s="4"/>
    </row>
    <row r="119" spans="1:31">
      <c r="A119" s="9">
        <v>213</v>
      </c>
      <c r="B119" s="7" t="s">
        <v>480</v>
      </c>
      <c r="C119" s="8" t="s">
        <v>30</v>
      </c>
      <c r="D119" s="7">
        <v>90441</v>
      </c>
      <c r="E119" s="8" t="s">
        <v>842</v>
      </c>
      <c r="F119" s="2" t="s">
        <v>843</v>
      </c>
      <c r="G119" s="2" t="s">
        <v>2964</v>
      </c>
      <c r="H119" s="26" t="s">
        <v>3439</v>
      </c>
      <c r="I119" s="27" t="s">
        <v>4924</v>
      </c>
      <c r="J119" s="7">
        <v>3</v>
      </c>
      <c r="K119" s="22">
        <f t="shared" si="4"/>
        <v>690.00690006900072</v>
      </c>
      <c r="L119" s="9">
        <v>230000</v>
      </c>
      <c r="M119" s="9"/>
      <c r="N119" s="7">
        <v>48</v>
      </c>
      <c r="O119" s="7" t="s">
        <v>7905</v>
      </c>
      <c r="P119" s="5" t="s">
        <v>7905</v>
      </c>
      <c r="Q119" s="5"/>
      <c r="R119" s="7">
        <v>2001</v>
      </c>
      <c r="S119" s="7" t="s">
        <v>7921</v>
      </c>
      <c r="T119" s="136" t="s">
        <v>7922</v>
      </c>
      <c r="U119" s="9"/>
      <c r="V119" s="9"/>
      <c r="W119" s="9"/>
      <c r="X119" s="9"/>
      <c r="Y119" s="9"/>
      <c r="Z119" s="9"/>
      <c r="AA119" s="4"/>
      <c r="AB119" s="4"/>
      <c r="AC119" s="4"/>
      <c r="AD119" s="4"/>
      <c r="AE119" s="4"/>
    </row>
    <row r="120" spans="1:31" ht="24">
      <c r="A120" s="9">
        <v>214</v>
      </c>
      <c r="B120" s="7" t="s">
        <v>480</v>
      </c>
      <c r="C120" s="50" t="s">
        <v>167</v>
      </c>
      <c r="D120" s="7">
        <v>46049</v>
      </c>
      <c r="E120" s="50" t="s">
        <v>786</v>
      </c>
      <c r="F120" s="41" t="s">
        <v>787</v>
      </c>
      <c r="G120" s="2" t="s">
        <v>2953</v>
      </c>
      <c r="H120" s="26" t="s">
        <v>3440</v>
      </c>
      <c r="I120" s="26" t="s">
        <v>3441</v>
      </c>
      <c r="J120" s="9">
        <v>4</v>
      </c>
      <c r="K120" s="22">
        <f>L120/333.33</f>
        <v>2103.0210302103023</v>
      </c>
      <c r="L120" s="9">
        <v>701000</v>
      </c>
      <c r="M120" s="9"/>
      <c r="N120" s="9"/>
      <c r="O120" s="9">
        <v>335000</v>
      </c>
      <c r="P120" s="5">
        <v>120000</v>
      </c>
      <c r="Q120" s="5"/>
      <c r="R120" s="9">
        <v>1972</v>
      </c>
      <c r="S120" s="9" t="s">
        <v>7865</v>
      </c>
      <c r="T120" s="9"/>
      <c r="U120" s="9"/>
      <c r="V120" s="9"/>
      <c r="W120" s="9"/>
      <c r="X120" s="9"/>
      <c r="Y120" s="9"/>
      <c r="Z120" s="9"/>
      <c r="AA120" s="4"/>
      <c r="AB120" s="4"/>
      <c r="AC120" s="4"/>
      <c r="AD120" s="4"/>
      <c r="AE120" s="4"/>
    </row>
    <row r="121" spans="1:31">
      <c r="A121" s="9">
        <v>215</v>
      </c>
      <c r="B121" s="7" t="s">
        <v>480</v>
      </c>
      <c r="C121" s="8" t="s">
        <v>2977</v>
      </c>
      <c r="D121" s="7">
        <v>63069</v>
      </c>
      <c r="E121" s="8" t="s">
        <v>812</v>
      </c>
      <c r="F121" s="2" t="s">
        <v>813</v>
      </c>
      <c r="G121" s="2" t="s">
        <v>2967</v>
      </c>
      <c r="H121" s="27" t="s">
        <v>5478</v>
      </c>
      <c r="I121" s="26" t="s">
        <v>2978</v>
      </c>
      <c r="J121" s="9">
        <v>3</v>
      </c>
      <c r="K121" s="22">
        <f>L121/333.33</f>
        <v>750.00750007500073</v>
      </c>
      <c r="L121" s="9">
        <v>250000</v>
      </c>
      <c r="M121" s="9"/>
      <c r="N121" s="9"/>
      <c r="O121" s="9">
        <v>54863</v>
      </c>
      <c r="P121" s="5">
        <v>179579</v>
      </c>
      <c r="Q121" s="5"/>
      <c r="R121" s="9">
        <v>1996</v>
      </c>
      <c r="S121" s="9" t="s">
        <v>7914</v>
      </c>
      <c r="T121" s="9"/>
      <c r="U121" s="9"/>
      <c r="V121" s="9"/>
      <c r="W121" s="9"/>
      <c r="X121" s="9"/>
      <c r="Y121" s="9"/>
      <c r="Z121" s="9"/>
      <c r="AA121" s="4"/>
      <c r="AB121" s="4"/>
      <c r="AC121" s="4"/>
      <c r="AD121" s="4"/>
      <c r="AE121" s="4"/>
    </row>
    <row r="122" spans="1:31">
      <c r="A122" s="9">
        <v>216</v>
      </c>
      <c r="B122" s="7" t="s">
        <v>480</v>
      </c>
      <c r="C122" s="8" t="s">
        <v>744</v>
      </c>
      <c r="D122" s="7">
        <v>82140</v>
      </c>
      <c r="E122" s="8" t="s">
        <v>745</v>
      </c>
      <c r="F122" s="2" t="s">
        <v>746</v>
      </c>
      <c r="G122" s="2" t="s">
        <v>2960</v>
      </c>
      <c r="H122" s="27" t="s">
        <v>7843</v>
      </c>
      <c r="I122" s="26" t="s">
        <v>2966</v>
      </c>
      <c r="J122" s="9">
        <v>2</v>
      </c>
      <c r="K122" s="22">
        <f t="shared" ref="K122:K124" si="5">L122/333.33</f>
        <v>333.00333003330036</v>
      </c>
      <c r="L122" s="9">
        <v>111000</v>
      </c>
      <c r="M122" s="9"/>
      <c r="N122" s="9"/>
      <c r="O122" s="9">
        <v>47012</v>
      </c>
      <c r="P122" s="5">
        <v>30600</v>
      </c>
      <c r="Q122" s="5"/>
      <c r="R122" s="9">
        <v>1996</v>
      </c>
      <c r="S122" s="9" t="s">
        <v>1835</v>
      </c>
      <c r="T122" s="136" t="s">
        <v>7923</v>
      </c>
      <c r="U122" s="9" t="s">
        <v>7887</v>
      </c>
      <c r="V122" s="9" t="s">
        <v>7888</v>
      </c>
      <c r="W122" s="9" t="s">
        <v>7889</v>
      </c>
      <c r="X122" s="9" t="s">
        <v>7890</v>
      </c>
      <c r="Y122" s="9" t="s">
        <v>7891</v>
      </c>
      <c r="Z122" s="9" t="s">
        <v>7892</v>
      </c>
      <c r="AA122" s="9" t="s">
        <v>1585</v>
      </c>
      <c r="AB122" s="9" t="s">
        <v>7893</v>
      </c>
      <c r="AC122" s="9" t="s">
        <v>7894</v>
      </c>
      <c r="AD122" s="9" t="s">
        <v>7895</v>
      </c>
      <c r="AE122" s="9" t="s">
        <v>7885</v>
      </c>
    </row>
    <row r="123" spans="1:31">
      <c r="A123" s="9">
        <v>217</v>
      </c>
      <c r="B123" s="7" t="s">
        <v>480</v>
      </c>
      <c r="C123" s="8" t="s">
        <v>175</v>
      </c>
      <c r="D123" s="7">
        <v>66954</v>
      </c>
      <c r="E123" s="8" t="s">
        <v>814</v>
      </c>
      <c r="F123" s="2" t="s">
        <v>815</v>
      </c>
      <c r="G123" s="2" t="s">
        <v>1848</v>
      </c>
      <c r="H123" s="27" t="s">
        <v>413</v>
      </c>
      <c r="I123" s="27" t="s">
        <v>4925</v>
      </c>
      <c r="J123" s="9">
        <v>2</v>
      </c>
      <c r="K123" s="22">
        <f t="shared" si="5"/>
        <v>540.00540005400057</v>
      </c>
      <c r="L123" s="9">
        <v>180000</v>
      </c>
      <c r="M123" s="9"/>
      <c r="N123" s="9">
        <v>16</v>
      </c>
      <c r="O123" s="9">
        <v>72599</v>
      </c>
      <c r="P123" s="5">
        <v>21404</v>
      </c>
      <c r="Q123" s="5"/>
      <c r="R123" s="9">
        <v>1999</v>
      </c>
      <c r="S123" s="9" t="s">
        <v>7865</v>
      </c>
      <c r="T123" s="9"/>
      <c r="U123" s="9"/>
      <c r="V123" s="9"/>
      <c r="W123" s="9"/>
      <c r="X123" s="9"/>
      <c r="Y123" s="9"/>
      <c r="Z123" s="9"/>
      <c r="AA123" s="4"/>
      <c r="AB123" s="4"/>
      <c r="AC123" s="4"/>
      <c r="AD123" s="4"/>
      <c r="AE123" s="4"/>
    </row>
    <row r="124" spans="1:31">
      <c r="A124" s="9">
        <v>218</v>
      </c>
      <c r="B124" s="7" t="s">
        <v>480</v>
      </c>
      <c r="C124" s="8" t="s">
        <v>872</v>
      </c>
      <c r="D124" s="7">
        <v>14727</v>
      </c>
      <c r="E124" s="59" t="s">
        <v>873</v>
      </c>
      <c r="F124" s="2" t="s">
        <v>7910</v>
      </c>
      <c r="G124" s="2" t="s">
        <v>2971</v>
      </c>
      <c r="H124" s="27" t="s">
        <v>413</v>
      </c>
      <c r="I124" s="27" t="s">
        <v>7909</v>
      </c>
      <c r="J124" s="9">
        <v>2</v>
      </c>
      <c r="K124" s="22">
        <f t="shared" si="5"/>
        <v>750.00750007500073</v>
      </c>
      <c r="L124" s="9">
        <v>250000</v>
      </c>
      <c r="M124" s="9"/>
      <c r="N124" s="9">
        <v>18</v>
      </c>
      <c r="O124" s="9">
        <v>67000</v>
      </c>
      <c r="P124" s="5">
        <v>300000</v>
      </c>
      <c r="Q124" s="5"/>
      <c r="R124" s="9">
        <v>2008</v>
      </c>
      <c r="S124" s="9" t="s">
        <v>7868</v>
      </c>
      <c r="T124" s="9"/>
      <c r="U124" s="9"/>
      <c r="V124" s="9"/>
      <c r="W124" s="9"/>
      <c r="X124" s="9"/>
      <c r="Y124" s="9"/>
      <c r="Z124" s="9"/>
      <c r="AA124" s="4"/>
      <c r="AB124" s="4"/>
      <c r="AC124" s="4"/>
      <c r="AD124" s="4"/>
      <c r="AE124" s="4"/>
    </row>
    <row r="125" spans="1:31" ht="24">
      <c r="A125" s="9">
        <v>219</v>
      </c>
      <c r="B125" s="7" t="s">
        <v>480</v>
      </c>
      <c r="C125" s="8" t="s">
        <v>27</v>
      </c>
      <c r="D125" s="7">
        <v>83022</v>
      </c>
      <c r="E125" s="8" t="s">
        <v>816</v>
      </c>
      <c r="F125" s="41" t="s">
        <v>817</v>
      </c>
      <c r="G125" s="2" t="s">
        <v>2960</v>
      </c>
      <c r="H125" s="27" t="s">
        <v>5479</v>
      </c>
      <c r="I125" s="27" t="s">
        <v>4926</v>
      </c>
      <c r="J125" s="7">
        <v>1</v>
      </c>
      <c r="K125" s="7">
        <v>252</v>
      </c>
      <c r="L125" s="9">
        <v>86940</v>
      </c>
      <c r="M125" s="9"/>
      <c r="N125" s="7">
        <v>27</v>
      </c>
      <c r="O125" s="240">
        <v>23649</v>
      </c>
      <c r="P125" s="236">
        <v>95518</v>
      </c>
      <c r="Q125" s="5"/>
      <c r="R125" s="7">
        <v>1988</v>
      </c>
      <c r="S125" s="7" t="s">
        <v>711</v>
      </c>
      <c r="T125" s="9" t="s">
        <v>5480</v>
      </c>
      <c r="U125" s="9"/>
      <c r="V125" s="9"/>
      <c r="W125" s="9"/>
      <c r="X125" s="9"/>
      <c r="Y125" s="9"/>
      <c r="Z125" s="9"/>
      <c r="AA125" s="4"/>
      <c r="AB125" s="4"/>
      <c r="AC125" s="4"/>
      <c r="AD125" s="4"/>
      <c r="AE125" s="4"/>
    </row>
    <row r="126" spans="1:31" ht="24">
      <c r="A126" s="9">
        <v>220</v>
      </c>
      <c r="B126" s="7" t="s">
        <v>480</v>
      </c>
      <c r="C126" s="8" t="s">
        <v>159</v>
      </c>
      <c r="D126" s="60">
        <v>18147</v>
      </c>
      <c r="E126" s="8" t="s">
        <v>867</v>
      </c>
      <c r="F126" s="2" t="s">
        <v>866</v>
      </c>
      <c r="G126" s="2" t="s">
        <v>2974</v>
      </c>
      <c r="H126" s="57" t="s">
        <v>869</v>
      </c>
      <c r="I126" s="26" t="s">
        <v>868</v>
      </c>
      <c r="J126" s="9">
        <v>1</v>
      </c>
      <c r="K126" s="22">
        <f>L126/333.33</f>
        <v>690.00690006900072</v>
      </c>
      <c r="L126" s="30">
        <v>230000</v>
      </c>
      <c r="M126" s="30"/>
      <c r="N126" s="9">
        <v>20</v>
      </c>
      <c r="O126" s="9">
        <v>102000</v>
      </c>
      <c r="P126" s="5">
        <v>120000</v>
      </c>
      <c r="Q126" s="5"/>
      <c r="R126" s="9">
        <v>2010</v>
      </c>
      <c r="S126" s="9" t="s">
        <v>897</v>
      </c>
      <c r="T126" s="9"/>
      <c r="U126" s="9"/>
      <c r="V126" s="9"/>
      <c r="W126" s="9"/>
      <c r="X126" s="9"/>
      <c r="Y126" s="9"/>
      <c r="Z126" s="9"/>
      <c r="AA126" s="4"/>
      <c r="AB126" s="4"/>
      <c r="AC126" s="4"/>
      <c r="AD126" s="4"/>
      <c r="AE126" s="4"/>
    </row>
    <row r="127" spans="1:31">
      <c r="A127" s="9">
        <v>221</v>
      </c>
      <c r="B127" s="7" t="s">
        <v>3057</v>
      </c>
      <c r="C127" s="8" t="s">
        <v>3058</v>
      </c>
      <c r="D127" s="122" t="s">
        <v>3060</v>
      </c>
      <c r="E127" s="8" t="s">
        <v>3061</v>
      </c>
      <c r="F127" s="2" t="s">
        <v>3062</v>
      </c>
      <c r="G127" s="2" t="s">
        <v>2982</v>
      </c>
      <c r="H127" s="57" t="s">
        <v>3064</v>
      </c>
      <c r="I127" s="26" t="s">
        <v>3059</v>
      </c>
      <c r="J127" s="9">
        <v>1</v>
      </c>
      <c r="K127" s="22">
        <f>L127/333.33</f>
        <v>180.00180001800018</v>
      </c>
      <c r="L127" s="30">
        <v>60000</v>
      </c>
      <c r="M127" s="30"/>
      <c r="N127" s="9"/>
      <c r="O127" s="9">
        <v>0</v>
      </c>
      <c r="P127" s="236">
        <v>230000</v>
      </c>
      <c r="Q127" s="5"/>
      <c r="R127" s="9">
        <v>2008</v>
      </c>
      <c r="S127" s="9" t="s">
        <v>3063</v>
      </c>
      <c r="T127" s="9" t="s">
        <v>1517</v>
      </c>
      <c r="U127" s="9"/>
      <c r="V127" s="9"/>
      <c r="W127" s="9"/>
      <c r="X127" s="9"/>
      <c r="Y127" s="9"/>
      <c r="Z127" s="9"/>
      <c r="AA127" s="4"/>
      <c r="AB127" s="4"/>
      <c r="AC127" s="4"/>
      <c r="AD127" s="4"/>
      <c r="AE127" s="4"/>
    </row>
    <row r="128" spans="1:31" ht="24">
      <c r="A128" s="9">
        <v>222</v>
      </c>
      <c r="B128" s="7" t="s">
        <v>480</v>
      </c>
      <c r="C128" s="8" t="s">
        <v>896</v>
      </c>
      <c r="D128" s="60">
        <v>15562</v>
      </c>
      <c r="E128" s="8" t="s">
        <v>893</v>
      </c>
      <c r="F128" s="2" t="s">
        <v>894</v>
      </c>
      <c r="G128" s="2" t="s">
        <v>892</v>
      </c>
      <c r="H128" s="87" t="s">
        <v>889</v>
      </c>
      <c r="I128" s="27" t="s">
        <v>895</v>
      </c>
      <c r="J128" s="9">
        <v>1</v>
      </c>
      <c r="K128" s="22">
        <f t="shared" ref="K128:K129" si="6">L128/333.33</f>
        <v>678.00678006780072</v>
      </c>
      <c r="L128" s="30">
        <v>226000</v>
      </c>
      <c r="M128" s="30"/>
      <c r="N128" s="9">
        <v>32.5</v>
      </c>
      <c r="O128" s="9">
        <v>260000</v>
      </c>
      <c r="P128" s="236">
        <v>944000</v>
      </c>
      <c r="Q128" s="5"/>
      <c r="R128" s="9">
        <v>2008</v>
      </c>
      <c r="S128" s="9" t="s">
        <v>891</v>
      </c>
      <c r="T128" s="9" t="s">
        <v>890</v>
      </c>
      <c r="U128" s="9"/>
      <c r="V128" s="9"/>
      <c r="W128" s="9"/>
      <c r="X128" s="9"/>
      <c r="Y128" s="9"/>
      <c r="Z128" s="9"/>
      <c r="AA128" s="4"/>
      <c r="AB128" s="4"/>
      <c r="AC128" s="4"/>
      <c r="AD128" s="4"/>
      <c r="AE128" s="4"/>
    </row>
    <row r="129" spans="1:31">
      <c r="A129" s="9">
        <v>223</v>
      </c>
      <c r="B129" s="7" t="s">
        <v>480</v>
      </c>
      <c r="C129" s="8" t="s">
        <v>161</v>
      </c>
      <c r="D129" s="7">
        <v>48499</v>
      </c>
      <c r="E129" s="8" t="s">
        <v>855</v>
      </c>
      <c r="F129" s="41" t="s">
        <v>856</v>
      </c>
      <c r="G129" s="2" t="s">
        <v>2955</v>
      </c>
      <c r="H129" s="27" t="s">
        <v>4954</v>
      </c>
      <c r="I129" s="26" t="s">
        <v>2979</v>
      </c>
      <c r="J129" s="9">
        <v>1</v>
      </c>
      <c r="K129" s="22">
        <f t="shared" si="6"/>
        <v>360.00360003600036</v>
      </c>
      <c r="L129" s="9">
        <v>120000</v>
      </c>
      <c r="M129" s="9"/>
      <c r="N129" s="9"/>
      <c r="O129" s="9" t="s">
        <v>7905</v>
      </c>
      <c r="P129" s="5" t="s">
        <v>7905</v>
      </c>
      <c r="Q129" s="5"/>
      <c r="R129" s="9">
        <v>2004</v>
      </c>
      <c r="S129" s="9" t="s">
        <v>711</v>
      </c>
      <c r="T129" s="9" t="s">
        <v>5049</v>
      </c>
      <c r="U129" s="9"/>
      <c r="V129" s="9"/>
      <c r="W129" s="9"/>
      <c r="X129" s="9"/>
      <c r="Y129" s="9"/>
      <c r="Z129" s="9"/>
      <c r="AA129" s="4"/>
      <c r="AB129" s="4"/>
      <c r="AC129" s="4"/>
      <c r="AD129" s="4"/>
      <c r="AE129" s="4"/>
    </row>
    <row r="130" spans="1:31">
      <c r="A130" s="9">
        <v>224</v>
      </c>
      <c r="B130" s="7" t="s">
        <v>480</v>
      </c>
      <c r="C130" s="8" t="s">
        <v>826</v>
      </c>
      <c r="D130" s="7">
        <v>92421</v>
      </c>
      <c r="E130" s="8" t="s">
        <v>827</v>
      </c>
      <c r="F130" s="2" t="s">
        <v>828</v>
      </c>
      <c r="G130" s="2" t="s">
        <v>2959</v>
      </c>
      <c r="H130" s="26" t="s">
        <v>3426</v>
      </c>
      <c r="I130" s="27" t="s">
        <v>3699</v>
      </c>
      <c r="J130" s="7">
        <v>4</v>
      </c>
      <c r="K130" s="7">
        <v>1353</v>
      </c>
      <c r="L130" s="9">
        <v>466785</v>
      </c>
      <c r="M130" s="7">
        <v>123</v>
      </c>
      <c r="N130" s="5"/>
      <c r="O130" s="5">
        <v>157808</v>
      </c>
      <c r="P130" s="5">
        <v>47858</v>
      </c>
      <c r="Q130" s="5"/>
      <c r="R130" s="7">
        <v>1994</v>
      </c>
      <c r="S130" s="7" t="s">
        <v>1835</v>
      </c>
      <c r="T130" s="9" t="s">
        <v>5049</v>
      </c>
      <c r="U130" s="9"/>
      <c r="V130" s="9"/>
      <c r="W130" s="9"/>
      <c r="X130" s="9"/>
      <c r="Y130" s="9"/>
      <c r="Z130" s="9"/>
      <c r="AA130" s="4"/>
      <c r="AB130" s="4"/>
      <c r="AC130" s="4"/>
      <c r="AD130" s="4"/>
      <c r="AE130" s="4"/>
    </row>
    <row r="131" spans="1:31">
      <c r="A131" s="9">
        <v>225</v>
      </c>
      <c r="B131" s="7" t="s">
        <v>480</v>
      </c>
      <c r="C131" s="59" t="s">
        <v>2980</v>
      </c>
      <c r="D131" s="7">
        <v>16303</v>
      </c>
      <c r="E131" s="59" t="s">
        <v>877</v>
      </c>
      <c r="F131" s="59" t="s">
        <v>878</v>
      </c>
      <c r="G131" s="2" t="s">
        <v>2971</v>
      </c>
      <c r="H131" s="27" t="s">
        <v>413</v>
      </c>
      <c r="I131" s="2" t="s">
        <v>1585</v>
      </c>
      <c r="J131" s="7">
        <v>1</v>
      </c>
      <c r="K131" s="22">
        <f t="shared" ref="K131:K136" si="7">L131/333.33</f>
        <v>690.00690006900072</v>
      </c>
      <c r="L131" s="9">
        <v>230000</v>
      </c>
      <c r="M131" s="9"/>
      <c r="N131" s="7">
        <v>22</v>
      </c>
      <c r="O131" s="7">
        <v>145000</v>
      </c>
      <c r="P131" s="5">
        <v>770000</v>
      </c>
      <c r="Q131" s="5"/>
      <c r="R131" s="7">
        <v>2011</v>
      </c>
      <c r="S131" s="7" t="s">
        <v>1585</v>
      </c>
      <c r="T131" s="9"/>
      <c r="U131" s="9"/>
      <c r="V131" s="9"/>
      <c r="W131" s="9"/>
      <c r="X131" s="9"/>
      <c r="Y131" s="9"/>
      <c r="Z131" s="9"/>
      <c r="AA131" s="4"/>
      <c r="AB131" s="4"/>
      <c r="AC131" s="4"/>
      <c r="AD131" s="4"/>
      <c r="AE131" s="4"/>
    </row>
    <row r="132" spans="1:31">
      <c r="A132" s="9">
        <v>226</v>
      </c>
      <c r="B132" s="7" t="s">
        <v>480</v>
      </c>
      <c r="C132" s="50" t="s">
        <v>152</v>
      </c>
      <c r="D132" s="7">
        <v>97424</v>
      </c>
      <c r="E132" s="8" t="s">
        <v>773</v>
      </c>
      <c r="F132" s="2" t="s">
        <v>774</v>
      </c>
      <c r="G132" s="2" t="s">
        <v>2958</v>
      </c>
      <c r="H132" s="26" t="s">
        <v>3442</v>
      </c>
      <c r="I132" s="26" t="s">
        <v>774</v>
      </c>
      <c r="J132" s="9">
        <v>3</v>
      </c>
      <c r="K132" s="22">
        <f t="shared" si="7"/>
        <v>528.00528005280057</v>
      </c>
      <c r="L132" s="9">
        <v>176000</v>
      </c>
      <c r="M132" s="9"/>
      <c r="N132" s="9"/>
      <c r="O132" s="9">
        <v>62030</v>
      </c>
      <c r="P132" s="5">
        <v>149428</v>
      </c>
      <c r="Q132" s="5"/>
      <c r="R132" s="9">
        <v>1994</v>
      </c>
      <c r="S132" s="9" t="s">
        <v>7873</v>
      </c>
      <c r="T132" s="136" t="s">
        <v>7923</v>
      </c>
      <c r="U132" s="9"/>
      <c r="V132" s="9"/>
      <c r="W132" s="9"/>
      <c r="X132" s="9"/>
      <c r="Y132" s="9"/>
      <c r="Z132" s="9"/>
      <c r="AA132" s="4"/>
      <c r="AB132" s="4"/>
      <c r="AC132" s="4"/>
      <c r="AD132" s="4"/>
      <c r="AE132" s="4"/>
    </row>
    <row r="133" spans="1:31">
      <c r="A133" s="9">
        <v>227</v>
      </c>
      <c r="B133" s="7" t="s">
        <v>480</v>
      </c>
      <c r="C133" s="8" t="s">
        <v>168</v>
      </c>
      <c r="D133" s="7">
        <v>42655</v>
      </c>
      <c r="E133" s="8" t="s">
        <v>820</v>
      </c>
      <c r="F133" s="2" t="s">
        <v>821</v>
      </c>
      <c r="G133" s="2" t="s">
        <v>2953</v>
      </c>
      <c r="H133" s="27" t="s">
        <v>5489</v>
      </c>
      <c r="I133" s="27" t="s">
        <v>4927</v>
      </c>
      <c r="J133" s="9">
        <v>2</v>
      </c>
      <c r="K133" s="22">
        <f t="shared" si="7"/>
        <v>390.00390003900043</v>
      </c>
      <c r="L133" s="9">
        <v>130000</v>
      </c>
      <c r="M133" s="9"/>
      <c r="N133" s="9"/>
      <c r="O133" s="9">
        <v>60000</v>
      </c>
      <c r="P133" s="5">
        <v>35000</v>
      </c>
      <c r="Q133" s="5"/>
      <c r="R133" s="9">
        <v>1969</v>
      </c>
      <c r="S133" s="9" t="s">
        <v>1585</v>
      </c>
      <c r="T133" s="9"/>
      <c r="U133" s="9"/>
      <c r="V133" s="9"/>
      <c r="W133" s="9"/>
      <c r="X133" s="9"/>
      <c r="Y133" s="9"/>
      <c r="Z133" s="9"/>
      <c r="AA133" s="4"/>
      <c r="AB133" s="4"/>
      <c r="AC133" s="4"/>
      <c r="AD133" s="4"/>
      <c r="AE133" s="4"/>
    </row>
    <row r="134" spans="1:31">
      <c r="A134" s="9">
        <v>228</v>
      </c>
      <c r="B134" s="7" t="s">
        <v>480</v>
      </c>
      <c r="C134" s="8" t="s">
        <v>180</v>
      </c>
      <c r="D134" s="7">
        <v>22145</v>
      </c>
      <c r="E134" s="8" t="s">
        <v>766</v>
      </c>
      <c r="F134" s="2" t="s">
        <v>767</v>
      </c>
      <c r="G134" s="2" t="s">
        <v>2972</v>
      </c>
      <c r="H134" s="27" t="s">
        <v>413</v>
      </c>
      <c r="I134" s="27" t="s">
        <v>4928</v>
      </c>
      <c r="J134" s="9">
        <v>2</v>
      </c>
      <c r="K134" s="22">
        <f t="shared" si="7"/>
        <v>1068.0106801068011</v>
      </c>
      <c r="L134" s="9">
        <v>356000</v>
      </c>
      <c r="M134" s="9"/>
      <c r="N134" s="9"/>
      <c r="O134" s="9">
        <v>81731</v>
      </c>
      <c r="P134" s="5">
        <v>0</v>
      </c>
      <c r="Q134" s="5"/>
      <c r="R134" s="9">
        <v>1998</v>
      </c>
      <c r="S134" s="9" t="s">
        <v>2892</v>
      </c>
      <c r="T134" s="9"/>
      <c r="U134" s="9"/>
      <c r="V134" s="9"/>
      <c r="W134" s="9"/>
      <c r="X134" s="9"/>
      <c r="Y134" s="9"/>
      <c r="Z134" s="9"/>
      <c r="AA134" s="4"/>
      <c r="AB134" s="4"/>
      <c r="AC134" s="4"/>
      <c r="AD134" s="4"/>
      <c r="AE134" s="4"/>
    </row>
    <row r="135" spans="1:31">
      <c r="A135" s="9">
        <v>229</v>
      </c>
      <c r="B135" s="66" t="s">
        <v>480</v>
      </c>
      <c r="C135" s="78" t="s">
        <v>177</v>
      </c>
      <c r="D135" s="66">
        <v>39418</v>
      </c>
      <c r="E135" s="78" t="s">
        <v>771</v>
      </c>
      <c r="F135" s="97" t="s">
        <v>772</v>
      </c>
      <c r="G135" s="68" t="s">
        <v>2970</v>
      </c>
      <c r="H135" s="89" t="s">
        <v>5481</v>
      </c>
      <c r="I135" s="89" t="s">
        <v>4929</v>
      </c>
      <c r="J135" s="65">
        <v>2</v>
      </c>
      <c r="K135" s="22">
        <f t="shared" si="7"/>
        <v>900.009000090001</v>
      </c>
      <c r="L135" s="65">
        <v>300000</v>
      </c>
      <c r="M135" s="65"/>
      <c r="N135" s="65"/>
      <c r="O135" s="65">
        <v>75000</v>
      </c>
      <c r="P135" s="69">
        <v>365000</v>
      </c>
      <c r="Q135" s="69"/>
      <c r="R135" s="65">
        <v>2007</v>
      </c>
      <c r="S135" s="65" t="s">
        <v>7911</v>
      </c>
      <c r="T135" s="9"/>
      <c r="U135" s="9"/>
      <c r="V135" s="9"/>
      <c r="W135" s="9"/>
      <c r="X135" s="9"/>
      <c r="Y135" s="9"/>
      <c r="Z135" s="9"/>
      <c r="AA135" s="4"/>
      <c r="AB135" s="4"/>
      <c r="AC135" s="4"/>
      <c r="AD135" s="4"/>
      <c r="AE135" s="4"/>
    </row>
    <row r="136" spans="1:31">
      <c r="A136" s="7">
        <v>230</v>
      </c>
      <c r="B136" s="7" t="s">
        <v>480</v>
      </c>
      <c r="C136" s="8" t="s">
        <v>939</v>
      </c>
      <c r="D136" s="7">
        <v>17153</v>
      </c>
      <c r="E136" s="8" t="s">
        <v>941</v>
      </c>
      <c r="F136" s="102" t="s">
        <v>940</v>
      </c>
      <c r="G136" s="2" t="s">
        <v>2974</v>
      </c>
      <c r="H136" s="26" t="s">
        <v>942</v>
      </c>
      <c r="I136" s="26" t="s">
        <v>940</v>
      </c>
      <c r="J136" s="9">
        <v>1</v>
      </c>
      <c r="K136" s="22">
        <f t="shared" si="7"/>
        <v>285.00285002850029</v>
      </c>
      <c r="L136" s="9">
        <v>95000</v>
      </c>
      <c r="M136" s="9">
        <v>49.5</v>
      </c>
      <c r="N136" s="9">
        <v>10</v>
      </c>
      <c r="O136" s="9">
        <v>36900</v>
      </c>
      <c r="P136" s="5">
        <v>131000</v>
      </c>
      <c r="Q136" s="5"/>
      <c r="R136" s="9">
        <v>2007</v>
      </c>
      <c r="S136" s="9" t="s">
        <v>704</v>
      </c>
      <c r="T136" s="9"/>
      <c r="U136" s="9"/>
      <c r="V136" s="9"/>
      <c r="W136" s="9"/>
      <c r="X136" s="9"/>
      <c r="Y136" s="9"/>
      <c r="Z136" s="9"/>
      <c r="AA136" s="4"/>
      <c r="AB136" s="4"/>
      <c r="AC136" s="4"/>
      <c r="AD136" s="4"/>
      <c r="AE136" s="4"/>
    </row>
    <row r="137" spans="1:31" ht="48">
      <c r="A137" s="9">
        <v>231</v>
      </c>
      <c r="B137" s="7" t="s">
        <v>480</v>
      </c>
      <c r="C137" s="8" t="s">
        <v>31</v>
      </c>
      <c r="D137" s="7">
        <v>70376</v>
      </c>
      <c r="E137" s="8" t="s">
        <v>3700</v>
      </c>
      <c r="F137" s="2" t="s">
        <v>768</v>
      </c>
      <c r="G137" s="2" t="s">
        <v>2965</v>
      </c>
      <c r="H137" s="87" t="s">
        <v>5482</v>
      </c>
      <c r="I137" s="27" t="s">
        <v>3701</v>
      </c>
      <c r="J137" s="7">
        <v>3</v>
      </c>
      <c r="K137" s="7">
        <v>1217</v>
      </c>
      <c r="L137" s="9">
        <v>419865</v>
      </c>
      <c r="M137" s="9"/>
      <c r="N137" s="7"/>
      <c r="O137" s="7">
        <v>224485</v>
      </c>
      <c r="P137" s="5">
        <v>523700</v>
      </c>
      <c r="Q137" s="5"/>
      <c r="R137" s="7">
        <v>1965</v>
      </c>
      <c r="S137" s="7" t="s">
        <v>1563</v>
      </c>
      <c r="T137" s="9"/>
      <c r="U137" s="9"/>
      <c r="V137" s="9"/>
      <c r="W137" s="9"/>
      <c r="X137" s="9"/>
      <c r="Y137" s="9"/>
      <c r="Z137" s="9"/>
      <c r="AA137" s="4"/>
      <c r="AB137" s="4"/>
      <c r="AC137" s="4"/>
      <c r="AD137" s="4"/>
      <c r="AE137" s="4"/>
    </row>
    <row r="138" spans="1:31" ht="24">
      <c r="A138" s="9">
        <v>232</v>
      </c>
      <c r="B138" s="7" t="s">
        <v>480</v>
      </c>
      <c r="C138" s="8" t="s">
        <v>182</v>
      </c>
      <c r="D138" s="7">
        <v>25436</v>
      </c>
      <c r="E138" s="8" t="s">
        <v>747</v>
      </c>
      <c r="F138" s="2" t="s">
        <v>748</v>
      </c>
      <c r="G138" s="2" t="s">
        <v>2972</v>
      </c>
      <c r="H138" s="87" t="s">
        <v>5483</v>
      </c>
      <c r="I138" s="26" t="s">
        <v>2981</v>
      </c>
      <c r="J138" s="9">
        <v>2</v>
      </c>
      <c r="K138" s="22">
        <f t="shared" ref="K138:K139" si="8">L138/333.33</f>
        <v>228.00228002280025</v>
      </c>
      <c r="L138" s="9">
        <v>76000</v>
      </c>
      <c r="M138" s="9"/>
      <c r="N138" s="9"/>
      <c r="O138" s="9">
        <v>11800</v>
      </c>
      <c r="P138" s="5">
        <v>56700</v>
      </c>
      <c r="Q138" s="5"/>
      <c r="R138" s="5">
        <v>1988</v>
      </c>
      <c r="S138" s="5" t="s">
        <v>7903</v>
      </c>
      <c r="T138" s="9"/>
      <c r="U138" s="9"/>
      <c r="V138" s="9"/>
      <c r="W138" s="9"/>
      <c r="X138" s="9"/>
      <c r="Y138" s="9"/>
      <c r="Z138" s="9"/>
      <c r="AA138" s="4"/>
      <c r="AB138" s="4"/>
      <c r="AC138" s="4"/>
      <c r="AD138" s="4"/>
      <c r="AE138" s="4"/>
    </row>
    <row r="139" spans="1:31">
      <c r="A139" s="9">
        <v>233</v>
      </c>
      <c r="B139" s="7" t="s">
        <v>480</v>
      </c>
      <c r="C139" s="8" t="s">
        <v>147</v>
      </c>
      <c r="D139" s="7">
        <v>89079</v>
      </c>
      <c r="E139" s="8" t="s">
        <v>822</v>
      </c>
      <c r="F139" s="2" t="s">
        <v>823</v>
      </c>
      <c r="G139" s="2" t="s">
        <v>2965</v>
      </c>
      <c r="H139" s="26" t="s">
        <v>3066</v>
      </c>
      <c r="I139" s="26" t="s">
        <v>3065</v>
      </c>
      <c r="J139" s="9">
        <v>2</v>
      </c>
      <c r="K139" s="22">
        <f t="shared" si="8"/>
        <v>453.0045300453005</v>
      </c>
      <c r="L139" s="9">
        <v>151000</v>
      </c>
      <c r="M139" s="9"/>
      <c r="N139" s="9"/>
      <c r="O139" s="9">
        <v>47662</v>
      </c>
      <c r="P139" s="5">
        <v>121527</v>
      </c>
      <c r="Q139" s="5"/>
      <c r="R139" s="9">
        <v>1997</v>
      </c>
      <c r="S139" s="9" t="s">
        <v>3286</v>
      </c>
      <c r="T139" s="136" t="s">
        <v>7915</v>
      </c>
      <c r="U139" s="9"/>
      <c r="V139" s="9"/>
      <c r="W139" s="9"/>
      <c r="X139" s="9"/>
      <c r="Y139" s="9"/>
      <c r="Z139" s="9"/>
      <c r="AA139" s="4"/>
      <c r="AB139" s="4"/>
      <c r="AC139" s="4"/>
      <c r="AD139" s="4"/>
      <c r="AE139" s="4"/>
    </row>
    <row r="140" spans="1:31">
      <c r="A140" s="9">
        <v>234</v>
      </c>
      <c r="B140" s="7" t="s">
        <v>480</v>
      </c>
      <c r="C140" s="8" t="s">
        <v>906</v>
      </c>
      <c r="D140" s="7">
        <v>66333</v>
      </c>
      <c r="E140" s="8" t="s">
        <v>740</v>
      </c>
      <c r="F140" s="102" t="s">
        <v>741</v>
      </c>
      <c r="G140" s="2" t="s">
        <v>909</v>
      </c>
      <c r="H140" s="26" t="s">
        <v>910</v>
      </c>
      <c r="I140" s="26" t="s">
        <v>907</v>
      </c>
      <c r="J140" s="9">
        <v>2</v>
      </c>
      <c r="K140" s="22">
        <v>720</v>
      </c>
      <c r="L140" s="9">
        <v>255000</v>
      </c>
      <c r="M140" s="9"/>
      <c r="N140" s="9">
        <v>20.8</v>
      </c>
      <c r="O140" s="9">
        <v>99446</v>
      </c>
      <c r="P140" s="5">
        <v>0</v>
      </c>
      <c r="Q140" s="5"/>
      <c r="R140" s="9">
        <v>1997</v>
      </c>
      <c r="S140" s="9" t="s">
        <v>908</v>
      </c>
      <c r="T140" s="9" t="s">
        <v>890</v>
      </c>
      <c r="U140" s="9"/>
      <c r="V140" s="9"/>
      <c r="W140" s="9"/>
      <c r="X140" s="9"/>
      <c r="Y140" s="9"/>
      <c r="Z140" s="9"/>
      <c r="AA140" s="4"/>
      <c r="AB140" s="4"/>
      <c r="AC140" s="4"/>
      <c r="AD140" s="4"/>
      <c r="AE140" s="4"/>
    </row>
    <row r="141" spans="1:31">
      <c r="A141" s="9">
        <v>235</v>
      </c>
      <c r="B141" s="7" t="s">
        <v>480</v>
      </c>
      <c r="C141" s="8" t="s">
        <v>914</v>
      </c>
      <c r="D141" s="7">
        <v>26826</v>
      </c>
      <c r="E141" s="8" t="s">
        <v>917</v>
      </c>
      <c r="F141" s="102" t="s">
        <v>915</v>
      </c>
      <c r="G141" s="2" t="s">
        <v>2955</v>
      </c>
      <c r="H141" s="27" t="s">
        <v>916</v>
      </c>
      <c r="I141" s="26" t="s">
        <v>918</v>
      </c>
      <c r="J141" s="9">
        <v>1</v>
      </c>
      <c r="K141" s="22">
        <v>528</v>
      </c>
      <c r="L141" s="9">
        <v>150000</v>
      </c>
      <c r="M141" s="9"/>
      <c r="N141" s="9">
        <v>7.5</v>
      </c>
      <c r="O141" s="9">
        <v>60000</v>
      </c>
      <c r="P141" s="5">
        <v>280000</v>
      </c>
      <c r="Q141" s="5"/>
      <c r="R141" s="9">
        <v>2008</v>
      </c>
      <c r="S141" s="9" t="s">
        <v>711</v>
      </c>
      <c r="T141" s="9"/>
      <c r="U141" s="9"/>
      <c r="V141" s="9"/>
      <c r="W141" s="9"/>
      <c r="X141" s="9"/>
      <c r="Y141" s="9"/>
      <c r="Z141" s="9"/>
      <c r="AA141" s="4"/>
      <c r="AB141" s="4"/>
      <c r="AC141" s="4"/>
      <c r="AD141" s="4"/>
      <c r="AE141" s="4"/>
    </row>
    <row r="142" spans="1:31">
      <c r="A142" s="9">
        <v>236</v>
      </c>
      <c r="B142" s="7" t="s">
        <v>480</v>
      </c>
      <c r="C142" s="8" t="s">
        <v>871</v>
      </c>
      <c r="D142" s="7">
        <v>89264</v>
      </c>
      <c r="E142" s="8" t="s">
        <v>742</v>
      </c>
      <c r="F142" s="2" t="s">
        <v>743</v>
      </c>
      <c r="G142" s="2" t="s">
        <v>2961</v>
      </c>
      <c r="H142" s="26" t="s">
        <v>3420</v>
      </c>
      <c r="I142" s="27" t="s">
        <v>3702</v>
      </c>
      <c r="J142" s="9">
        <v>2</v>
      </c>
      <c r="K142" s="22">
        <f>L142/333.33</f>
        <v>297.00297002970029</v>
      </c>
      <c r="L142" s="9">
        <v>99000</v>
      </c>
      <c r="M142" s="9"/>
      <c r="N142" s="9"/>
      <c r="O142" s="9">
        <v>40000</v>
      </c>
      <c r="P142" s="5">
        <v>0</v>
      </c>
      <c r="Q142" s="5"/>
      <c r="R142" s="9">
        <v>1991</v>
      </c>
      <c r="S142" s="9" t="s">
        <v>7876</v>
      </c>
      <c r="T142" s="9" t="s">
        <v>2616</v>
      </c>
      <c r="U142" s="9" t="s">
        <v>7877</v>
      </c>
      <c r="V142" s="9" t="s">
        <v>7878</v>
      </c>
      <c r="W142" s="9" t="s">
        <v>7879</v>
      </c>
      <c r="X142" s="9" t="s">
        <v>7880</v>
      </c>
      <c r="Y142" s="9" t="s">
        <v>7881</v>
      </c>
      <c r="Z142" s="9" t="s">
        <v>7882</v>
      </c>
      <c r="AA142" s="9" t="s">
        <v>7883</v>
      </c>
      <c r="AB142" s="9" t="s">
        <v>7884</v>
      </c>
      <c r="AC142" s="9" t="s">
        <v>7885</v>
      </c>
      <c r="AD142" s="9" t="s">
        <v>7885</v>
      </c>
      <c r="AE142" s="9" t="s">
        <v>7886</v>
      </c>
    </row>
    <row r="143" spans="1:31">
      <c r="A143" s="9">
        <v>237</v>
      </c>
      <c r="B143" s="7" t="s">
        <v>480</v>
      </c>
      <c r="C143" s="8" t="s">
        <v>3020</v>
      </c>
      <c r="D143" s="7">
        <v>37213</v>
      </c>
      <c r="E143" s="8" t="s">
        <v>3021</v>
      </c>
      <c r="F143" s="2" t="s">
        <v>3022</v>
      </c>
      <c r="G143" s="2" t="s">
        <v>2967</v>
      </c>
      <c r="H143" s="27" t="s">
        <v>3024</v>
      </c>
      <c r="I143" s="27" t="s">
        <v>3023</v>
      </c>
      <c r="J143" s="9">
        <v>1</v>
      </c>
      <c r="K143" s="22">
        <f>L143/333.33</f>
        <v>795.0079500795008</v>
      </c>
      <c r="L143" s="9">
        <v>265000</v>
      </c>
      <c r="M143" s="9">
        <v>124</v>
      </c>
      <c r="N143" s="9"/>
      <c r="O143" s="9" t="s">
        <v>1585</v>
      </c>
      <c r="P143" s="5" t="s">
        <v>1585</v>
      </c>
      <c r="Q143" s="5"/>
      <c r="R143" s="9">
        <v>2008</v>
      </c>
      <c r="S143" s="9" t="s">
        <v>3025</v>
      </c>
      <c r="T143" s="9" t="s">
        <v>1517</v>
      </c>
      <c r="U143" s="9"/>
      <c r="V143" s="9"/>
      <c r="W143" s="9"/>
      <c r="X143" s="9"/>
      <c r="Y143" s="9"/>
      <c r="Z143" s="9"/>
      <c r="AA143" s="4"/>
      <c r="AB143" s="4"/>
      <c r="AC143" s="4"/>
      <c r="AD143" s="4"/>
      <c r="AE143" s="4"/>
    </row>
    <row r="144" spans="1:31">
      <c r="A144" s="7">
        <v>238</v>
      </c>
      <c r="B144" s="7" t="s">
        <v>480</v>
      </c>
      <c r="C144" s="8" t="s">
        <v>28</v>
      </c>
      <c r="D144" s="7">
        <v>97076</v>
      </c>
      <c r="E144" s="8" t="s">
        <v>824</v>
      </c>
      <c r="F144" s="2" t="s">
        <v>825</v>
      </c>
      <c r="G144" s="2" t="s">
        <v>2958</v>
      </c>
      <c r="H144" s="26" t="s">
        <v>3443</v>
      </c>
      <c r="I144" s="26" t="s">
        <v>3444</v>
      </c>
      <c r="J144" s="7">
        <v>2</v>
      </c>
      <c r="K144" s="7">
        <v>600</v>
      </c>
      <c r="L144" s="9">
        <v>207000</v>
      </c>
      <c r="M144" s="9"/>
      <c r="N144" s="7">
        <v>58</v>
      </c>
      <c r="O144" s="7">
        <v>87700</v>
      </c>
      <c r="P144" s="5">
        <v>43500</v>
      </c>
      <c r="Q144" s="5"/>
      <c r="R144" s="7">
        <v>1984</v>
      </c>
      <c r="S144" s="7" t="s">
        <v>1835</v>
      </c>
      <c r="T144" s="136" t="s">
        <v>7915</v>
      </c>
      <c r="U144" s="9"/>
      <c r="V144" s="9"/>
      <c r="W144" s="9"/>
      <c r="X144" s="9"/>
      <c r="Y144" s="9"/>
      <c r="Z144" s="9"/>
      <c r="AA144" s="4"/>
      <c r="AB144" s="4"/>
      <c r="AC144" s="4"/>
      <c r="AD144" s="4"/>
      <c r="AE144" s="4"/>
    </row>
    <row r="145" spans="1:31">
      <c r="A145" s="9">
        <v>239</v>
      </c>
      <c r="B145" s="7" t="s">
        <v>480</v>
      </c>
      <c r="C145" s="8" t="s">
        <v>169</v>
      </c>
      <c r="D145" s="7">
        <v>42349</v>
      </c>
      <c r="E145" s="8" t="s">
        <v>749</v>
      </c>
      <c r="F145" s="2" t="s">
        <v>750</v>
      </c>
      <c r="G145" t="s">
        <v>2954</v>
      </c>
      <c r="H145" s="27" t="s">
        <v>5223</v>
      </c>
      <c r="I145" s="26" t="s">
        <v>3401</v>
      </c>
      <c r="J145" s="9">
        <v>5</v>
      </c>
      <c r="K145" s="22">
        <f>L145/333.33</f>
        <v>1281.0128101281014</v>
      </c>
      <c r="L145" s="9">
        <v>427000</v>
      </c>
      <c r="M145" s="9"/>
      <c r="N145" s="9"/>
      <c r="O145" s="9">
        <v>126424</v>
      </c>
      <c r="P145" s="5">
        <v>55500</v>
      </c>
      <c r="Q145" s="5"/>
      <c r="R145" s="9">
        <v>1976</v>
      </c>
      <c r="S145" s="9" t="s">
        <v>7870</v>
      </c>
      <c r="T145" s="9"/>
      <c r="U145" s="9"/>
      <c r="V145" s="9"/>
      <c r="W145" s="9"/>
      <c r="X145" s="9"/>
      <c r="Y145" s="9"/>
      <c r="Z145" s="9"/>
      <c r="AA145" s="4"/>
      <c r="AB145" s="4"/>
      <c r="AC145" s="4"/>
      <c r="AD145" s="4"/>
      <c r="AE145" s="4"/>
    </row>
    <row r="146" spans="1:31">
      <c r="A146" s="9">
        <v>240</v>
      </c>
      <c r="B146" s="7" t="s">
        <v>480</v>
      </c>
      <c r="C146" s="8" t="s">
        <v>5</v>
      </c>
      <c r="D146" s="7">
        <v>98544</v>
      </c>
      <c r="E146" s="8" t="s">
        <v>864</v>
      </c>
      <c r="F146" s="41" t="s">
        <v>5225</v>
      </c>
      <c r="G146" s="2" t="s">
        <v>2982</v>
      </c>
      <c r="H146" s="27" t="s">
        <v>5224</v>
      </c>
      <c r="I146" s="27" t="s">
        <v>4930</v>
      </c>
      <c r="J146" s="7">
        <v>1</v>
      </c>
      <c r="K146" s="7">
        <v>518</v>
      </c>
      <c r="L146" s="9">
        <v>178710</v>
      </c>
      <c r="M146" s="9"/>
      <c r="N146" s="7">
        <v>13.7</v>
      </c>
      <c r="O146" s="7">
        <v>65000</v>
      </c>
      <c r="P146" s="5">
        <v>100000</v>
      </c>
      <c r="Q146" s="5"/>
      <c r="R146" s="7">
        <v>2007</v>
      </c>
      <c r="S146" s="7" t="s">
        <v>711</v>
      </c>
      <c r="T146" s="9" t="s">
        <v>890</v>
      </c>
      <c r="U146" s="9" t="s">
        <v>5226</v>
      </c>
      <c r="V146" s="9" t="s">
        <v>5227</v>
      </c>
      <c r="W146" s="9" t="s">
        <v>5228</v>
      </c>
      <c r="X146" s="9" t="s">
        <v>5229</v>
      </c>
      <c r="Y146" s="9" t="s">
        <v>5230</v>
      </c>
      <c r="Z146" s="9" t="s">
        <v>5231</v>
      </c>
      <c r="AA146" s="9" t="s">
        <v>5232</v>
      </c>
      <c r="AB146" s="9">
        <v>0.13</v>
      </c>
      <c r="AC146" s="9">
        <v>6.4999999999999997E-3</v>
      </c>
      <c r="AD146" s="9" t="s">
        <v>5233</v>
      </c>
      <c r="AE146" s="9">
        <v>1.4E-3</v>
      </c>
    </row>
    <row r="147" spans="1:31" ht="13" thickBot="1">
      <c r="A147" s="65">
        <v>241</v>
      </c>
      <c r="B147" s="66" t="s">
        <v>480</v>
      </c>
      <c r="C147" s="78" t="s">
        <v>904</v>
      </c>
      <c r="D147" s="293" t="s">
        <v>903</v>
      </c>
      <c r="E147" s="78" t="s">
        <v>738</v>
      </c>
      <c r="F147" s="68" t="s">
        <v>739</v>
      </c>
      <c r="G147" s="68" t="s">
        <v>2970</v>
      </c>
      <c r="H147" s="67" t="s">
        <v>1585</v>
      </c>
      <c r="I147" s="117" t="s">
        <v>905</v>
      </c>
      <c r="J147" s="65">
        <v>2</v>
      </c>
      <c r="K147" s="250">
        <f>L147/333.33</f>
        <v>993.00993009930107</v>
      </c>
      <c r="L147" s="65">
        <v>331000</v>
      </c>
      <c r="M147" s="65"/>
      <c r="N147" s="65"/>
      <c r="O147" s="65">
        <v>177232</v>
      </c>
      <c r="P147" s="69">
        <v>5256</v>
      </c>
      <c r="Q147" s="69">
        <v>0.69</v>
      </c>
      <c r="R147" s="65">
        <v>2005</v>
      </c>
      <c r="S147" s="65" t="s">
        <v>711</v>
      </c>
      <c r="T147" s="65"/>
      <c r="U147" s="65"/>
      <c r="V147" s="65"/>
      <c r="W147" s="65"/>
      <c r="X147" s="65"/>
      <c r="Y147" s="65"/>
      <c r="Z147" s="65"/>
      <c r="AA147" s="67"/>
      <c r="AB147" s="67"/>
      <c r="AC147" s="67"/>
      <c r="AD147" s="67"/>
      <c r="AE147" s="67"/>
    </row>
    <row r="148" spans="1:31" ht="13" thickTop="1">
      <c r="A148" s="281">
        <v>242</v>
      </c>
      <c r="B148" s="272" t="s">
        <v>32</v>
      </c>
      <c r="C148" s="282" t="s">
        <v>183</v>
      </c>
      <c r="D148" s="272">
        <v>9220</v>
      </c>
      <c r="E148" s="282" t="s">
        <v>507</v>
      </c>
      <c r="F148" s="277" t="s">
        <v>508</v>
      </c>
      <c r="G148" s="277" t="s">
        <v>2983</v>
      </c>
      <c r="H148" s="294" t="s">
        <v>5216</v>
      </c>
      <c r="I148" s="294" t="s">
        <v>5215</v>
      </c>
      <c r="J148" s="281">
        <v>3</v>
      </c>
      <c r="K148" s="295">
        <v>648</v>
      </c>
      <c r="L148" s="281">
        <v>223560</v>
      </c>
      <c r="M148" s="281"/>
      <c r="N148" s="281"/>
      <c r="O148" s="281"/>
      <c r="P148" s="273"/>
      <c r="Q148" s="273"/>
      <c r="R148" s="281">
        <v>2005</v>
      </c>
      <c r="S148" s="281"/>
      <c r="T148" s="281"/>
      <c r="U148" s="281"/>
      <c r="V148" s="281"/>
      <c r="W148" s="281"/>
      <c r="X148" s="281"/>
      <c r="Y148" s="281"/>
      <c r="Z148" s="281"/>
      <c r="AA148" s="285"/>
      <c r="AB148" s="285"/>
      <c r="AC148" s="285"/>
      <c r="AD148" s="285"/>
      <c r="AE148" s="285"/>
    </row>
    <row r="149" spans="1:31">
      <c r="A149" s="9">
        <v>243</v>
      </c>
      <c r="B149" s="7" t="s">
        <v>32</v>
      </c>
      <c r="C149" s="8" t="s">
        <v>185</v>
      </c>
      <c r="D149" s="7">
        <v>8200</v>
      </c>
      <c r="E149" s="8" t="s">
        <v>4955</v>
      </c>
      <c r="F149" s="2" t="s">
        <v>509</v>
      </c>
      <c r="G149" s="2" t="s">
        <v>2985</v>
      </c>
      <c r="H149" s="27" t="s">
        <v>5251</v>
      </c>
      <c r="I149" s="27" t="s">
        <v>4956</v>
      </c>
      <c r="J149" s="9">
        <v>3</v>
      </c>
      <c r="K149" s="21">
        <v>557</v>
      </c>
      <c r="L149" s="9">
        <v>192165</v>
      </c>
      <c r="M149" s="9"/>
      <c r="N149" s="9"/>
      <c r="O149" s="9"/>
      <c r="P149" s="5"/>
      <c r="Q149" s="5"/>
      <c r="R149" s="9">
        <v>2004</v>
      </c>
      <c r="S149" s="9"/>
      <c r="T149" s="9"/>
      <c r="U149" s="9"/>
      <c r="V149" s="9"/>
      <c r="W149" s="9"/>
      <c r="X149" s="9"/>
      <c r="Y149" s="9"/>
      <c r="Z149" s="9"/>
      <c r="AA149" s="4"/>
      <c r="AB149" s="4"/>
      <c r="AC149" s="4"/>
      <c r="AD149" s="4"/>
      <c r="AE149" s="4"/>
    </row>
    <row r="150" spans="1:31">
      <c r="A150" s="9">
        <v>244</v>
      </c>
      <c r="B150" s="7" t="s">
        <v>32</v>
      </c>
      <c r="C150" s="8" t="s">
        <v>184</v>
      </c>
      <c r="D150" s="7">
        <v>9600</v>
      </c>
      <c r="E150" s="8" t="s">
        <v>510</v>
      </c>
      <c r="F150" s="2" t="s">
        <v>511</v>
      </c>
      <c r="G150" s="2" t="s">
        <v>2983</v>
      </c>
      <c r="H150" s="27" t="s">
        <v>5217</v>
      </c>
      <c r="I150" s="27" t="s">
        <v>5219</v>
      </c>
      <c r="J150" s="9">
        <v>2</v>
      </c>
      <c r="K150" s="21">
        <v>204</v>
      </c>
      <c r="L150" s="9">
        <v>70380</v>
      </c>
      <c r="M150" s="9"/>
      <c r="N150" s="9"/>
      <c r="O150" s="9"/>
      <c r="P150" s="5"/>
      <c r="Q150" s="5"/>
      <c r="R150" s="9">
        <v>1995</v>
      </c>
      <c r="S150" s="9"/>
      <c r="T150" s="9"/>
      <c r="U150" s="9"/>
      <c r="V150" s="9"/>
      <c r="W150" s="9"/>
      <c r="X150" s="9"/>
      <c r="Y150" s="9"/>
      <c r="Z150" s="9"/>
      <c r="AA150" s="4"/>
      <c r="AB150" s="4"/>
      <c r="AC150" s="4"/>
      <c r="AD150" s="4"/>
      <c r="AE150" s="4"/>
    </row>
    <row r="151" spans="1:31">
      <c r="A151" s="9">
        <v>245</v>
      </c>
      <c r="B151" s="7" t="s">
        <v>32</v>
      </c>
      <c r="C151" s="8" t="s">
        <v>186</v>
      </c>
      <c r="D151" s="7">
        <v>6705</v>
      </c>
      <c r="E151" s="8" t="s">
        <v>487</v>
      </c>
      <c r="F151" s="2" t="s">
        <v>488</v>
      </c>
      <c r="G151" s="2" t="s">
        <v>2984</v>
      </c>
      <c r="H151" s="27" t="s">
        <v>5220</v>
      </c>
      <c r="I151" s="27" t="s">
        <v>5218</v>
      </c>
      <c r="J151" s="9">
        <v>1</v>
      </c>
      <c r="K151" s="21">
        <v>480</v>
      </c>
      <c r="L151" s="9">
        <v>165600</v>
      </c>
      <c r="M151" s="9"/>
      <c r="N151" s="9"/>
      <c r="O151" s="9"/>
      <c r="P151" s="5"/>
      <c r="Q151" s="5"/>
      <c r="R151" s="9">
        <v>2003</v>
      </c>
      <c r="S151" s="9"/>
      <c r="T151" s="9"/>
      <c r="U151" s="9"/>
      <c r="V151" s="9"/>
      <c r="W151" s="9"/>
      <c r="X151" s="9"/>
      <c r="Y151" s="9"/>
      <c r="Z151" s="9"/>
      <c r="AA151" s="4"/>
      <c r="AB151" s="4"/>
      <c r="AC151" s="4"/>
      <c r="AD151" s="4"/>
      <c r="AE151" s="4"/>
    </row>
    <row r="152" spans="1:31">
      <c r="A152" s="9">
        <v>246</v>
      </c>
      <c r="B152" s="7" t="s">
        <v>32</v>
      </c>
      <c r="C152" s="6" t="s">
        <v>187</v>
      </c>
      <c r="D152" s="21">
        <v>9900</v>
      </c>
      <c r="E152" s="6" t="s">
        <v>489</v>
      </c>
      <c r="F152" s="2" t="s">
        <v>490</v>
      </c>
      <c r="G152" s="2" t="s">
        <v>2983</v>
      </c>
      <c r="H152" s="27" t="s">
        <v>5254</v>
      </c>
      <c r="I152" s="27" t="s">
        <v>187</v>
      </c>
      <c r="J152" s="9">
        <v>1</v>
      </c>
      <c r="K152" s="21">
        <v>120</v>
      </c>
      <c r="L152" s="9">
        <v>41400</v>
      </c>
      <c r="M152" s="9"/>
      <c r="N152" s="9"/>
      <c r="O152" s="9"/>
      <c r="P152" s="5"/>
      <c r="Q152" s="5"/>
      <c r="R152" s="9">
        <v>1994</v>
      </c>
      <c r="S152" s="9"/>
      <c r="T152" s="9"/>
      <c r="U152" s="9"/>
      <c r="V152" s="9"/>
      <c r="W152" s="9"/>
      <c r="X152" s="9"/>
      <c r="Y152" s="9"/>
      <c r="Z152" s="9"/>
      <c r="AA152" s="4"/>
      <c r="AB152" s="4"/>
      <c r="AC152" s="4"/>
      <c r="AD152" s="4"/>
      <c r="AE152" s="4"/>
    </row>
    <row r="153" spans="1:31">
      <c r="A153" s="65">
        <v>247</v>
      </c>
      <c r="B153" s="7" t="s">
        <v>32</v>
      </c>
      <c r="C153" s="6" t="s">
        <v>188</v>
      </c>
      <c r="D153" s="21">
        <v>2600</v>
      </c>
      <c r="E153" s="6" t="s">
        <v>491</v>
      </c>
      <c r="F153" s="2" t="s">
        <v>492</v>
      </c>
      <c r="G153" s="2" t="s">
        <v>2987</v>
      </c>
      <c r="H153" s="27" t="s">
        <v>5222</v>
      </c>
      <c r="I153" s="27" t="s">
        <v>5221</v>
      </c>
      <c r="J153" s="9">
        <v>5</v>
      </c>
      <c r="K153" s="21">
        <v>1824</v>
      </c>
      <c r="L153" s="9">
        <v>629280</v>
      </c>
      <c r="M153" s="9"/>
      <c r="N153" s="9"/>
      <c r="O153" s="9"/>
      <c r="P153" s="5"/>
      <c r="Q153" s="5"/>
      <c r="R153" s="9">
        <v>2004</v>
      </c>
      <c r="S153" s="9"/>
      <c r="T153" s="9"/>
      <c r="U153" s="9"/>
      <c r="V153" s="9"/>
      <c r="W153" s="9"/>
      <c r="X153" s="9"/>
      <c r="Y153" s="9"/>
      <c r="Z153" s="9"/>
      <c r="AA153" s="4"/>
      <c r="AB153" s="4"/>
      <c r="AC153" s="4"/>
      <c r="AD153" s="4"/>
      <c r="AE153" s="4"/>
    </row>
    <row r="154" spans="1:31" ht="24">
      <c r="A154" s="9">
        <v>248</v>
      </c>
      <c r="B154" s="7" t="s">
        <v>32</v>
      </c>
      <c r="C154" s="6" t="s">
        <v>189</v>
      </c>
      <c r="D154" s="21">
        <v>8500</v>
      </c>
      <c r="E154" s="6" t="s">
        <v>493</v>
      </c>
      <c r="F154" s="2" t="s">
        <v>494</v>
      </c>
      <c r="G154" s="2" t="s">
        <v>2985</v>
      </c>
      <c r="H154" s="87" t="s">
        <v>5250</v>
      </c>
      <c r="I154" s="27" t="s">
        <v>3733</v>
      </c>
      <c r="J154" s="9">
        <v>1</v>
      </c>
      <c r="K154" s="21">
        <v>60</v>
      </c>
      <c r="L154" s="9">
        <v>20700</v>
      </c>
      <c r="M154" s="9"/>
      <c r="N154" s="9"/>
      <c r="O154" s="9"/>
      <c r="P154" s="5"/>
      <c r="Q154" s="5"/>
      <c r="R154" s="9">
        <v>2000</v>
      </c>
      <c r="S154" s="9"/>
      <c r="T154" s="9"/>
      <c r="U154" s="9"/>
      <c r="V154" s="9"/>
      <c r="W154" s="9"/>
      <c r="X154" s="9"/>
      <c r="Y154" s="9"/>
      <c r="Z154" s="9"/>
      <c r="AA154" s="4"/>
      <c r="AB154" s="4"/>
      <c r="AC154" s="4"/>
      <c r="AD154" s="4"/>
      <c r="AE154" s="4"/>
    </row>
    <row r="155" spans="1:31">
      <c r="A155" s="7">
        <v>249</v>
      </c>
      <c r="B155" s="7" t="s">
        <v>32</v>
      </c>
      <c r="C155" s="6" t="s">
        <v>190</v>
      </c>
      <c r="D155" s="21">
        <v>6100</v>
      </c>
      <c r="E155" s="6" t="s">
        <v>495</v>
      </c>
      <c r="F155" s="2" t="s">
        <v>496</v>
      </c>
      <c r="G155" s="2" t="s">
        <v>2984</v>
      </c>
      <c r="H155" s="43" t="s">
        <v>536</v>
      </c>
      <c r="I155" s="27" t="s">
        <v>3470</v>
      </c>
      <c r="J155" s="9">
        <v>2</v>
      </c>
      <c r="K155" s="21">
        <v>216</v>
      </c>
      <c r="L155" s="9">
        <v>74520</v>
      </c>
      <c r="M155" s="9"/>
      <c r="N155" s="9"/>
      <c r="O155" s="9"/>
      <c r="P155" s="5"/>
      <c r="Q155" s="5"/>
      <c r="R155" s="9">
        <v>1993</v>
      </c>
      <c r="S155" s="5"/>
      <c r="T155" s="9"/>
      <c r="U155" s="9"/>
      <c r="V155" s="9"/>
      <c r="W155" s="9"/>
      <c r="X155" s="9"/>
      <c r="Y155" s="9"/>
      <c r="Z155" s="9"/>
      <c r="AA155" s="4"/>
      <c r="AB155" s="4"/>
      <c r="AC155" s="4"/>
      <c r="AD155" s="4"/>
      <c r="AE155" s="4"/>
    </row>
    <row r="156" spans="1:31">
      <c r="A156" s="7">
        <v>250</v>
      </c>
      <c r="B156" s="7" t="s">
        <v>32</v>
      </c>
      <c r="C156" s="6" t="s">
        <v>191</v>
      </c>
      <c r="D156" s="21">
        <v>9560</v>
      </c>
      <c r="E156" s="6" t="s">
        <v>497</v>
      </c>
      <c r="F156" s="2" t="s">
        <v>498</v>
      </c>
      <c r="G156" s="2" t="s">
        <v>2983</v>
      </c>
      <c r="H156" s="27" t="s">
        <v>5234</v>
      </c>
      <c r="I156" s="27" t="s">
        <v>5235</v>
      </c>
      <c r="J156" s="9">
        <v>2</v>
      </c>
      <c r="K156" s="21">
        <v>62</v>
      </c>
      <c r="L156" s="9">
        <v>21390</v>
      </c>
      <c r="M156" s="9"/>
      <c r="N156" s="9"/>
      <c r="O156" s="9"/>
      <c r="P156" s="5"/>
      <c r="Q156" s="5"/>
      <c r="R156" s="9">
        <v>1984</v>
      </c>
      <c r="S156" s="28"/>
      <c r="T156" s="9"/>
      <c r="U156" s="9"/>
      <c r="V156" s="9"/>
      <c r="W156" s="9"/>
      <c r="X156" s="9"/>
      <c r="Y156" s="9"/>
      <c r="Z156" s="9"/>
      <c r="AA156" s="4"/>
      <c r="AB156" s="4"/>
      <c r="AC156" s="4"/>
      <c r="AD156" s="4"/>
      <c r="AE156" s="4"/>
    </row>
    <row r="157" spans="1:31">
      <c r="A157" s="9">
        <v>251</v>
      </c>
      <c r="B157" s="7" t="s">
        <v>32</v>
      </c>
      <c r="C157" s="6" t="s">
        <v>192</v>
      </c>
      <c r="D157" s="21">
        <v>8450</v>
      </c>
      <c r="E157" s="6" t="s">
        <v>499</v>
      </c>
      <c r="F157" s="2" t="s">
        <v>500</v>
      </c>
      <c r="G157" s="2" t="s">
        <v>2985</v>
      </c>
      <c r="H157" s="27" t="s">
        <v>5236</v>
      </c>
      <c r="I157" s="27" t="s">
        <v>192</v>
      </c>
      <c r="J157" s="9">
        <v>2</v>
      </c>
      <c r="K157" s="21">
        <v>144</v>
      </c>
      <c r="L157" s="9">
        <v>49680</v>
      </c>
      <c r="M157" s="9"/>
      <c r="N157" s="9"/>
      <c r="O157" s="9"/>
      <c r="P157" s="5"/>
      <c r="Q157" s="5"/>
      <c r="R157" s="9">
        <v>2002</v>
      </c>
      <c r="S157" s="9"/>
      <c r="T157" s="9"/>
      <c r="U157" s="9"/>
      <c r="V157" s="9"/>
      <c r="W157" s="9"/>
      <c r="X157" s="9"/>
      <c r="Y157" s="9"/>
      <c r="Z157" s="9"/>
      <c r="AA157" s="4"/>
      <c r="AB157" s="4"/>
      <c r="AC157" s="4"/>
      <c r="AD157" s="4"/>
      <c r="AE157" s="4"/>
    </row>
    <row r="158" spans="1:31">
      <c r="A158" s="9">
        <v>252</v>
      </c>
      <c r="B158" s="7" t="s">
        <v>32</v>
      </c>
      <c r="C158" s="6" t="s">
        <v>193</v>
      </c>
      <c r="D158" s="21">
        <v>7400</v>
      </c>
      <c r="E158" s="6" t="s">
        <v>501</v>
      </c>
      <c r="F158" s="2" t="s">
        <v>502</v>
      </c>
      <c r="G158" s="2" t="s">
        <v>2985</v>
      </c>
      <c r="H158" s="27" t="s">
        <v>5253</v>
      </c>
      <c r="I158" s="27" t="s">
        <v>193</v>
      </c>
      <c r="J158" s="9">
        <v>1</v>
      </c>
      <c r="K158" s="21">
        <v>120</v>
      </c>
      <c r="L158" s="9">
        <v>41400</v>
      </c>
      <c r="M158" s="9"/>
      <c r="N158" s="9"/>
      <c r="O158" s="9"/>
      <c r="P158" s="5"/>
      <c r="Q158" s="5"/>
      <c r="R158" s="9">
        <v>1994</v>
      </c>
      <c r="S158" s="9"/>
      <c r="T158" s="9"/>
      <c r="U158" s="9"/>
      <c r="V158" s="9"/>
      <c r="W158" s="9"/>
      <c r="X158" s="9"/>
      <c r="Y158" s="9"/>
      <c r="Z158" s="9"/>
      <c r="AA158" s="4"/>
      <c r="AB158" s="4"/>
      <c r="AC158" s="4"/>
      <c r="AD158" s="4"/>
      <c r="AE158" s="4"/>
    </row>
    <row r="159" spans="1:31">
      <c r="A159" s="9">
        <v>253</v>
      </c>
      <c r="B159" s="7" t="s">
        <v>32</v>
      </c>
      <c r="C159" s="6" t="s">
        <v>194</v>
      </c>
      <c r="D159" s="21">
        <v>9800</v>
      </c>
      <c r="E159" s="6" t="s">
        <v>503</v>
      </c>
      <c r="F159" s="2" t="s">
        <v>504</v>
      </c>
      <c r="G159" s="2" t="s">
        <v>2983</v>
      </c>
      <c r="H159" s="27" t="s">
        <v>5237</v>
      </c>
      <c r="I159" s="27" t="s">
        <v>5240</v>
      </c>
      <c r="J159" s="9">
        <v>2</v>
      </c>
      <c r="K159" s="21">
        <v>288</v>
      </c>
      <c r="L159" s="9">
        <v>99360</v>
      </c>
      <c r="M159" s="9"/>
      <c r="N159" s="9"/>
      <c r="O159" s="9"/>
      <c r="P159" s="5"/>
      <c r="Q159" s="5"/>
      <c r="R159" s="9">
        <v>1998</v>
      </c>
      <c r="S159" s="9"/>
      <c r="T159" s="9"/>
      <c r="U159" s="9"/>
      <c r="V159" s="9"/>
      <c r="W159" s="9"/>
      <c r="X159" s="9"/>
      <c r="Y159" s="9"/>
      <c r="Z159" s="9"/>
      <c r="AA159" s="4"/>
      <c r="AB159" s="4"/>
      <c r="AC159" s="4"/>
      <c r="AD159" s="4"/>
      <c r="AE159" s="4"/>
    </row>
    <row r="160" spans="1:31">
      <c r="A160" s="9">
        <v>254</v>
      </c>
      <c r="B160" s="7" t="s">
        <v>32</v>
      </c>
      <c r="C160" s="6" t="s">
        <v>195</v>
      </c>
      <c r="D160" s="21">
        <v>9500</v>
      </c>
      <c r="E160" s="6" t="s">
        <v>505</v>
      </c>
      <c r="F160" s="2" t="s">
        <v>506</v>
      </c>
      <c r="G160" s="2" t="s">
        <v>2983</v>
      </c>
      <c r="H160" s="27" t="s">
        <v>5238</v>
      </c>
      <c r="I160" s="27" t="s">
        <v>5239</v>
      </c>
      <c r="J160" s="9">
        <v>2</v>
      </c>
      <c r="K160" s="21">
        <v>166</v>
      </c>
      <c r="L160" s="9">
        <v>57270</v>
      </c>
      <c r="M160" s="9"/>
      <c r="N160" s="9"/>
      <c r="O160" s="9"/>
      <c r="P160" s="5"/>
      <c r="Q160" s="5"/>
      <c r="R160" s="9">
        <v>2001</v>
      </c>
      <c r="S160" s="9"/>
      <c r="T160" s="9"/>
      <c r="U160" s="9"/>
      <c r="V160" s="9"/>
      <c r="W160" s="9"/>
      <c r="X160" s="9"/>
      <c r="Y160" s="9"/>
      <c r="Z160" s="9"/>
      <c r="AA160" s="4"/>
      <c r="AB160" s="4"/>
      <c r="AC160" s="4"/>
      <c r="AD160" s="4"/>
      <c r="AE160" s="4"/>
    </row>
    <row r="161" spans="1:31">
      <c r="A161" s="9">
        <v>255</v>
      </c>
      <c r="B161" s="7" t="s">
        <v>32</v>
      </c>
      <c r="C161" s="6" t="s">
        <v>196</v>
      </c>
      <c r="D161" s="21">
        <v>2630</v>
      </c>
      <c r="E161" s="6" t="s">
        <v>512</v>
      </c>
      <c r="F161" s="2" t="s">
        <v>513</v>
      </c>
      <c r="G161" s="2" t="s">
        <v>2987</v>
      </c>
      <c r="H161" s="27" t="s">
        <v>5222</v>
      </c>
      <c r="I161" s="27" t="s">
        <v>3732</v>
      </c>
      <c r="J161" s="9">
        <v>2</v>
      </c>
      <c r="K161" s="21">
        <v>120</v>
      </c>
      <c r="L161" s="9">
        <v>41400</v>
      </c>
      <c r="M161" s="9"/>
      <c r="N161" s="9"/>
      <c r="O161" s="9"/>
      <c r="P161" s="5"/>
      <c r="Q161" s="5"/>
      <c r="R161" s="9">
        <v>1989</v>
      </c>
      <c r="S161" s="9"/>
      <c r="T161" s="9"/>
      <c r="U161" s="9"/>
      <c r="V161" s="9"/>
      <c r="W161" s="9"/>
      <c r="X161" s="9"/>
      <c r="Y161" s="9"/>
      <c r="Z161" s="9"/>
      <c r="AA161" s="4"/>
      <c r="AB161" s="4"/>
      <c r="AC161" s="4"/>
      <c r="AD161" s="4"/>
      <c r="AE161" s="4"/>
    </row>
    <row r="162" spans="1:31">
      <c r="A162" s="7">
        <v>256</v>
      </c>
      <c r="B162" s="7" t="s">
        <v>32</v>
      </c>
      <c r="C162" s="6" t="s">
        <v>197</v>
      </c>
      <c r="D162" s="21">
        <v>7500</v>
      </c>
      <c r="E162" s="6" t="s">
        <v>514</v>
      </c>
      <c r="F162" s="2" t="s">
        <v>515</v>
      </c>
      <c r="G162" s="2" t="s">
        <v>2985</v>
      </c>
      <c r="H162" s="43" t="s">
        <v>536</v>
      </c>
      <c r="I162" s="27" t="s">
        <v>197</v>
      </c>
      <c r="J162" s="9">
        <v>2</v>
      </c>
      <c r="K162" s="21">
        <v>432</v>
      </c>
      <c r="L162" s="9">
        <v>149040</v>
      </c>
      <c r="M162" s="9"/>
      <c r="N162" s="9"/>
      <c r="O162" s="9"/>
      <c r="P162" s="5"/>
      <c r="Q162" s="5"/>
      <c r="R162" s="9">
        <v>1992</v>
      </c>
      <c r="S162" s="43"/>
      <c r="T162" s="9"/>
      <c r="U162" s="9"/>
      <c r="V162" s="9"/>
      <c r="W162" s="9"/>
      <c r="X162" s="9"/>
      <c r="Y162" s="9"/>
      <c r="Z162" s="9"/>
      <c r="AA162" s="4"/>
      <c r="AB162" s="4"/>
      <c r="AC162" s="4"/>
      <c r="AD162" s="4"/>
      <c r="AE162" s="4"/>
    </row>
    <row r="163" spans="1:31">
      <c r="A163" s="7">
        <v>257</v>
      </c>
      <c r="B163" s="7" t="s">
        <v>32</v>
      </c>
      <c r="C163" s="6" t="s">
        <v>198</v>
      </c>
      <c r="D163" s="21">
        <v>8700</v>
      </c>
      <c r="E163" s="6" t="s">
        <v>516</v>
      </c>
      <c r="F163" s="2" t="s">
        <v>517</v>
      </c>
      <c r="G163" s="2" t="s">
        <v>2985</v>
      </c>
      <c r="H163" s="43" t="s">
        <v>536</v>
      </c>
      <c r="I163" s="27" t="s">
        <v>198</v>
      </c>
      <c r="J163" s="9">
        <v>2</v>
      </c>
      <c r="K163" s="21">
        <v>240</v>
      </c>
      <c r="L163" s="9">
        <v>82800</v>
      </c>
      <c r="M163" s="9"/>
      <c r="N163" s="9"/>
      <c r="O163" s="9"/>
      <c r="P163" s="5"/>
      <c r="Q163" s="5"/>
      <c r="R163" s="9">
        <v>1992</v>
      </c>
      <c r="S163" s="43"/>
      <c r="T163" s="9"/>
      <c r="U163" s="9"/>
      <c r="V163" s="9"/>
      <c r="W163" s="9"/>
      <c r="X163" s="9"/>
      <c r="Y163" s="9"/>
      <c r="Z163" s="9"/>
      <c r="AA163" s="4"/>
      <c r="AB163" s="4"/>
      <c r="AC163" s="4"/>
      <c r="AD163" s="4"/>
      <c r="AE163" s="4"/>
    </row>
    <row r="164" spans="1:31">
      <c r="A164" s="9">
        <v>258</v>
      </c>
      <c r="B164" s="7" t="s">
        <v>32</v>
      </c>
      <c r="C164" s="8" t="s">
        <v>34</v>
      </c>
      <c r="D164" s="7">
        <v>2970</v>
      </c>
      <c r="E164" s="8" t="s">
        <v>518</v>
      </c>
      <c r="F164" s="2" t="s">
        <v>519</v>
      </c>
      <c r="G164" s="2" t="s">
        <v>2987</v>
      </c>
      <c r="H164" s="27" t="s">
        <v>5241</v>
      </c>
      <c r="I164" s="27" t="s">
        <v>34</v>
      </c>
      <c r="J164" s="7">
        <v>1</v>
      </c>
      <c r="K164" s="7">
        <v>288</v>
      </c>
      <c r="L164" s="9">
        <v>99360</v>
      </c>
      <c r="M164" s="9"/>
      <c r="N164" s="7">
        <v>34</v>
      </c>
      <c r="O164" s="7"/>
      <c r="P164" s="5"/>
      <c r="Q164" s="5"/>
      <c r="R164" s="7">
        <v>1999</v>
      </c>
      <c r="S164" s="7"/>
      <c r="T164" s="9"/>
      <c r="U164" s="9"/>
      <c r="V164" s="9"/>
      <c r="W164" s="9"/>
      <c r="X164" s="9"/>
      <c r="Y164" s="9"/>
      <c r="Z164" s="9"/>
      <c r="AA164" s="4"/>
      <c r="AB164" s="4"/>
      <c r="AC164" s="4"/>
      <c r="AD164" s="4"/>
      <c r="AE164" s="4"/>
    </row>
    <row r="165" spans="1:31">
      <c r="A165" s="9">
        <v>259</v>
      </c>
      <c r="B165" s="7" t="s">
        <v>32</v>
      </c>
      <c r="C165" s="6" t="s">
        <v>199</v>
      </c>
      <c r="D165" s="21">
        <v>2300</v>
      </c>
      <c r="E165" s="6" t="s">
        <v>520</v>
      </c>
      <c r="F165" s="25" t="s">
        <v>521</v>
      </c>
      <c r="G165" s="2" t="s">
        <v>2987</v>
      </c>
      <c r="H165" s="27" t="s">
        <v>3473</v>
      </c>
      <c r="I165" s="27" t="s">
        <v>3472</v>
      </c>
      <c r="J165" s="9">
        <v>4</v>
      </c>
      <c r="K165" s="21">
        <v>1152</v>
      </c>
      <c r="L165" s="9">
        <v>397440</v>
      </c>
      <c r="M165" s="9"/>
      <c r="N165" s="9"/>
      <c r="O165" s="9"/>
      <c r="P165" s="5"/>
      <c r="Q165" s="5"/>
      <c r="R165" s="9">
        <v>2000</v>
      </c>
      <c r="S165" s="9"/>
      <c r="T165" s="9"/>
      <c r="U165" s="9"/>
      <c r="V165" s="9"/>
      <c r="W165" s="9"/>
      <c r="X165" s="9"/>
      <c r="Y165" s="9"/>
      <c r="Z165" s="9"/>
      <c r="AA165" s="4"/>
      <c r="AB165" s="4"/>
      <c r="AC165" s="4"/>
      <c r="AD165" s="4"/>
      <c r="AE165" s="4"/>
    </row>
    <row r="166" spans="1:31">
      <c r="A166" s="9">
        <v>260</v>
      </c>
      <c r="B166" s="7" t="s">
        <v>32</v>
      </c>
      <c r="C166" s="6" t="s">
        <v>200</v>
      </c>
      <c r="D166" s="21">
        <v>6000</v>
      </c>
      <c r="E166" s="6" t="s">
        <v>522</v>
      </c>
      <c r="F166" s="2" t="s">
        <v>4946</v>
      </c>
      <c r="G166" s="2" t="s">
        <v>2984</v>
      </c>
      <c r="H166" s="27" t="s">
        <v>4947</v>
      </c>
      <c r="I166" s="27" t="s">
        <v>4948</v>
      </c>
      <c r="J166" s="9">
        <v>3</v>
      </c>
      <c r="K166" s="21">
        <v>413</v>
      </c>
      <c r="L166" s="9">
        <v>142485</v>
      </c>
      <c r="M166" s="9"/>
      <c r="N166" s="9"/>
      <c r="O166" s="9"/>
      <c r="P166" s="5"/>
      <c r="Q166" s="5"/>
      <c r="R166" s="9">
        <v>1993</v>
      </c>
      <c r="S166" s="9"/>
      <c r="T166" s="9"/>
      <c r="U166" s="9"/>
      <c r="V166" s="9"/>
      <c r="W166" s="9"/>
      <c r="X166" s="9"/>
      <c r="Y166" s="9"/>
      <c r="Z166" s="9"/>
      <c r="AA166" s="4"/>
      <c r="AB166" s="4"/>
      <c r="AC166" s="4"/>
      <c r="AD166" s="4"/>
      <c r="AE166" s="4"/>
    </row>
    <row r="167" spans="1:31">
      <c r="A167" s="9">
        <v>261</v>
      </c>
      <c r="B167" s="7" t="s">
        <v>32</v>
      </c>
      <c r="C167" s="6" t="s">
        <v>201</v>
      </c>
      <c r="D167" s="21">
        <v>5500</v>
      </c>
      <c r="E167" s="6" t="s">
        <v>528</v>
      </c>
      <c r="F167" s="2" t="s">
        <v>529</v>
      </c>
      <c r="G167" s="2" t="s">
        <v>2984</v>
      </c>
      <c r="H167" s="4" t="s">
        <v>1585</v>
      </c>
      <c r="I167" s="27" t="s">
        <v>5628</v>
      </c>
      <c r="J167" s="9">
        <v>2</v>
      </c>
      <c r="K167" s="21">
        <v>96</v>
      </c>
      <c r="L167" s="9">
        <v>33120</v>
      </c>
      <c r="M167" s="9"/>
      <c r="N167" s="9"/>
      <c r="O167" s="9"/>
      <c r="P167" s="5"/>
      <c r="Q167" s="5"/>
      <c r="R167" s="9">
        <v>1974</v>
      </c>
      <c r="S167" s="9"/>
      <c r="T167" s="9"/>
      <c r="U167" s="9"/>
      <c r="V167" s="9"/>
      <c r="W167" s="9"/>
      <c r="X167" s="9"/>
      <c r="Y167" s="9"/>
      <c r="Z167" s="9"/>
      <c r="AA167" s="4"/>
      <c r="AB167" s="4"/>
      <c r="AC167" s="4"/>
      <c r="AD167" s="4"/>
      <c r="AE167" s="4"/>
    </row>
    <row r="168" spans="1:31">
      <c r="A168" s="9">
        <v>262</v>
      </c>
      <c r="B168" s="7" t="s">
        <v>32</v>
      </c>
      <c r="C168" s="6" t="s">
        <v>202</v>
      </c>
      <c r="D168" s="21">
        <v>4700</v>
      </c>
      <c r="E168" s="6" t="s">
        <v>530</v>
      </c>
      <c r="F168" s="2" t="s">
        <v>531</v>
      </c>
      <c r="G168" s="2" t="s">
        <v>2986</v>
      </c>
      <c r="H168" s="27" t="s">
        <v>5242</v>
      </c>
      <c r="I168" s="27" t="s">
        <v>531</v>
      </c>
      <c r="J168" s="9">
        <v>3</v>
      </c>
      <c r="K168" s="21">
        <v>324</v>
      </c>
      <c r="L168" s="9">
        <v>111780</v>
      </c>
      <c r="M168" s="9"/>
      <c r="N168" s="9"/>
      <c r="O168" s="9"/>
      <c r="P168" s="5"/>
      <c r="Q168" s="5"/>
      <c r="R168" s="9">
        <v>2005</v>
      </c>
      <c r="S168" s="9"/>
      <c r="T168" s="9"/>
      <c r="U168" s="9"/>
      <c r="V168" s="9"/>
      <c r="W168" s="9"/>
      <c r="X168" s="9"/>
      <c r="Y168" s="9"/>
      <c r="Z168" s="9"/>
      <c r="AA168" s="4"/>
      <c r="AB168" s="4"/>
      <c r="AC168" s="4"/>
      <c r="AD168" s="4"/>
      <c r="AE168" s="4"/>
    </row>
    <row r="169" spans="1:31">
      <c r="A169" s="9">
        <v>263</v>
      </c>
      <c r="B169" s="7" t="s">
        <v>32</v>
      </c>
      <c r="C169" s="6" t="s">
        <v>203</v>
      </c>
      <c r="D169" s="21">
        <v>4800</v>
      </c>
      <c r="E169" s="6" t="s">
        <v>532</v>
      </c>
      <c r="F169" s="2" t="s">
        <v>533</v>
      </c>
      <c r="G169" s="2" t="s">
        <v>2986</v>
      </c>
      <c r="H169" s="27" t="s">
        <v>5249</v>
      </c>
      <c r="I169" s="26" t="s">
        <v>2988</v>
      </c>
      <c r="J169" s="9">
        <v>3</v>
      </c>
      <c r="K169" s="21">
        <v>408</v>
      </c>
      <c r="L169" s="9">
        <v>140760</v>
      </c>
      <c r="M169" s="9"/>
      <c r="N169" s="9"/>
      <c r="O169" s="9"/>
      <c r="P169" s="5"/>
      <c r="Q169" s="5"/>
      <c r="R169" s="9">
        <v>1999</v>
      </c>
      <c r="S169" s="9"/>
      <c r="T169" s="9"/>
      <c r="U169" s="9"/>
      <c r="V169" s="9"/>
      <c r="W169" s="9"/>
      <c r="X169" s="9"/>
      <c r="Y169" s="9"/>
      <c r="Z169" s="9"/>
      <c r="AA169" s="4"/>
      <c r="AB169" s="4"/>
      <c r="AC169" s="4"/>
      <c r="AD169" s="4"/>
      <c r="AE169" s="4"/>
    </row>
    <row r="170" spans="1:31">
      <c r="A170" s="9">
        <v>264</v>
      </c>
      <c r="B170" s="7" t="s">
        <v>32</v>
      </c>
      <c r="C170" s="6" t="s">
        <v>204</v>
      </c>
      <c r="D170" s="21">
        <v>5000</v>
      </c>
      <c r="E170" s="6" t="s">
        <v>534</v>
      </c>
      <c r="F170" s="2" t="s">
        <v>535</v>
      </c>
      <c r="G170" s="2" t="s">
        <v>2985</v>
      </c>
      <c r="H170" s="43" t="s">
        <v>537</v>
      </c>
      <c r="I170" s="27" t="s">
        <v>539</v>
      </c>
      <c r="J170" s="9">
        <v>3</v>
      </c>
      <c r="K170" s="21">
        <v>768</v>
      </c>
      <c r="L170" s="9">
        <v>270000</v>
      </c>
      <c r="M170" s="9"/>
      <c r="N170" s="9">
        <v>24</v>
      </c>
      <c r="O170" s="9"/>
      <c r="P170" s="5" t="s">
        <v>538</v>
      </c>
      <c r="Q170" s="5"/>
      <c r="R170" s="9">
        <v>2000</v>
      </c>
      <c r="S170" s="5"/>
      <c r="T170" s="9"/>
      <c r="U170" s="9"/>
      <c r="V170" s="9"/>
      <c r="W170" s="9"/>
      <c r="X170" s="9"/>
      <c r="Y170" s="9"/>
      <c r="Z170" s="9"/>
      <c r="AA170" s="4"/>
      <c r="AB170" s="4"/>
      <c r="AC170" s="4"/>
      <c r="AD170" s="4"/>
      <c r="AE170" s="4"/>
    </row>
    <row r="171" spans="1:31">
      <c r="A171" s="9">
        <v>265</v>
      </c>
      <c r="B171" s="7" t="s">
        <v>32</v>
      </c>
      <c r="C171" s="6" t="s">
        <v>205</v>
      </c>
      <c r="D171" s="21">
        <v>3700</v>
      </c>
      <c r="E171" s="6" t="s">
        <v>540</v>
      </c>
      <c r="F171" s="102" t="s">
        <v>541</v>
      </c>
      <c r="G171" s="2" t="s">
        <v>2989</v>
      </c>
      <c r="H171" s="27" t="s">
        <v>542</v>
      </c>
      <c r="I171" s="27" t="s">
        <v>543</v>
      </c>
      <c r="J171" s="9">
        <v>1</v>
      </c>
      <c r="K171" s="21">
        <v>60</v>
      </c>
      <c r="L171" s="9">
        <v>20700</v>
      </c>
      <c r="M171" s="9"/>
      <c r="N171" s="9"/>
      <c r="O171" s="9"/>
      <c r="P171" s="5"/>
      <c r="Q171" s="5"/>
      <c r="R171" s="9">
        <v>1991</v>
      </c>
      <c r="S171" s="9"/>
      <c r="T171" s="9"/>
      <c r="U171" s="9"/>
      <c r="V171" s="9"/>
      <c r="W171" s="9"/>
      <c r="X171" s="9"/>
      <c r="Y171" s="9"/>
      <c r="Z171" s="9"/>
      <c r="AA171" s="4"/>
      <c r="AB171" s="4"/>
      <c r="AC171" s="4"/>
      <c r="AD171" s="4"/>
      <c r="AE171" s="4"/>
    </row>
    <row r="172" spans="1:31">
      <c r="A172" s="7">
        <v>266</v>
      </c>
      <c r="B172" s="7" t="s">
        <v>32</v>
      </c>
      <c r="C172" s="8" t="s">
        <v>33</v>
      </c>
      <c r="D172" s="7">
        <v>4000</v>
      </c>
      <c r="E172" s="8" t="s">
        <v>544</v>
      </c>
      <c r="F172" s="2" t="s">
        <v>546</v>
      </c>
      <c r="G172" s="2" t="s">
        <v>2986</v>
      </c>
      <c r="H172" s="27" t="s">
        <v>547</v>
      </c>
      <c r="I172" s="27" t="s">
        <v>545</v>
      </c>
      <c r="J172" s="7">
        <v>1</v>
      </c>
      <c r="K172" s="7">
        <v>552</v>
      </c>
      <c r="L172" s="9">
        <v>190440</v>
      </c>
      <c r="M172" s="9"/>
      <c r="N172" s="7">
        <v>65</v>
      </c>
      <c r="O172" s="7"/>
      <c r="P172" s="5"/>
      <c r="Q172" s="5"/>
      <c r="R172" s="7">
        <v>1999</v>
      </c>
      <c r="S172" s="7"/>
      <c r="T172" s="9"/>
      <c r="U172" s="9"/>
      <c r="V172" s="9"/>
      <c r="W172" s="9"/>
      <c r="X172" s="9"/>
      <c r="Y172" s="9"/>
      <c r="Z172" s="9"/>
      <c r="AA172" s="4"/>
      <c r="AB172" s="4"/>
      <c r="AC172" s="4"/>
      <c r="AD172" s="4"/>
      <c r="AE172" s="4"/>
    </row>
    <row r="173" spans="1:31">
      <c r="A173" s="7">
        <v>267</v>
      </c>
      <c r="B173" s="7" t="s">
        <v>32</v>
      </c>
      <c r="C173" s="6" t="s">
        <v>206</v>
      </c>
      <c r="D173" s="21">
        <v>9990</v>
      </c>
      <c r="E173" s="6" t="s">
        <v>548</v>
      </c>
      <c r="F173" s="2" t="s">
        <v>549</v>
      </c>
      <c r="G173" s="2" t="s">
        <v>2983</v>
      </c>
      <c r="H173" s="27" t="s">
        <v>5248</v>
      </c>
      <c r="I173" s="26" t="s">
        <v>206</v>
      </c>
      <c r="J173" s="9">
        <v>1</v>
      </c>
      <c r="K173" s="21">
        <v>48</v>
      </c>
      <c r="L173" s="9">
        <v>16560</v>
      </c>
      <c r="M173" s="9"/>
      <c r="N173" s="9"/>
      <c r="O173" s="9"/>
      <c r="P173" s="5"/>
      <c r="Q173" s="5"/>
      <c r="R173" s="9">
        <v>1979</v>
      </c>
      <c r="S173" s="9"/>
      <c r="T173" s="9"/>
      <c r="U173" s="9"/>
      <c r="V173" s="9"/>
      <c r="W173" s="9"/>
      <c r="X173" s="9"/>
      <c r="Y173" s="9"/>
      <c r="Z173" s="9"/>
      <c r="AA173" s="4"/>
      <c r="AB173" s="4"/>
      <c r="AC173" s="4"/>
      <c r="AD173" s="4"/>
      <c r="AE173" s="4"/>
    </row>
    <row r="174" spans="1:31">
      <c r="A174" s="7">
        <v>268</v>
      </c>
      <c r="B174" s="7" t="s">
        <v>32</v>
      </c>
      <c r="C174" s="6" t="s">
        <v>207</v>
      </c>
      <c r="D174" s="21">
        <v>8660</v>
      </c>
      <c r="E174" s="6" t="s">
        <v>550</v>
      </c>
      <c r="F174" s="2" t="s">
        <v>551</v>
      </c>
      <c r="G174" s="2" t="s">
        <v>2985</v>
      </c>
      <c r="H174" s="27" t="s">
        <v>5033</v>
      </c>
      <c r="I174" s="27" t="s">
        <v>4931</v>
      </c>
      <c r="J174" s="9">
        <v>2</v>
      </c>
      <c r="K174" s="21">
        <v>228</v>
      </c>
      <c r="L174" s="9">
        <v>78660</v>
      </c>
      <c r="M174" s="9"/>
      <c r="N174" s="9"/>
      <c r="O174" s="9"/>
      <c r="P174" s="5"/>
      <c r="Q174" s="5"/>
      <c r="R174" s="9">
        <v>1992</v>
      </c>
      <c r="S174" s="9"/>
      <c r="T174" s="9"/>
      <c r="U174" s="9"/>
      <c r="V174" s="9"/>
      <c r="W174" s="9"/>
      <c r="X174" s="9"/>
      <c r="Y174" s="9"/>
      <c r="Z174" s="9"/>
      <c r="AA174" s="4"/>
      <c r="AB174" s="4"/>
      <c r="AC174" s="4"/>
      <c r="AD174" s="4"/>
      <c r="AE174" s="4"/>
    </row>
    <row r="175" spans="1:31">
      <c r="A175" s="7">
        <v>269</v>
      </c>
      <c r="B175" s="7" t="s">
        <v>32</v>
      </c>
      <c r="C175" s="6" t="s">
        <v>208</v>
      </c>
      <c r="D175" s="21">
        <v>4200</v>
      </c>
      <c r="E175" s="6" t="s">
        <v>552</v>
      </c>
      <c r="F175" s="2" t="s">
        <v>553</v>
      </c>
      <c r="G175" s="2" t="s">
        <v>2986</v>
      </c>
      <c r="H175" s="27" t="s">
        <v>5242</v>
      </c>
      <c r="I175" s="27" t="s">
        <v>5243</v>
      </c>
      <c r="J175" s="9">
        <v>2</v>
      </c>
      <c r="K175" s="21">
        <v>240</v>
      </c>
      <c r="L175" s="9">
        <v>82800</v>
      </c>
      <c r="M175" s="9"/>
      <c r="N175" s="9"/>
      <c r="O175" s="9"/>
      <c r="P175" s="5"/>
      <c r="Q175" s="5"/>
      <c r="R175" s="9">
        <v>1990</v>
      </c>
      <c r="S175" s="9"/>
      <c r="T175" s="9"/>
      <c r="U175" s="9"/>
      <c r="V175" s="9"/>
      <c r="W175" s="9"/>
      <c r="X175" s="9"/>
      <c r="Y175" s="9"/>
      <c r="Z175" s="9"/>
      <c r="AA175" s="4"/>
      <c r="AB175" s="4"/>
      <c r="AC175" s="4"/>
      <c r="AD175" s="4"/>
      <c r="AE175" s="4"/>
    </row>
    <row r="176" spans="1:31">
      <c r="A176" s="7">
        <v>270</v>
      </c>
      <c r="B176" s="7" t="s">
        <v>32</v>
      </c>
      <c r="C176" s="6" t="s">
        <v>209</v>
      </c>
      <c r="D176" s="21">
        <v>6400</v>
      </c>
      <c r="E176" s="6" t="s">
        <v>554</v>
      </c>
      <c r="F176" s="2" t="s">
        <v>555</v>
      </c>
      <c r="G176" s="2" t="s">
        <v>2984</v>
      </c>
      <c r="H176" s="27" t="s">
        <v>5247</v>
      </c>
      <c r="I176" s="27" t="s">
        <v>5244</v>
      </c>
      <c r="J176" s="9">
        <v>1</v>
      </c>
      <c r="K176" s="21">
        <v>192</v>
      </c>
      <c r="L176" s="9">
        <v>66240</v>
      </c>
      <c r="M176" s="9"/>
      <c r="N176" s="9"/>
      <c r="O176" s="9"/>
      <c r="P176" s="5"/>
      <c r="Q176" s="5"/>
      <c r="R176" s="9">
        <v>1999</v>
      </c>
      <c r="S176" s="9"/>
      <c r="T176" s="9"/>
      <c r="U176" s="9"/>
      <c r="V176" s="9"/>
      <c r="W176" s="9"/>
      <c r="X176" s="9"/>
      <c r="Y176" s="9"/>
      <c r="Z176" s="9"/>
      <c r="AA176" s="4"/>
      <c r="AB176" s="4"/>
      <c r="AC176" s="4"/>
      <c r="AD176" s="4"/>
      <c r="AE176" s="4"/>
    </row>
    <row r="177" spans="1:31">
      <c r="A177" s="7">
        <v>271</v>
      </c>
      <c r="B177" s="7" t="s">
        <v>32</v>
      </c>
      <c r="C177" s="6" t="s">
        <v>210</v>
      </c>
      <c r="D177" s="21">
        <v>5700</v>
      </c>
      <c r="E177" s="6" t="s">
        <v>556</v>
      </c>
      <c r="F177" s="2" t="s">
        <v>557</v>
      </c>
      <c r="G177" s="2" t="s">
        <v>2984</v>
      </c>
      <c r="H177" s="27" t="s">
        <v>5252</v>
      </c>
      <c r="I177" s="27" t="s">
        <v>5245</v>
      </c>
      <c r="J177" s="9">
        <v>1</v>
      </c>
      <c r="K177" s="21">
        <v>144</v>
      </c>
      <c r="L177" s="9">
        <v>49680</v>
      </c>
      <c r="M177" s="9"/>
      <c r="N177" s="9"/>
      <c r="O177" s="9"/>
      <c r="P177" s="5"/>
      <c r="Q177" s="5"/>
      <c r="R177" s="9">
        <v>1999</v>
      </c>
      <c r="S177" s="9"/>
      <c r="T177" s="9"/>
      <c r="U177" s="9"/>
      <c r="V177" s="9"/>
      <c r="W177" s="9"/>
      <c r="X177" s="9"/>
      <c r="Y177" s="9"/>
      <c r="Z177" s="9"/>
      <c r="AA177" s="4"/>
      <c r="AB177" s="4"/>
      <c r="AC177" s="4"/>
      <c r="AD177" s="4"/>
      <c r="AE177" s="4"/>
    </row>
    <row r="178" spans="1:31">
      <c r="A178" s="7">
        <v>272</v>
      </c>
      <c r="B178" s="7" t="s">
        <v>32</v>
      </c>
      <c r="C178" s="6" t="s">
        <v>211</v>
      </c>
      <c r="D178" s="21">
        <v>7700</v>
      </c>
      <c r="E178" s="6" t="s">
        <v>558</v>
      </c>
      <c r="F178" s="2" t="s">
        <v>559</v>
      </c>
      <c r="G178" s="2" t="s">
        <v>2983</v>
      </c>
      <c r="H178" s="27" t="s">
        <v>5246</v>
      </c>
      <c r="I178" s="27" t="s">
        <v>211</v>
      </c>
      <c r="J178" s="9">
        <v>1</v>
      </c>
      <c r="K178" s="21">
        <v>154</v>
      </c>
      <c r="L178" s="9">
        <v>53130</v>
      </c>
      <c r="M178" s="9"/>
      <c r="N178" s="9"/>
      <c r="O178" s="9"/>
      <c r="P178" s="5"/>
      <c r="Q178" s="5"/>
      <c r="R178" s="9">
        <v>1991</v>
      </c>
      <c r="S178" s="9"/>
      <c r="T178" s="9"/>
      <c r="U178" s="9"/>
      <c r="V178" s="9"/>
      <c r="W178" s="9"/>
      <c r="X178" s="9"/>
      <c r="Y178" s="9"/>
      <c r="Z178" s="9"/>
      <c r="AA178" s="4"/>
      <c r="AB178" s="4"/>
      <c r="AC178" s="4"/>
      <c r="AD178" s="4"/>
      <c r="AE178" s="4"/>
    </row>
    <row r="179" spans="1:31" ht="13" thickBot="1">
      <c r="A179" s="66">
        <v>273</v>
      </c>
      <c r="B179" s="66" t="s">
        <v>32</v>
      </c>
      <c r="C179" s="296" t="s">
        <v>212</v>
      </c>
      <c r="D179" s="297">
        <v>6600</v>
      </c>
      <c r="E179" s="296" t="s">
        <v>564</v>
      </c>
      <c r="F179" s="68" t="s">
        <v>565</v>
      </c>
      <c r="G179" s="68" t="s">
        <v>2984</v>
      </c>
      <c r="H179" s="89" t="s">
        <v>3471</v>
      </c>
      <c r="I179" s="117" t="s">
        <v>212</v>
      </c>
      <c r="J179" s="65">
        <v>1</v>
      </c>
      <c r="K179" s="297">
        <v>103</v>
      </c>
      <c r="L179" s="65">
        <v>35535</v>
      </c>
      <c r="M179" s="65"/>
      <c r="N179" s="65"/>
      <c r="O179" s="65"/>
      <c r="P179" s="69"/>
      <c r="Q179" s="69"/>
      <c r="R179" s="65">
        <v>1991</v>
      </c>
      <c r="S179" s="65"/>
      <c r="T179" s="65"/>
      <c r="U179" s="65"/>
      <c r="V179" s="65"/>
      <c r="W179" s="65"/>
      <c r="X179" s="65"/>
      <c r="Y179" s="65"/>
      <c r="Z179" s="65"/>
      <c r="AA179" s="67"/>
      <c r="AB179" s="67"/>
      <c r="AC179" s="67"/>
      <c r="AD179" s="67"/>
      <c r="AE179" s="67"/>
    </row>
    <row r="180" spans="1:31" ht="35" thickTop="1" thickBot="1">
      <c r="A180" s="302">
        <v>274</v>
      </c>
      <c r="B180" s="302" t="s">
        <v>712</v>
      </c>
      <c r="C180" s="303" t="s">
        <v>714</v>
      </c>
      <c r="D180" s="304"/>
      <c r="E180" s="303" t="s">
        <v>717</v>
      </c>
      <c r="F180" s="305" t="s">
        <v>713</v>
      </c>
      <c r="G180" s="305"/>
      <c r="H180" s="306" t="s">
        <v>715</v>
      </c>
      <c r="I180" s="306" t="s">
        <v>716</v>
      </c>
      <c r="J180" s="262">
        <v>1</v>
      </c>
      <c r="K180" s="307">
        <f>L180/333</f>
        <v>660.66066066066071</v>
      </c>
      <c r="L180" s="262">
        <v>220000</v>
      </c>
      <c r="M180" s="262"/>
      <c r="N180" s="262">
        <v>17</v>
      </c>
      <c r="O180" s="262"/>
      <c r="P180" s="267">
        <v>50</v>
      </c>
      <c r="Q180" s="267"/>
      <c r="R180" s="302" t="s">
        <v>694</v>
      </c>
      <c r="S180" s="262" t="s">
        <v>711</v>
      </c>
      <c r="T180" s="262"/>
      <c r="U180" s="262"/>
      <c r="V180" s="262"/>
      <c r="W180" s="262"/>
      <c r="X180" s="262"/>
      <c r="Y180" s="262"/>
      <c r="Z180" s="262"/>
      <c r="AA180" s="265"/>
      <c r="AB180" s="265"/>
      <c r="AC180" s="265"/>
      <c r="AD180" s="265"/>
      <c r="AE180" s="265"/>
    </row>
    <row r="181" spans="1:31" ht="13" thickTop="1">
      <c r="A181" s="73">
        <v>275</v>
      </c>
      <c r="B181" s="298" t="s">
        <v>2991</v>
      </c>
      <c r="C181" s="123" t="s">
        <v>1805</v>
      </c>
      <c r="D181" s="299">
        <v>39192</v>
      </c>
      <c r="E181" s="123" t="s">
        <v>1814</v>
      </c>
      <c r="F181" s="300" t="s">
        <v>1829</v>
      </c>
      <c r="G181" s="214" t="s">
        <v>2990</v>
      </c>
      <c r="H181" s="185" t="s">
        <v>1826</v>
      </c>
      <c r="I181" s="185" t="s">
        <v>1830</v>
      </c>
      <c r="J181" s="299">
        <v>1</v>
      </c>
      <c r="K181" s="299">
        <v>288</v>
      </c>
      <c r="L181" s="299">
        <v>99360</v>
      </c>
      <c r="M181" s="299"/>
      <c r="N181" s="299">
        <v>10</v>
      </c>
      <c r="O181" s="299"/>
      <c r="P181" s="301"/>
      <c r="Q181" s="301"/>
      <c r="R181" s="299">
        <v>2006</v>
      </c>
      <c r="S181" s="299" t="s">
        <v>1833</v>
      </c>
      <c r="T181" s="171"/>
      <c r="U181" s="171"/>
      <c r="V181" s="171"/>
      <c r="W181" s="171"/>
      <c r="X181" s="171"/>
      <c r="Y181" s="171"/>
      <c r="Z181" s="171"/>
      <c r="AA181" s="124"/>
      <c r="AB181" s="124"/>
      <c r="AC181" s="124"/>
      <c r="AD181" s="124"/>
      <c r="AE181" s="124"/>
    </row>
    <row r="182" spans="1:31" ht="22">
      <c r="A182" s="7">
        <v>276</v>
      </c>
      <c r="B182" s="7" t="s">
        <v>2991</v>
      </c>
      <c r="C182" s="8" t="s">
        <v>1819</v>
      </c>
      <c r="D182" s="40" t="s">
        <v>1818</v>
      </c>
      <c r="E182" s="8" t="s">
        <v>1820</v>
      </c>
      <c r="F182" s="25" t="s">
        <v>1821</v>
      </c>
      <c r="G182" s="2" t="s">
        <v>2993</v>
      </c>
      <c r="H182" s="27" t="s">
        <v>1816</v>
      </c>
      <c r="I182" s="26" t="s">
        <v>1817</v>
      </c>
      <c r="J182" s="9">
        <v>3</v>
      </c>
      <c r="K182" s="9">
        <v>1044</v>
      </c>
      <c r="L182" s="9">
        <v>360180</v>
      </c>
      <c r="M182" s="9"/>
      <c r="N182" s="9">
        <v>80</v>
      </c>
      <c r="O182" s="9"/>
      <c r="P182" s="5"/>
      <c r="Q182" s="5"/>
      <c r="R182" s="9">
        <v>1975</v>
      </c>
      <c r="S182" s="9" t="s">
        <v>1741</v>
      </c>
      <c r="T182" s="9" t="s">
        <v>890</v>
      </c>
      <c r="U182" s="9" t="s">
        <v>3521</v>
      </c>
      <c r="V182" s="9" t="s">
        <v>3522</v>
      </c>
      <c r="W182" s="9" t="s">
        <v>3523</v>
      </c>
      <c r="X182" s="9" t="s">
        <v>3524</v>
      </c>
      <c r="Y182" s="9" t="s">
        <v>3525</v>
      </c>
      <c r="Z182" s="9" t="s">
        <v>3526</v>
      </c>
      <c r="AA182" s="9" t="s">
        <v>3527</v>
      </c>
      <c r="AB182" s="9" t="s">
        <v>3528</v>
      </c>
      <c r="AC182" s="9" t="s">
        <v>3529</v>
      </c>
      <c r="AD182" s="9" t="s">
        <v>3530</v>
      </c>
      <c r="AE182" s="9" t="s">
        <v>3531</v>
      </c>
    </row>
    <row r="183" spans="1:31">
      <c r="A183" s="7">
        <v>277</v>
      </c>
      <c r="B183" s="7" t="s">
        <v>2991</v>
      </c>
      <c r="C183" s="8" t="s">
        <v>1808</v>
      </c>
      <c r="D183" s="7">
        <v>17461</v>
      </c>
      <c r="E183" s="8" t="s">
        <v>1807</v>
      </c>
      <c r="F183" s="2" t="s">
        <v>1806</v>
      </c>
      <c r="G183" s="2" t="s">
        <v>2994</v>
      </c>
      <c r="H183" s="4" t="s">
        <v>1585</v>
      </c>
      <c r="I183" s="26" t="s">
        <v>1806</v>
      </c>
      <c r="J183" s="7">
        <v>2</v>
      </c>
      <c r="K183" s="7">
        <v>144</v>
      </c>
      <c r="L183" s="9">
        <v>49680</v>
      </c>
      <c r="M183" s="9"/>
      <c r="N183" s="7">
        <v>13</v>
      </c>
      <c r="O183" s="7"/>
      <c r="P183" s="5"/>
      <c r="Q183" s="5"/>
      <c r="R183" s="7">
        <v>1983</v>
      </c>
      <c r="S183" s="7" t="s">
        <v>1585</v>
      </c>
      <c r="T183" s="9"/>
      <c r="U183" s="9"/>
      <c r="V183" s="9"/>
      <c r="W183" s="9"/>
      <c r="X183" s="9"/>
      <c r="Y183" s="9"/>
      <c r="Z183" s="9"/>
      <c r="AA183" s="4"/>
      <c r="AB183" s="4"/>
      <c r="AC183" s="4"/>
      <c r="AD183" s="4"/>
      <c r="AE183" s="4"/>
    </row>
    <row r="184" spans="1:31" ht="22">
      <c r="A184" s="7">
        <v>278</v>
      </c>
      <c r="B184" s="7" t="s">
        <v>2991</v>
      </c>
      <c r="C184" s="8" t="s">
        <v>134</v>
      </c>
      <c r="D184" s="55" t="s">
        <v>1811</v>
      </c>
      <c r="E184" s="8" t="s">
        <v>1810</v>
      </c>
      <c r="F184" s="2" t="s">
        <v>1812</v>
      </c>
      <c r="G184" s="2" t="s">
        <v>2994</v>
      </c>
      <c r="H184" s="27" t="s">
        <v>1823</v>
      </c>
      <c r="I184" s="26" t="s">
        <v>1812</v>
      </c>
      <c r="J184" s="7">
        <v>2</v>
      </c>
      <c r="K184" s="7">
        <v>480</v>
      </c>
      <c r="L184" s="9">
        <v>165600</v>
      </c>
      <c r="M184" s="9"/>
      <c r="N184" s="7">
        <v>46</v>
      </c>
      <c r="O184" s="7"/>
      <c r="P184" s="5"/>
      <c r="Q184" s="5"/>
      <c r="R184" s="7">
        <v>1994</v>
      </c>
      <c r="S184" s="7" t="s">
        <v>704</v>
      </c>
      <c r="T184" s="9"/>
      <c r="U184" s="9"/>
      <c r="V184" s="9"/>
      <c r="W184" s="9"/>
      <c r="X184" s="9"/>
      <c r="Y184" s="9"/>
      <c r="Z184" s="9"/>
      <c r="AA184" s="4"/>
      <c r="AB184" s="4"/>
      <c r="AC184" s="4"/>
      <c r="AD184" s="4"/>
      <c r="AE184" s="4"/>
    </row>
    <row r="185" spans="1:31">
      <c r="A185" s="7">
        <v>279</v>
      </c>
      <c r="B185" s="7" t="s">
        <v>2991</v>
      </c>
      <c r="C185" s="4" t="s">
        <v>1799</v>
      </c>
      <c r="D185" s="9">
        <v>43206</v>
      </c>
      <c r="E185" s="8" t="s">
        <v>1815</v>
      </c>
      <c r="F185" s="2" t="s">
        <v>1836</v>
      </c>
      <c r="G185" s="2" t="s">
        <v>2993</v>
      </c>
      <c r="H185" s="27" t="s">
        <v>1834</v>
      </c>
      <c r="I185" s="27" t="s">
        <v>1837</v>
      </c>
      <c r="J185" s="9">
        <v>2</v>
      </c>
      <c r="K185" s="9">
        <v>480</v>
      </c>
      <c r="L185" s="9">
        <v>165600</v>
      </c>
      <c r="M185" s="9"/>
      <c r="N185" s="9">
        <v>7.4</v>
      </c>
      <c r="O185" s="9"/>
      <c r="P185" s="5"/>
      <c r="Q185" s="5"/>
      <c r="R185" s="9">
        <v>2004</v>
      </c>
      <c r="S185" s="9" t="s">
        <v>1835</v>
      </c>
      <c r="T185" s="9"/>
      <c r="U185" s="9"/>
      <c r="V185" s="9"/>
      <c r="W185" s="9"/>
      <c r="X185" s="9"/>
      <c r="Y185" s="9"/>
      <c r="Z185" s="9"/>
      <c r="AA185" s="4"/>
      <c r="AB185" s="4"/>
      <c r="AC185" s="4"/>
      <c r="AD185" s="4"/>
      <c r="AE185" s="4"/>
    </row>
    <row r="186" spans="1:31" ht="22">
      <c r="A186" s="7">
        <v>280</v>
      </c>
      <c r="B186" s="7" t="s">
        <v>2991</v>
      </c>
      <c r="C186" s="4" t="s">
        <v>393</v>
      </c>
      <c r="D186" s="9">
        <v>15187</v>
      </c>
      <c r="E186" s="8" t="s">
        <v>399</v>
      </c>
      <c r="F186" s="102" t="s">
        <v>397</v>
      </c>
      <c r="G186" s="2" t="s">
        <v>2992</v>
      </c>
      <c r="H186" s="27" t="s">
        <v>395</v>
      </c>
      <c r="I186" s="27" t="s">
        <v>394</v>
      </c>
      <c r="J186" s="9">
        <v>2</v>
      </c>
      <c r="K186" s="9">
        <v>1104</v>
      </c>
      <c r="L186" s="9">
        <v>506115</v>
      </c>
      <c r="M186" s="9">
        <v>150</v>
      </c>
      <c r="N186" s="5"/>
      <c r="O186" s="5"/>
      <c r="P186" s="5" t="s">
        <v>398</v>
      </c>
      <c r="Q186" s="5"/>
      <c r="R186" s="9">
        <v>2002</v>
      </c>
      <c r="S186" s="9" t="s">
        <v>704</v>
      </c>
      <c r="T186" s="9" t="s">
        <v>396</v>
      </c>
      <c r="U186" s="9"/>
      <c r="V186" s="9"/>
      <c r="W186" s="9"/>
      <c r="X186" s="9"/>
      <c r="Y186" s="9"/>
      <c r="Z186" s="9"/>
      <c r="AA186" s="4"/>
      <c r="AB186" s="4"/>
      <c r="AC186" s="4"/>
      <c r="AD186" s="4"/>
      <c r="AE186" s="4"/>
    </row>
    <row r="187" spans="1:31">
      <c r="A187" s="7">
        <v>281</v>
      </c>
      <c r="B187" s="7" t="s">
        <v>2991</v>
      </c>
      <c r="C187" s="4" t="s">
        <v>402</v>
      </c>
      <c r="D187" s="40" t="s">
        <v>401</v>
      </c>
      <c r="E187" s="4" t="s">
        <v>336</v>
      </c>
      <c r="F187" s="25" t="s">
        <v>337</v>
      </c>
      <c r="G187" s="2" t="s">
        <v>2995</v>
      </c>
      <c r="H187" s="163" t="s">
        <v>341</v>
      </c>
      <c r="I187" s="26" t="s">
        <v>340</v>
      </c>
      <c r="J187" s="22">
        <v>4</v>
      </c>
      <c r="K187" s="9">
        <v>900</v>
      </c>
      <c r="L187" s="9">
        <v>732000</v>
      </c>
      <c r="M187" s="9"/>
      <c r="N187" s="9">
        <v>60</v>
      </c>
      <c r="O187" s="9"/>
      <c r="P187" s="5" t="s">
        <v>334</v>
      </c>
      <c r="Q187" s="5"/>
      <c r="R187" s="9" t="s">
        <v>338</v>
      </c>
      <c r="S187" s="9" t="s">
        <v>339</v>
      </c>
      <c r="T187" s="137"/>
      <c r="U187" s="137"/>
      <c r="V187" s="137"/>
      <c r="W187" s="137"/>
      <c r="X187" s="137"/>
      <c r="Y187" s="137"/>
      <c r="Z187" s="137"/>
      <c r="AA187" s="35"/>
      <c r="AB187" s="35"/>
      <c r="AC187" s="35"/>
      <c r="AD187" s="35"/>
      <c r="AE187" s="35"/>
    </row>
    <row r="188" spans="1:31">
      <c r="A188" s="7">
        <v>282</v>
      </c>
      <c r="B188" s="7" t="s">
        <v>2991</v>
      </c>
      <c r="C188" s="4" t="s">
        <v>1802</v>
      </c>
      <c r="D188" s="9">
        <v>28051</v>
      </c>
      <c r="E188" s="8" t="s">
        <v>1809</v>
      </c>
      <c r="F188" s="2" t="s">
        <v>1828</v>
      </c>
      <c r="G188" s="52" t="s">
        <v>1802</v>
      </c>
      <c r="H188" s="27" t="s">
        <v>1826</v>
      </c>
      <c r="I188" s="27" t="s">
        <v>1827</v>
      </c>
      <c r="J188" s="9">
        <v>3</v>
      </c>
      <c r="K188" s="9">
        <v>855</v>
      </c>
      <c r="L188" s="9">
        <v>294975</v>
      </c>
      <c r="M188" s="9"/>
      <c r="N188" s="9">
        <v>29</v>
      </c>
      <c r="O188" s="9"/>
      <c r="P188" s="5"/>
      <c r="Q188" s="5"/>
      <c r="R188" s="9">
        <v>1997</v>
      </c>
      <c r="S188" s="9" t="s">
        <v>704</v>
      </c>
      <c r="T188" s="9"/>
      <c r="U188" s="9"/>
      <c r="V188" s="9"/>
      <c r="W188" s="9"/>
      <c r="X188" s="9"/>
      <c r="Y188" s="9"/>
      <c r="Z188" s="9"/>
      <c r="AA188" s="4"/>
      <c r="AB188" s="4"/>
      <c r="AC188" s="4"/>
      <c r="AD188" s="4"/>
      <c r="AE188" s="4"/>
    </row>
    <row r="189" spans="1:31">
      <c r="A189" s="7">
        <v>283</v>
      </c>
      <c r="B189" s="7" t="s">
        <v>2991</v>
      </c>
      <c r="C189" s="4" t="s">
        <v>1800</v>
      </c>
      <c r="D189" s="9">
        <v>52002</v>
      </c>
      <c r="E189" s="4" t="s">
        <v>1813</v>
      </c>
      <c r="F189" s="2" t="s">
        <v>1801</v>
      </c>
      <c r="G189" s="4" t="s">
        <v>1800</v>
      </c>
      <c r="H189" s="27" t="s">
        <v>1825</v>
      </c>
      <c r="I189" s="27" t="s">
        <v>1824</v>
      </c>
      <c r="J189" s="9">
        <v>1</v>
      </c>
      <c r="K189" s="9">
        <v>108</v>
      </c>
      <c r="L189" s="9">
        <v>33750</v>
      </c>
      <c r="M189" s="9"/>
      <c r="N189" s="9">
        <v>12</v>
      </c>
      <c r="O189" s="9"/>
      <c r="P189" s="5"/>
      <c r="Q189" s="5"/>
      <c r="R189" s="9">
        <v>1996</v>
      </c>
      <c r="S189" s="9" t="s">
        <v>704</v>
      </c>
      <c r="T189" s="9"/>
      <c r="U189" s="9"/>
      <c r="V189" s="9"/>
      <c r="W189" s="9"/>
      <c r="X189" s="9"/>
      <c r="Y189" s="9"/>
      <c r="Z189" s="9"/>
      <c r="AA189" s="4"/>
      <c r="AB189" s="4"/>
      <c r="AC189" s="4"/>
      <c r="AD189" s="4"/>
      <c r="AE189" s="4"/>
    </row>
    <row r="190" spans="1:31" ht="13" thickBot="1">
      <c r="A190" s="66">
        <v>284</v>
      </c>
      <c r="B190" s="66" t="s">
        <v>2991</v>
      </c>
      <c r="C190" s="78" t="s">
        <v>133</v>
      </c>
      <c r="D190" s="66">
        <v>48002</v>
      </c>
      <c r="E190" s="78" t="s">
        <v>1804</v>
      </c>
      <c r="F190" s="68" t="s">
        <v>1803</v>
      </c>
      <c r="G190" s="68" t="s">
        <v>2996</v>
      </c>
      <c r="H190" s="67" t="s">
        <v>1585</v>
      </c>
      <c r="I190" s="117" t="s">
        <v>133</v>
      </c>
      <c r="J190" s="66">
        <v>1</v>
      </c>
      <c r="K190" s="66">
        <v>720</v>
      </c>
      <c r="L190" s="65">
        <v>248400</v>
      </c>
      <c r="M190" s="65"/>
      <c r="N190" s="66">
        <v>70</v>
      </c>
      <c r="O190" s="66"/>
      <c r="P190" s="69"/>
      <c r="Q190" s="69"/>
      <c r="R190" s="66">
        <v>2004</v>
      </c>
      <c r="S190" s="66" t="s">
        <v>1822</v>
      </c>
      <c r="T190" s="65"/>
      <c r="U190" s="65"/>
      <c r="V190" s="65"/>
      <c r="W190" s="65"/>
      <c r="X190" s="65"/>
      <c r="Y190" s="65"/>
      <c r="Z190" s="65"/>
      <c r="AA190" s="67"/>
      <c r="AB190" s="67"/>
      <c r="AC190" s="67"/>
      <c r="AD190" s="67"/>
      <c r="AE190" s="67"/>
    </row>
    <row r="191" spans="1:31" ht="13" thickTop="1">
      <c r="A191" s="272">
        <v>285</v>
      </c>
      <c r="B191" s="272" t="s">
        <v>1476</v>
      </c>
      <c r="C191" s="282" t="s">
        <v>2211</v>
      </c>
      <c r="D191" s="272"/>
      <c r="E191" s="282"/>
      <c r="F191" s="277" t="s">
        <v>2212</v>
      </c>
      <c r="G191" s="277"/>
      <c r="H191" s="283" t="s">
        <v>3261</v>
      </c>
      <c r="I191" s="283"/>
      <c r="J191" s="272">
        <v>1</v>
      </c>
      <c r="K191" s="272">
        <v>300</v>
      </c>
      <c r="L191" s="281">
        <v>90000</v>
      </c>
      <c r="M191" s="281"/>
      <c r="N191" s="272">
        <v>8.5</v>
      </c>
      <c r="O191" s="272"/>
      <c r="P191" s="273">
        <v>8</v>
      </c>
      <c r="Q191" s="273"/>
      <c r="R191" s="272">
        <v>2009</v>
      </c>
      <c r="S191" s="272"/>
      <c r="T191" s="281"/>
      <c r="U191" s="281"/>
      <c r="V191" s="281"/>
      <c r="W191" s="281"/>
      <c r="X191" s="281"/>
      <c r="Y191" s="281"/>
      <c r="Z191" s="281"/>
      <c r="AA191" s="285"/>
      <c r="AB191" s="285"/>
      <c r="AC191" s="285"/>
      <c r="AD191" s="285"/>
      <c r="AE191" s="285"/>
    </row>
    <row r="192" spans="1:31">
      <c r="A192" s="7">
        <v>286</v>
      </c>
      <c r="B192" s="7" t="s">
        <v>1476</v>
      </c>
      <c r="C192" s="4" t="s">
        <v>2051</v>
      </c>
      <c r="D192" s="9">
        <v>90630</v>
      </c>
      <c r="E192" s="4" t="s">
        <v>2052</v>
      </c>
      <c r="F192" s="2" t="s">
        <v>2053</v>
      </c>
      <c r="G192" s="2" t="s">
        <v>2056</v>
      </c>
      <c r="H192" s="26" t="s">
        <v>2055</v>
      </c>
      <c r="I192" s="26" t="s">
        <v>2054</v>
      </c>
      <c r="J192" s="9">
        <v>1</v>
      </c>
      <c r="K192" s="9">
        <v>384</v>
      </c>
      <c r="L192" s="9">
        <v>128000</v>
      </c>
      <c r="M192" s="9"/>
      <c r="N192" s="9"/>
      <c r="O192" s="9"/>
      <c r="P192" s="5"/>
      <c r="Q192" s="5"/>
      <c r="R192" s="9" t="s">
        <v>694</v>
      </c>
      <c r="S192" s="9"/>
      <c r="T192" s="9"/>
      <c r="U192" s="9"/>
      <c r="V192" s="9"/>
      <c r="W192" s="9"/>
      <c r="X192" s="9"/>
      <c r="Y192" s="9"/>
      <c r="Z192" s="9"/>
      <c r="AA192" s="4"/>
      <c r="AB192" s="4"/>
      <c r="AC192" s="4"/>
      <c r="AD192" s="4"/>
      <c r="AE192" s="4"/>
    </row>
    <row r="193" spans="1:31">
      <c r="A193" s="7">
        <v>287</v>
      </c>
      <c r="B193" s="7" t="s">
        <v>1476</v>
      </c>
      <c r="C193" s="4" t="s">
        <v>1482</v>
      </c>
      <c r="D193" s="9">
        <v>11120</v>
      </c>
      <c r="E193" s="4" t="s">
        <v>1487</v>
      </c>
      <c r="F193" s="2" t="s">
        <v>1483</v>
      </c>
      <c r="G193" s="2"/>
      <c r="H193" s="26" t="s">
        <v>3395</v>
      </c>
      <c r="I193" s="27" t="s">
        <v>5610</v>
      </c>
      <c r="J193" s="9">
        <v>2</v>
      </c>
      <c r="K193" s="9">
        <v>300</v>
      </c>
      <c r="L193" s="9">
        <v>100000</v>
      </c>
      <c r="M193" s="9"/>
      <c r="N193" s="9"/>
      <c r="O193" s="9"/>
      <c r="P193" s="5"/>
      <c r="Q193" s="5"/>
      <c r="R193" s="9" t="s">
        <v>694</v>
      </c>
      <c r="S193" s="9" t="s">
        <v>1748</v>
      </c>
      <c r="T193" s="9"/>
      <c r="U193" s="9"/>
      <c r="V193" s="9"/>
      <c r="W193" s="9"/>
      <c r="X193" s="9"/>
      <c r="Y193" s="9"/>
      <c r="Z193" s="9"/>
      <c r="AA193" s="4"/>
      <c r="AB193" s="4"/>
      <c r="AC193" s="4"/>
      <c r="AD193" s="4"/>
      <c r="AE193" s="4"/>
    </row>
    <row r="194" spans="1:31">
      <c r="A194" s="7">
        <v>288</v>
      </c>
      <c r="B194" s="7" t="s">
        <v>1476</v>
      </c>
      <c r="C194" s="226" t="s">
        <v>1477</v>
      </c>
      <c r="D194" s="148">
        <v>20380</v>
      </c>
      <c r="E194" s="151" t="s">
        <v>1478</v>
      </c>
      <c r="F194" s="146" t="s">
        <v>1479</v>
      </c>
      <c r="G194" s="2"/>
      <c r="H194" s="4"/>
      <c r="I194" s="2"/>
      <c r="J194" s="9">
        <v>0</v>
      </c>
      <c r="K194" s="9">
        <v>0</v>
      </c>
      <c r="L194" s="9">
        <v>0</v>
      </c>
      <c r="M194" s="9"/>
      <c r="N194" s="9"/>
      <c r="O194" s="9"/>
      <c r="P194" s="5"/>
      <c r="Q194" s="5"/>
      <c r="R194" s="9" t="s">
        <v>1480</v>
      </c>
      <c r="S194" s="9"/>
      <c r="T194" s="9"/>
      <c r="U194" s="9"/>
      <c r="V194" s="9"/>
      <c r="W194" s="9"/>
      <c r="X194" s="9"/>
      <c r="Y194" s="9"/>
      <c r="Z194" s="9"/>
      <c r="AA194" s="4"/>
      <c r="AB194" s="4"/>
      <c r="AC194" s="4"/>
      <c r="AD194" s="4"/>
      <c r="AE194" s="4"/>
    </row>
    <row r="195" spans="1:31">
      <c r="A195" s="7">
        <v>289</v>
      </c>
      <c r="B195" s="7" t="s">
        <v>1476</v>
      </c>
      <c r="C195" s="156" t="s">
        <v>3397</v>
      </c>
      <c r="D195" s="157">
        <v>66530</v>
      </c>
      <c r="E195" s="4" t="s">
        <v>3398</v>
      </c>
      <c r="F195" s="2" t="s">
        <v>1481</v>
      </c>
      <c r="G195" s="2"/>
      <c r="H195" s="26" t="s">
        <v>3396</v>
      </c>
      <c r="I195" s="27" t="s">
        <v>7768</v>
      </c>
      <c r="J195" s="9">
        <v>1</v>
      </c>
      <c r="K195" s="22">
        <f t="shared" ref="K195:K196" si="9">L195/333</f>
        <v>450.45045045045043</v>
      </c>
      <c r="L195" s="9">
        <v>150000</v>
      </c>
      <c r="M195" s="9"/>
      <c r="N195" s="9">
        <v>15</v>
      </c>
      <c r="O195" s="9"/>
      <c r="P195" s="5">
        <v>40</v>
      </c>
      <c r="Q195" s="5"/>
      <c r="R195" s="9">
        <v>2012</v>
      </c>
      <c r="S195" s="9"/>
      <c r="T195" s="9"/>
      <c r="U195" s="9"/>
      <c r="V195" s="9"/>
      <c r="W195" s="9"/>
      <c r="X195" s="9"/>
      <c r="Y195" s="9"/>
      <c r="Z195" s="9"/>
      <c r="AA195" s="4"/>
      <c r="AB195" s="4"/>
      <c r="AC195" s="4"/>
      <c r="AD195" s="4"/>
      <c r="AE195" s="4"/>
    </row>
    <row r="196" spans="1:31" ht="13" thickBot="1">
      <c r="A196" s="66">
        <v>290</v>
      </c>
      <c r="B196" s="66" t="s">
        <v>1476</v>
      </c>
      <c r="C196" s="67" t="s">
        <v>1486</v>
      </c>
      <c r="D196" s="65"/>
      <c r="E196" s="67" t="s">
        <v>1484</v>
      </c>
      <c r="F196" s="68" t="s">
        <v>1485</v>
      </c>
      <c r="G196" s="68"/>
      <c r="H196" s="117" t="s">
        <v>3399</v>
      </c>
      <c r="I196" s="89" t="s">
        <v>7769</v>
      </c>
      <c r="J196" s="65">
        <v>2</v>
      </c>
      <c r="K196" s="250">
        <f t="shared" si="9"/>
        <v>960.96096096096096</v>
      </c>
      <c r="L196" s="65">
        <v>320000</v>
      </c>
      <c r="M196" s="65"/>
      <c r="N196" s="65">
        <v>43</v>
      </c>
      <c r="O196" s="65"/>
      <c r="P196" s="69">
        <v>99</v>
      </c>
      <c r="Q196" s="69"/>
      <c r="R196" s="65" t="s">
        <v>694</v>
      </c>
      <c r="S196" s="65"/>
      <c r="T196" s="65"/>
      <c r="U196" s="65"/>
      <c r="V196" s="65"/>
      <c r="W196" s="65"/>
      <c r="X196" s="65"/>
      <c r="Y196" s="65"/>
      <c r="Z196" s="65"/>
      <c r="AA196" s="67"/>
      <c r="AB196" s="67"/>
      <c r="AC196" s="67"/>
      <c r="AD196" s="67"/>
      <c r="AE196" s="67"/>
    </row>
    <row r="197" spans="1:31" ht="13" thickTop="1">
      <c r="A197" s="272">
        <v>291</v>
      </c>
      <c r="B197" s="272" t="s">
        <v>1772</v>
      </c>
      <c r="C197" s="308" t="s">
        <v>526</v>
      </c>
      <c r="D197" s="295" t="s">
        <v>524</v>
      </c>
      <c r="E197" s="308" t="s">
        <v>523</v>
      </c>
      <c r="F197" s="277" t="s">
        <v>525</v>
      </c>
      <c r="G197" s="277"/>
      <c r="H197" s="294" t="s">
        <v>527</v>
      </c>
      <c r="I197" s="294" t="s">
        <v>525</v>
      </c>
      <c r="J197" s="281">
        <v>1</v>
      </c>
      <c r="K197" s="295">
        <v>60</v>
      </c>
      <c r="L197" s="281">
        <v>20700</v>
      </c>
      <c r="M197" s="281"/>
      <c r="N197" s="281"/>
      <c r="O197" s="281"/>
      <c r="P197" s="273"/>
      <c r="Q197" s="273"/>
      <c r="R197" s="281">
        <v>1989</v>
      </c>
      <c r="S197" s="281"/>
      <c r="T197" s="281"/>
      <c r="U197" s="281"/>
      <c r="V197" s="281"/>
      <c r="W197" s="281"/>
      <c r="X197" s="281"/>
      <c r="Y197" s="281"/>
      <c r="Z197" s="281"/>
      <c r="AA197" s="285"/>
      <c r="AB197" s="285"/>
      <c r="AC197" s="285"/>
      <c r="AD197" s="285"/>
      <c r="AE197" s="285"/>
    </row>
    <row r="198" spans="1:31" ht="13" thickBot="1">
      <c r="A198" s="286">
        <v>292</v>
      </c>
      <c r="B198" s="286" t="s">
        <v>1772</v>
      </c>
      <c r="C198" s="309" t="s">
        <v>562</v>
      </c>
      <c r="D198" s="310" t="s">
        <v>561</v>
      </c>
      <c r="E198" s="309" t="s">
        <v>560</v>
      </c>
      <c r="F198" s="288" t="s">
        <v>563</v>
      </c>
      <c r="G198" s="288"/>
      <c r="H198" s="292"/>
      <c r="I198" s="311" t="s">
        <v>4957</v>
      </c>
      <c r="J198" s="290">
        <v>1</v>
      </c>
      <c r="K198" s="310">
        <v>60</v>
      </c>
      <c r="L198" s="290">
        <v>20700</v>
      </c>
      <c r="M198" s="290"/>
      <c r="N198" s="290"/>
      <c r="O198" s="290"/>
      <c r="P198" s="291"/>
      <c r="Q198" s="291"/>
      <c r="R198" s="290">
        <v>1987</v>
      </c>
      <c r="S198" s="290"/>
      <c r="T198" s="290"/>
      <c r="U198" s="290"/>
      <c r="V198" s="290"/>
      <c r="W198" s="290"/>
      <c r="X198" s="290"/>
      <c r="Y198" s="290"/>
      <c r="Z198" s="290"/>
      <c r="AA198" s="292"/>
      <c r="AB198" s="292"/>
      <c r="AC198" s="292"/>
      <c r="AD198" s="292"/>
      <c r="AE198" s="292"/>
    </row>
    <row r="199" spans="1:31" ht="25" thickTop="1">
      <c r="A199" s="7">
        <v>293</v>
      </c>
      <c r="B199" s="7" t="s">
        <v>481</v>
      </c>
      <c r="C199" s="4" t="s">
        <v>946</v>
      </c>
      <c r="D199" s="9">
        <v>45200</v>
      </c>
      <c r="E199" s="4" t="s">
        <v>947</v>
      </c>
      <c r="F199" s="2" t="s">
        <v>962</v>
      </c>
      <c r="G199" s="2" t="s">
        <v>1102</v>
      </c>
      <c r="H199" s="87" t="s">
        <v>5168</v>
      </c>
      <c r="I199" s="27" t="s">
        <v>5169</v>
      </c>
      <c r="J199" s="9">
        <v>1</v>
      </c>
      <c r="K199" s="30">
        <v>67</v>
      </c>
      <c r="L199" s="30">
        <v>22400</v>
      </c>
      <c r="M199" s="9"/>
      <c r="N199" s="9"/>
      <c r="O199" s="30">
        <v>0</v>
      </c>
      <c r="P199" s="31">
        <v>0</v>
      </c>
      <c r="Q199" s="5"/>
      <c r="R199" s="9">
        <v>1969</v>
      </c>
      <c r="S199" s="9"/>
      <c r="T199" s="9"/>
      <c r="U199" s="9"/>
      <c r="V199" s="9"/>
      <c r="W199" s="9"/>
      <c r="X199" s="9"/>
      <c r="Y199" s="9"/>
      <c r="Z199" s="9"/>
      <c r="AA199" s="4"/>
      <c r="AB199" s="4"/>
      <c r="AC199" s="4"/>
      <c r="AD199" s="4"/>
      <c r="AE199" s="4"/>
    </row>
    <row r="200" spans="1:31">
      <c r="A200" s="7">
        <v>294</v>
      </c>
      <c r="B200" s="7" t="s">
        <v>481</v>
      </c>
      <c r="C200" s="8" t="s">
        <v>945</v>
      </c>
      <c r="D200" s="55" t="s">
        <v>960</v>
      </c>
      <c r="E200" s="8" t="s">
        <v>961</v>
      </c>
      <c r="F200" s="2" t="s">
        <v>963</v>
      </c>
      <c r="G200" s="2" t="s">
        <v>1324</v>
      </c>
      <c r="H200" s="4"/>
      <c r="I200" s="27" t="s">
        <v>5184</v>
      </c>
      <c r="J200" s="7">
        <v>2</v>
      </c>
      <c r="K200" s="320">
        <v>432</v>
      </c>
      <c r="L200" s="30">
        <v>149040</v>
      </c>
      <c r="M200" s="9"/>
      <c r="N200" s="7">
        <v>46</v>
      </c>
      <c r="O200" s="320"/>
      <c r="P200" s="31"/>
      <c r="Q200" s="5"/>
      <c r="R200" s="7">
        <v>1969</v>
      </c>
      <c r="S200" s="7"/>
      <c r="T200" s="9"/>
      <c r="U200" s="9"/>
      <c r="V200" s="9"/>
      <c r="W200" s="9"/>
      <c r="X200" s="9"/>
      <c r="Y200" s="9"/>
      <c r="Z200" s="9"/>
      <c r="AA200" s="4"/>
      <c r="AB200" s="4"/>
      <c r="AC200" s="4"/>
      <c r="AD200" s="4"/>
      <c r="AE200" s="4"/>
    </row>
    <row r="201" spans="1:31" ht="24">
      <c r="A201" s="7">
        <v>295</v>
      </c>
      <c r="B201" s="7" t="s">
        <v>481</v>
      </c>
      <c r="C201" s="8" t="s">
        <v>948</v>
      </c>
      <c r="D201" s="7">
        <v>95100</v>
      </c>
      <c r="E201" s="8" t="s">
        <v>950</v>
      </c>
      <c r="F201" s="2" t="s">
        <v>949</v>
      </c>
      <c r="G201" s="2" t="s">
        <v>1094</v>
      </c>
      <c r="H201" s="87" t="s">
        <v>5170</v>
      </c>
      <c r="I201" s="27" t="s">
        <v>5171</v>
      </c>
      <c r="J201" s="7">
        <v>2</v>
      </c>
      <c r="K201" s="30">
        <f>L201/333</f>
        <v>519.51951951951946</v>
      </c>
      <c r="L201" s="30">
        <v>173000</v>
      </c>
      <c r="M201" s="9"/>
      <c r="N201" s="7"/>
      <c r="O201" s="320">
        <v>100000</v>
      </c>
      <c r="P201" s="31">
        <v>63600</v>
      </c>
      <c r="Q201" s="5"/>
      <c r="R201" s="7">
        <v>1998</v>
      </c>
      <c r="S201" s="7"/>
      <c r="T201" s="9"/>
      <c r="U201" s="9"/>
      <c r="V201" s="9"/>
      <c r="W201" s="9"/>
      <c r="X201" s="9"/>
      <c r="Y201" s="9"/>
      <c r="Z201" s="9"/>
      <c r="AA201" s="4"/>
      <c r="AB201" s="4"/>
      <c r="AC201" s="4"/>
      <c r="AD201" s="4"/>
      <c r="AE201" s="4"/>
    </row>
    <row r="202" spans="1:31">
      <c r="A202" s="7">
        <v>296</v>
      </c>
      <c r="B202" s="7" t="s">
        <v>481</v>
      </c>
      <c r="C202" s="8" t="s">
        <v>1019</v>
      </c>
      <c r="D202" s="7">
        <v>62510</v>
      </c>
      <c r="E202" s="8" t="s">
        <v>7844</v>
      </c>
      <c r="F202" s="102" t="s">
        <v>5187</v>
      </c>
      <c r="G202" s="2" t="s">
        <v>1162</v>
      </c>
      <c r="H202" s="27" t="s">
        <v>5188</v>
      </c>
      <c r="I202" s="2" t="s">
        <v>1585</v>
      </c>
      <c r="J202" s="7">
        <v>1</v>
      </c>
      <c r="K202" s="320">
        <v>300</v>
      </c>
      <c r="L202" s="30">
        <v>100000</v>
      </c>
      <c r="M202" s="7">
        <v>33.4</v>
      </c>
      <c r="N202" s="5"/>
      <c r="O202" s="320"/>
      <c r="P202" s="31"/>
      <c r="Q202" s="5"/>
      <c r="R202" s="7">
        <v>2011</v>
      </c>
      <c r="S202" s="7"/>
      <c r="T202" s="9"/>
      <c r="U202" s="9"/>
      <c r="V202" s="9"/>
      <c r="W202" s="9"/>
      <c r="X202" s="9"/>
      <c r="Y202" s="9"/>
      <c r="Z202" s="9"/>
      <c r="AA202" s="4"/>
      <c r="AB202" s="4"/>
      <c r="AC202" s="4"/>
      <c r="AD202" s="4"/>
      <c r="AE202" s="4"/>
    </row>
    <row r="203" spans="1:31">
      <c r="A203" s="7">
        <v>297</v>
      </c>
      <c r="B203" s="7" t="s">
        <v>481</v>
      </c>
      <c r="C203" s="8" t="s">
        <v>964</v>
      </c>
      <c r="D203" s="7">
        <v>45500</v>
      </c>
      <c r="E203" s="8" t="s">
        <v>965</v>
      </c>
      <c r="F203" s="2" t="s">
        <v>1103</v>
      </c>
      <c r="G203" s="62" t="s">
        <v>1102</v>
      </c>
      <c r="H203" s="27" t="s">
        <v>672</v>
      </c>
      <c r="I203" s="26" t="s">
        <v>1797</v>
      </c>
      <c r="J203" s="7">
        <v>2</v>
      </c>
      <c r="K203" s="320">
        <v>240</v>
      </c>
      <c r="L203" s="30">
        <v>80000</v>
      </c>
      <c r="M203" s="9"/>
      <c r="N203" s="7">
        <v>5.5</v>
      </c>
      <c r="O203" s="320">
        <v>3001</v>
      </c>
      <c r="P203" s="31">
        <v>0</v>
      </c>
      <c r="Q203" s="5"/>
      <c r="R203" s="7">
        <v>1999</v>
      </c>
      <c r="S203" s="7"/>
      <c r="T203" s="9"/>
      <c r="U203" s="9"/>
      <c r="V203" s="9"/>
      <c r="W203" s="9"/>
      <c r="X203" s="9"/>
      <c r="Y203" s="9"/>
      <c r="Z203" s="9"/>
      <c r="AA203" s="4"/>
      <c r="AB203" s="4"/>
      <c r="AC203" s="4"/>
      <c r="AD203" s="4"/>
      <c r="AE203" s="4"/>
    </row>
    <row r="204" spans="1:31" ht="36">
      <c r="A204" s="7">
        <v>298</v>
      </c>
      <c r="B204" s="7" t="s">
        <v>481</v>
      </c>
      <c r="C204" s="8" t="s">
        <v>966</v>
      </c>
      <c r="D204" s="7">
        <v>15000</v>
      </c>
      <c r="E204" s="8" t="s">
        <v>967</v>
      </c>
      <c r="F204" s="2" t="s">
        <v>7984</v>
      </c>
      <c r="G204" s="2" t="s">
        <v>2997</v>
      </c>
      <c r="H204" s="87" t="s">
        <v>7983</v>
      </c>
      <c r="I204" s="2" t="s">
        <v>1585</v>
      </c>
      <c r="J204" s="7">
        <v>1</v>
      </c>
      <c r="K204" s="320">
        <v>24</v>
      </c>
      <c r="L204" s="30">
        <f>(K204*333.3333)</f>
        <v>7999.9992000000002</v>
      </c>
      <c r="M204" s="9"/>
      <c r="N204" s="7"/>
      <c r="O204" s="320"/>
      <c r="P204" s="31"/>
      <c r="Q204" s="5"/>
      <c r="R204" s="7">
        <v>1988</v>
      </c>
      <c r="S204" s="7"/>
      <c r="T204" s="9"/>
      <c r="U204" s="9"/>
      <c r="V204" s="9"/>
      <c r="W204" s="9"/>
      <c r="X204" s="9"/>
      <c r="Y204" s="9"/>
      <c r="Z204" s="9"/>
      <c r="AA204" s="4"/>
      <c r="AB204" s="4"/>
      <c r="AC204" s="4"/>
      <c r="AD204" s="4"/>
      <c r="AE204" s="4"/>
    </row>
    <row r="205" spans="1:31">
      <c r="A205" s="7">
        <v>299</v>
      </c>
      <c r="B205" s="7" t="s">
        <v>481</v>
      </c>
      <c r="C205" s="100" t="s">
        <v>1174</v>
      </c>
      <c r="D205" s="7">
        <v>33530</v>
      </c>
      <c r="E205" s="8" t="s">
        <v>3393</v>
      </c>
      <c r="F205" s="2" t="s">
        <v>1175</v>
      </c>
      <c r="G205" s="2" t="s">
        <v>1176</v>
      </c>
      <c r="H205" s="4"/>
      <c r="I205" s="26" t="s">
        <v>3394</v>
      </c>
      <c r="J205" s="7">
        <v>1</v>
      </c>
      <c r="K205" s="320">
        <v>144</v>
      </c>
      <c r="L205" s="30">
        <f>(K205*333.3333)</f>
        <v>47999.995200000005</v>
      </c>
      <c r="M205" s="9"/>
      <c r="N205" s="7"/>
      <c r="O205" s="320"/>
      <c r="P205" s="31"/>
      <c r="Q205" s="5"/>
      <c r="R205" s="7" t="s">
        <v>1585</v>
      </c>
      <c r="S205" s="7"/>
      <c r="T205" s="9"/>
      <c r="U205" s="9"/>
      <c r="V205" s="9"/>
      <c r="W205" s="9"/>
      <c r="X205" s="9"/>
      <c r="Y205" s="9"/>
      <c r="Z205" s="9"/>
      <c r="AA205" s="4"/>
      <c r="AB205" s="4"/>
      <c r="AC205" s="4"/>
      <c r="AD205" s="4"/>
      <c r="AE205" s="4"/>
    </row>
    <row r="206" spans="1:31" ht="22">
      <c r="A206" s="7">
        <v>300</v>
      </c>
      <c r="B206" s="7" t="s">
        <v>481</v>
      </c>
      <c r="C206" s="8" t="s">
        <v>968</v>
      </c>
      <c r="D206" s="7">
        <v>64100</v>
      </c>
      <c r="E206" s="8" t="s">
        <v>5172</v>
      </c>
      <c r="F206" s="2" t="s">
        <v>5173</v>
      </c>
      <c r="G206" s="2" t="s">
        <v>1186</v>
      </c>
      <c r="H206" s="4"/>
      <c r="I206" s="27" t="s">
        <v>5173</v>
      </c>
      <c r="J206" s="7">
        <v>2</v>
      </c>
      <c r="K206" s="320">
        <v>84</v>
      </c>
      <c r="L206" s="30">
        <v>28000</v>
      </c>
      <c r="M206" s="9"/>
      <c r="N206" s="7">
        <v>0</v>
      </c>
      <c r="O206" s="320">
        <v>0</v>
      </c>
      <c r="P206" s="31">
        <v>0</v>
      </c>
      <c r="Q206" s="5">
        <v>0</v>
      </c>
      <c r="R206" s="7">
        <v>1990</v>
      </c>
      <c r="S206" s="7"/>
      <c r="T206" s="9"/>
      <c r="U206" s="9"/>
      <c r="V206" s="9"/>
      <c r="W206" s="9"/>
      <c r="X206" s="9"/>
      <c r="Y206" s="9"/>
      <c r="Z206" s="9"/>
      <c r="AA206" s="4"/>
      <c r="AB206" s="4"/>
      <c r="AC206" s="4"/>
      <c r="AD206" s="4"/>
      <c r="AE206" s="4"/>
    </row>
    <row r="207" spans="1:31">
      <c r="A207" s="7">
        <v>301</v>
      </c>
      <c r="B207" s="7" t="s">
        <v>481</v>
      </c>
      <c r="C207" s="8" t="s">
        <v>38</v>
      </c>
      <c r="D207" s="7">
        <v>90140</v>
      </c>
      <c r="E207" s="2" t="s">
        <v>1250</v>
      </c>
      <c r="F207" s="8" t="s">
        <v>984</v>
      </c>
      <c r="G207" s="2" t="s">
        <v>1251</v>
      </c>
      <c r="H207" s="4"/>
      <c r="I207" s="27" t="s">
        <v>5189</v>
      </c>
      <c r="J207" s="7">
        <v>2</v>
      </c>
      <c r="K207" s="320">
        <v>296</v>
      </c>
      <c r="L207" s="30">
        <v>102120</v>
      </c>
      <c r="M207" s="9"/>
      <c r="N207" s="7">
        <v>30</v>
      </c>
      <c r="O207" s="320"/>
      <c r="P207" s="31"/>
      <c r="Q207" s="5"/>
      <c r="R207" s="7">
        <v>2002</v>
      </c>
      <c r="S207" s="7"/>
      <c r="T207" s="9"/>
      <c r="U207" s="9"/>
      <c r="V207" s="9"/>
      <c r="W207" s="9"/>
      <c r="X207" s="9"/>
      <c r="Y207" s="9"/>
      <c r="Z207" s="9"/>
      <c r="AA207" s="4"/>
      <c r="AB207" s="4"/>
      <c r="AC207" s="4"/>
      <c r="AD207" s="4"/>
      <c r="AE207" s="4"/>
    </row>
    <row r="208" spans="1:31" ht="24">
      <c r="A208" s="7">
        <v>302</v>
      </c>
      <c r="B208" s="7" t="s">
        <v>481</v>
      </c>
      <c r="C208" s="8" t="s">
        <v>971</v>
      </c>
      <c r="D208" s="55" t="s">
        <v>975</v>
      </c>
      <c r="E208" s="8" t="s">
        <v>976</v>
      </c>
      <c r="F208" s="41" t="s">
        <v>3295</v>
      </c>
      <c r="G208" s="2" t="s">
        <v>1328</v>
      </c>
      <c r="H208" s="87" t="s">
        <v>5045</v>
      </c>
      <c r="I208" s="27" t="s">
        <v>5046</v>
      </c>
      <c r="J208" s="7">
        <v>2</v>
      </c>
      <c r="K208" s="320">
        <v>384</v>
      </c>
      <c r="L208" s="30">
        <v>120000</v>
      </c>
      <c r="M208" s="9"/>
      <c r="N208" s="7"/>
      <c r="O208" s="320">
        <v>54800</v>
      </c>
      <c r="P208" s="31">
        <v>0</v>
      </c>
      <c r="Q208" s="5"/>
      <c r="R208" s="7">
        <v>1998</v>
      </c>
      <c r="S208" s="7"/>
      <c r="T208" s="9"/>
      <c r="U208" s="9"/>
      <c r="V208" s="9"/>
      <c r="W208" s="9"/>
      <c r="X208" s="9"/>
      <c r="Y208" s="9"/>
      <c r="Z208" s="9"/>
      <c r="AA208" s="4"/>
      <c r="AB208" s="4"/>
      <c r="AC208" s="4"/>
      <c r="AD208" s="4"/>
      <c r="AE208" s="9">
        <v>0.14000000000000001</v>
      </c>
    </row>
    <row r="209" spans="1:31" ht="24">
      <c r="A209" s="7">
        <v>303</v>
      </c>
      <c r="B209" s="7" t="s">
        <v>481</v>
      </c>
      <c r="C209" s="8" t="s">
        <v>5115</v>
      </c>
      <c r="D209" s="7">
        <v>73210</v>
      </c>
      <c r="E209" s="8" t="s">
        <v>977</v>
      </c>
      <c r="F209" s="2" t="s">
        <v>979</v>
      </c>
      <c r="G209" s="2" t="s">
        <v>1333</v>
      </c>
      <c r="H209" s="87" t="s">
        <v>5114</v>
      </c>
      <c r="I209" s="27" t="s">
        <v>5116</v>
      </c>
      <c r="J209" s="7">
        <v>1</v>
      </c>
      <c r="K209" s="320">
        <v>80</v>
      </c>
      <c r="L209" s="30">
        <v>24000</v>
      </c>
      <c r="M209" s="9"/>
      <c r="N209" s="7"/>
      <c r="O209" s="320">
        <v>0</v>
      </c>
      <c r="P209" s="31">
        <v>0</v>
      </c>
      <c r="Q209" s="5"/>
      <c r="R209" s="7">
        <v>1991</v>
      </c>
      <c r="S209" s="7"/>
      <c r="T209" s="9"/>
      <c r="U209" s="9"/>
      <c r="V209" s="9"/>
      <c r="W209" s="9"/>
      <c r="X209" s="9"/>
      <c r="Y209" s="9"/>
      <c r="Z209" s="9"/>
      <c r="AA209" s="4"/>
      <c r="AB209" s="4"/>
      <c r="AC209" s="4"/>
      <c r="AD209" s="4"/>
      <c r="AE209" s="9">
        <v>2E-3</v>
      </c>
    </row>
    <row r="210" spans="1:31">
      <c r="A210" s="73">
        <v>304</v>
      </c>
      <c r="B210" s="7" t="s">
        <v>481</v>
      </c>
      <c r="C210" s="8" t="s">
        <v>972</v>
      </c>
      <c r="D210" s="7">
        <v>40230</v>
      </c>
      <c r="E210" s="8" t="s">
        <v>1177</v>
      </c>
      <c r="F210" s="2" t="s">
        <v>980</v>
      </c>
      <c r="G210" s="52" t="s">
        <v>1178</v>
      </c>
      <c r="H210" s="4"/>
      <c r="I210" s="27" t="s">
        <v>3735</v>
      </c>
      <c r="J210" s="7">
        <v>2</v>
      </c>
      <c r="K210" s="320">
        <v>180</v>
      </c>
      <c r="L210" s="30">
        <f t="shared" ref="L210:L211" si="10">(K210*333.3333)</f>
        <v>59999.993999999999</v>
      </c>
      <c r="M210" s="9"/>
      <c r="N210" s="7"/>
      <c r="O210" s="320"/>
      <c r="P210" s="31"/>
      <c r="Q210" s="5"/>
      <c r="R210" s="7">
        <v>1985</v>
      </c>
      <c r="S210" s="7"/>
      <c r="T210" s="9"/>
      <c r="U210" s="9"/>
      <c r="V210" s="9"/>
      <c r="W210" s="9"/>
      <c r="X210" s="9"/>
      <c r="Y210" s="9"/>
      <c r="Z210" s="9"/>
      <c r="AA210" s="4"/>
      <c r="AB210" s="4"/>
      <c r="AC210" s="4"/>
      <c r="AD210" s="4"/>
      <c r="AE210" s="4"/>
    </row>
    <row r="211" spans="1:31">
      <c r="A211" s="7">
        <v>305</v>
      </c>
      <c r="B211" s="7" t="s">
        <v>481</v>
      </c>
      <c r="C211" s="8" t="s">
        <v>973</v>
      </c>
      <c r="D211" s="7">
        <v>25000</v>
      </c>
      <c r="E211" s="8" t="s">
        <v>3734</v>
      </c>
      <c r="F211" s="2" t="s">
        <v>7846</v>
      </c>
      <c r="G211" s="2" t="s">
        <v>1249</v>
      </c>
      <c r="H211" s="27" t="s">
        <v>7845</v>
      </c>
      <c r="I211" s="26" t="s">
        <v>7846</v>
      </c>
      <c r="J211" s="7">
        <v>2</v>
      </c>
      <c r="K211" s="320">
        <v>168</v>
      </c>
      <c r="L211" s="30">
        <f t="shared" si="10"/>
        <v>55999.994400000003</v>
      </c>
      <c r="M211" s="9"/>
      <c r="N211" s="7"/>
      <c r="O211" s="320"/>
      <c r="P211" s="31"/>
      <c r="Q211" s="5"/>
      <c r="R211" s="7">
        <v>1985</v>
      </c>
      <c r="S211" s="7"/>
      <c r="T211" s="9"/>
      <c r="U211" s="9"/>
      <c r="V211" s="9"/>
      <c r="W211" s="9"/>
      <c r="X211" s="9"/>
      <c r="Y211" s="9"/>
      <c r="Z211" s="9"/>
      <c r="AA211" s="4"/>
      <c r="AB211" s="4"/>
      <c r="AC211" s="4"/>
      <c r="AD211" s="4"/>
      <c r="AE211" s="4"/>
    </row>
    <row r="212" spans="1:31" ht="22">
      <c r="A212" s="7">
        <v>306</v>
      </c>
      <c r="B212" s="7" t="s">
        <v>481</v>
      </c>
      <c r="C212" s="8" t="s">
        <v>974</v>
      </c>
      <c r="D212" s="7">
        <v>31660</v>
      </c>
      <c r="E212" s="8" t="s">
        <v>978</v>
      </c>
      <c r="F212" s="2" t="s">
        <v>981</v>
      </c>
      <c r="G212" s="2" t="s">
        <v>1132</v>
      </c>
      <c r="H212" s="27" t="s">
        <v>5138</v>
      </c>
      <c r="I212" s="27" t="s">
        <v>5174</v>
      </c>
      <c r="J212" s="7">
        <v>2</v>
      </c>
      <c r="K212" s="320">
        <v>547</v>
      </c>
      <c r="L212" s="30">
        <v>170000</v>
      </c>
      <c r="M212" s="9"/>
      <c r="N212" s="7"/>
      <c r="O212" s="320"/>
      <c r="P212" s="31"/>
      <c r="Q212" s="5"/>
      <c r="R212" s="7">
        <v>2001</v>
      </c>
      <c r="S212" s="7"/>
      <c r="T212" s="9"/>
      <c r="U212" s="9"/>
      <c r="V212" s="9"/>
      <c r="W212" s="9"/>
      <c r="X212" s="9"/>
      <c r="Y212" s="9"/>
      <c r="Z212" s="9"/>
      <c r="AA212" s="4"/>
      <c r="AB212" s="4"/>
      <c r="AC212" s="4"/>
      <c r="AD212" s="4"/>
      <c r="AE212" s="4"/>
    </row>
    <row r="213" spans="1:31" ht="24">
      <c r="A213" s="7">
        <v>307</v>
      </c>
      <c r="B213" s="7" t="s">
        <v>481</v>
      </c>
      <c r="C213" s="8" t="s">
        <v>39</v>
      </c>
      <c r="D213" s="7">
        <v>41000</v>
      </c>
      <c r="E213" s="8" t="s">
        <v>982</v>
      </c>
      <c r="F213" s="2" t="s">
        <v>5110</v>
      </c>
      <c r="G213" s="2" t="s">
        <v>1235</v>
      </c>
      <c r="H213" s="87" t="s">
        <v>5112</v>
      </c>
      <c r="I213" s="27" t="s">
        <v>5111</v>
      </c>
      <c r="J213" s="7">
        <v>2</v>
      </c>
      <c r="K213" s="320">
        <v>264</v>
      </c>
      <c r="L213" s="30">
        <v>91080</v>
      </c>
      <c r="M213" s="7">
        <v>28</v>
      </c>
      <c r="N213" s="5"/>
      <c r="O213" s="320">
        <v>48000</v>
      </c>
      <c r="P213" s="31">
        <v>17000</v>
      </c>
      <c r="Q213" s="5"/>
      <c r="R213" s="7">
        <v>2000</v>
      </c>
      <c r="S213" s="7"/>
      <c r="T213" s="9"/>
      <c r="U213" s="9"/>
      <c r="V213" s="9"/>
      <c r="W213" s="9"/>
      <c r="X213" s="9"/>
      <c r="Y213" s="9"/>
      <c r="Z213" s="9"/>
      <c r="AA213" s="4"/>
      <c r="AB213" s="4"/>
      <c r="AC213" s="4"/>
      <c r="AD213" s="4"/>
      <c r="AE213" s="4"/>
    </row>
    <row r="214" spans="1:31" ht="24">
      <c r="A214" s="7">
        <v>308</v>
      </c>
      <c r="B214" s="7" t="s">
        <v>481</v>
      </c>
      <c r="C214" s="8" t="s">
        <v>41</v>
      </c>
      <c r="D214" s="7">
        <v>33323</v>
      </c>
      <c r="E214" s="8" t="s">
        <v>969</v>
      </c>
      <c r="F214" s="2" t="s">
        <v>970</v>
      </c>
      <c r="G214" s="2" t="s">
        <v>1176</v>
      </c>
      <c r="H214" s="87" t="s">
        <v>5175</v>
      </c>
      <c r="I214" s="27" t="s">
        <v>5050</v>
      </c>
      <c r="J214" s="7">
        <v>3</v>
      </c>
      <c r="K214" s="320">
        <v>864</v>
      </c>
      <c r="L214" s="30">
        <v>298080</v>
      </c>
      <c r="M214" s="7">
        <v>84</v>
      </c>
      <c r="N214" s="5"/>
      <c r="O214" s="320">
        <v>122000</v>
      </c>
      <c r="P214" s="31">
        <v>0</v>
      </c>
      <c r="Q214" s="5"/>
      <c r="R214" s="7">
        <v>1998</v>
      </c>
      <c r="S214" s="7"/>
      <c r="T214" s="9"/>
      <c r="U214" s="9"/>
      <c r="V214" s="9"/>
      <c r="W214" s="9"/>
      <c r="X214" s="9"/>
      <c r="Y214" s="9"/>
      <c r="Z214" s="9"/>
      <c r="AA214" s="4"/>
      <c r="AB214" s="4"/>
      <c r="AC214" s="4"/>
      <c r="AD214" s="4"/>
      <c r="AE214" s="4"/>
    </row>
    <row r="215" spans="1:31">
      <c r="A215" s="7">
        <v>309</v>
      </c>
      <c r="B215" s="7" t="s">
        <v>481</v>
      </c>
      <c r="C215" s="8" t="s">
        <v>5051</v>
      </c>
      <c r="D215" s="7">
        <v>38314</v>
      </c>
      <c r="E215" s="8" t="s">
        <v>983</v>
      </c>
      <c r="F215" s="2" t="s">
        <v>7847</v>
      </c>
      <c r="G215" s="2" t="s">
        <v>1329</v>
      </c>
      <c r="H215" s="27" t="s">
        <v>5611</v>
      </c>
      <c r="I215" s="27" t="s">
        <v>5051</v>
      </c>
      <c r="J215" s="7">
        <v>2</v>
      </c>
      <c r="K215" s="320">
        <v>528</v>
      </c>
      <c r="L215" s="30">
        <v>182160</v>
      </c>
      <c r="M215" s="7">
        <v>64</v>
      </c>
      <c r="N215" s="5"/>
      <c r="O215" s="320"/>
      <c r="P215" s="31"/>
      <c r="Q215" s="5"/>
      <c r="R215" s="7">
        <v>2007</v>
      </c>
      <c r="S215" s="7"/>
      <c r="T215" s="9"/>
      <c r="U215" s="9"/>
      <c r="V215" s="9"/>
      <c r="W215" s="9"/>
      <c r="X215" s="9"/>
      <c r="Y215" s="9"/>
      <c r="Z215" s="9"/>
      <c r="AA215" s="4"/>
      <c r="AB215" s="4"/>
      <c r="AC215" s="4"/>
      <c r="AD215" s="4"/>
      <c r="AE215" s="4"/>
    </row>
    <row r="216" spans="1:31">
      <c r="A216" s="7">
        <v>310</v>
      </c>
      <c r="B216" s="7" t="s">
        <v>481</v>
      </c>
      <c r="C216" s="8" t="s">
        <v>985</v>
      </c>
      <c r="D216" s="7">
        <v>29200</v>
      </c>
      <c r="E216" s="8" t="s">
        <v>987</v>
      </c>
      <c r="F216" s="2" t="s">
        <v>1199</v>
      </c>
      <c r="G216" s="52" t="s">
        <v>1198</v>
      </c>
      <c r="H216" s="27" t="s">
        <v>5611</v>
      </c>
      <c r="I216" s="27" t="s">
        <v>5037</v>
      </c>
      <c r="J216" s="7">
        <v>2</v>
      </c>
      <c r="K216" s="320">
        <v>432</v>
      </c>
      <c r="L216" s="30">
        <f t="shared" ref="L216:L217" si="11">(K216*333.3333)</f>
        <v>143999.98560000001</v>
      </c>
      <c r="M216" s="9"/>
      <c r="N216" s="7"/>
      <c r="O216" s="320"/>
      <c r="P216" s="31"/>
      <c r="Q216" s="5"/>
      <c r="R216" s="7">
        <v>1988</v>
      </c>
      <c r="S216" s="7"/>
      <c r="T216" s="9"/>
      <c r="U216" s="9"/>
      <c r="V216" s="9"/>
      <c r="W216" s="9"/>
      <c r="X216" s="9"/>
      <c r="Y216" s="9"/>
      <c r="Z216" s="9"/>
      <c r="AA216" s="4"/>
      <c r="AB216" s="4"/>
      <c r="AC216" s="4"/>
      <c r="AD216" s="4"/>
      <c r="AE216" s="4"/>
    </row>
    <row r="217" spans="1:31">
      <c r="A217" s="7">
        <v>311</v>
      </c>
      <c r="B217" s="7" t="s">
        <v>481</v>
      </c>
      <c r="C217" s="8" t="s">
        <v>986</v>
      </c>
      <c r="D217" s="7">
        <v>29510</v>
      </c>
      <c r="E217" s="8" t="s">
        <v>988</v>
      </c>
      <c r="F217" s="2" t="s">
        <v>1200</v>
      </c>
      <c r="G217" s="2" t="s">
        <v>1198</v>
      </c>
      <c r="H217" s="27" t="s">
        <v>5611</v>
      </c>
      <c r="I217" s="27" t="s">
        <v>5190</v>
      </c>
      <c r="J217" s="7">
        <v>2</v>
      </c>
      <c r="K217" s="320">
        <v>192</v>
      </c>
      <c r="L217" s="30">
        <f t="shared" si="11"/>
        <v>63999.993600000002</v>
      </c>
      <c r="M217" s="9"/>
      <c r="N217" s="7"/>
      <c r="O217" s="320"/>
      <c r="P217" s="31"/>
      <c r="Q217" s="5"/>
      <c r="R217" s="7">
        <v>1996</v>
      </c>
      <c r="S217" s="7"/>
      <c r="T217" s="9"/>
      <c r="U217" s="9"/>
      <c r="V217" s="9"/>
      <c r="W217" s="9"/>
      <c r="X217" s="9"/>
      <c r="Y217" s="9"/>
      <c r="Z217" s="9"/>
      <c r="AA217" s="4"/>
      <c r="AB217" s="4"/>
      <c r="AC217" s="4"/>
      <c r="AD217" s="4"/>
      <c r="AE217" s="4"/>
    </row>
    <row r="218" spans="1:31" ht="22">
      <c r="A218" s="7">
        <v>312</v>
      </c>
      <c r="B218" s="7" t="s">
        <v>481</v>
      </c>
      <c r="C218" s="8" t="s">
        <v>1279</v>
      </c>
      <c r="D218" s="7">
        <v>66030</v>
      </c>
      <c r="E218" s="8" t="s">
        <v>1280</v>
      </c>
      <c r="F218" s="2" t="s">
        <v>3287</v>
      </c>
      <c r="G218" s="2" t="s">
        <v>1281</v>
      </c>
      <c r="H218" s="27" t="s">
        <v>672</v>
      </c>
      <c r="I218" s="27" t="s">
        <v>5191</v>
      </c>
      <c r="J218" s="7">
        <v>2</v>
      </c>
      <c r="K218" s="320">
        <v>528</v>
      </c>
      <c r="L218" s="30">
        <v>179000</v>
      </c>
      <c r="M218" s="9"/>
      <c r="N218" s="7">
        <v>21.6</v>
      </c>
      <c r="O218" s="320">
        <v>88802</v>
      </c>
      <c r="P218" s="31">
        <v>0</v>
      </c>
      <c r="Q218" s="5"/>
      <c r="R218" s="7">
        <v>2003</v>
      </c>
      <c r="S218" s="7"/>
      <c r="T218" s="9" t="s">
        <v>1517</v>
      </c>
      <c r="U218" s="9"/>
      <c r="V218" s="9"/>
      <c r="W218" s="9"/>
      <c r="X218" s="9"/>
      <c r="Y218" s="9"/>
      <c r="Z218" s="9"/>
      <c r="AA218" s="4"/>
      <c r="AB218" s="4"/>
      <c r="AC218" s="4"/>
      <c r="AD218" s="4"/>
      <c r="AE218" s="4"/>
    </row>
    <row r="219" spans="1:31" ht="24">
      <c r="A219" s="7">
        <v>313</v>
      </c>
      <c r="B219" s="7" t="s">
        <v>481</v>
      </c>
      <c r="C219" s="8" t="s">
        <v>989</v>
      </c>
      <c r="D219" s="38">
        <v>29270</v>
      </c>
      <c r="E219" s="8" t="s">
        <v>990</v>
      </c>
      <c r="F219" s="2" t="s">
        <v>991</v>
      </c>
      <c r="G219" s="52" t="s">
        <v>1198</v>
      </c>
      <c r="H219" s="87" t="s">
        <v>5176</v>
      </c>
      <c r="I219" s="27" t="s">
        <v>991</v>
      </c>
      <c r="J219" s="7">
        <v>1</v>
      </c>
      <c r="K219" s="30">
        <f>L219/333</f>
        <v>90.090090090090087</v>
      </c>
      <c r="L219" s="30">
        <v>30000</v>
      </c>
      <c r="M219" s="9"/>
      <c r="N219" s="7"/>
      <c r="O219" s="320">
        <v>7000</v>
      </c>
      <c r="P219" s="31">
        <v>0</v>
      </c>
      <c r="Q219" s="5"/>
      <c r="R219" s="7">
        <v>1994</v>
      </c>
      <c r="S219" s="7"/>
      <c r="T219" s="9"/>
      <c r="U219" s="9"/>
      <c r="V219" s="9"/>
      <c r="W219" s="9"/>
      <c r="X219" s="9"/>
      <c r="Y219" s="9"/>
      <c r="Z219" s="9"/>
      <c r="AA219" s="4"/>
      <c r="AB219" s="4"/>
      <c r="AC219" s="4"/>
      <c r="AD219" s="4"/>
      <c r="AE219" s="4"/>
    </row>
    <row r="220" spans="1:31" ht="24">
      <c r="A220" s="7">
        <v>314</v>
      </c>
      <c r="B220" s="7" t="s">
        <v>481</v>
      </c>
      <c r="C220" s="8" t="s">
        <v>1340</v>
      </c>
      <c r="D220" s="7">
        <v>78955</v>
      </c>
      <c r="E220" s="8" t="s">
        <v>951</v>
      </c>
      <c r="F220" s="2" t="s">
        <v>952</v>
      </c>
      <c r="G220" s="2" t="s">
        <v>1220</v>
      </c>
      <c r="H220" s="87" t="s">
        <v>5177</v>
      </c>
      <c r="I220" s="26" t="s">
        <v>1339</v>
      </c>
      <c r="J220" s="7">
        <v>2</v>
      </c>
      <c r="K220" s="30">
        <f>L220/333</f>
        <v>345.34534534534532</v>
      </c>
      <c r="L220" s="30">
        <v>115000</v>
      </c>
      <c r="M220" s="9"/>
      <c r="N220" s="7">
        <v>9.3000000000000007</v>
      </c>
      <c r="O220" s="320">
        <v>44000</v>
      </c>
      <c r="P220" s="31"/>
      <c r="Q220" s="5"/>
      <c r="R220" s="7">
        <v>1998</v>
      </c>
      <c r="S220" s="7"/>
      <c r="T220" s="9"/>
      <c r="U220" s="9"/>
      <c r="V220" s="9"/>
      <c r="W220" s="9"/>
      <c r="X220" s="9"/>
      <c r="Y220" s="9"/>
      <c r="Z220" s="9"/>
      <c r="AA220" s="4"/>
      <c r="AB220" s="4"/>
      <c r="AC220" s="4"/>
      <c r="AD220" s="4"/>
      <c r="AE220" s="4"/>
    </row>
    <row r="221" spans="1:31" ht="24">
      <c r="A221" s="7">
        <v>315</v>
      </c>
      <c r="B221" s="7" t="s">
        <v>481</v>
      </c>
      <c r="C221" s="8" t="s">
        <v>1268</v>
      </c>
      <c r="D221" s="7">
        <v>78420</v>
      </c>
      <c r="E221" s="8" t="s">
        <v>953</v>
      </c>
      <c r="F221" s="2" t="s">
        <v>954</v>
      </c>
      <c r="G221" s="2" t="s">
        <v>1220</v>
      </c>
      <c r="H221" s="87" t="s">
        <v>5178</v>
      </c>
      <c r="I221" s="27" t="s">
        <v>5052</v>
      </c>
      <c r="J221" s="7">
        <v>2</v>
      </c>
      <c r="K221" s="30">
        <f>L221/333</f>
        <v>420.42042042042044</v>
      </c>
      <c r="L221" s="30">
        <v>140000</v>
      </c>
      <c r="M221" s="9"/>
      <c r="N221" s="7"/>
      <c r="O221" s="320">
        <v>10100</v>
      </c>
      <c r="P221" s="31">
        <v>38000</v>
      </c>
      <c r="Q221" s="5"/>
      <c r="R221" s="7">
        <v>1987</v>
      </c>
      <c r="S221" s="7"/>
      <c r="T221" s="9"/>
      <c r="U221" s="9"/>
      <c r="V221" s="9"/>
      <c r="W221" s="9"/>
      <c r="X221" s="9"/>
      <c r="Y221" s="9"/>
      <c r="Z221" s="9"/>
      <c r="AA221" s="4"/>
      <c r="AB221" s="4"/>
      <c r="AC221" s="4"/>
      <c r="AD221" s="4"/>
      <c r="AE221" s="4"/>
    </row>
    <row r="222" spans="1:31">
      <c r="A222" s="7">
        <v>316</v>
      </c>
      <c r="B222" s="7" t="s">
        <v>481</v>
      </c>
      <c r="C222" s="8" t="s">
        <v>992</v>
      </c>
      <c r="D222" s="38">
        <v>33150</v>
      </c>
      <c r="E222" s="8" t="s">
        <v>993</v>
      </c>
      <c r="F222" s="2" t="s">
        <v>1179</v>
      </c>
      <c r="G222" s="52" t="s">
        <v>1176</v>
      </c>
      <c r="H222" s="27" t="s">
        <v>5611</v>
      </c>
      <c r="I222" s="27" t="s">
        <v>5053</v>
      </c>
      <c r="J222" s="7">
        <v>2</v>
      </c>
      <c r="K222" s="30">
        <f>L222/333</f>
        <v>375.37537537537537</v>
      </c>
      <c r="L222" s="30">
        <v>125000</v>
      </c>
      <c r="M222" s="9"/>
      <c r="N222" s="7"/>
      <c r="O222" s="320"/>
      <c r="P222" s="31"/>
      <c r="Q222" s="5"/>
      <c r="R222" s="7">
        <v>1983</v>
      </c>
      <c r="S222" s="7"/>
      <c r="T222" s="9"/>
      <c r="U222" s="9"/>
      <c r="V222" s="9"/>
      <c r="W222" s="9"/>
      <c r="X222" s="9"/>
      <c r="Y222" s="9"/>
      <c r="Z222" s="9"/>
      <c r="AA222" s="4"/>
      <c r="AB222" s="4"/>
      <c r="AC222" s="4"/>
      <c r="AD222" s="4"/>
      <c r="AE222" s="4"/>
    </row>
    <row r="223" spans="1:31" ht="22">
      <c r="A223" s="7">
        <v>317</v>
      </c>
      <c r="B223" s="7" t="s">
        <v>481</v>
      </c>
      <c r="C223" s="8" t="s">
        <v>5194</v>
      </c>
      <c r="D223" s="70">
        <v>51520</v>
      </c>
      <c r="E223" s="53" t="s">
        <v>5193</v>
      </c>
      <c r="F223" s="2" t="s">
        <v>1113</v>
      </c>
      <c r="G223" s="53" t="s">
        <v>1114</v>
      </c>
      <c r="H223" s="27" t="s">
        <v>5611</v>
      </c>
      <c r="I223" s="27" t="s">
        <v>5192</v>
      </c>
      <c r="J223" s="7">
        <v>1</v>
      </c>
      <c r="K223" s="320">
        <v>360</v>
      </c>
      <c r="L223" s="30">
        <v>124200</v>
      </c>
      <c r="M223" s="9"/>
      <c r="N223" s="7">
        <v>34</v>
      </c>
      <c r="O223" s="320"/>
      <c r="P223" s="31"/>
      <c r="Q223" s="5"/>
      <c r="R223" s="7">
        <v>2005</v>
      </c>
      <c r="S223" s="7"/>
      <c r="T223" s="9"/>
      <c r="U223" s="9"/>
      <c r="V223" s="9"/>
      <c r="W223" s="9"/>
      <c r="X223" s="9"/>
      <c r="Y223" s="9"/>
      <c r="Z223" s="9"/>
      <c r="AA223" s="4"/>
      <c r="AB223" s="4"/>
      <c r="AC223" s="4"/>
      <c r="AD223" s="4"/>
      <c r="AE223" s="4"/>
    </row>
    <row r="224" spans="1:31" ht="24">
      <c r="A224" s="7">
        <v>318</v>
      </c>
      <c r="B224" s="7" t="s">
        <v>481</v>
      </c>
      <c r="C224" s="8" t="s">
        <v>1330</v>
      </c>
      <c r="D224" s="71">
        <v>73000</v>
      </c>
      <c r="E224" s="77" t="s">
        <v>1331</v>
      </c>
      <c r="F224" s="2" t="s">
        <v>1332</v>
      </c>
      <c r="G224" s="61" t="s">
        <v>1333</v>
      </c>
      <c r="H224" s="87" t="s">
        <v>7848</v>
      </c>
      <c r="I224" s="27" t="s">
        <v>5054</v>
      </c>
      <c r="J224" s="7">
        <v>3</v>
      </c>
      <c r="K224" s="320">
        <v>346</v>
      </c>
      <c r="L224" s="30">
        <f>(K224*333.3333)</f>
        <v>115333.32180000001</v>
      </c>
      <c r="M224" s="9"/>
      <c r="N224" s="7"/>
      <c r="O224" s="320"/>
      <c r="P224" s="31"/>
      <c r="Q224" s="5"/>
      <c r="R224" s="7">
        <v>1996</v>
      </c>
      <c r="S224" s="7"/>
      <c r="T224" s="9"/>
      <c r="U224" s="9"/>
      <c r="V224" s="9"/>
      <c r="W224" s="9"/>
      <c r="X224" s="9"/>
      <c r="Y224" s="9"/>
      <c r="Z224" s="9"/>
      <c r="AA224" s="4"/>
      <c r="AB224" s="4"/>
      <c r="AC224" s="4"/>
      <c r="AD224" s="4"/>
      <c r="AE224" s="4"/>
    </row>
    <row r="225" spans="1:31" ht="24">
      <c r="A225" s="7">
        <v>319</v>
      </c>
      <c r="B225" s="7" t="s">
        <v>481</v>
      </c>
      <c r="C225" s="8" t="s">
        <v>5055</v>
      </c>
      <c r="D225" s="7">
        <v>28300</v>
      </c>
      <c r="E225" s="8" t="s">
        <v>1236</v>
      </c>
      <c r="F225" s="2" t="s">
        <v>1237</v>
      </c>
      <c r="G225" s="2" t="s">
        <v>1234</v>
      </c>
      <c r="H225" s="87" t="s">
        <v>5109</v>
      </c>
      <c r="I225" s="27" t="s">
        <v>5056</v>
      </c>
      <c r="J225" s="7">
        <v>2</v>
      </c>
      <c r="K225" s="320">
        <v>360</v>
      </c>
      <c r="L225" s="30">
        <v>124200</v>
      </c>
      <c r="M225" s="7">
        <v>38</v>
      </c>
      <c r="N225" s="5">
        <v>9.44</v>
      </c>
      <c r="O225" s="320">
        <v>65500</v>
      </c>
      <c r="P225" s="31"/>
      <c r="Q225" s="5"/>
      <c r="R225" s="7">
        <v>1999</v>
      </c>
      <c r="S225" s="7"/>
      <c r="T225" s="9"/>
      <c r="U225" s="9"/>
      <c r="V225" s="9"/>
      <c r="W225" s="9"/>
      <c r="X225" s="9"/>
      <c r="Y225" s="9"/>
      <c r="Z225" s="9"/>
      <c r="AA225" s="4"/>
      <c r="AB225" s="4"/>
      <c r="AC225" s="4"/>
      <c r="AD225" s="4"/>
      <c r="AE225" s="4"/>
    </row>
    <row r="226" spans="1:31" ht="36">
      <c r="A226" s="7">
        <v>320</v>
      </c>
      <c r="B226" s="7" t="s">
        <v>481</v>
      </c>
      <c r="C226" s="8" t="s">
        <v>1238</v>
      </c>
      <c r="D226" s="7">
        <v>28088</v>
      </c>
      <c r="E226" s="8" t="s">
        <v>5057</v>
      </c>
      <c r="F226" s="2" t="s">
        <v>1239</v>
      </c>
      <c r="G226" s="2" t="s">
        <v>1234</v>
      </c>
      <c r="H226" s="87" t="s">
        <v>5059</v>
      </c>
      <c r="I226" s="27" t="s">
        <v>5058</v>
      </c>
      <c r="J226" s="7">
        <v>1</v>
      </c>
      <c r="K226" s="320">
        <v>82</v>
      </c>
      <c r="L226" s="30">
        <f>(K226*333.3333)</f>
        <v>27333.330600000001</v>
      </c>
      <c r="M226" s="9"/>
      <c r="N226" s="7"/>
      <c r="O226" s="320"/>
      <c r="P226" s="31"/>
      <c r="Q226" s="5"/>
      <c r="R226" s="7">
        <v>1976</v>
      </c>
      <c r="S226" s="7"/>
      <c r="T226" s="9"/>
      <c r="U226" s="9"/>
      <c r="V226" s="9"/>
      <c r="W226" s="9"/>
      <c r="X226" s="9"/>
      <c r="Y226" s="9"/>
      <c r="Z226" s="9"/>
      <c r="AA226" s="4"/>
      <c r="AB226" s="4"/>
      <c r="AC226" s="4"/>
      <c r="AD226" s="4"/>
      <c r="AE226" s="4"/>
    </row>
    <row r="227" spans="1:31">
      <c r="A227" s="7">
        <v>321</v>
      </c>
      <c r="B227" s="7" t="s">
        <v>481</v>
      </c>
      <c r="C227" s="8" t="s">
        <v>40</v>
      </c>
      <c r="D227" s="70">
        <v>52000</v>
      </c>
      <c r="E227" s="53" t="s">
        <v>5060</v>
      </c>
      <c r="F227" s="2" t="s">
        <v>1115</v>
      </c>
      <c r="G227" s="51" t="s">
        <v>1116</v>
      </c>
      <c r="H227" s="27" t="s">
        <v>5611</v>
      </c>
      <c r="I227" s="27" t="s">
        <v>5061</v>
      </c>
      <c r="J227" s="7">
        <v>2</v>
      </c>
      <c r="K227" s="320">
        <v>240</v>
      </c>
      <c r="L227" s="30">
        <v>82800</v>
      </c>
      <c r="M227" s="9"/>
      <c r="N227" s="7">
        <v>23</v>
      </c>
      <c r="O227" s="320"/>
      <c r="P227" s="31"/>
      <c r="Q227" s="5"/>
      <c r="R227" s="7">
        <v>1998</v>
      </c>
      <c r="S227" s="7"/>
      <c r="T227" s="9"/>
      <c r="U227" s="9"/>
      <c r="V227" s="9"/>
      <c r="W227" s="9"/>
      <c r="X227" s="9"/>
      <c r="Y227" s="9"/>
      <c r="Z227" s="9"/>
      <c r="AA227" s="4"/>
      <c r="AB227" s="4"/>
      <c r="AC227" s="4"/>
      <c r="AD227" s="4"/>
      <c r="AE227" s="4"/>
    </row>
    <row r="228" spans="1:31" ht="24">
      <c r="A228" s="7">
        <v>322</v>
      </c>
      <c r="B228" s="7" t="s">
        <v>481</v>
      </c>
      <c r="C228" s="8" t="s">
        <v>1334</v>
      </c>
      <c r="D228" s="70">
        <v>74067</v>
      </c>
      <c r="E228" s="99" t="s">
        <v>1335</v>
      </c>
      <c r="F228" s="2" t="s">
        <v>1336</v>
      </c>
      <c r="G228" s="102" t="s">
        <v>1337</v>
      </c>
      <c r="H228" s="26" t="s">
        <v>3299</v>
      </c>
      <c r="I228" s="26" t="s">
        <v>3300</v>
      </c>
      <c r="J228" s="7">
        <v>3</v>
      </c>
      <c r="K228" s="30">
        <f>L228/333</f>
        <v>420.42042042042044</v>
      </c>
      <c r="L228" s="30">
        <v>140000</v>
      </c>
      <c r="M228" s="9"/>
      <c r="N228" s="7"/>
      <c r="O228" s="320"/>
      <c r="P228" s="31"/>
      <c r="Q228" s="5"/>
      <c r="R228" s="7"/>
      <c r="S228" s="7" t="s">
        <v>1748</v>
      </c>
      <c r="T228" s="9"/>
      <c r="U228" s="9"/>
      <c r="V228" s="9"/>
      <c r="W228" s="9"/>
      <c r="X228" s="9"/>
      <c r="Y228" s="9"/>
      <c r="Z228" s="9"/>
      <c r="AA228" s="4"/>
      <c r="AB228" s="4"/>
      <c r="AC228" s="4"/>
      <c r="AD228" s="4"/>
      <c r="AE228" s="4"/>
    </row>
    <row r="229" spans="1:31">
      <c r="A229" s="7">
        <v>323</v>
      </c>
      <c r="B229" s="7" t="s">
        <v>481</v>
      </c>
      <c r="C229" s="8" t="s">
        <v>46</v>
      </c>
      <c r="D229" s="7">
        <v>68066</v>
      </c>
      <c r="E229" s="8" t="s">
        <v>1169</v>
      </c>
      <c r="F229" s="2" t="s">
        <v>1170</v>
      </c>
      <c r="G229" s="2" t="s">
        <v>1171</v>
      </c>
      <c r="H229" s="27" t="s">
        <v>5071</v>
      </c>
      <c r="I229" s="27" t="s">
        <v>5062</v>
      </c>
      <c r="J229" s="7">
        <v>2</v>
      </c>
      <c r="K229" s="320">
        <v>288</v>
      </c>
      <c r="L229" s="30">
        <v>99360</v>
      </c>
      <c r="M229" s="9"/>
      <c r="N229" s="7">
        <v>30</v>
      </c>
      <c r="O229" s="320"/>
      <c r="P229" s="31"/>
      <c r="Q229" s="5"/>
      <c r="R229" s="7">
        <v>1988</v>
      </c>
      <c r="S229" s="7"/>
      <c r="T229" s="9"/>
      <c r="U229" s="9"/>
      <c r="V229" s="9"/>
      <c r="W229" s="9"/>
      <c r="X229" s="9"/>
      <c r="Y229" s="9"/>
      <c r="Z229" s="9"/>
      <c r="AA229" s="4"/>
      <c r="AB229" s="4"/>
      <c r="AC229" s="4"/>
      <c r="AD229" s="4"/>
      <c r="AE229" s="4"/>
    </row>
    <row r="230" spans="1:31" ht="24">
      <c r="A230" s="7">
        <v>324</v>
      </c>
      <c r="B230" s="7" t="s">
        <v>481</v>
      </c>
      <c r="C230" s="8" t="s">
        <v>1124</v>
      </c>
      <c r="D230" s="7">
        <v>14460</v>
      </c>
      <c r="E230" s="8" t="s">
        <v>1125</v>
      </c>
      <c r="F230" s="2" t="s">
        <v>1126</v>
      </c>
      <c r="G230" s="2" t="s">
        <v>1127</v>
      </c>
      <c r="H230" s="87" t="s">
        <v>5179</v>
      </c>
      <c r="I230" s="27" t="s">
        <v>5063</v>
      </c>
      <c r="J230" s="7">
        <v>2</v>
      </c>
      <c r="K230" s="320">
        <v>360</v>
      </c>
      <c r="L230" s="30">
        <v>124200</v>
      </c>
      <c r="M230" s="9"/>
      <c r="N230" s="7"/>
      <c r="O230" s="320">
        <v>0</v>
      </c>
      <c r="P230" s="31">
        <v>89400</v>
      </c>
      <c r="Q230" s="5"/>
      <c r="R230" s="7">
        <v>1972</v>
      </c>
      <c r="S230" s="7"/>
      <c r="T230" s="9"/>
      <c r="U230" s="9"/>
      <c r="V230" s="9"/>
      <c r="W230" s="9"/>
      <c r="X230" s="9"/>
      <c r="Y230" s="9"/>
      <c r="Z230" s="9"/>
      <c r="AA230" s="4"/>
      <c r="AB230" s="4"/>
      <c r="AC230" s="4"/>
      <c r="AD230" s="4"/>
      <c r="AE230" s="4"/>
    </row>
    <row r="231" spans="1:31">
      <c r="A231" s="7">
        <v>325</v>
      </c>
      <c r="B231" s="7" t="s">
        <v>481</v>
      </c>
      <c r="C231" s="8" t="s">
        <v>1201</v>
      </c>
      <c r="D231" s="79">
        <v>29900</v>
      </c>
      <c r="E231" s="8" t="s">
        <v>1203</v>
      </c>
      <c r="F231" s="2" t="s">
        <v>1204</v>
      </c>
      <c r="G231" s="76" t="s">
        <v>1198</v>
      </c>
      <c r="H231" s="4"/>
      <c r="I231" s="27" t="s">
        <v>1202</v>
      </c>
      <c r="J231" s="7">
        <v>2</v>
      </c>
      <c r="K231" s="320">
        <v>187</v>
      </c>
      <c r="L231" s="30">
        <v>62333</v>
      </c>
      <c r="M231" s="9"/>
      <c r="N231" s="7"/>
      <c r="O231" s="320"/>
      <c r="P231" s="31"/>
      <c r="Q231" s="5"/>
      <c r="R231" s="7">
        <v>1989</v>
      </c>
      <c r="S231" s="7"/>
      <c r="T231" s="9"/>
      <c r="U231" s="9"/>
      <c r="V231" s="9"/>
      <c r="W231" s="9"/>
      <c r="X231" s="9"/>
      <c r="Y231" s="9"/>
      <c r="Z231" s="9"/>
      <c r="AA231" s="4"/>
      <c r="AB231" s="4"/>
      <c r="AC231" s="4"/>
      <c r="AD231" s="4"/>
      <c r="AE231" s="4"/>
    </row>
    <row r="232" spans="1:31" ht="24">
      <c r="A232" s="7">
        <v>326</v>
      </c>
      <c r="B232" s="7" t="s">
        <v>481</v>
      </c>
      <c r="C232" s="8" t="s">
        <v>3288</v>
      </c>
      <c r="D232" s="79">
        <v>29790</v>
      </c>
      <c r="E232" s="8" t="s">
        <v>5196</v>
      </c>
      <c r="F232" s="2" t="s">
        <v>3289</v>
      </c>
      <c r="G232" s="52" t="s">
        <v>1198</v>
      </c>
      <c r="H232" s="87" t="s">
        <v>7849</v>
      </c>
      <c r="I232" s="27" t="s">
        <v>5195</v>
      </c>
      <c r="J232" s="7">
        <v>1</v>
      </c>
      <c r="K232" s="320">
        <v>60</v>
      </c>
      <c r="L232" s="30">
        <v>18000</v>
      </c>
      <c r="M232" s="9"/>
      <c r="N232" s="7"/>
      <c r="O232" s="320"/>
      <c r="P232" s="31"/>
      <c r="Q232" s="5"/>
      <c r="R232" s="7">
        <v>1973</v>
      </c>
      <c r="S232" s="7"/>
      <c r="T232" s="9"/>
      <c r="U232" s="9"/>
      <c r="V232" s="9"/>
      <c r="W232" s="9"/>
      <c r="X232" s="9"/>
      <c r="Y232" s="9"/>
      <c r="Z232" s="9"/>
      <c r="AA232" s="4"/>
      <c r="AB232" s="4"/>
      <c r="AC232" s="4"/>
      <c r="AD232" s="4"/>
      <c r="AE232" s="4"/>
    </row>
    <row r="233" spans="1:31">
      <c r="A233" s="7">
        <v>327</v>
      </c>
      <c r="B233" s="7" t="s">
        <v>481</v>
      </c>
      <c r="C233" s="8" t="s">
        <v>5066</v>
      </c>
      <c r="D233" s="81">
        <v>44220</v>
      </c>
      <c r="E233" s="8" t="s">
        <v>5065</v>
      </c>
      <c r="F233" s="2" t="s">
        <v>5068</v>
      </c>
      <c r="G233" s="76" t="s">
        <v>1304</v>
      </c>
      <c r="H233" s="27" t="s">
        <v>5064</v>
      </c>
      <c r="I233" s="27" t="s">
        <v>5067</v>
      </c>
      <c r="J233" s="7">
        <v>2</v>
      </c>
      <c r="K233" s="320">
        <v>336</v>
      </c>
      <c r="L233" s="30">
        <v>115920</v>
      </c>
      <c r="M233" s="9"/>
      <c r="N233" s="7"/>
      <c r="O233" s="320"/>
      <c r="P233" s="31"/>
      <c r="Q233" s="5"/>
      <c r="R233" s="7">
        <v>1994</v>
      </c>
      <c r="S233" s="7"/>
      <c r="T233" s="9"/>
      <c r="U233" s="9"/>
      <c r="V233" s="9"/>
      <c r="W233" s="9"/>
      <c r="X233" s="9"/>
      <c r="Y233" s="9"/>
      <c r="Z233" s="9"/>
      <c r="AA233" s="4"/>
      <c r="AB233" s="4"/>
      <c r="AC233" s="4"/>
      <c r="AD233" s="4"/>
      <c r="AE233" s="4"/>
    </row>
    <row r="234" spans="1:31">
      <c r="A234" s="7">
        <v>328</v>
      </c>
      <c r="B234" s="7" t="s">
        <v>481</v>
      </c>
      <c r="C234" s="8" t="s">
        <v>1315</v>
      </c>
      <c r="D234" s="79">
        <v>16113</v>
      </c>
      <c r="E234" s="8" t="s">
        <v>1316</v>
      </c>
      <c r="F234" s="2" t="s">
        <v>1317</v>
      </c>
      <c r="G234" s="76" t="s">
        <v>1318</v>
      </c>
      <c r="H234" s="27" t="s">
        <v>5198</v>
      </c>
      <c r="I234" s="27" t="s">
        <v>5197</v>
      </c>
      <c r="J234" s="7">
        <v>1</v>
      </c>
      <c r="K234" s="320">
        <v>120</v>
      </c>
      <c r="L234" s="30">
        <v>40000</v>
      </c>
      <c r="M234" s="9"/>
      <c r="N234" s="7"/>
      <c r="O234" s="320">
        <v>0</v>
      </c>
      <c r="P234" s="31">
        <v>0</v>
      </c>
      <c r="Q234" s="5"/>
      <c r="R234" s="7">
        <v>1986</v>
      </c>
      <c r="S234" s="7"/>
      <c r="T234" s="9"/>
      <c r="U234" s="9"/>
      <c r="V234" s="9"/>
      <c r="W234" s="9"/>
      <c r="X234" s="9"/>
      <c r="Y234" s="9"/>
      <c r="Z234" s="9"/>
      <c r="AA234" s="4"/>
      <c r="AB234" s="4"/>
      <c r="AC234" s="4"/>
      <c r="AD234" s="4"/>
      <c r="AE234" s="4"/>
    </row>
    <row r="235" spans="1:31" ht="24">
      <c r="A235" s="7">
        <v>329</v>
      </c>
      <c r="B235" s="73" t="s">
        <v>481</v>
      </c>
      <c r="C235" s="74" t="s">
        <v>955</v>
      </c>
      <c r="D235" s="38">
        <v>94000</v>
      </c>
      <c r="E235" s="74" t="s">
        <v>956</v>
      </c>
      <c r="F235" s="75" t="s">
        <v>957</v>
      </c>
      <c r="G235" s="52" t="s">
        <v>1099</v>
      </c>
      <c r="H235" s="87" t="s">
        <v>5180</v>
      </c>
      <c r="I235" s="27" t="s">
        <v>957</v>
      </c>
      <c r="J235" s="73">
        <v>2</v>
      </c>
      <c r="K235" s="320">
        <v>720</v>
      </c>
      <c r="L235" s="30">
        <v>235000</v>
      </c>
      <c r="M235" s="9"/>
      <c r="N235" s="7"/>
      <c r="O235" s="320">
        <v>128100</v>
      </c>
      <c r="P235" s="31">
        <v>0</v>
      </c>
      <c r="Q235" s="5"/>
      <c r="R235" s="7">
        <v>2000</v>
      </c>
      <c r="S235" s="7"/>
      <c r="T235" s="9"/>
      <c r="U235" s="9"/>
      <c r="V235" s="9"/>
      <c r="W235" s="9"/>
      <c r="X235" s="9"/>
      <c r="Y235" s="9"/>
      <c r="Z235" s="9"/>
      <c r="AA235" s="4"/>
      <c r="AB235" s="4"/>
      <c r="AC235" s="4"/>
      <c r="AD235" s="4"/>
      <c r="AE235" s="4"/>
    </row>
    <row r="236" spans="1:31">
      <c r="A236" s="7">
        <v>330</v>
      </c>
      <c r="B236" s="7" t="s">
        <v>481</v>
      </c>
      <c r="C236" s="8" t="s">
        <v>1194</v>
      </c>
      <c r="D236" s="7">
        <v>21000</v>
      </c>
      <c r="E236" s="8" t="s">
        <v>1196</v>
      </c>
      <c r="F236" s="2" t="s">
        <v>1195</v>
      </c>
      <c r="G236" s="2" t="s">
        <v>1197</v>
      </c>
      <c r="H236" s="27" t="s">
        <v>5072</v>
      </c>
      <c r="I236" s="27" t="s">
        <v>5069</v>
      </c>
      <c r="J236" s="7">
        <v>2</v>
      </c>
      <c r="K236" s="320">
        <v>556</v>
      </c>
      <c r="L236" s="30">
        <v>140000</v>
      </c>
      <c r="M236" s="9"/>
      <c r="N236" s="7"/>
      <c r="O236" s="320"/>
      <c r="P236" s="31"/>
      <c r="Q236" s="5"/>
      <c r="R236" s="7">
        <v>1974</v>
      </c>
      <c r="S236" s="7"/>
      <c r="T236" s="9"/>
      <c r="U236" s="9"/>
      <c r="V236" s="9"/>
      <c r="W236" s="9"/>
      <c r="X236" s="9"/>
      <c r="Y236" s="9"/>
      <c r="Z236" s="9"/>
      <c r="AA236" s="4"/>
      <c r="AB236" s="4"/>
      <c r="AC236" s="4"/>
      <c r="AD236" s="4"/>
      <c r="AE236" s="4"/>
    </row>
    <row r="237" spans="1:31">
      <c r="A237" s="7">
        <v>331</v>
      </c>
      <c r="B237" s="7" t="s">
        <v>481</v>
      </c>
      <c r="C237" s="8" t="s">
        <v>1008</v>
      </c>
      <c r="D237" s="7">
        <v>59282</v>
      </c>
      <c r="E237" s="8" t="s">
        <v>1007</v>
      </c>
      <c r="F237" s="2" t="s">
        <v>1011</v>
      </c>
      <c r="G237" s="2" t="s">
        <v>1096</v>
      </c>
      <c r="H237" s="27" t="s">
        <v>672</v>
      </c>
      <c r="I237" s="27" t="s">
        <v>1009</v>
      </c>
      <c r="J237" s="7">
        <v>2</v>
      </c>
      <c r="K237" s="320">
        <v>240</v>
      </c>
      <c r="L237" s="30">
        <v>82800</v>
      </c>
      <c r="M237" s="7">
        <v>25</v>
      </c>
      <c r="N237" s="5"/>
      <c r="O237" s="320">
        <v>34527</v>
      </c>
      <c r="P237" s="31"/>
      <c r="Q237" s="5"/>
      <c r="R237" s="7">
        <v>1977</v>
      </c>
      <c r="S237" s="7"/>
      <c r="T237" s="9" t="s">
        <v>1517</v>
      </c>
      <c r="U237" s="9"/>
      <c r="V237" s="9"/>
      <c r="W237" s="9"/>
      <c r="X237" s="9"/>
      <c r="Y237" s="9"/>
      <c r="Z237" s="9"/>
      <c r="AA237" s="4"/>
      <c r="AB237" s="4"/>
      <c r="AC237" s="4"/>
      <c r="AD237" s="4"/>
      <c r="AE237" s="4"/>
    </row>
    <row r="238" spans="1:31">
      <c r="A238" s="7">
        <v>332</v>
      </c>
      <c r="B238" s="7" t="s">
        <v>481</v>
      </c>
      <c r="C238" s="8" t="s">
        <v>1004</v>
      </c>
      <c r="D238" s="7">
        <v>59183</v>
      </c>
      <c r="E238" s="50" t="s">
        <v>1005</v>
      </c>
      <c r="F238" s="2" t="s">
        <v>7850</v>
      </c>
      <c r="G238" s="2" t="s">
        <v>1096</v>
      </c>
      <c r="H238" s="4"/>
      <c r="I238" s="27" t="s">
        <v>1006</v>
      </c>
      <c r="J238" s="7">
        <v>3</v>
      </c>
      <c r="K238" s="320">
        <v>360</v>
      </c>
      <c r="L238" s="30">
        <v>120000</v>
      </c>
      <c r="M238" s="9"/>
      <c r="N238" s="7"/>
      <c r="O238" s="320"/>
      <c r="P238" s="31"/>
      <c r="Q238" s="5"/>
      <c r="R238" s="7">
        <v>2007</v>
      </c>
      <c r="S238" s="7"/>
      <c r="T238" s="9"/>
      <c r="U238" s="9"/>
      <c r="V238" s="9"/>
      <c r="W238" s="9"/>
      <c r="X238" s="9"/>
      <c r="Y238" s="9"/>
      <c r="Z238" s="9"/>
      <c r="AA238" s="4"/>
      <c r="AB238" s="4"/>
      <c r="AC238" s="4"/>
      <c r="AD238" s="4"/>
      <c r="AE238" s="4"/>
    </row>
    <row r="239" spans="1:31" ht="22">
      <c r="A239" s="7">
        <v>333</v>
      </c>
      <c r="B239" s="7" t="s">
        <v>481</v>
      </c>
      <c r="C239" s="8" t="s">
        <v>1110</v>
      </c>
      <c r="D239" s="71">
        <v>17146</v>
      </c>
      <c r="E239" s="8" t="s">
        <v>1111</v>
      </c>
      <c r="F239" s="2" t="s">
        <v>1112</v>
      </c>
      <c r="G239" s="61" t="s">
        <v>1107</v>
      </c>
      <c r="H239" s="27" t="s">
        <v>5611</v>
      </c>
      <c r="I239" s="27" t="s">
        <v>5070</v>
      </c>
      <c r="J239" s="7">
        <v>2</v>
      </c>
      <c r="K239" s="320">
        <v>120</v>
      </c>
      <c r="L239" s="30">
        <v>40000</v>
      </c>
      <c r="M239" s="9"/>
      <c r="N239" s="7"/>
      <c r="O239" s="320"/>
      <c r="P239" s="31"/>
      <c r="Q239" s="5"/>
      <c r="R239" s="7">
        <v>1990</v>
      </c>
      <c r="S239" s="7"/>
      <c r="T239" s="9"/>
      <c r="U239" s="9"/>
      <c r="V239" s="9"/>
      <c r="W239" s="9"/>
      <c r="X239" s="9"/>
      <c r="Y239" s="9"/>
      <c r="Z239" s="9"/>
      <c r="AA239" s="4"/>
      <c r="AB239" s="4"/>
      <c r="AC239" s="4"/>
      <c r="AD239" s="4"/>
      <c r="AE239" s="4"/>
    </row>
    <row r="240" spans="1:31">
      <c r="A240" s="7">
        <v>334</v>
      </c>
      <c r="B240" s="7" t="s">
        <v>481</v>
      </c>
      <c r="C240" s="8" t="s">
        <v>1365</v>
      </c>
      <c r="D240" s="38">
        <v>97209</v>
      </c>
      <c r="E240" s="8" t="s">
        <v>1358</v>
      </c>
      <c r="F240" s="2" t="s">
        <v>1359</v>
      </c>
      <c r="G240" s="2" t="s">
        <v>1360</v>
      </c>
      <c r="H240" s="27" t="s">
        <v>5611</v>
      </c>
      <c r="I240" s="27" t="s">
        <v>5199</v>
      </c>
      <c r="J240" s="7">
        <v>2</v>
      </c>
      <c r="K240" s="320">
        <v>336</v>
      </c>
      <c r="L240" s="30">
        <v>112000</v>
      </c>
      <c r="M240" s="9"/>
      <c r="N240" s="7"/>
      <c r="O240" s="320"/>
      <c r="P240" s="31"/>
      <c r="Q240" s="5"/>
      <c r="R240" s="7">
        <v>2002</v>
      </c>
      <c r="S240" s="7"/>
      <c r="T240" s="9"/>
      <c r="U240" s="9"/>
      <c r="V240" s="9"/>
      <c r="W240" s="9"/>
      <c r="X240" s="9"/>
      <c r="Y240" s="9"/>
      <c r="Z240" s="9"/>
      <c r="AA240" s="4"/>
      <c r="AB240" s="4"/>
      <c r="AC240" s="4"/>
      <c r="AD240" s="4"/>
      <c r="AE240" s="4"/>
    </row>
    <row r="241" spans="1:31" ht="33">
      <c r="A241" s="7">
        <v>335</v>
      </c>
      <c r="B241" s="7" t="s">
        <v>481</v>
      </c>
      <c r="C241" s="8" t="s">
        <v>1338</v>
      </c>
      <c r="D241" s="7">
        <v>13270</v>
      </c>
      <c r="E241" s="8" t="s">
        <v>5074</v>
      </c>
      <c r="F241" s="2" t="s">
        <v>1326</v>
      </c>
      <c r="G241" s="2" t="s">
        <v>1327</v>
      </c>
      <c r="H241" s="27" t="s">
        <v>5073</v>
      </c>
      <c r="I241" s="27" t="s">
        <v>5075</v>
      </c>
      <c r="J241" s="7">
        <v>2</v>
      </c>
      <c r="K241" s="320">
        <v>960</v>
      </c>
      <c r="L241" s="30">
        <v>331200</v>
      </c>
      <c r="M241" s="7">
        <v>126</v>
      </c>
      <c r="N241" s="5"/>
      <c r="O241" s="31"/>
      <c r="P241" s="31"/>
      <c r="Q241" s="5"/>
      <c r="R241" s="7">
        <v>2008</v>
      </c>
      <c r="S241" s="7" t="s">
        <v>1835</v>
      </c>
      <c r="T241" s="9" t="s">
        <v>5049</v>
      </c>
      <c r="U241" s="9"/>
      <c r="V241" s="9"/>
      <c r="W241" s="9"/>
      <c r="X241" s="9"/>
      <c r="Y241" s="9"/>
      <c r="Z241" s="9"/>
      <c r="AA241" s="4"/>
      <c r="AB241" s="4"/>
      <c r="AC241" s="4"/>
      <c r="AD241" s="4"/>
      <c r="AE241" s="4"/>
    </row>
    <row r="242" spans="1:31">
      <c r="A242" s="7">
        <v>336</v>
      </c>
      <c r="B242" s="7" t="s">
        <v>481</v>
      </c>
      <c r="C242" s="8" t="s">
        <v>1137</v>
      </c>
      <c r="D242" s="80">
        <v>58117</v>
      </c>
      <c r="E242" s="8" t="s">
        <v>1138</v>
      </c>
      <c r="F242" s="2" t="s">
        <v>1139</v>
      </c>
      <c r="G242" s="2" t="s">
        <v>1140</v>
      </c>
      <c r="H242" s="27" t="s">
        <v>5611</v>
      </c>
      <c r="I242" s="26" t="s">
        <v>1143</v>
      </c>
      <c r="J242" s="7">
        <v>1</v>
      </c>
      <c r="K242" s="320">
        <v>144</v>
      </c>
      <c r="L242" s="30">
        <v>48000</v>
      </c>
      <c r="M242" s="9"/>
      <c r="N242" s="7"/>
      <c r="O242" s="320"/>
      <c r="P242" s="31"/>
      <c r="Q242" s="5"/>
      <c r="R242" s="7">
        <v>2002</v>
      </c>
      <c r="S242" s="7"/>
      <c r="T242" s="9"/>
      <c r="U242" s="9"/>
      <c r="V242" s="9"/>
      <c r="W242" s="9"/>
      <c r="X242" s="9"/>
      <c r="Y242" s="9"/>
      <c r="Z242" s="9"/>
      <c r="AA242" s="4"/>
      <c r="AB242" s="4"/>
      <c r="AC242" s="4"/>
      <c r="AD242" s="4"/>
      <c r="AE242" s="4"/>
    </row>
    <row r="243" spans="1:31">
      <c r="A243" s="7">
        <v>337</v>
      </c>
      <c r="B243" s="7" t="s">
        <v>481</v>
      </c>
      <c r="C243" s="8" t="s">
        <v>1265</v>
      </c>
      <c r="D243" s="80">
        <v>76120</v>
      </c>
      <c r="E243" s="8" t="s">
        <v>1266</v>
      </c>
      <c r="F243" s="2" t="s">
        <v>1267</v>
      </c>
      <c r="G243" s="2" t="s">
        <v>1261</v>
      </c>
      <c r="H243" s="26" t="s">
        <v>3385</v>
      </c>
      <c r="I243" s="26" t="s">
        <v>3384</v>
      </c>
      <c r="J243" s="7">
        <v>3</v>
      </c>
      <c r="K243" s="320">
        <v>1044</v>
      </c>
      <c r="L243" s="30">
        <v>348000</v>
      </c>
      <c r="M243" s="9"/>
      <c r="N243" s="7"/>
      <c r="O243" s="320"/>
      <c r="P243" s="31"/>
      <c r="Q243" s="5"/>
      <c r="R243" s="7">
        <v>2008</v>
      </c>
      <c r="S243" s="7"/>
      <c r="T243" s="9"/>
      <c r="U243" s="9"/>
      <c r="V243" s="9"/>
      <c r="W243" s="9"/>
      <c r="X243" s="9"/>
      <c r="Y243" s="9"/>
      <c r="Z243" s="9"/>
      <c r="AA243" s="4"/>
      <c r="AB243" s="4"/>
      <c r="AC243" s="4"/>
      <c r="AD243" s="4"/>
      <c r="AE243" s="4"/>
    </row>
    <row r="244" spans="1:31" ht="33">
      <c r="A244" s="7">
        <v>338</v>
      </c>
      <c r="B244" s="7" t="s">
        <v>481</v>
      </c>
      <c r="C244" s="8" t="s">
        <v>1831</v>
      </c>
      <c r="D244" s="80"/>
      <c r="E244" s="8" t="s">
        <v>1838</v>
      </c>
      <c r="F244" s="2" t="s">
        <v>1832</v>
      </c>
      <c r="G244" s="2" t="s">
        <v>3382</v>
      </c>
      <c r="H244" s="27" t="s">
        <v>1826</v>
      </c>
      <c r="I244" s="27" t="s">
        <v>1839</v>
      </c>
      <c r="J244" s="7">
        <v>1</v>
      </c>
      <c r="K244" s="30">
        <f>L244/333</f>
        <v>330.33033033033036</v>
      </c>
      <c r="L244" s="30">
        <v>110000</v>
      </c>
      <c r="M244" s="9"/>
      <c r="N244" s="7">
        <v>10</v>
      </c>
      <c r="O244" s="320"/>
      <c r="P244" s="31"/>
      <c r="Q244" s="5"/>
      <c r="R244" s="7" t="s">
        <v>694</v>
      </c>
      <c r="S244" s="7"/>
      <c r="T244" s="9"/>
      <c r="U244" s="9"/>
      <c r="V244" s="9"/>
      <c r="W244" s="9"/>
      <c r="X244" s="9"/>
      <c r="Y244" s="9"/>
      <c r="Z244" s="9"/>
      <c r="AA244" s="4"/>
      <c r="AB244" s="4"/>
      <c r="AC244" s="4"/>
      <c r="AD244" s="4"/>
      <c r="AE244" s="4"/>
    </row>
    <row r="245" spans="1:31">
      <c r="A245" s="7">
        <v>339</v>
      </c>
      <c r="B245" s="7" t="s">
        <v>481</v>
      </c>
      <c r="C245" s="8" t="s">
        <v>1269</v>
      </c>
      <c r="D245" s="80">
        <v>78930</v>
      </c>
      <c r="E245" s="8" t="s">
        <v>1270</v>
      </c>
      <c r="F245" s="2" t="s">
        <v>1271</v>
      </c>
      <c r="G245" s="2" t="s">
        <v>1220</v>
      </c>
      <c r="H245" s="27" t="s">
        <v>5611</v>
      </c>
      <c r="I245" s="27" t="s">
        <v>5200</v>
      </c>
      <c r="J245" s="7">
        <v>3</v>
      </c>
      <c r="K245" s="320">
        <v>288</v>
      </c>
      <c r="L245" s="30">
        <v>96000</v>
      </c>
      <c r="M245" s="9"/>
      <c r="N245" s="7"/>
      <c r="O245" s="320"/>
      <c r="P245" s="31"/>
      <c r="Q245" s="5"/>
      <c r="R245" s="7">
        <v>1997</v>
      </c>
      <c r="S245" s="7"/>
      <c r="T245" s="9"/>
      <c r="U245" s="9"/>
      <c r="V245" s="9"/>
      <c r="W245" s="9"/>
      <c r="X245" s="9"/>
      <c r="Y245" s="9"/>
      <c r="Z245" s="9"/>
      <c r="AA245" s="4"/>
      <c r="AB245" s="4"/>
      <c r="AC245" s="4"/>
      <c r="AD245" s="4"/>
      <c r="AE245" s="4"/>
    </row>
    <row r="246" spans="1:31">
      <c r="A246" s="7">
        <v>340</v>
      </c>
      <c r="B246" s="7" t="s">
        <v>481</v>
      </c>
      <c r="C246" s="8" t="s">
        <v>1262</v>
      </c>
      <c r="D246" s="80">
        <v>27930</v>
      </c>
      <c r="E246" s="8" t="s">
        <v>5078</v>
      </c>
      <c r="F246" s="2" t="s">
        <v>1263</v>
      </c>
      <c r="G246" s="2" t="s">
        <v>1264</v>
      </c>
      <c r="H246" s="4"/>
      <c r="I246" s="27" t="s">
        <v>5079</v>
      </c>
      <c r="J246" s="7">
        <v>2</v>
      </c>
      <c r="K246" s="320">
        <v>269</v>
      </c>
      <c r="L246" s="30">
        <v>90000</v>
      </c>
      <c r="M246" s="9"/>
      <c r="N246" s="7"/>
      <c r="O246" s="320"/>
      <c r="P246" s="31"/>
      <c r="Q246" s="5"/>
      <c r="R246" s="7">
        <v>2003</v>
      </c>
      <c r="S246" s="7"/>
      <c r="T246" s="9"/>
      <c r="U246" s="9"/>
      <c r="V246" s="9"/>
      <c r="W246" s="9"/>
      <c r="X246" s="9"/>
      <c r="Y246" s="9"/>
      <c r="Z246" s="9"/>
      <c r="AA246" s="4"/>
      <c r="AB246" s="4"/>
      <c r="AC246" s="4"/>
      <c r="AD246" s="4"/>
      <c r="AE246" s="4"/>
    </row>
    <row r="247" spans="1:31">
      <c r="A247" s="7">
        <v>341</v>
      </c>
      <c r="B247" s="7" t="s">
        <v>481</v>
      </c>
      <c r="C247" s="8" t="s">
        <v>1159</v>
      </c>
      <c r="D247" s="7">
        <v>62427</v>
      </c>
      <c r="E247" s="8" t="s">
        <v>1160</v>
      </c>
      <c r="F247" s="2" t="s">
        <v>1161</v>
      </c>
      <c r="G247" s="2" t="s">
        <v>1162</v>
      </c>
      <c r="H247" s="27" t="s">
        <v>672</v>
      </c>
      <c r="I247" s="27" t="s">
        <v>5080</v>
      </c>
      <c r="J247" s="7">
        <v>2</v>
      </c>
      <c r="K247" s="320">
        <v>168</v>
      </c>
      <c r="L247" s="30">
        <v>57960</v>
      </c>
      <c r="M247" s="7">
        <v>22</v>
      </c>
      <c r="N247" s="5"/>
      <c r="O247" s="320">
        <v>0</v>
      </c>
      <c r="P247" s="31">
        <v>0</v>
      </c>
      <c r="Q247" s="5"/>
      <c r="R247" s="7">
        <v>1973</v>
      </c>
      <c r="S247" s="7"/>
      <c r="T247" s="9" t="s">
        <v>1517</v>
      </c>
      <c r="U247" s="9"/>
      <c r="V247" s="9"/>
      <c r="W247" s="9"/>
      <c r="X247" s="9"/>
      <c r="Y247" s="9"/>
      <c r="Z247" s="9"/>
      <c r="AA247" s="4"/>
      <c r="AB247" s="4"/>
      <c r="AC247" s="4"/>
      <c r="AD247" s="4"/>
      <c r="AE247" s="4"/>
    </row>
    <row r="248" spans="1:31">
      <c r="A248" s="7">
        <v>342</v>
      </c>
      <c r="B248" s="7" t="s">
        <v>481</v>
      </c>
      <c r="C248" s="8" t="s">
        <v>1163</v>
      </c>
      <c r="D248" s="70">
        <v>62122</v>
      </c>
      <c r="E248" s="8" t="s">
        <v>1164</v>
      </c>
      <c r="F248" s="2" t="s">
        <v>1165</v>
      </c>
      <c r="G248" s="2" t="s">
        <v>1162</v>
      </c>
      <c r="H248" s="4"/>
      <c r="I248" s="27" t="s">
        <v>5081</v>
      </c>
      <c r="J248" s="7">
        <v>3</v>
      </c>
      <c r="K248" s="320">
        <v>480</v>
      </c>
      <c r="L248" s="30">
        <v>160000</v>
      </c>
      <c r="M248" s="9"/>
      <c r="N248" s="7"/>
      <c r="O248" s="320"/>
      <c r="P248" s="31"/>
      <c r="Q248" s="5"/>
      <c r="R248" s="7">
        <v>2006</v>
      </c>
      <c r="S248" s="7"/>
      <c r="T248" s="9"/>
      <c r="U248" s="9"/>
      <c r="V248" s="9"/>
      <c r="W248" s="9"/>
      <c r="X248" s="9"/>
      <c r="Y248" s="9"/>
      <c r="Z248" s="9"/>
      <c r="AA248" s="4"/>
      <c r="AB248" s="4"/>
      <c r="AC248" s="4"/>
      <c r="AD248" s="4"/>
      <c r="AE248" s="4"/>
    </row>
    <row r="249" spans="1:31">
      <c r="A249" s="7">
        <v>343</v>
      </c>
      <c r="B249" s="7" t="s">
        <v>481</v>
      </c>
      <c r="C249" s="8" t="s">
        <v>1305</v>
      </c>
      <c r="D249" s="70">
        <v>49490</v>
      </c>
      <c r="E249" s="51" t="s">
        <v>5202</v>
      </c>
      <c r="F249" s="2" t="s">
        <v>1306</v>
      </c>
      <c r="G249" s="2" t="s">
        <v>1303</v>
      </c>
      <c r="H249" s="27" t="s">
        <v>5611</v>
      </c>
      <c r="I249" s="27" t="s">
        <v>5201</v>
      </c>
      <c r="J249" s="7">
        <v>1</v>
      </c>
      <c r="K249" s="320">
        <v>300</v>
      </c>
      <c r="L249" s="30">
        <v>100000</v>
      </c>
      <c r="M249" s="9"/>
      <c r="N249" s="7"/>
      <c r="O249" s="320"/>
      <c r="P249" s="31"/>
      <c r="Q249" s="5"/>
      <c r="R249" s="7">
        <v>2004</v>
      </c>
      <c r="S249" s="7"/>
      <c r="T249" s="9"/>
      <c r="U249" s="9"/>
      <c r="V249" s="9"/>
      <c r="W249" s="9"/>
      <c r="X249" s="9"/>
      <c r="Y249" s="9"/>
      <c r="Z249" s="9"/>
      <c r="AA249" s="4"/>
      <c r="AB249" s="4"/>
      <c r="AC249" s="4"/>
      <c r="AD249" s="4"/>
      <c r="AE249" s="4"/>
    </row>
    <row r="250" spans="1:31">
      <c r="A250" s="7">
        <v>344</v>
      </c>
      <c r="B250" s="7" t="s">
        <v>481</v>
      </c>
      <c r="C250" s="8" t="s">
        <v>1310</v>
      </c>
      <c r="D250" s="70">
        <v>72000</v>
      </c>
      <c r="E250" s="51" t="s">
        <v>1311</v>
      </c>
      <c r="F250" s="2" t="s">
        <v>1312</v>
      </c>
      <c r="G250" s="2" t="s">
        <v>1313</v>
      </c>
      <c r="H250" s="27" t="s">
        <v>5611</v>
      </c>
      <c r="I250" s="2" t="s">
        <v>1844</v>
      </c>
      <c r="J250" s="7">
        <v>2</v>
      </c>
      <c r="K250" s="320">
        <v>504</v>
      </c>
      <c r="L250" s="30">
        <v>168000</v>
      </c>
      <c r="M250" s="9"/>
      <c r="N250" s="7"/>
      <c r="O250" s="320"/>
      <c r="P250" s="31"/>
      <c r="Q250" s="5"/>
      <c r="R250" s="7">
        <v>1975</v>
      </c>
      <c r="S250" s="7"/>
      <c r="T250" s="9"/>
      <c r="U250" s="9"/>
      <c r="V250" s="9"/>
      <c r="W250" s="9"/>
      <c r="X250" s="9"/>
      <c r="Y250" s="9"/>
      <c r="Z250" s="9"/>
      <c r="AA250" s="4"/>
      <c r="AB250" s="4"/>
      <c r="AC250" s="4"/>
      <c r="AD250" s="4"/>
      <c r="AE250" s="4"/>
    </row>
    <row r="251" spans="1:31" ht="24">
      <c r="A251" s="7">
        <v>345</v>
      </c>
      <c r="B251" s="7" t="s">
        <v>481</v>
      </c>
      <c r="C251" s="8" t="s">
        <v>1172</v>
      </c>
      <c r="D251" s="7">
        <v>47201</v>
      </c>
      <c r="E251" s="8" t="s">
        <v>5082</v>
      </c>
      <c r="F251" s="2" t="s">
        <v>3297</v>
      </c>
      <c r="G251" s="2" t="s">
        <v>1173</v>
      </c>
      <c r="H251" s="87" t="s">
        <v>5107</v>
      </c>
      <c r="I251" s="27" t="s">
        <v>5083</v>
      </c>
      <c r="J251" s="7">
        <v>1</v>
      </c>
      <c r="K251" s="320">
        <v>101</v>
      </c>
      <c r="L251" s="30">
        <v>32000</v>
      </c>
      <c r="M251" s="9"/>
      <c r="N251" s="7"/>
      <c r="O251" s="320">
        <v>23500</v>
      </c>
      <c r="P251" s="31">
        <v>0</v>
      </c>
      <c r="Q251" s="5"/>
      <c r="R251" s="7"/>
      <c r="S251" s="7"/>
      <c r="T251" s="9"/>
      <c r="U251" s="9"/>
      <c r="V251" s="9"/>
      <c r="W251" s="9"/>
      <c r="X251" s="9"/>
      <c r="Y251" s="9"/>
      <c r="Z251" s="9"/>
      <c r="AA251" s="4"/>
      <c r="AB251" s="4"/>
      <c r="AC251" s="4"/>
      <c r="AD251" s="4"/>
      <c r="AE251" s="4"/>
    </row>
    <row r="252" spans="1:31" ht="24">
      <c r="A252" s="7">
        <v>346</v>
      </c>
      <c r="B252" s="7" t="s">
        <v>481</v>
      </c>
      <c r="C252" s="8" t="s">
        <v>1018</v>
      </c>
      <c r="D252" s="7">
        <v>59250</v>
      </c>
      <c r="E252" s="8" t="s">
        <v>7907</v>
      </c>
      <c r="F252" s="170" t="s">
        <v>7908</v>
      </c>
      <c r="G252" s="2" t="s">
        <v>1096</v>
      </c>
      <c r="H252" s="87" t="s">
        <v>5186</v>
      </c>
      <c r="I252" s="27" t="s">
        <v>5185</v>
      </c>
      <c r="J252" s="7">
        <v>3</v>
      </c>
      <c r="K252" s="320">
        <v>1044</v>
      </c>
      <c r="L252" s="30">
        <v>360180</v>
      </c>
      <c r="M252" s="7">
        <v>111</v>
      </c>
      <c r="N252" s="5"/>
      <c r="O252" s="320"/>
      <c r="P252" s="31"/>
      <c r="Q252" s="5"/>
      <c r="R252" s="7">
        <v>2001</v>
      </c>
      <c r="S252" s="7"/>
      <c r="T252" s="9"/>
      <c r="U252" s="9"/>
      <c r="V252" s="9"/>
      <c r="W252" s="9"/>
      <c r="X252" s="9"/>
      <c r="Y252" s="9"/>
      <c r="Z252" s="9"/>
      <c r="AA252" s="4"/>
      <c r="AB252" s="4"/>
      <c r="AC252" s="4"/>
      <c r="AD252" s="4"/>
      <c r="AE252" s="4"/>
    </row>
    <row r="253" spans="1:31">
      <c r="A253" s="7">
        <v>347</v>
      </c>
      <c r="B253" s="7" t="s">
        <v>481</v>
      </c>
      <c r="C253" s="8" t="s">
        <v>1286</v>
      </c>
      <c r="D253" s="7">
        <v>87280</v>
      </c>
      <c r="E253" s="8" t="s">
        <v>5084</v>
      </c>
      <c r="F253" s="2" t="s">
        <v>1287</v>
      </c>
      <c r="G253" s="52" t="s">
        <v>1288</v>
      </c>
      <c r="H253" s="27" t="s">
        <v>5611</v>
      </c>
      <c r="I253" s="27" t="s">
        <v>5085</v>
      </c>
      <c r="J253" s="7">
        <v>3</v>
      </c>
      <c r="K253" s="320">
        <v>360</v>
      </c>
      <c r="L253" s="30">
        <v>120000</v>
      </c>
      <c r="M253" s="9"/>
      <c r="N253" s="7"/>
      <c r="O253" s="320"/>
      <c r="P253" s="31"/>
      <c r="Q253" s="5"/>
      <c r="R253" s="7">
        <v>1989</v>
      </c>
      <c r="S253" s="7"/>
      <c r="T253" s="9"/>
      <c r="U253" s="9"/>
      <c r="V253" s="9"/>
      <c r="W253" s="9"/>
      <c r="X253" s="9"/>
      <c r="Y253" s="9"/>
      <c r="Z253" s="9"/>
      <c r="AA253" s="4"/>
      <c r="AB253" s="4"/>
      <c r="AC253" s="4"/>
      <c r="AD253" s="4"/>
      <c r="AE253" s="4"/>
    </row>
    <row r="254" spans="1:31">
      <c r="A254" s="7">
        <v>348</v>
      </c>
      <c r="B254" s="7" t="s">
        <v>481</v>
      </c>
      <c r="C254" s="8" t="s">
        <v>1343</v>
      </c>
      <c r="D254" s="7">
        <v>38212</v>
      </c>
      <c r="E254" s="8" t="s">
        <v>1344</v>
      </c>
      <c r="F254" s="2" t="s">
        <v>1345</v>
      </c>
      <c r="G254" s="2" t="s">
        <v>1329</v>
      </c>
      <c r="H254" s="27" t="s">
        <v>5611</v>
      </c>
      <c r="I254" s="27" t="s">
        <v>5136</v>
      </c>
      <c r="J254" s="7">
        <v>1</v>
      </c>
      <c r="K254" s="320">
        <v>60</v>
      </c>
      <c r="L254" s="30">
        <v>20000</v>
      </c>
      <c r="M254" s="9"/>
      <c r="N254" s="7">
        <v>0</v>
      </c>
      <c r="O254" s="320">
        <v>0</v>
      </c>
      <c r="P254" s="31">
        <v>0</v>
      </c>
      <c r="Q254" s="5">
        <v>0</v>
      </c>
      <c r="R254" s="7">
        <v>1998</v>
      </c>
      <c r="S254" s="7"/>
      <c r="T254" s="9"/>
      <c r="U254" s="9"/>
      <c r="V254" s="9"/>
      <c r="W254" s="9"/>
      <c r="X254" s="9"/>
      <c r="Y254" s="9"/>
      <c r="Z254" s="9"/>
      <c r="AA254" s="4"/>
      <c r="AB254" s="4"/>
      <c r="AC254" s="4"/>
      <c r="AD254" s="4"/>
      <c r="AE254" s="4"/>
    </row>
    <row r="255" spans="1:31" ht="24">
      <c r="A255" s="7">
        <v>349</v>
      </c>
      <c r="B255" s="7" t="s">
        <v>481</v>
      </c>
      <c r="C255" s="8" t="s">
        <v>44</v>
      </c>
      <c r="D255" s="7">
        <v>39000</v>
      </c>
      <c r="E255" s="8" t="s">
        <v>1144</v>
      </c>
      <c r="F255" s="2" t="s">
        <v>1145</v>
      </c>
      <c r="G255" s="51" t="s">
        <v>1146</v>
      </c>
      <c r="H255" s="87" t="s">
        <v>5047</v>
      </c>
      <c r="I255" s="26" t="s">
        <v>1147</v>
      </c>
      <c r="J255" s="7">
        <v>1</v>
      </c>
      <c r="K255" s="320">
        <v>120</v>
      </c>
      <c r="L255" s="30">
        <v>41400</v>
      </c>
      <c r="M255" s="9"/>
      <c r="N255" s="7">
        <v>12</v>
      </c>
      <c r="O255" s="320">
        <v>5000</v>
      </c>
      <c r="P255" s="31">
        <v>22000</v>
      </c>
      <c r="Q255" s="5"/>
      <c r="R255" s="7">
        <v>1994</v>
      </c>
      <c r="S255" s="7"/>
      <c r="T255" s="9"/>
      <c r="U255" s="9"/>
      <c r="V255" s="9"/>
      <c r="W255" s="9"/>
      <c r="X255" s="9"/>
      <c r="Y255" s="9"/>
      <c r="Z255" s="9"/>
      <c r="AA255" s="4"/>
      <c r="AB255" s="4"/>
      <c r="AC255" s="4"/>
      <c r="AD255" s="4"/>
      <c r="AE255" s="4"/>
    </row>
    <row r="256" spans="1:31" ht="24">
      <c r="A256" s="7">
        <v>350</v>
      </c>
      <c r="B256" s="7" t="s">
        <v>481</v>
      </c>
      <c r="C256" s="8" t="s">
        <v>1282</v>
      </c>
      <c r="D256" s="7">
        <v>34146</v>
      </c>
      <c r="E256" s="8" t="s">
        <v>1283</v>
      </c>
      <c r="F256" s="2" t="s">
        <v>1284</v>
      </c>
      <c r="G256" s="2" t="s">
        <v>1285</v>
      </c>
      <c r="H256" s="87" t="s">
        <v>5181</v>
      </c>
      <c r="I256" s="27" t="s">
        <v>5118</v>
      </c>
      <c r="J256" s="7">
        <v>2</v>
      </c>
      <c r="K256" s="320">
        <v>384</v>
      </c>
      <c r="L256" s="30">
        <v>132480</v>
      </c>
      <c r="M256" s="9"/>
      <c r="N256" s="7"/>
      <c r="O256" s="320">
        <v>65000</v>
      </c>
      <c r="P256" s="31">
        <v>0</v>
      </c>
      <c r="Q256" s="5"/>
      <c r="R256" s="7">
        <v>1999</v>
      </c>
      <c r="S256" s="7"/>
      <c r="T256" s="9"/>
      <c r="U256" s="9"/>
      <c r="V256" s="9"/>
      <c r="W256" s="9"/>
      <c r="X256" s="9"/>
      <c r="Y256" s="9"/>
      <c r="Z256" s="9"/>
      <c r="AA256" s="4"/>
      <c r="AB256" s="4"/>
      <c r="AC256" s="4"/>
      <c r="AD256" s="4"/>
      <c r="AE256" s="4"/>
    </row>
    <row r="257" spans="1:31" ht="22">
      <c r="A257" s="7">
        <v>351</v>
      </c>
      <c r="B257" s="7" t="s">
        <v>481</v>
      </c>
      <c r="C257" s="8" t="s">
        <v>45</v>
      </c>
      <c r="D257" s="7">
        <v>69007</v>
      </c>
      <c r="E257" s="8" t="s">
        <v>1128</v>
      </c>
      <c r="F257" s="2" t="s">
        <v>1129</v>
      </c>
      <c r="G257" s="72" t="s">
        <v>1130</v>
      </c>
      <c r="H257" s="4"/>
      <c r="I257" s="27" t="s">
        <v>5086</v>
      </c>
      <c r="J257" s="7">
        <v>3</v>
      </c>
      <c r="K257" s="320">
        <v>960</v>
      </c>
      <c r="L257" s="30">
        <v>331200</v>
      </c>
      <c r="M257" s="7">
        <v>82</v>
      </c>
      <c r="N257" s="5"/>
      <c r="O257" s="320"/>
      <c r="P257" s="31"/>
      <c r="Q257" s="5"/>
      <c r="R257" s="7">
        <v>1990</v>
      </c>
      <c r="S257" s="7"/>
      <c r="T257" s="9"/>
      <c r="U257" s="9"/>
      <c r="V257" s="9"/>
      <c r="W257" s="9"/>
      <c r="X257" s="9"/>
      <c r="Y257" s="9"/>
      <c r="Z257" s="9"/>
      <c r="AA257" s="4"/>
      <c r="AB257" s="4"/>
      <c r="AC257" s="4"/>
      <c r="AD257" s="4"/>
      <c r="AE257" s="4"/>
    </row>
    <row r="258" spans="1:31">
      <c r="A258" s="7">
        <v>352</v>
      </c>
      <c r="B258" s="7" t="s">
        <v>481</v>
      </c>
      <c r="C258" s="8" t="s">
        <v>1346</v>
      </c>
      <c r="D258" s="7">
        <v>74970</v>
      </c>
      <c r="E258" s="8" t="s">
        <v>1347</v>
      </c>
      <c r="F258" s="2" t="s">
        <v>1348</v>
      </c>
      <c r="G258" s="102" t="s">
        <v>1337</v>
      </c>
      <c r="H258" s="27" t="s">
        <v>5611</v>
      </c>
      <c r="I258" s="2" t="s">
        <v>1585</v>
      </c>
      <c r="J258" s="7">
        <v>1</v>
      </c>
      <c r="K258" s="320">
        <v>120</v>
      </c>
      <c r="L258" s="30">
        <v>40000</v>
      </c>
      <c r="M258" s="9"/>
      <c r="N258" s="7"/>
      <c r="O258" s="320"/>
      <c r="P258" s="31"/>
      <c r="Q258" s="5"/>
      <c r="R258" s="7">
        <v>1991</v>
      </c>
      <c r="S258" s="7"/>
      <c r="T258" s="9"/>
      <c r="U258" s="9"/>
      <c r="V258" s="9"/>
      <c r="W258" s="9"/>
      <c r="X258" s="9"/>
      <c r="Y258" s="9"/>
      <c r="Z258" s="9"/>
      <c r="AA258" s="4"/>
      <c r="AB258" s="4"/>
      <c r="AC258" s="4"/>
      <c r="AD258" s="4"/>
      <c r="AE258" s="4"/>
    </row>
    <row r="259" spans="1:31">
      <c r="A259" s="7">
        <v>353</v>
      </c>
      <c r="B259" s="7" t="s">
        <v>481</v>
      </c>
      <c r="C259" s="8" t="s">
        <v>1272</v>
      </c>
      <c r="D259" s="7">
        <v>91377</v>
      </c>
      <c r="E259" s="8" t="s">
        <v>1273</v>
      </c>
      <c r="F259" s="2" t="s">
        <v>1274</v>
      </c>
      <c r="G259" s="2" t="s">
        <v>1091</v>
      </c>
      <c r="H259" s="27" t="s">
        <v>5137</v>
      </c>
      <c r="I259" s="27" t="s">
        <v>5119</v>
      </c>
      <c r="J259" s="7">
        <v>2</v>
      </c>
      <c r="K259" s="320">
        <v>264</v>
      </c>
      <c r="L259" s="30">
        <v>88000</v>
      </c>
      <c r="M259" s="9">
        <v>22</v>
      </c>
      <c r="N259" s="7"/>
      <c r="O259" s="320"/>
      <c r="P259" s="31"/>
      <c r="Q259" s="5"/>
      <c r="R259" s="7">
        <v>1987</v>
      </c>
      <c r="S259" s="7"/>
      <c r="T259" s="9"/>
      <c r="U259" s="9"/>
      <c r="V259" s="9"/>
      <c r="W259" s="9"/>
      <c r="X259" s="9"/>
      <c r="Y259" s="9"/>
      <c r="Z259" s="9"/>
      <c r="AA259" s="4"/>
      <c r="AB259" s="4"/>
      <c r="AC259" s="4"/>
      <c r="AD259" s="4"/>
      <c r="AE259" s="4"/>
    </row>
    <row r="260" spans="1:31" ht="22">
      <c r="A260" s="7">
        <v>354</v>
      </c>
      <c r="B260" s="7" t="s">
        <v>481</v>
      </c>
      <c r="C260" s="8" t="s">
        <v>1014</v>
      </c>
      <c r="D260" s="7">
        <v>59392</v>
      </c>
      <c r="E260" s="8" t="s">
        <v>1015</v>
      </c>
      <c r="F260" s="2" t="s">
        <v>1016</v>
      </c>
      <c r="G260" s="2" t="s">
        <v>1096</v>
      </c>
      <c r="H260" s="4"/>
      <c r="I260" s="27" t="s">
        <v>1017</v>
      </c>
      <c r="J260" s="7">
        <v>2</v>
      </c>
      <c r="K260" s="320">
        <v>264</v>
      </c>
      <c r="L260" s="30">
        <v>88000</v>
      </c>
      <c r="M260" s="9"/>
      <c r="N260" s="7"/>
      <c r="O260" s="320"/>
      <c r="P260" s="31"/>
      <c r="Q260" s="5"/>
      <c r="R260" s="7">
        <v>1981</v>
      </c>
      <c r="S260" s="7"/>
      <c r="T260" s="9"/>
      <c r="U260" s="9"/>
      <c r="V260" s="9"/>
      <c r="W260" s="9"/>
      <c r="X260" s="9"/>
      <c r="Y260" s="9"/>
      <c r="Z260" s="9"/>
      <c r="AA260" s="4"/>
      <c r="AB260" s="4"/>
      <c r="AC260" s="4"/>
      <c r="AD260" s="4"/>
      <c r="AE260" s="4"/>
    </row>
    <row r="261" spans="1:31" ht="24">
      <c r="A261" s="7">
        <v>355</v>
      </c>
      <c r="B261" s="7" t="s">
        <v>481</v>
      </c>
      <c r="C261" s="8" t="s">
        <v>1180</v>
      </c>
      <c r="D261" s="5">
        <v>40181</v>
      </c>
      <c r="E261" s="64" t="s">
        <v>1181</v>
      </c>
      <c r="F261" s="2" t="s">
        <v>1182</v>
      </c>
      <c r="G261" s="2" t="s">
        <v>1178</v>
      </c>
      <c r="H261" s="4" t="s">
        <v>1585</v>
      </c>
      <c r="I261" s="2" t="s">
        <v>1585</v>
      </c>
      <c r="J261" s="7">
        <v>1</v>
      </c>
      <c r="K261" s="320">
        <v>72</v>
      </c>
      <c r="L261" s="30">
        <v>24000</v>
      </c>
      <c r="M261" s="9"/>
      <c r="N261" s="7"/>
      <c r="O261" s="320"/>
      <c r="P261" s="31"/>
      <c r="Q261" s="5"/>
      <c r="R261" s="7"/>
      <c r="S261" s="7"/>
      <c r="T261" s="9"/>
      <c r="U261" s="9"/>
      <c r="V261" s="9"/>
      <c r="W261" s="9"/>
      <c r="X261" s="9"/>
      <c r="Y261" s="9"/>
      <c r="Z261" s="9"/>
      <c r="AA261" s="4"/>
      <c r="AB261" s="4"/>
      <c r="AC261" s="4"/>
      <c r="AD261" s="4"/>
      <c r="AE261" s="9">
        <v>1E-3</v>
      </c>
    </row>
    <row r="262" spans="1:31">
      <c r="A262" s="7">
        <v>356</v>
      </c>
      <c r="B262" s="7" t="s">
        <v>481</v>
      </c>
      <c r="C262" s="8" t="s">
        <v>52</v>
      </c>
      <c r="D262" s="7">
        <v>57463</v>
      </c>
      <c r="E262" s="8" t="s">
        <v>5087</v>
      </c>
      <c r="F262" s="2" t="s">
        <v>1296</v>
      </c>
      <c r="G262" s="2" t="s">
        <v>1297</v>
      </c>
      <c r="H262" s="26" t="s">
        <v>3298</v>
      </c>
      <c r="I262" s="27" t="s">
        <v>5088</v>
      </c>
      <c r="J262" s="7">
        <v>2</v>
      </c>
      <c r="K262" s="320">
        <v>384</v>
      </c>
      <c r="L262" s="30">
        <v>128000</v>
      </c>
      <c r="M262" s="7">
        <v>41</v>
      </c>
      <c r="N262" s="5"/>
      <c r="O262" s="320"/>
      <c r="P262" s="31"/>
      <c r="Q262" s="5"/>
      <c r="R262" s="7">
        <v>2001</v>
      </c>
      <c r="S262" s="7"/>
      <c r="T262" s="9" t="s">
        <v>1517</v>
      </c>
      <c r="U262" s="9"/>
      <c r="V262" s="9"/>
      <c r="W262" s="9"/>
      <c r="X262" s="9"/>
      <c r="Y262" s="9"/>
      <c r="Z262" s="9"/>
      <c r="AA262" s="4"/>
      <c r="AB262" s="4"/>
      <c r="AC262" s="4"/>
      <c r="AD262" s="4"/>
      <c r="AE262" s="4"/>
    </row>
    <row r="263" spans="1:31" ht="24">
      <c r="A263" s="7">
        <v>357</v>
      </c>
      <c r="B263" s="7" t="s">
        <v>481</v>
      </c>
      <c r="C263" s="8" t="s">
        <v>1298</v>
      </c>
      <c r="D263" s="7">
        <v>82000</v>
      </c>
      <c r="E263" s="8" t="s">
        <v>1299</v>
      </c>
      <c r="F263" s="2" t="s">
        <v>1300</v>
      </c>
      <c r="G263" s="2" t="s">
        <v>1301</v>
      </c>
      <c r="H263" s="87" t="s">
        <v>5108</v>
      </c>
      <c r="I263" s="27" t="s">
        <v>5089</v>
      </c>
      <c r="J263" s="7">
        <v>1</v>
      </c>
      <c r="K263" s="320">
        <v>120</v>
      </c>
      <c r="L263" s="30">
        <v>40000</v>
      </c>
      <c r="M263" s="9"/>
      <c r="N263" s="7"/>
      <c r="O263" s="320">
        <v>0</v>
      </c>
      <c r="P263" s="31">
        <v>18500</v>
      </c>
      <c r="Q263" s="5"/>
      <c r="R263" s="7">
        <v>1986</v>
      </c>
      <c r="S263" s="7"/>
      <c r="T263" s="9"/>
      <c r="U263" s="9"/>
      <c r="V263" s="9"/>
      <c r="W263" s="9"/>
      <c r="X263" s="9"/>
      <c r="Y263" s="9"/>
      <c r="Z263" s="9"/>
      <c r="AA263" s="4"/>
      <c r="AB263" s="4"/>
      <c r="AC263" s="4"/>
      <c r="AD263" s="4"/>
      <c r="AE263" s="4"/>
    </row>
    <row r="264" spans="1:31">
      <c r="A264" s="7">
        <v>358</v>
      </c>
      <c r="B264" s="7" t="s">
        <v>481</v>
      </c>
      <c r="C264" s="8" t="s">
        <v>1252</v>
      </c>
      <c r="D264" s="7">
        <v>25200</v>
      </c>
      <c r="E264" s="8" t="s">
        <v>3475</v>
      </c>
      <c r="F264" s="2" t="s">
        <v>1253</v>
      </c>
      <c r="G264" s="2" t="s">
        <v>1249</v>
      </c>
      <c r="H264" s="27" t="s">
        <v>5611</v>
      </c>
      <c r="I264" s="27" t="s">
        <v>3474</v>
      </c>
      <c r="J264" s="7">
        <v>2</v>
      </c>
      <c r="K264" s="320">
        <v>192</v>
      </c>
      <c r="L264" s="30">
        <v>64000</v>
      </c>
      <c r="M264" s="9"/>
      <c r="N264" s="7"/>
      <c r="O264" s="320"/>
      <c r="P264" s="31"/>
      <c r="Q264" s="5"/>
      <c r="R264" s="7">
        <v>1987</v>
      </c>
      <c r="S264" s="7"/>
      <c r="T264" s="9"/>
      <c r="U264" s="9"/>
      <c r="V264" s="9"/>
      <c r="W264" s="9"/>
      <c r="X264" s="9"/>
      <c r="Y264" s="9"/>
      <c r="Z264" s="9"/>
      <c r="AA264" s="4"/>
      <c r="AB264" s="4"/>
      <c r="AC264" s="4"/>
      <c r="AD264" s="4"/>
      <c r="AE264" s="4"/>
    </row>
    <row r="265" spans="1:31">
      <c r="A265" s="7">
        <v>359</v>
      </c>
      <c r="B265" s="7" t="s">
        <v>481</v>
      </c>
      <c r="C265" s="8" t="s">
        <v>3383</v>
      </c>
      <c r="D265" s="7">
        <v>77305</v>
      </c>
      <c r="E265" s="8" t="s">
        <v>1275</v>
      </c>
      <c r="F265" s="2" t="s">
        <v>1276</v>
      </c>
      <c r="G265" s="2" t="s">
        <v>1135</v>
      </c>
      <c r="H265" s="27" t="s">
        <v>5611</v>
      </c>
      <c r="I265" s="27" t="s">
        <v>5090</v>
      </c>
      <c r="J265" s="7">
        <v>1</v>
      </c>
      <c r="K265" s="320">
        <v>77</v>
      </c>
      <c r="L265" s="30">
        <v>25600</v>
      </c>
      <c r="M265" s="9" t="s">
        <v>0</v>
      </c>
      <c r="N265" s="7">
        <v>0</v>
      </c>
      <c r="O265" s="320">
        <v>0</v>
      </c>
      <c r="P265" s="31">
        <v>0</v>
      </c>
      <c r="Q265" s="5">
        <v>0</v>
      </c>
      <c r="R265" s="7">
        <v>1973</v>
      </c>
      <c r="S265" s="7"/>
      <c r="T265" s="9"/>
      <c r="U265" s="9"/>
      <c r="V265" s="9"/>
      <c r="W265" s="9"/>
      <c r="X265" s="9"/>
      <c r="Y265" s="9"/>
      <c r="Z265" s="9"/>
      <c r="AA265" s="4"/>
      <c r="AB265" s="4"/>
      <c r="AC265" s="4"/>
      <c r="AD265" s="4"/>
      <c r="AE265" s="4"/>
    </row>
    <row r="266" spans="1:31">
      <c r="A266" s="7">
        <v>360</v>
      </c>
      <c r="B266" s="7" t="s">
        <v>481</v>
      </c>
      <c r="C266" s="8" t="s">
        <v>42</v>
      </c>
      <c r="D266" s="7">
        <v>77122</v>
      </c>
      <c r="E266" s="8" t="s">
        <v>1277</v>
      </c>
      <c r="F266" s="2" t="s">
        <v>1278</v>
      </c>
      <c r="G266" s="52" t="s">
        <v>1135</v>
      </c>
      <c r="H266" s="2"/>
      <c r="I266" s="27" t="s">
        <v>5091</v>
      </c>
      <c r="J266" s="7">
        <v>2</v>
      </c>
      <c r="K266" s="320">
        <v>336</v>
      </c>
      <c r="L266" s="30">
        <v>115920</v>
      </c>
      <c r="M266" s="9"/>
      <c r="N266" s="7">
        <v>35</v>
      </c>
      <c r="O266" s="320"/>
      <c r="P266" s="31"/>
      <c r="Q266" s="5"/>
      <c r="R266" s="7">
        <v>1997</v>
      </c>
      <c r="S266" s="7"/>
      <c r="T266" s="9"/>
      <c r="U266" s="9"/>
      <c r="V266" s="9"/>
      <c r="W266" s="9"/>
      <c r="X266" s="9"/>
      <c r="Y266" s="9"/>
      <c r="Z266" s="9"/>
      <c r="AA266" s="4"/>
      <c r="AB266" s="4"/>
      <c r="AC266" s="4"/>
      <c r="AD266" s="4"/>
      <c r="AE266" s="4"/>
    </row>
    <row r="267" spans="1:31">
      <c r="A267" s="7">
        <v>361</v>
      </c>
      <c r="B267" s="7" t="s">
        <v>481</v>
      </c>
      <c r="C267" s="8" t="s">
        <v>1183</v>
      </c>
      <c r="D267" s="7">
        <v>64150</v>
      </c>
      <c r="E267" s="53" t="s">
        <v>1184</v>
      </c>
      <c r="F267" s="2" t="s">
        <v>1185</v>
      </c>
      <c r="G267" s="2" t="s">
        <v>1186</v>
      </c>
      <c r="H267" s="4"/>
      <c r="I267" s="2" t="s">
        <v>1585</v>
      </c>
      <c r="J267" s="7">
        <v>1</v>
      </c>
      <c r="K267" s="320">
        <v>48</v>
      </c>
      <c r="L267" s="30">
        <v>16000</v>
      </c>
      <c r="M267" s="9"/>
      <c r="N267" s="7"/>
      <c r="O267" s="320"/>
      <c r="P267" s="31"/>
      <c r="Q267" s="5"/>
      <c r="R267" s="7">
        <v>1990</v>
      </c>
      <c r="S267" s="7"/>
      <c r="T267" s="9"/>
      <c r="U267" s="9"/>
      <c r="V267" s="9"/>
      <c r="W267" s="9"/>
      <c r="X267" s="9"/>
      <c r="Y267" s="9"/>
      <c r="Z267" s="9"/>
      <c r="AA267" s="4"/>
      <c r="AB267" s="4"/>
      <c r="AC267" s="4"/>
      <c r="AD267" s="4"/>
      <c r="AE267" s="4"/>
    </row>
    <row r="268" spans="1:31">
      <c r="A268" s="7">
        <v>362</v>
      </c>
      <c r="B268" s="7" t="s">
        <v>481</v>
      </c>
      <c r="C268" s="8" t="s">
        <v>43</v>
      </c>
      <c r="D268" s="7">
        <v>54328</v>
      </c>
      <c r="E268" s="8" t="s">
        <v>1289</v>
      </c>
      <c r="F268" s="2" t="s">
        <v>1290</v>
      </c>
      <c r="G268" s="2" t="s">
        <v>1291</v>
      </c>
      <c r="H268" s="27" t="s">
        <v>5036</v>
      </c>
      <c r="I268" s="27" t="s">
        <v>5035</v>
      </c>
      <c r="J268" s="7">
        <v>2</v>
      </c>
      <c r="K268" s="320">
        <v>336</v>
      </c>
      <c r="L268" s="30">
        <v>115920</v>
      </c>
      <c r="M268" s="9"/>
      <c r="N268" s="7">
        <v>32</v>
      </c>
      <c r="O268" s="320"/>
      <c r="P268" s="31"/>
      <c r="Q268" s="5"/>
      <c r="R268" s="7">
        <v>1995</v>
      </c>
      <c r="S268" s="7"/>
      <c r="T268" s="9"/>
      <c r="U268" s="9"/>
      <c r="V268" s="9"/>
      <c r="W268" s="9"/>
      <c r="X268" s="9"/>
      <c r="Y268" s="9"/>
      <c r="Z268" s="9"/>
      <c r="AA268" s="4"/>
      <c r="AB268" s="4"/>
      <c r="AC268" s="4"/>
      <c r="AD268" s="4"/>
      <c r="AE268" s="4"/>
    </row>
    <row r="269" spans="1:31">
      <c r="A269" s="7">
        <v>363</v>
      </c>
      <c r="B269" s="7" t="s">
        <v>481</v>
      </c>
      <c r="C269" s="8" t="s">
        <v>47</v>
      </c>
      <c r="D269" s="7">
        <v>44326</v>
      </c>
      <c r="E269" s="8" t="s">
        <v>994</v>
      </c>
      <c r="F269" s="2" t="s">
        <v>3302</v>
      </c>
      <c r="G269" s="2" t="s">
        <v>1304</v>
      </c>
      <c r="H269" s="26" t="s">
        <v>3301</v>
      </c>
      <c r="I269" s="27" t="s">
        <v>5092</v>
      </c>
      <c r="J269" s="7">
        <v>2</v>
      </c>
      <c r="K269" s="320">
        <v>456</v>
      </c>
      <c r="L269" s="30">
        <v>157320</v>
      </c>
      <c r="M269" s="9"/>
      <c r="N269" s="7"/>
      <c r="O269" s="320">
        <v>0</v>
      </c>
      <c r="P269" s="31">
        <v>136000</v>
      </c>
      <c r="Q269" s="5"/>
      <c r="R269" s="7">
        <v>1987</v>
      </c>
      <c r="S269" s="7"/>
      <c r="T269" s="9" t="s">
        <v>589</v>
      </c>
      <c r="U269" s="9"/>
      <c r="V269" s="9"/>
      <c r="W269" s="9"/>
      <c r="X269" s="9"/>
      <c r="Y269" s="9"/>
      <c r="Z269" s="9"/>
      <c r="AA269" s="4"/>
      <c r="AB269" s="4"/>
      <c r="AC269" s="4"/>
      <c r="AD269" s="4"/>
      <c r="AE269" s="4"/>
    </row>
    <row r="270" spans="1:31">
      <c r="A270" s="7">
        <v>364</v>
      </c>
      <c r="B270" s="7" t="s">
        <v>481</v>
      </c>
      <c r="C270" s="8" t="s">
        <v>50</v>
      </c>
      <c r="D270" s="55" t="s">
        <v>995</v>
      </c>
      <c r="E270" s="8" t="s">
        <v>996</v>
      </c>
      <c r="F270" s="2" t="s">
        <v>50</v>
      </c>
      <c r="G270" s="2" t="s">
        <v>1324</v>
      </c>
      <c r="H270" s="4"/>
      <c r="I270" s="27" t="s">
        <v>5093</v>
      </c>
      <c r="J270" s="7">
        <v>4</v>
      </c>
      <c r="K270" s="320">
        <v>1296</v>
      </c>
      <c r="L270" s="30">
        <v>450000</v>
      </c>
      <c r="M270" s="9"/>
      <c r="N270" s="7"/>
      <c r="O270" s="320"/>
      <c r="P270" s="31"/>
      <c r="Q270" s="5"/>
      <c r="R270" s="7">
        <v>1977</v>
      </c>
      <c r="S270" s="7"/>
      <c r="T270" s="9"/>
      <c r="U270" s="9"/>
      <c r="V270" s="9"/>
      <c r="W270" s="9"/>
      <c r="X270" s="9"/>
      <c r="Y270" s="9"/>
      <c r="Z270" s="9"/>
      <c r="AA270" s="4"/>
      <c r="AB270" s="4"/>
      <c r="AC270" s="4"/>
      <c r="AD270" s="4"/>
      <c r="AE270" s="4"/>
    </row>
    <row r="271" spans="1:31">
      <c r="A271" s="7">
        <v>365</v>
      </c>
      <c r="B271" s="7" t="s">
        <v>481</v>
      </c>
      <c r="C271" s="8" t="s">
        <v>36</v>
      </c>
      <c r="D271" s="38">
        <v>30900</v>
      </c>
      <c r="E271" s="8" t="s">
        <v>997</v>
      </c>
      <c r="F271" s="2" t="s">
        <v>998</v>
      </c>
      <c r="G271" s="2" t="s">
        <v>1134</v>
      </c>
      <c r="H271" s="27" t="s">
        <v>7851</v>
      </c>
      <c r="I271" s="26" t="s">
        <v>1133</v>
      </c>
      <c r="J271" s="7">
        <v>1</v>
      </c>
      <c r="K271" s="320">
        <v>336</v>
      </c>
      <c r="L271" s="30">
        <v>115920</v>
      </c>
      <c r="M271" s="9"/>
      <c r="N271" s="7">
        <v>35</v>
      </c>
      <c r="O271" s="320"/>
      <c r="P271" s="31"/>
      <c r="Q271" s="5"/>
      <c r="R271" s="7">
        <v>2003</v>
      </c>
      <c r="S271" s="7"/>
      <c r="T271" s="9"/>
      <c r="U271" s="9"/>
      <c r="V271" s="9"/>
      <c r="W271" s="9"/>
      <c r="X271" s="9"/>
      <c r="Y271" s="9"/>
      <c r="Z271" s="9"/>
      <c r="AA271" s="4"/>
      <c r="AB271" s="4"/>
      <c r="AC271" s="4"/>
      <c r="AD271" s="4"/>
      <c r="AE271" s="4"/>
    </row>
    <row r="272" spans="1:31" ht="36">
      <c r="A272" s="7">
        <v>366</v>
      </c>
      <c r="B272" s="7" t="s">
        <v>481</v>
      </c>
      <c r="C272" s="8" t="s">
        <v>5095</v>
      </c>
      <c r="D272" s="7">
        <v>70387</v>
      </c>
      <c r="E272" s="8" t="s">
        <v>5096</v>
      </c>
      <c r="F272" s="2" t="s">
        <v>1256</v>
      </c>
      <c r="G272" s="52" t="s">
        <v>1257</v>
      </c>
      <c r="H272" s="87" t="s">
        <v>5139</v>
      </c>
      <c r="I272" s="27" t="s">
        <v>5097</v>
      </c>
      <c r="J272" s="7">
        <v>1</v>
      </c>
      <c r="K272" s="320">
        <v>125</v>
      </c>
      <c r="L272" s="30">
        <v>41000</v>
      </c>
      <c r="M272" s="9"/>
      <c r="N272" s="7"/>
      <c r="O272" s="320"/>
      <c r="P272" s="31"/>
      <c r="Q272" s="5"/>
      <c r="R272" s="7">
        <v>2007</v>
      </c>
      <c r="S272" s="7"/>
      <c r="T272" s="9"/>
      <c r="U272" s="9"/>
      <c r="V272" s="9"/>
      <c r="W272" s="9"/>
      <c r="X272" s="9"/>
      <c r="Y272" s="9"/>
      <c r="Z272" s="9"/>
      <c r="AA272" s="4"/>
      <c r="AB272" s="4"/>
      <c r="AC272" s="4"/>
      <c r="AD272" s="4"/>
      <c r="AE272" s="4"/>
    </row>
    <row r="273" spans="1:31" ht="22">
      <c r="A273" s="7">
        <v>367</v>
      </c>
      <c r="B273" s="7" t="s">
        <v>481</v>
      </c>
      <c r="C273" s="8" t="s">
        <v>1166</v>
      </c>
      <c r="D273" s="7">
        <v>62221</v>
      </c>
      <c r="E273" s="8" t="s">
        <v>1167</v>
      </c>
      <c r="F273" s="2" t="s">
        <v>1168</v>
      </c>
      <c r="G273" s="2" t="s">
        <v>1162</v>
      </c>
      <c r="H273" s="4" t="s">
        <v>0</v>
      </c>
      <c r="I273" s="27" t="s">
        <v>5094</v>
      </c>
      <c r="J273" s="7">
        <v>2</v>
      </c>
      <c r="K273" s="320">
        <v>322</v>
      </c>
      <c r="L273" s="30">
        <v>111090</v>
      </c>
      <c r="M273" s="9"/>
      <c r="N273" s="7">
        <v>37</v>
      </c>
      <c r="O273" s="320"/>
      <c r="P273" s="31"/>
      <c r="Q273" s="5"/>
      <c r="R273" s="7">
        <v>1973</v>
      </c>
      <c r="S273" s="7"/>
      <c r="T273" s="9"/>
      <c r="U273" s="9"/>
      <c r="V273" s="9"/>
      <c r="W273" s="9"/>
      <c r="X273" s="9"/>
      <c r="Y273" s="9"/>
      <c r="Z273" s="9"/>
      <c r="AA273" s="4"/>
      <c r="AB273" s="4"/>
      <c r="AC273" s="4"/>
      <c r="AD273" s="4"/>
      <c r="AE273" s="4"/>
    </row>
    <row r="274" spans="1:31" ht="24">
      <c r="A274" s="7">
        <v>368</v>
      </c>
      <c r="B274" s="7" t="s">
        <v>481</v>
      </c>
      <c r="C274" s="8" t="s">
        <v>1231</v>
      </c>
      <c r="D274" s="7">
        <v>28291</v>
      </c>
      <c r="E274" s="8" t="s">
        <v>1232</v>
      </c>
      <c r="F274" s="2" t="s">
        <v>1233</v>
      </c>
      <c r="G274" s="2" t="s">
        <v>1234</v>
      </c>
      <c r="H274" s="87" t="s">
        <v>5182</v>
      </c>
      <c r="I274" s="27" t="s">
        <v>5098</v>
      </c>
      <c r="J274" s="7">
        <v>2</v>
      </c>
      <c r="K274" s="320">
        <v>384</v>
      </c>
      <c r="L274" s="30">
        <v>120000</v>
      </c>
      <c r="M274" s="9"/>
      <c r="N274" s="7"/>
      <c r="O274" s="320">
        <v>60000</v>
      </c>
      <c r="P274" s="31">
        <v>0</v>
      </c>
      <c r="Q274" s="5"/>
      <c r="R274" s="7">
        <v>2000</v>
      </c>
      <c r="S274" s="7"/>
      <c r="T274" s="9"/>
      <c r="U274" s="9"/>
      <c r="V274" s="9"/>
      <c r="W274" s="9"/>
      <c r="X274" s="9"/>
      <c r="Y274" s="9"/>
      <c r="Z274" s="9"/>
      <c r="AA274" s="4"/>
      <c r="AB274" s="4"/>
      <c r="AC274" s="4"/>
      <c r="AD274" s="4"/>
      <c r="AE274" s="4"/>
    </row>
    <row r="275" spans="1:31" ht="14">
      <c r="A275" s="7">
        <v>369</v>
      </c>
      <c r="B275" s="7" t="s">
        <v>481</v>
      </c>
      <c r="C275" s="8" t="s">
        <v>3290</v>
      </c>
      <c r="D275" s="7">
        <v>17271</v>
      </c>
      <c r="E275" s="8" t="s">
        <v>5099</v>
      </c>
      <c r="F275" s="2" t="s">
        <v>3291</v>
      </c>
      <c r="G275" s="2" t="s">
        <v>1107</v>
      </c>
      <c r="H275" s="27" t="s">
        <v>672</v>
      </c>
      <c r="I275" s="27" t="s">
        <v>5100</v>
      </c>
      <c r="J275" s="7">
        <v>1</v>
      </c>
      <c r="K275" s="320">
        <v>84</v>
      </c>
      <c r="L275" s="30">
        <v>26000</v>
      </c>
      <c r="M275" s="9"/>
      <c r="N275" s="7"/>
      <c r="O275" s="320">
        <v>0</v>
      </c>
      <c r="P275" s="31">
        <v>0</v>
      </c>
      <c r="Q275" s="5"/>
      <c r="R275" s="7">
        <v>1981</v>
      </c>
      <c r="S275" s="7"/>
      <c r="T275" s="138" t="s">
        <v>1517</v>
      </c>
      <c r="U275" s="138"/>
      <c r="V275" s="138"/>
      <c r="W275" s="138"/>
      <c r="X275" s="138"/>
      <c r="Y275" s="138"/>
      <c r="Z275" s="138"/>
      <c r="AA275" s="128"/>
      <c r="AB275" s="128"/>
      <c r="AC275" s="128"/>
      <c r="AD275" s="128"/>
      <c r="AE275" s="128"/>
    </row>
    <row r="276" spans="1:31" ht="22">
      <c r="A276" s="7">
        <v>370</v>
      </c>
      <c r="B276" s="7" t="s">
        <v>481</v>
      </c>
      <c r="C276" s="8" t="s">
        <v>1040</v>
      </c>
      <c r="D276" s="7">
        <v>92130</v>
      </c>
      <c r="E276" s="8" t="s">
        <v>1039</v>
      </c>
      <c r="F276" s="25" t="s">
        <v>325</v>
      </c>
      <c r="G276" s="53" t="s">
        <v>1098</v>
      </c>
      <c r="H276" s="26" t="s">
        <v>323</v>
      </c>
      <c r="I276" s="166" t="s">
        <v>324</v>
      </c>
      <c r="J276" s="7">
        <v>2</v>
      </c>
      <c r="K276" s="320">
        <v>1464</v>
      </c>
      <c r="L276" s="30">
        <v>460000</v>
      </c>
      <c r="M276" s="9"/>
      <c r="N276" s="7">
        <v>50</v>
      </c>
      <c r="O276" s="320"/>
      <c r="P276" s="31">
        <v>461131</v>
      </c>
      <c r="Q276" s="135"/>
      <c r="R276" s="7">
        <v>2007</v>
      </c>
      <c r="S276" s="7" t="s">
        <v>326</v>
      </c>
      <c r="T276" s="138" t="s">
        <v>1517</v>
      </c>
      <c r="U276" s="138"/>
      <c r="V276" s="138"/>
      <c r="W276" s="138"/>
      <c r="X276" s="138"/>
      <c r="Y276" s="138"/>
      <c r="Z276" s="138"/>
      <c r="AA276" s="128"/>
      <c r="AB276" s="128"/>
      <c r="AC276" s="128"/>
      <c r="AD276" s="128"/>
      <c r="AE276" s="128"/>
    </row>
    <row r="277" spans="1:31">
      <c r="A277" s="7">
        <v>371</v>
      </c>
      <c r="B277" s="7" t="s">
        <v>481</v>
      </c>
      <c r="C277" s="8" t="s">
        <v>1041</v>
      </c>
      <c r="D277" s="7">
        <v>75013</v>
      </c>
      <c r="E277" s="8" t="s">
        <v>313</v>
      </c>
      <c r="F277" s="2" t="s">
        <v>321</v>
      </c>
      <c r="G277" s="2" t="s">
        <v>1099</v>
      </c>
      <c r="H277" s="26" t="s">
        <v>315</v>
      </c>
      <c r="I277" s="26" t="s">
        <v>314</v>
      </c>
      <c r="J277" s="7">
        <v>2</v>
      </c>
      <c r="K277" s="320">
        <v>2400</v>
      </c>
      <c r="L277" s="30">
        <v>730000</v>
      </c>
      <c r="M277" s="9"/>
      <c r="N277" s="7" t="s">
        <v>317</v>
      </c>
      <c r="O277" s="320">
        <v>70711</v>
      </c>
      <c r="P277" s="31">
        <v>10000</v>
      </c>
      <c r="Q277" s="5"/>
      <c r="R277" s="7" t="s">
        <v>312</v>
      </c>
      <c r="S277" s="7" t="s">
        <v>316</v>
      </c>
      <c r="T277" s="138" t="s">
        <v>1517</v>
      </c>
      <c r="U277" s="138"/>
      <c r="V277" s="138"/>
      <c r="W277" s="138"/>
      <c r="X277" s="138"/>
      <c r="Y277" s="138"/>
      <c r="Z277" s="138"/>
      <c r="AA277" s="128"/>
      <c r="AB277" s="128"/>
      <c r="AC277" s="128"/>
      <c r="AD277" s="128"/>
      <c r="AE277" s="128"/>
    </row>
    <row r="278" spans="1:31">
      <c r="A278" s="7">
        <v>372</v>
      </c>
      <c r="B278" s="7" t="s">
        <v>481</v>
      </c>
      <c r="C278" s="8" t="s">
        <v>1042</v>
      </c>
      <c r="D278" s="7">
        <v>94300</v>
      </c>
      <c r="E278" s="8" t="s">
        <v>318</v>
      </c>
      <c r="F278" s="2" t="s">
        <v>322</v>
      </c>
      <c r="G278" s="2" t="s">
        <v>1097</v>
      </c>
      <c r="H278" s="26" t="s">
        <v>315</v>
      </c>
      <c r="I278" s="26" t="s">
        <v>320</v>
      </c>
      <c r="J278" s="7">
        <v>3</v>
      </c>
      <c r="K278" s="320">
        <v>2736</v>
      </c>
      <c r="L278" s="30">
        <v>630000</v>
      </c>
      <c r="M278" s="9"/>
      <c r="N278" s="7">
        <v>10</v>
      </c>
      <c r="O278" s="320">
        <v>11482</v>
      </c>
      <c r="P278" s="31">
        <v>89000</v>
      </c>
      <c r="Q278" s="5"/>
      <c r="R278" s="7">
        <v>1990</v>
      </c>
      <c r="S278" s="7" t="s">
        <v>319</v>
      </c>
      <c r="T278" s="9" t="s">
        <v>1517</v>
      </c>
      <c r="U278" s="9"/>
      <c r="V278" s="9"/>
      <c r="W278" s="9"/>
      <c r="X278" s="9"/>
      <c r="Y278" s="9"/>
      <c r="Z278" s="9"/>
      <c r="AA278" s="4"/>
      <c r="AB278" s="4"/>
      <c r="AC278" s="4"/>
      <c r="AD278" s="4"/>
      <c r="AE278" s="4"/>
    </row>
    <row r="279" spans="1:31">
      <c r="A279" s="7">
        <v>373</v>
      </c>
      <c r="B279" s="7" t="s">
        <v>481</v>
      </c>
      <c r="C279" s="8" t="s">
        <v>1349</v>
      </c>
      <c r="D279" s="7">
        <v>74190</v>
      </c>
      <c r="E279" s="8" t="s">
        <v>1350</v>
      </c>
      <c r="F279" s="2" t="s">
        <v>3296</v>
      </c>
      <c r="G279" s="107" t="s">
        <v>1337</v>
      </c>
      <c r="H279" s="26" t="s">
        <v>3301</v>
      </c>
      <c r="I279" s="27" t="s">
        <v>5048</v>
      </c>
      <c r="J279" s="7">
        <v>1</v>
      </c>
      <c r="K279" s="320">
        <v>180</v>
      </c>
      <c r="L279" s="30">
        <v>60000</v>
      </c>
      <c r="M279" s="9"/>
      <c r="N279" s="7"/>
      <c r="O279" s="320">
        <v>21300</v>
      </c>
      <c r="P279" s="31">
        <v>0</v>
      </c>
      <c r="Q279" s="5"/>
      <c r="R279" s="7">
        <v>1995</v>
      </c>
      <c r="S279" s="7" t="s">
        <v>704</v>
      </c>
      <c r="T279" s="9" t="s">
        <v>5049</v>
      </c>
      <c r="U279" s="9"/>
      <c r="V279" s="9"/>
      <c r="W279" s="9"/>
      <c r="X279" s="9"/>
      <c r="Y279" s="9"/>
      <c r="Z279" s="9"/>
      <c r="AA279" s="4"/>
      <c r="AB279" s="4"/>
      <c r="AC279" s="4"/>
      <c r="AD279" s="4"/>
      <c r="AE279" s="4"/>
    </row>
    <row r="280" spans="1:31">
      <c r="A280" s="7">
        <v>374</v>
      </c>
      <c r="B280" s="7" t="s">
        <v>481</v>
      </c>
      <c r="C280" s="8" t="s">
        <v>1187</v>
      </c>
      <c r="D280" s="7">
        <v>64230</v>
      </c>
      <c r="E280" s="8" t="s">
        <v>1188</v>
      </c>
      <c r="F280" s="2" t="s">
        <v>1189</v>
      </c>
      <c r="G280" s="53" t="s">
        <v>1186</v>
      </c>
      <c r="H280" s="26" t="s">
        <v>3301</v>
      </c>
      <c r="I280" s="26" t="s">
        <v>3392</v>
      </c>
      <c r="J280" s="7">
        <v>2</v>
      </c>
      <c r="K280" s="320">
        <v>280</v>
      </c>
      <c r="L280" s="30">
        <v>82000</v>
      </c>
      <c r="M280" s="9"/>
      <c r="N280" s="7">
        <v>5.5</v>
      </c>
      <c r="O280" s="320">
        <v>20700</v>
      </c>
      <c r="P280" s="31">
        <v>0</v>
      </c>
      <c r="Q280" s="5"/>
      <c r="R280" s="7">
        <v>1997</v>
      </c>
      <c r="S280" s="7"/>
      <c r="T280" s="9"/>
      <c r="U280" s="9"/>
      <c r="V280" s="9"/>
      <c r="W280" s="9"/>
      <c r="X280" s="9"/>
      <c r="Y280" s="9"/>
      <c r="Z280" s="9"/>
      <c r="AA280" s="4"/>
      <c r="AB280" s="4"/>
      <c r="AC280" s="4"/>
      <c r="AD280" s="4"/>
      <c r="AE280" s="4"/>
    </row>
    <row r="281" spans="1:31">
      <c r="A281" s="7">
        <v>375</v>
      </c>
      <c r="B281" s="7" t="s">
        <v>481</v>
      </c>
      <c r="C281" s="8" t="s">
        <v>1240</v>
      </c>
      <c r="D281" s="7">
        <v>45252</v>
      </c>
      <c r="E281" s="8" t="s">
        <v>1241</v>
      </c>
      <c r="F281" s="2" t="s">
        <v>1242</v>
      </c>
      <c r="G281" s="2" t="s">
        <v>1102</v>
      </c>
      <c r="H281" s="4"/>
      <c r="I281" s="27" t="s">
        <v>5128</v>
      </c>
      <c r="J281" s="7">
        <v>1</v>
      </c>
      <c r="K281" s="320">
        <v>78</v>
      </c>
      <c r="L281" s="30">
        <v>26000</v>
      </c>
      <c r="M281" s="9"/>
      <c r="N281" s="7"/>
      <c r="O281" s="320"/>
      <c r="P281" s="31"/>
      <c r="Q281" s="5"/>
      <c r="R281" s="7">
        <v>1985</v>
      </c>
      <c r="S281" s="7"/>
      <c r="T281" s="9"/>
      <c r="U281" s="9"/>
      <c r="V281" s="9"/>
      <c r="W281" s="9"/>
      <c r="X281" s="9"/>
      <c r="Y281" s="9"/>
      <c r="Z281" s="9"/>
      <c r="AA281" s="4"/>
      <c r="AB281" s="4"/>
      <c r="AC281" s="4"/>
      <c r="AD281" s="4"/>
      <c r="AE281" s="4"/>
    </row>
    <row r="282" spans="1:31">
      <c r="A282" s="7">
        <v>376</v>
      </c>
      <c r="B282" s="7" t="s">
        <v>481</v>
      </c>
      <c r="C282" s="8" t="s">
        <v>1205</v>
      </c>
      <c r="D282" s="7">
        <v>22400</v>
      </c>
      <c r="E282" s="8" t="s">
        <v>1206</v>
      </c>
      <c r="F282" s="2" t="s">
        <v>1207</v>
      </c>
      <c r="G282" s="2" t="s">
        <v>1208</v>
      </c>
      <c r="H282" s="26" t="s">
        <v>3301</v>
      </c>
      <c r="I282" s="27" t="s">
        <v>5167</v>
      </c>
      <c r="J282" s="7">
        <v>1</v>
      </c>
      <c r="K282" s="320">
        <v>134</v>
      </c>
      <c r="L282" s="30">
        <v>42000</v>
      </c>
      <c r="M282" s="9"/>
      <c r="N282" s="7">
        <v>2</v>
      </c>
      <c r="O282" s="320">
        <v>12300</v>
      </c>
      <c r="P282" s="31">
        <v>0</v>
      </c>
      <c r="Q282" s="5"/>
      <c r="R282" s="7">
        <v>1993</v>
      </c>
      <c r="S282" s="7" t="s">
        <v>1874</v>
      </c>
      <c r="T282" s="9"/>
      <c r="U282" s="9"/>
      <c r="V282" s="9"/>
      <c r="W282" s="9"/>
      <c r="X282" s="9"/>
      <c r="Y282" s="9"/>
      <c r="Z282" s="9"/>
      <c r="AA282" s="4"/>
      <c r="AB282" s="4"/>
      <c r="AC282" s="4"/>
      <c r="AD282" s="4"/>
      <c r="AE282" s="4"/>
    </row>
    <row r="283" spans="1:31">
      <c r="A283" s="7">
        <v>377</v>
      </c>
      <c r="B283" s="7" t="s">
        <v>481</v>
      </c>
      <c r="C283" s="8" t="s">
        <v>1221</v>
      </c>
      <c r="D283" s="7">
        <v>56168</v>
      </c>
      <c r="E283" s="8" t="s">
        <v>5130</v>
      </c>
      <c r="F283" s="2" t="s">
        <v>1222</v>
      </c>
      <c r="G283" s="62" t="s">
        <v>1223</v>
      </c>
      <c r="H283" s="27" t="s">
        <v>5611</v>
      </c>
      <c r="I283" s="27" t="s">
        <v>5131</v>
      </c>
      <c r="J283" s="7">
        <v>1</v>
      </c>
      <c r="K283" s="320">
        <v>100</v>
      </c>
      <c r="L283" s="30">
        <v>33600</v>
      </c>
      <c r="M283" s="9"/>
      <c r="N283" s="7"/>
      <c r="O283" s="320"/>
      <c r="P283" s="31"/>
      <c r="Q283" s="5"/>
      <c r="R283" s="7">
        <v>1971</v>
      </c>
      <c r="S283" s="7"/>
      <c r="T283" s="9"/>
      <c r="U283" s="9"/>
      <c r="V283" s="9"/>
      <c r="W283" s="9"/>
      <c r="X283" s="9"/>
      <c r="Y283" s="9"/>
      <c r="Z283" s="9"/>
      <c r="AA283" s="4"/>
      <c r="AB283" s="4"/>
      <c r="AC283" s="4"/>
      <c r="AD283" s="4"/>
      <c r="AE283" s="9">
        <v>4.0000000000000001E-3</v>
      </c>
    </row>
    <row r="284" spans="1:31">
      <c r="A284" s="7">
        <v>378</v>
      </c>
      <c r="B284" s="7" t="s">
        <v>481</v>
      </c>
      <c r="C284" s="8" t="s">
        <v>1224</v>
      </c>
      <c r="D284" s="70">
        <v>22140</v>
      </c>
      <c r="E284" s="8" t="s">
        <v>1225</v>
      </c>
      <c r="F284" s="2" t="s">
        <v>1226</v>
      </c>
      <c r="G284" s="2" t="s">
        <v>1208</v>
      </c>
      <c r="H284" s="27" t="s">
        <v>5611</v>
      </c>
      <c r="I284" s="27" t="s">
        <v>5129</v>
      </c>
      <c r="J284" s="7">
        <v>1</v>
      </c>
      <c r="K284" s="320">
        <v>168</v>
      </c>
      <c r="L284" s="30">
        <v>56000</v>
      </c>
      <c r="M284" s="9"/>
      <c r="N284" s="7"/>
      <c r="O284" s="320"/>
      <c r="P284" s="31"/>
      <c r="Q284" s="5"/>
      <c r="R284" s="7">
        <v>1997</v>
      </c>
      <c r="S284" s="7"/>
      <c r="T284" s="9"/>
      <c r="U284" s="9"/>
      <c r="V284" s="9"/>
      <c r="W284" s="9"/>
      <c r="X284" s="9"/>
      <c r="Y284" s="9"/>
      <c r="Z284" s="9"/>
      <c r="AA284" s="4"/>
      <c r="AB284" s="4"/>
      <c r="AC284" s="4"/>
      <c r="AD284" s="4"/>
      <c r="AE284" s="4"/>
    </row>
    <row r="285" spans="1:31">
      <c r="A285" s="7">
        <v>379</v>
      </c>
      <c r="B285" s="7" t="s">
        <v>481</v>
      </c>
      <c r="C285" s="8" t="s">
        <v>1321</v>
      </c>
      <c r="D285" s="70">
        <v>86194</v>
      </c>
      <c r="E285" s="8" t="s">
        <v>4952</v>
      </c>
      <c r="F285" s="2" t="s">
        <v>1322</v>
      </c>
      <c r="G285" s="2" t="s">
        <v>1323</v>
      </c>
      <c r="H285" s="27" t="s">
        <v>5611</v>
      </c>
      <c r="I285" s="27" t="s">
        <v>4953</v>
      </c>
      <c r="J285" s="7">
        <v>2</v>
      </c>
      <c r="K285" s="320">
        <v>192</v>
      </c>
      <c r="L285" s="30">
        <v>64000</v>
      </c>
      <c r="M285" s="9"/>
      <c r="N285" s="7"/>
      <c r="O285" s="320"/>
      <c r="P285" s="31"/>
      <c r="Q285" s="5"/>
      <c r="R285" s="7">
        <v>1984</v>
      </c>
      <c r="S285" s="7"/>
      <c r="T285" s="9"/>
      <c r="U285" s="9"/>
      <c r="V285" s="9"/>
      <c r="W285" s="9"/>
      <c r="X285" s="9"/>
      <c r="Y285" s="9"/>
      <c r="Z285" s="9"/>
      <c r="AA285" s="4"/>
      <c r="AB285" s="4"/>
      <c r="AC285" s="4"/>
      <c r="AD285" s="4"/>
      <c r="AE285" s="4"/>
    </row>
    <row r="286" spans="1:31">
      <c r="A286" s="7">
        <v>380</v>
      </c>
      <c r="B286" s="7" t="s">
        <v>481</v>
      </c>
      <c r="C286" s="8" t="s">
        <v>1254</v>
      </c>
      <c r="D286" s="7">
        <v>25300</v>
      </c>
      <c r="E286" s="8" t="s">
        <v>5101</v>
      </c>
      <c r="F286" s="2" t="s">
        <v>1255</v>
      </c>
      <c r="G286" s="2" t="s">
        <v>1249</v>
      </c>
      <c r="H286" s="26" t="s">
        <v>3301</v>
      </c>
      <c r="I286" s="27" t="s">
        <v>5102</v>
      </c>
      <c r="J286" s="7">
        <v>1</v>
      </c>
      <c r="K286" s="320">
        <v>108</v>
      </c>
      <c r="L286" s="30">
        <v>37500</v>
      </c>
      <c r="M286" s="9"/>
      <c r="N286" s="7"/>
      <c r="O286" s="320">
        <v>0</v>
      </c>
      <c r="P286" s="31">
        <v>34000</v>
      </c>
      <c r="Q286" s="5"/>
      <c r="R286" s="7">
        <v>1989</v>
      </c>
      <c r="S286" s="7" t="s">
        <v>675</v>
      </c>
      <c r="T286" s="9"/>
      <c r="U286" s="9"/>
      <c r="V286" s="9"/>
      <c r="W286" s="9"/>
      <c r="X286" s="9"/>
      <c r="Y286" s="9"/>
      <c r="Z286" s="9"/>
      <c r="AA286" s="4"/>
      <c r="AB286" s="4"/>
      <c r="AC286" s="4"/>
      <c r="AD286" s="4"/>
      <c r="AE286" s="4"/>
    </row>
    <row r="287" spans="1:31" ht="36">
      <c r="A287" s="7">
        <v>381</v>
      </c>
      <c r="B287" s="7" t="s">
        <v>481</v>
      </c>
      <c r="C287" s="8" t="s">
        <v>1351</v>
      </c>
      <c r="D287" s="7">
        <v>38530</v>
      </c>
      <c r="E287" s="8" t="s">
        <v>5103</v>
      </c>
      <c r="F287" s="2" t="s">
        <v>5140</v>
      </c>
      <c r="G287" s="2" t="s">
        <v>1329</v>
      </c>
      <c r="H287" s="87" t="s">
        <v>5139</v>
      </c>
      <c r="I287" s="27" t="s">
        <v>5104</v>
      </c>
      <c r="J287" s="7">
        <v>1</v>
      </c>
      <c r="K287" s="320">
        <v>65</v>
      </c>
      <c r="L287" s="30">
        <v>21600</v>
      </c>
      <c r="M287" s="9"/>
      <c r="N287" s="7">
        <v>0</v>
      </c>
      <c r="O287" s="320">
        <v>0</v>
      </c>
      <c r="P287" s="31">
        <v>0</v>
      </c>
      <c r="Q287" s="5">
        <v>0</v>
      </c>
      <c r="R287" s="7">
        <v>1977</v>
      </c>
      <c r="S287" s="7"/>
      <c r="T287" s="9"/>
      <c r="U287" s="9"/>
      <c r="V287" s="9"/>
      <c r="W287" s="9"/>
      <c r="X287" s="9"/>
      <c r="Y287" s="9"/>
      <c r="Z287" s="9"/>
      <c r="AA287" s="4"/>
      <c r="AB287" s="4"/>
      <c r="AC287" s="4"/>
      <c r="AD287" s="4"/>
      <c r="AE287" s="4"/>
    </row>
    <row r="288" spans="1:31">
      <c r="A288" s="7">
        <v>382</v>
      </c>
      <c r="B288" s="7" t="s">
        <v>481</v>
      </c>
      <c r="C288" s="8" t="s">
        <v>1190</v>
      </c>
      <c r="D288" s="7">
        <v>40200</v>
      </c>
      <c r="E288" s="8" t="s">
        <v>5106</v>
      </c>
      <c r="F288" s="2" t="s">
        <v>1191</v>
      </c>
      <c r="G288" s="2" t="s">
        <v>1178</v>
      </c>
      <c r="H288" s="27" t="s">
        <v>672</v>
      </c>
      <c r="I288" s="27" t="s">
        <v>5105</v>
      </c>
      <c r="J288" s="7">
        <v>1</v>
      </c>
      <c r="K288" s="320">
        <v>127</v>
      </c>
      <c r="L288" s="30">
        <v>40000</v>
      </c>
      <c r="M288" s="9"/>
      <c r="N288" s="7">
        <v>2.4</v>
      </c>
      <c r="O288" s="320">
        <v>11000</v>
      </c>
      <c r="P288" s="31">
        <v>0</v>
      </c>
      <c r="Q288" s="5"/>
      <c r="R288" s="7">
        <v>1997</v>
      </c>
      <c r="S288" s="7"/>
      <c r="T288" s="9" t="s">
        <v>1517</v>
      </c>
      <c r="U288" s="9"/>
      <c r="V288" s="9"/>
      <c r="W288" s="9"/>
      <c r="X288" s="9"/>
      <c r="Y288" s="9"/>
      <c r="Z288" s="9"/>
      <c r="AA288" s="4"/>
      <c r="AB288" s="4"/>
      <c r="AC288" s="4"/>
      <c r="AD288" s="4"/>
      <c r="AE288" s="4"/>
    </row>
    <row r="289" spans="1:31" ht="22">
      <c r="A289" s="7">
        <v>383</v>
      </c>
      <c r="B289" s="7" t="s">
        <v>481</v>
      </c>
      <c r="C289" s="8" t="s">
        <v>1227</v>
      </c>
      <c r="D289" s="7">
        <v>56300</v>
      </c>
      <c r="E289" s="8" t="s">
        <v>5133</v>
      </c>
      <c r="F289" s="2" t="s">
        <v>1228</v>
      </c>
      <c r="G289" s="2" t="s">
        <v>1223</v>
      </c>
      <c r="H289" s="27" t="s">
        <v>672</v>
      </c>
      <c r="I289" s="27" t="s">
        <v>5132</v>
      </c>
      <c r="J289" s="7">
        <v>1</v>
      </c>
      <c r="K289" s="320">
        <v>96</v>
      </c>
      <c r="L289" s="30">
        <v>28000</v>
      </c>
      <c r="M289" s="9"/>
      <c r="N289" s="7"/>
      <c r="O289" s="320">
        <v>0</v>
      </c>
      <c r="P289" s="31">
        <v>34000</v>
      </c>
      <c r="Q289" s="5"/>
      <c r="R289" s="7">
        <v>1990</v>
      </c>
      <c r="S289" s="7"/>
      <c r="T289" s="9" t="s">
        <v>1517</v>
      </c>
      <c r="U289" s="9"/>
      <c r="V289" s="9"/>
      <c r="W289" s="9"/>
      <c r="X289" s="9"/>
      <c r="Y289" s="9"/>
      <c r="Z289" s="9"/>
      <c r="AA289" s="4"/>
      <c r="AB289" s="4"/>
      <c r="AC289" s="4"/>
      <c r="AD289" s="4"/>
      <c r="AE289" s="4"/>
    </row>
    <row r="290" spans="1:31">
      <c r="A290" s="7">
        <v>384</v>
      </c>
      <c r="B290" s="7" t="s">
        <v>481</v>
      </c>
      <c r="C290" s="8" t="s">
        <v>1307</v>
      </c>
      <c r="D290" s="7">
        <v>53181</v>
      </c>
      <c r="E290" s="8" t="s">
        <v>5121</v>
      </c>
      <c r="F290" s="2" t="s">
        <v>1308</v>
      </c>
      <c r="G290" s="2" t="s">
        <v>1309</v>
      </c>
      <c r="H290" s="26" t="s">
        <v>3301</v>
      </c>
      <c r="I290" s="27" t="s">
        <v>5120</v>
      </c>
      <c r="J290" s="7">
        <v>2</v>
      </c>
      <c r="K290" s="320">
        <v>173</v>
      </c>
      <c r="L290" s="30">
        <v>57600</v>
      </c>
      <c r="M290" s="9"/>
      <c r="N290" s="7"/>
      <c r="O290" s="320" t="s">
        <v>1585</v>
      </c>
      <c r="P290" s="31" t="s">
        <v>1585</v>
      </c>
      <c r="Q290" s="5"/>
      <c r="R290" s="7">
        <v>1984</v>
      </c>
      <c r="S290" s="7"/>
      <c r="T290" s="9"/>
      <c r="U290" s="9"/>
      <c r="V290" s="9"/>
      <c r="W290" s="9"/>
      <c r="X290" s="9"/>
      <c r="Y290" s="9"/>
      <c r="Z290" s="9"/>
      <c r="AA290" s="4"/>
      <c r="AB290" s="4"/>
      <c r="AC290" s="4"/>
      <c r="AD290" s="4"/>
      <c r="AE290" s="4"/>
    </row>
    <row r="291" spans="1:31" ht="24">
      <c r="A291" s="7">
        <v>385</v>
      </c>
      <c r="B291" s="7" t="s">
        <v>481</v>
      </c>
      <c r="C291" s="8" t="s">
        <v>1292</v>
      </c>
      <c r="D291" s="7"/>
      <c r="E291" s="8" t="s">
        <v>5134</v>
      </c>
      <c r="F291" s="2" t="s">
        <v>1293</v>
      </c>
      <c r="G291" s="2" t="s">
        <v>1294</v>
      </c>
      <c r="H291" s="87" t="s">
        <v>5183</v>
      </c>
      <c r="I291" s="27" t="s">
        <v>5135</v>
      </c>
      <c r="J291" s="7">
        <v>3</v>
      </c>
      <c r="K291" s="320">
        <v>312</v>
      </c>
      <c r="L291" s="30">
        <v>104000</v>
      </c>
      <c r="M291" s="9"/>
      <c r="N291" s="7"/>
      <c r="O291" s="320">
        <v>38600</v>
      </c>
      <c r="P291" s="31">
        <v>1700</v>
      </c>
      <c r="Q291" s="5"/>
      <c r="R291" s="7">
        <v>1983</v>
      </c>
      <c r="S291" s="7"/>
      <c r="T291" s="9"/>
      <c r="U291" s="9"/>
      <c r="V291" s="9"/>
      <c r="W291" s="9"/>
      <c r="X291" s="9"/>
      <c r="Y291" s="9"/>
      <c r="Z291" s="9"/>
      <c r="AA291" s="4"/>
      <c r="AB291" s="4"/>
      <c r="AC291" s="4"/>
      <c r="AD291" s="4"/>
      <c r="AE291" s="4"/>
    </row>
    <row r="292" spans="1:31">
      <c r="A292" s="7">
        <v>386</v>
      </c>
      <c r="B292" s="7" t="s">
        <v>481</v>
      </c>
      <c r="C292" s="8" t="s">
        <v>1118</v>
      </c>
      <c r="D292" s="7">
        <v>51689</v>
      </c>
      <c r="E292" s="8" t="s">
        <v>5122</v>
      </c>
      <c r="F292" s="2" t="s">
        <v>1119</v>
      </c>
      <c r="G292" s="98" t="s">
        <v>1114</v>
      </c>
      <c r="H292" s="27" t="s">
        <v>5611</v>
      </c>
      <c r="I292" s="27" t="s">
        <v>5123</v>
      </c>
      <c r="J292" s="7">
        <v>2</v>
      </c>
      <c r="K292" s="320">
        <v>312</v>
      </c>
      <c r="L292" s="30">
        <v>104000</v>
      </c>
      <c r="M292" s="9"/>
      <c r="N292" s="7"/>
      <c r="O292" s="320"/>
      <c r="P292" s="31"/>
      <c r="Q292" s="5"/>
      <c r="R292" s="7">
        <v>1989</v>
      </c>
      <c r="S292" s="7"/>
      <c r="T292" s="9"/>
      <c r="U292" s="9"/>
      <c r="V292" s="9"/>
      <c r="W292" s="9"/>
      <c r="X292" s="9"/>
      <c r="Y292" s="9"/>
      <c r="Z292" s="9"/>
      <c r="AA292" s="4"/>
      <c r="AB292" s="4"/>
      <c r="AC292" s="4"/>
      <c r="AD292" s="4"/>
      <c r="AE292" s="4"/>
    </row>
    <row r="293" spans="1:31">
      <c r="A293" s="7">
        <v>387</v>
      </c>
      <c r="B293" s="7" t="s">
        <v>481</v>
      </c>
      <c r="C293" s="8" t="s">
        <v>53</v>
      </c>
      <c r="D293" s="7">
        <v>35238</v>
      </c>
      <c r="E293" s="8" t="s">
        <v>999</v>
      </c>
      <c r="F293" s="2" t="s">
        <v>1230</v>
      </c>
      <c r="G293" s="2" t="s">
        <v>1229</v>
      </c>
      <c r="H293" s="27" t="s">
        <v>5611</v>
      </c>
      <c r="I293" s="27" t="s">
        <v>5124</v>
      </c>
      <c r="J293" s="7">
        <v>2</v>
      </c>
      <c r="K293" s="320">
        <v>240</v>
      </c>
      <c r="L293" s="30">
        <v>82800</v>
      </c>
      <c r="M293" s="9"/>
      <c r="N293" s="7">
        <v>29</v>
      </c>
      <c r="O293" s="320"/>
      <c r="P293" s="31"/>
      <c r="Q293" s="5"/>
      <c r="R293" s="7">
        <v>1968</v>
      </c>
      <c r="S293" s="7"/>
      <c r="T293" s="9"/>
      <c r="U293" s="9"/>
      <c r="V293" s="9"/>
      <c r="W293" s="9"/>
      <c r="X293" s="9"/>
      <c r="Y293" s="9"/>
      <c r="Z293" s="9"/>
      <c r="AA293" s="4"/>
      <c r="AB293" s="4"/>
      <c r="AC293" s="4"/>
      <c r="AD293" s="4"/>
      <c r="AE293" s="4"/>
    </row>
    <row r="294" spans="1:31" ht="24">
      <c r="A294" s="7">
        <v>388</v>
      </c>
      <c r="B294" s="7" t="s">
        <v>481</v>
      </c>
      <c r="C294" s="8" t="s">
        <v>1086</v>
      </c>
      <c r="D294" s="7">
        <v>69140</v>
      </c>
      <c r="E294" s="8" t="s">
        <v>1087</v>
      </c>
      <c r="F294" s="2" t="s">
        <v>1088</v>
      </c>
      <c r="G294" s="2" t="s">
        <v>1130</v>
      </c>
      <c r="H294" s="87" t="s">
        <v>5117</v>
      </c>
      <c r="I294" s="27" t="s">
        <v>5034</v>
      </c>
      <c r="J294" s="7">
        <v>2</v>
      </c>
      <c r="K294" s="320">
        <v>576</v>
      </c>
      <c r="L294" s="30">
        <v>192000</v>
      </c>
      <c r="M294" s="9"/>
      <c r="N294" s="7"/>
      <c r="O294" s="320">
        <v>36000</v>
      </c>
      <c r="P294" s="31">
        <v>90000</v>
      </c>
      <c r="Q294" s="5"/>
      <c r="R294" s="7">
        <v>1989</v>
      </c>
      <c r="S294" s="7"/>
      <c r="T294" s="9"/>
      <c r="U294" s="9"/>
      <c r="V294" s="9"/>
      <c r="W294" s="9"/>
      <c r="X294" s="9"/>
      <c r="Y294" s="9"/>
      <c r="Z294" s="9"/>
      <c r="AA294" s="4"/>
      <c r="AB294" s="4"/>
      <c r="AC294" s="4"/>
      <c r="AD294" s="4"/>
      <c r="AE294" s="4"/>
    </row>
    <row r="295" spans="1:31">
      <c r="A295" s="7">
        <v>389</v>
      </c>
      <c r="B295" s="7" t="s">
        <v>481</v>
      </c>
      <c r="C295" s="8" t="s">
        <v>5203</v>
      </c>
      <c r="D295" s="7">
        <v>17300</v>
      </c>
      <c r="E295" s="8" t="s">
        <v>1319</v>
      </c>
      <c r="F295" s="2" t="s">
        <v>1320</v>
      </c>
      <c r="G295" s="2" t="s">
        <v>1107</v>
      </c>
      <c r="H295" s="27" t="s">
        <v>5611</v>
      </c>
      <c r="I295" s="27" t="s">
        <v>5204</v>
      </c>
      <c r="J295" s="7">
        <v>2</v>
      </c>
      <c r="K295" s="320">
        <v>192</v>
      </c>
      <c r="L295" s="30">
        <v>64000</v>
      </c>
      <c r="M295" s="9"/>
      <c r="N295" s="7"/>
      <c r="O295" s="320"/>
      <c r="P295" s="31"/>
      <c r="Q295" s="5"/>
      <c r="R295" s="7">
        <v>1988</v>
      </c>
      <c r="S295" s="7"/>
      <c r="T295" s="9"/>
      <c r="U295" s="9"/>
      <c r="V295" s="9"/>
      <c r="W295" s="9"/>
      <c r="X295" s="9"/>
      <c r="Y295" s="9"/>
      <c r="Z295" s="9"/>
      <c r="AA295" s="4"/>
      <c r="AB295" s="4"/>
      <c r="AC295" s="4"/>
      <c r="AD295" s="4"/>
      <c r="AE295" s="4"/>
    </row>
    <row r="296" spans="1:31" ht="24">
      <c r="A296" s="7">
        <v>390</v>
      </c>
      <c r="B296" s="7" t="s">
        <v>481</v>
      </c>
      <c r="C296" s="8" t="s">
        <v>3292</v>
      </c>
      <c r="D296" s="7">
        <v>19300</v>
      </c>
      <c r="E296" s="8" t="s">
        <v>1090</v>
      </c>
      <c r="F296" s="2" t="s">
        <v>1089</v>
      </c>
      <c r="G296" s="2" t="s">
        <v>1123</v>
      </c>
      <c r="H296" s="87" t="s">
        <v>5166</v>
      </c>
      <c r="I296" s="27" t="s">
        <v>5165</v>
      </c>
      <c r="J296" s="7">
        <v>1</v>
      </c>
      <c r="K296" s="320">
        <v>127</v>
      </c>
      <c r="L296" s="30">
        <v>40000</v>
      </c>
      <c r="M296" s="9"/>
      <c r="N296" s="7">
        <v>2.4</v>
      </c>
      <c r="O296" s="320">
        <v>13400</v>
      </c>
      <c r="P296" s="31">
        <v>0</v>
      </c>
      <c r="Q296" s="5"/>
      <c r="R296" s="7">
        <v>1997</v>
      </c>
      <c r="S296" s="7"/>
      <c r="T296" s="9"/>
      <c r="U296" s="9"/>
      <c r="V296" s="9"/>
      <c r="W296" s="9"/>
      <c r="X296" s="9"/>
      <c r="Y296" s="9"/>
      <c r="Z296" s="9"/>
      <c r="AA296" s="4"/>
      <c r="AB296" s="4"/>
      <c r="AC296" s="4"/>
      <c r="AD296" s="4"/>
      <c r="AE296" s="4"/>
    </row>
    <row r="297" spans="1:31">
      <c r="A297" s="7">
        <v>391</v>
      </c>
      <c r="B297" s="7" t="s">
        <v>481</v>
      </c>
      <c r="C297" s="8" t="s">
        <v>1258</v>
      </c>
      <c r="D297" s="7">
        <v>76370</v>
      </c>
      <c r="E297" s="8" t="s">
        <v>1259</v>
      </c>
      <c r="F297" s="2" t="s">
        <v>1260</v>
      </c>
      <c r="G297" s="2" t="s">
        <v>1261</v>
      </c>
      <c r="H297" s="4"/>
      <c r="I297" s="27" t="s">
        <v>5125</v>
      </c>
      <c r="J297" s="7">
        <v>2</v>
      </c>
      <c r="K297" s="320">
        <v>120</v>
      </c>
      <c r="L297" s="30">
        <v>40000</v>
      </c>
      <c r="M297" s="9"/>
      <c r="N297" s="7"/>
      <c r="O297" s="320"/>
      <c r="P297" s="31"/>
      <c r="Q297" s="5"/>
      <c r="R297" s="7">
        <v>1971</v>
      </c>
      <c r="S297" s="7"/>
      <c r="T297" s="9"/>
      <c r="U297" s="9"/>
      <c r="V297" s="9"/>
      <c r="W297" s="9"/>
      <c r="X297" s="9"/>
      <c r="Y297" s="9"/>
      <c r="Z297" s="9"/>
      <c r="AA297" s="4"/>
      <c r="AB297" s="4"/>
      <c r="AC297" s="4"/>
      <c r="AD297" s="4"/>
      <c r="AE297" s="4"/>
    </row>
    <row r="298" spans="1:31">
      <c r="A298" s="7">
        <v>392</v>
      </c>
      <c r="B298" s="7" t="s">
        <v>481</v>
      </c>
      <c r="C298" s="8" t="s">
        <v>48</v>
      </c>
      <c r="D298" s="7">
        <v>94569</v>
      </c>
      <c r="E298" s="8" t="s">
        <v>1085</v>
      </c>
      <c r="F298" s="2" t="s">
        <v>5612</v>
      </c>
      <c r="G298" s="2" t="s">
        <v>1099</v>
      </c>
      <c r="H298" s="27" t="s">
        <v>5611</v>
      </c>
      <c r="I298" s="27" t="s">
        <v>5126</v>
      </c>
      <c r="J298" s="7">
        <v>2</v>
      </c>
      <c r="K298" s="320">
        <v>490</v>
      </c>
      <c r="L298" s="30">
        <v>169050</v>
      </c>
      <c r="M298" s="9"/>
      <c r="N298" s="7">
        <v>35</v>
      </c>
      <c r="O298" s="320"/>
      <c r="P298" s="31"/>
      <c r="Q298" s="5"/>
      <c r="R298" s="7">
        <v>1984</v>
      </c>
      <c r="S298" s="7"/>
      <c r="T298" s="9"/>
      <c r="U298" s="9"/>
      <c r="V298" s="9"/>
      <c r="W298" s="9"/>
      <c r="X298" s="9"/>
      <c r="Y298" s="9"/>
      <c r="Z298" s="9"/>
      <c r="AA298" s="4"/>
      <c r="AB298" s="4"/>
      <c r="AC298" s="4"/>
      <c r="AD298" s="4"/>
      <c r="AE298" s="4"/>
    </row>
    <row r="299" spans="1:31" ht="22">
      <c r="A299" s="7">
        <v>393</v>
      </c>
      <c r="B299" s="7" t="s">
        <v>481</v>
      </c>
      <c r="C299" s="8" t="s">
        <v>1361</v>
      </c>
      <c r="D299" s="7">
        <v>97123</v>
      </c>
      <c r="E299" s="8" t="s">
        <v>1362</v>
      </c>
      <c r="F299" s="2" t="s">
        <v>1363</v>
      </c>
      <c r="G299" s="2" t="s">
        <v>1360</v>
      </c>
      <c r="H299" s="27" t="s">
        <v>672</v>
      </c>
      <c r="I299" s="27" t="s">
        <v>5205</v>
      </c>
      <c r="J299" s="7">
        <v>1</v>
      </c>
      <c r="K299" s="320">
        <v>36</v>
      </c>
      <c r="L299" s="30">
        <v>7500</v>
      </c>
      <c r="M299" s="9"/>
      <c r="N299" s="7"/>
      <c r="O299" s="320"/>
      <c r="P299" s="31" t="s">
        <v>7863</v>
      </c>
      <c r="Q299" s="5"/>
      <c r="R299" s="7">
        <v>2001</v>
      </c>
      <c r="S299" s="7"/>
      <c r="T299" s="9" t="s">
        <v>1517</v>
      </c>
      <c r="U299" s="9"/>
      <c r="V299" s="9"/>
      <c r="W299" s="9"/>
      <c r="X299" s="9"/>
      <c r="Y299" s="9"/>
      <c r="Z299" s="9"/>
      <c r="AA299" s="4"/>
      <c r="AB299" s="4"/>
      <c r="AC299" s="4"/>
      <c r="AD299" s="4"/>
      <c r="AE299" s="4"/>
    </row>
    <row r="300" spans="1:31">
      <c r="A300" s="7">
        <v>394</v>
      </c>
      <c r="B300" s="7" t="s">
        <v>481</v>
      </c>
      <c r="C300" s="8" t="s">
        <v>1243</v>
      </c>
      <c r="D300" s="7">
        <v>37500</v>
      </c>
      <c r="E300" s="8" t="s">
        <v>1364</v>
      </c>
      <c r="F300" s="2" t="s">
        <v>1244</v>
      </c>
      <c r="G300" s="2" t="s">
        <v>1245</v>
      </c>
      <c r="H300" s="4"/>
      <c r="I300" s="27" t="s">
        <v>5127</v>
      </c>
      <c r="J300" s="7">
        <v>1</v>
      </c>
      <c r="K300" s="320">
        <v>67</v>
      </c>
      <c r="L300" s="30">
        <v>22400</v>
      </c>
      <c r="M300" s="9"/>
      <c r="N300" s="7"/>
      <c r="O300" s="320"/>
      <c r="P300" s="31"/>
      <c r="Q300" s="5"/>
      <c r="R300" s="7">
        <v>1984</v>
      </c>
      <c r="S300" s="7"/>
      <c r="T300" s="9"/>
      <c r="U300" s="9"/>
      <c r="V300" s="9"/>
      <c r="W300" s="9"/>
      <c r="X300" s="9"/>
      <c r="Y300" s="9"/>
      <c r="Z300" s="9"/>
      <c r="AA300" s="4"/>
      <c r="AB300" s="4"/>
      <c r="AC300" s="4"/>
      <c r="AD300" s="4"/>
      <c r="AE300" s="4"/>
    </row>
    <row r="301" spans="1:31" ht="24">
      <c r="A301" s="7">
        <v>395</v>
      </c>
      <c r="B301" s="7" t="s">
        <v>481</v>
      </c>
      <c r="C301" s="8" t="s">
        <v>1080</v>
      </c>
      <c r="D301" s="7">
        <v>76170</v>
      </c>
      <c r="E301" s="8" t="s">
        <v>1053</v>
      </c>
      <c r="F301" s="2" t="s">
        <v>1054</v>
      </c>
      <c r="G301" s="52" t="s">
        <v>1261</v>
      </c>
      <c r="H301" s="87" t="s">
        <v>5164</v>
      </c>
      <c r="I301" s="27" t="s">
        <v>5163</v>
      </c>
      <c r="J301" s="7">
        <v>2</v>
      </c>
      <c r="K301" s="320">
        <v>576</v>
      </c>
      <c r="L301" s="30">
        <v>198720</v>
      </c>
      <c r="M301" s="7">
        <v>61</v>
      </c>
      <c r="N301" s="5">
        <v>17</v>
      </c>
      <c r="O301" s="320">
        <v>84400</v>
      </c>
      <c r="P301" s="31">
        <v>0</v>
      </c>
      <c r="Q301" s="5"/>
      <c r="R301" s="7">
        <v>2004</v>
      </c>
      <c r="S301" s="7"/>
      <c r="T301" s="9"/>
      <c r="U301" s="9"/>
      <c r="V301" s="9"/>
      <c r="W301" s="9"/>
      <c r="X301" s="9"/>
      <c r="Y301" s="9"/>
      <c r="Z301" s="9"/>
      <c r="AA301" s="4"/>
      <c r="AB301" s="4"/>
      <c r="AC301" s="4"/>
      <c r="AD301" s="4"/>
      <c r="AE301" s="4"/>
    </row>
    <row r="302" spans="1:31">
      <c r="A302" s="7">
        <v>396</v>
      </c>
      <c r="B302" s="7" t="s">
        <v>481</v>
      </c>
      <c r="C302" s="8" t="s">
        <v>1061</v>
      </c>
      <c r="D302" s="7">
        <v>17310</v>
      </c>
      <c r="E302" s="8" t="s">
        <v>1108</v>
      </c>
      <c r="F302" s="2" t="s">
        <v>1059</v>
      </c>
      <c r="G302" s="61" t="s">
        <v>1107</v>
      </c>
      <c r="H302" s="4"/>
      <c r="I302" s="27" t="s">
        <v>1109</v>
      </c>
      <c r="J302" s="7">
        <v>2</v>
      </c>
      <c r="K302" s="320">
        <v>120</v>
      </c>
      <c r="L302" s="30">
        <v>40000</v>
      </c>
      <c r="M302" s="9"/>
      <c r="N302" s="7">
        <v>0</v>
      </c>
      <c r="O302" s="320">
        <v>0</v>
      </c>
      <c r="P302" s="31">
        <v>0</v>
      </c>
      <c r="Q302" s="5">
        <v>0</v>
      </c>
      <c r="R302" s="7">
        <v>1979</v>
      </c>
      <c r="S302" s="7"/>
      <c r="T302" s="9"/>
      <c r="U302" s="9"/>
      <c r="V302" s="9"/>
      <c r="W302" s="9"/>
      <c r="X302" s="9"/>
      <c r="Y302" s="9"/>
      <c r="Z302" s="9"/>
      <c r="AA302" s="4"/>
      <c r="AB302" s="4"/>
      <c r="AC302" s="4"/>
      <c r="AD302" s="4"/>
      <c r="AE302" s="4"/>
    </row>
    <row r="303" spans="1:31">
      <c r="A303" s="7">
        <v>397</v>
      </c>
      <c r="B303" s="7" t="s">
        <v>481</v>
      </c>
      <c r="C303" s="8" t="s">
        <v>1082</v>
      </c>
      <c r="D303" s="55" t="s">
        <v>1083</v>
      </c>
      <c r="E303" s="8" t="s">
        <v>1084</v>
      </c>
      <c r="F303" s="2" t="s">
        <v>1192</v>
      </c>
      <c r="G303" s="2" t="s">
        <v>1193</v>
      </c>
      <c r="H303" s="27" t="s">
        <v>5611</v>
      </c>
      <c r="I303" s="27" t="s">
        <v>5206</v>
      </c>
      <c r="J303" s="7">
        <v>2</v>
      </c>
      <c r="K303" s="320">
        <v>216</v>
      </c>
      <c r="L303" s="30">
        <v>72000</v>
      </c>
      <c r="M303" s="9"/>
      <c r="N303" s="7"/>
      <c r="O303" s="320"/>
      <c r="P303" s="31"/>
      <c r="Q303" s="5"/>
      <c r="R303" s="7">
        <v>1982</v>
      </c>
      <c r="S303" s="7"/>
      <c r="T303" s="9"/>
      <c r="U303" s="9"/>
      <c r="V303" s="9"/>
      <c r="W303" s="9"/>
      <c r="X303" s="9"/>
      <c r="Y303" s="9"/>
      <c r="Z303" s="9"/>
      <c r="AA303" s="4"/>
      <c r="AB303" s="4"/>
      <c r="AC303" s="4"/>
      <c r="AD303" s="4"/>
      <c r="AE303" s="4"/>
    </row>
    <row r="304" spans="1:31">
      <c r="A304" s="7">
        <v>398</v>
      </c>
      <c r="B304" s="7" t="s">
        <v>481</v>
      </c>
      <c r="C304" s="8" t="s">
        <v>1081</v>
      </c>
      <c r="D304" s="7">
        <v>59880</v>
      </c>
      <c r="E304" s="8" t="s">
        <v>1010</v>
      </c>
      <c r="F304" s="2" t="s">
        <v>1012</v>
      </c>
      <c r="G304" s="2" t="s">
        <v>1096</v>
      </c>
      <c r="H304" s="27" t="s">
        <v>672</v>
      </c>
      <c r="I304" s="27" t="s">
        <v>1013</v>
      </c>
      <c r="J304" s="7">
        <v>3</v>
      </c>
      <c r="K304" s="320">
        <v>360</v>
      </c>
      <c r="L304" s="30">
        <v>124200</v>
      </c>
      <c r="M304" s="7">
        <v>38</v>
      </c>
      <c r="N304" s="5"/>
      <c r="O304" s="320">
        <v>30324</v>
      </c>
      <c r="P304" s="31">
        <v>0</v>
      </c>
      <c r="Q304" s="5"/>
      <c r="R304" s="7">
        <v>1977</v>
      </c>
      <c r="S304" s="7"/>
      <c r="T304" s="9" t="s">
        <v>1517</v>
      </c>
      <c r="U304" s="9"/>
      <c r="V304" s="9"/>
      <c r="W304" s="9"/>
      <c r="X304" s="9"/>
      <c r="Y304" s="9"/>
      <c r="Z304" s="9"/>
      <c r="AA304" s="4"/>
      <c r="AB304" s="4"/>
      <c r="AC304" s="4"/>
      <c r="AD304" s="4"/>
      <c r="AE304" s="4"/>
    </row>
    <row r="305" spans="1:31" ht="24">
      <c r="A305" s="7">
        <v>399</v>
      </c>
      <c r="B305" s="7" t="s">
        <v>481</v>
      </c>
      <c r="C305" s="8" t="s">
        <v>1060</v>
      </c>
      <c r="D305" s="7">
        <v>77400</v>
      </c>
      <c r="E305" s="8" t="s">
        <v>1058</v>
      </c>
      <c r="F305" s="2" t="s">
        <v>1136</v>
      </c>
      <c r="G305" s="52" t="s">
        <v>1135</v>
      </c>
      <c r="H305" s="87" t="s">
        <v>5162</v>
      </c>
      <c r="I305" s="27" t="s">
        <v>5161</v>
      </c>
      <c r="J305" s="7">
        <v>2</v>
      </c>
      <c r="K305" s="320">
        <v>480</v>
      </c>
      <c r="L305" s="30">
        <v>140000</v>
      </c>
      <c r="M305" s="9"/>
      <c r="N305" s="7">
        <v>11.5</v>
      </c>
      <c r="O305" s="320">
        <v>70000</v>
      </c>
      <c r="P305" s="31">
        <v>0</v>
      </c>
      <c r="Q305" s="5"/>
      <c r="R305" s="7">
        <v>1995</v>
      </c>
      <c r="S305" s="7"/>
      <c r="T305" s="9"/>
      <c r="U305" s="9"/>
      <c r="V305" s="9"/>
      <c r="W305" s="9"/>
      <c r="X305" s="9"/>
      <c r="Y305" s="9"/>
      <c r="Z305" s="9"/>
      <c r="AA305" s="4"/>
      <c r="AB305" s="4"/>
      <c r="AC305" s="4"/>
      <c r="AD305" s="4"/>
      <c r="AE305" s="4"/>
    </row>
    <row r="306" spans="1:31" ht="22">
      <c r="A306" s="7">
        <v>400</v>
      </c>
      <c r="B306" s="7" t="s">
        <v>481</v>
      </c>
      <c r="C306" s="8" t="s">
        <v>1078</v>
      </c>
      <c r="D306" s="7">
        <v>49130</v>
      </c>
      <c r="E306" s="8" t="s">
        <v>1079</v>
      </c>
      <c r="F306" s="2" t="s">
        <v>1302</v>
      </c>
      <c r="G306" s="2" t="s">
        <v>1303</v>
      </c>
      <c r="H306" s="27" t="s">
        <v>5611</v>
      </c>
      <c r="I306" s="27" t="s">
        <v>5207</v>
      </c>
      <c r="J306" s="7">
        <v>3</v>
      </c>
      <c r="K306" s="320">
        <v>360</v>
      </c>
      <c r="L306" s="30">
        <v>120000</v>
      </c>
      <c r="M306" s="9"/>
      <c r="N306" s="7"/>
      <c r="O306" s="320"/>
      <c r="P306" s="31"/>
      <c r="Q306" s="5"/>
      <c r="R306" s="7">
        <v>1974</v>
      </c>
      <c r="S306" s="7"/>
      <c r="T306" s="9"/>
      <c r="U306" s="9"/>
      <c r="V306" s="9"/>
      <c r="W306" s="9"/>
      <c r="X306" s="9"/>
      <c r="Y306" s="9"/>
      <c r="Z306" s="9"/>
      <c r="AA306" s="4"/>
      <c r="AB306" s="4"/>
      <c r="AC306" s="4"/>
      <c r="AD306" s="4"/>
      <c r="AE306" s="9">
        <v>5.0000000000000001E-3</v>
      </c>
    </row>
    <row r="307" spans="1:31" ht="22">
      <c r="A307" s="66">
        <v>401</v>
      </c>
      <c r="B307" s="7" t="s">
        <v>481</v>
      </c>
      <c r="C307" s="8" t="s">
        <v>1095</v>
      </c>
      <c r="D307" s="7">
        <v>95572</v>
      </c>
      <c r="E307" s="8" t="s">
        <v>1092</v>
      </c>
      <c r="F307" s="2" t="s">
        <v>7856</v>
      </c>
      <c r="G307" s="2" t="s">
        <v>1094</v>
      </c>
      <c r="H307" s="27" t="s">
        <v>5611</v>
      </c>
      <c r="I307" s="27" t="s">
        <v>1093</v>
      </c>
      <c r="J307" s="7">
        <v>2</v>
      </c>
      <c r="K307" s="320">
        <v>504</v>
      </c>
      <c r="L307" s="30">
        <v>168000</v>
      </c>
      <c r="M307" s="9"/>
      <c r="N307" s="7"/>
      <c r="O307" s="320"/>
      <c r="P307" s="31"/>
      <c r="Q307" s="5"/>
      <c r="R307" s="7">
        <v>1996</v>
      </c>
      <c r="S307" s="7"/>
      <c r="T307" s="9"/>
      <c r="U307" s="9"/>
      <c r="V307" s="9"/>
      <c r="W307" s="9"/>
      <c r="X307" s="9"/>
      <c r="Y307" s="9"/>
      <c r="Z307" s="9"/>
      <c r="AA307" s="4"/>
      <c r="AB307" s="4"/>
      <c r="AC307" s="4"/>
      <c r="AD307" s="4"/>
      <c r="AE307" s="4"/>
    </row>
    <row r="308" spans="1:31">
      <c r="A308" s="7">
        <v>402</v>
      </c>
      <c r="B308" s="7" t="s">
        <v>481</v>
      </c>
      <c r="C308" s="8" t="s">
        <v>1120</v>
      </c>
      <c r="D308" s="7">
        <v>19600</v>
      </c>
      <c r="E308" s="8" t="s">
        <v>1121</v>
      </c>
      <c r="F308" s="2" t="s">
        <v>1122</v>
      </c>
      <c r="G308" s="72" t="s">
        <v>1123</v>
      </c>
      <c r="H308" s="4"/>
      <c r="I308" s="26" t="s">
        <v>1122</v>
      </c>
      <c r="J308" s="7">
        <v>3</v>
      </c>
      <c r="K308" s="320">
        <v>252</v>
      </c>
      <c r="L308" s="30">
        <v>84500</v>
      </c>
      <c r="M308" s="9"/>
      <c r="N308" s="7"/>
      <c r="O308" s="320"/>
      <c r="P308" s="31"/>
      <c r="Q308" s="5"/>
      <c r="R308" s="7">
        <v>1973</v>
      </c>
      <c r="S308" s="7"/>
      <c r="T308" s="9"/>
      <c r="U308" s="9"/>
      <c r="V308" s="9"/>
      <c r="W308" s="9"/>
      <c r="X308" s="9"/>
      <c r="Y308" s="9"/>
      <c r="Z308" s="9"/>
      <c r="AA308" s="4"/>
      <c r="AB308" s="4"/>
      <c r="AC308" s="4"/>
      <c r="AD308" s="4"/>
      <c r="AE308" s="4"/>
    </row>
    <row r="309" spans="1:31">
      <c r="A309" s="7">
        <v>403</v>
      </c>
      <c r="B309" s="7" t="s">
        <v>481</v>
      </c>
      <c r="C309" s="8" t="s">
        <v>1352</v>
      </c>
      <c r="D309" s="7">
        <v>38468</v>
      </c>
      <c r="E309" s="8" t="s">
        <v>3390</v>
      </c>
      <c r="F309" s="2" t="s">
        <v>1353</v>
      </c>
      <c r="G309" s="72" t="s">
        <v>1329</v>
      </c>
      <c r="H309" s="26" t="s">
        <v>3391</v>
      </c>
      <c r="I309" s="26" t="s">
        <v>3389</v>
      </c>
      <c r="J309" s="7">
        <v>1</v>
      </c>
      <c r="K309" s="30">
        <f>L309/333</f>
        <v>300.30030030030031</v>
      </c>
      <c r="L309" s="30">
        <v>100000</v>
      </c>
      <c r="M309" s="9"/>
      <c r="N309" s="7"/>
      <c r="O309" s="320"/>
      <c r="P309" s="31"/>
      <c r="Q309" s="5"/>
      <c r="R309" s="7">
        <v>1985</v>
      </c>
      <c r="S309" s="7"/>
      <c r="T309" s="9"/>
      <c r="U309" s="9"/>
      <c r="V309" s="9"/>
      <c r="W309" s="9"/>
      <c r="X309" s="9"/>
      <c r="Y309" s="9"/>
      <c r="Z309" s="9"/>
      <c r="AA309" s="4"/>
      <c r="AB309" s="4"/>
      <c r="AC309" s="4"/>
      <c r="AD309" s="4"/>
      <c r="AE309" s="4"/>
    </row>
    <row r="310" spans="1:31">
      <c r="A310" s="7">
        <v>404</v>
      </c>
      <c r="B310" s="7" t="s">
        <v>481</v>
      </c>
      <c r="C310" s="8" t="s">
        <v>1075</v>
      </c>
      <c r="D310" s="7">
        <v>73600</v>
      </c>
      <c r="E310" s="8" t="s">
        <v>1076</v>
      </c>
      <c r="F310" s="2" t="s">
        <v>1077</v>
      </c>
      <c r="G310" s="2" t="s">
        <v>1333</v>
      </c>
      <c r="H310" s="4" t="s">
        <v>1585</v>
      </c>
      <c r="I310" s="2" t="s">
        <v>1585</v>
      </c>
      <c r="J310" s="7">
        <v>1</v>
      </c>
      <c r="K310" s="320">
        <v>23</v>
      </c>
      <c r="L310" s="30">
        <v>7600</v>
      </c>
      <c r="M310" s="9"/>
      <c r="N310" s="7">
        <v>0</v>
      </c>
      <c r="O310" s="320">
        <v>0</v>
      </c>
      <c r="P310" s="31">
        <v>0</v>
      </c>
      <c r="Q310" s="5">
        <v>0</v>
      </c>
      <c r="R310" s="7">
        <v>1991</v>
      </c>
      <c r="S310" s="7"/>
      <c r="T310" s="9"/>
      <c r="U310" s="9"/>
      <c r="V310" s="9"/>
      <c r="W310" s="9"/>
      <c r="X310" s="9"/>
      <c r="Y310" s="9"/>
      <c r="Z310" s="9"/>
      <c r="AA310" s="4"/>
      <c r="AB310" s="4"/>
      <c r="AC310" s="4"/>
      <c r="AD310" s="4"/>
      <c r="AE310" s="4"/>
    </row>
    <row r="311" spans="1:31">
      <c r="A311" s="7">
        <v>405</v>
      </c>
      <c r="B311" s="7" t="s">
        <v>481</v>
      </c>
      <c r="C311" s="8" t="s">
        <v>1073</v>
      </c>
      <c r="D311" s="7">
        <v>45770</v>
      </c>
      <c r="E311" s="8" t="s">
        <v>1074</v>
      </c>
      <c r="F311" s="2" t="s">
        <v>1246</v>
      </c>
      <c r="G311" s="2" t="s">
        <v>1102</v>
      </c>
      <c r="H311" s="27" t="s">
        <v>5611</v>
      </c>
      <c r="I311" s="27" t="s">
        <v>3736</v>
      </c>
      <c r="J311" s="7">
        <v>2</v>
      </c>
      <c r="K311" s="320">
        <v>336</v>
      </c>
      <c r="L311" s="30">
        <v>112000</v>
      </c>
      <c r="M311" s="9"/>
      <c r="N311" s="7"/>
      <c r="O311" s="320"/>
      <c r="P311" s="31"/>
      <c r="Q311" s="5"/>
      <c r="R311" s="7">
        <v>1995</v>
      </c>
      <c r="S311" s="7"/>
      <c r="T311" s="9"/>
      <c r="U311" s="9"/>
      <c r="V311" s="9"/>
      <c r="W311" s="9"/>
      <c r="X311" s="9"/>
      <c r="Y311" s="9"/>
      <c r="Z311" s="9"/>
      <c r="AA311" s="4"/>
      <c r="AB311" s="4"/>
      <c r="AC311" s="4"/>
      <c r="AD311" s="4"/>
      <c r="AE311" s="4"/>
    </row>
    <row r="312" spans="1:31" ht="36">
      <c r="A312" s="7">
        <v>406</v>
      </c>
      <c r="B312" s="7" t="s">
        <v>481</v>
      </c>
      <c r="C312" s="8" t="s">
        <v>1070</v>
      </c>
      <c r="D312" s="7">
        <v>95200</v>
      </c>
      <c r="E312" s="8" t="s">
        <v>1071</v>
      </c>
      <c r="F312" s="2" t="s">
        <v>1072</v>
      </c>
      <c r="G312" s="2" t="s">
        <v>1094</v>
      </c>
      <c r="H312" s="87" t="s">
        <v>5139</v>
      </c>
      <c r="I312" s="27" t="s">
        <v>3737</v>
      </c>
      <c r="J312" s="7">
        <v>2</v>
      </c>
      <c r="K312" s="320">
        <v>480</v>
      </c>
      <c r="L312" s="30">
        <v>160000</v>
      </c>
      <c r="M312" s="9"/>
      <c r="N312" s="7"/>
      <c r="O312" s="320"/>
      <c r="P312" s="31"/>
      <c r="Q312" s="5"/>
      <c r="R312" s="7">
        <v>1978</v>
      </c>
      <c r="S312" s="7"/>
      <c r="T312" s="9"/>
      <c r="U312" s="9"/>
      <c r="V312" s="9"/>
      <c r="W312" s="9"/>
      <c r="X312" s="9"/>
      <c r="Y312" s="9"/>
      <c r="Z312" s="9"/>
      <c r="AA312" s="4"/>
      <c r="AB312" s="4"/>
      <c r="AC312" s="4"/>
      <c r="AD312" s="4"/>
      <c r="AE312" s="4"/>
    </row>
    <row r="313" spans="1:31" ht="24">
      <c r="A313" s="7">
        <v>407</v>
      </c>
      <c r="B313" s="7" t="s">
        <v>481</v>
      </c>
      <c r="C313" s="8" t="s">
        <v>1067</v>
      </c>
      <c r="D313" s="7">
        <v>68390</v>
      </c>
      <c r="E313" s="8" t="s">
        <v>1068</v>
      </c>
      <c r="F313" s="2" t="s">
        <v>1069</v>
      </c>
      <c r="G313" s="2" t="s">
        <v>1171</v>
      </c>
      <c r="H313" s="87" t="s">
        <v>5159</v>
      </c>
      <c r="I313" s="27" t="s">
        <v>5158</v>
      </c>
      <c r="J313" s="7">
        <v>2</v>
      </c>
      <c r="K313" s="320">
        <v>504</v>
      </c>
      <c r="L313" s="30">
        <v>165000</v>
      </c>
      <c r="M313" s="9"/>
      <c r="N313" s="7"/>
      <c r="O313" s="320">
        <v>64700</v>
      </c>
      <c r="P313" s="31">
        <v>0</v>
      </c>
      <c r="Q313" s="5"/>
      <c r="R313" s="7">
        <v>1999</v>
      </c>
      <c r="S313" s="7"/>
      <c r="T313" s="9"/>
      <c r="U313" s="9"/>
      <c r="V313" s="9"/>
      <c r="W313" s="9"/>
      <c r="X313" s="9"/>
      <c r="Y313" s="9"/>
      <c r="Z313" s="9"/>
      <c r="AA313" s="4"/>
      <c r="AB313" s="4"/>
      <c r="AC313" s="4"/>
      <c r="AD313" s="4"/>
      <c r="AE313" s="4"/>
    </row>
    <row r="314" spans="1:31" ht="24">
      <c r="A314" s="7">
        <v>408</v>
      </c>
      <c r="B314" s="7" t="s">
        <v>481</v>
      </c>
      <c r="C314" s="8" t="s">
        <v>1065</v>
      </c>
      <c r="D314" s="7">
        <v>67590</v>
      </c>
      <c r="E314" s="8" t="s">
        <v>1066</v>
      </c>
      <c r="F314" s="2" t="s">
        <v>1104</v>
      </c>
      <c r="G314" s="53" t="s">
        <v>1100</v>
      </c>
      <c r="H314" s="87" t="s">
        <v>5160</v>
      </c>
      <c r="I314" s="27" t="s">
        <v>3738</v>
      </c>
      <c r="J314" s="7">
        <v>2</v>
      </c>
      <c r="K314" s="320">
        <v>240</v>
      </c>
      <c r="L314" s="30">
        <v>80000</v>
      </c>
      <c r="M314" s="9"/>
      <c r="N314" s="7"/>
      <c r="O314" s="320">
        <v>9100</v>
      </c>
      <c r="P314" s="31">
        <v>44500</v>
      </c>
      <c r="Q314" s="5"/>
      <c r="R314" s="7">
        <v>1990</v>
      </c>
      <c r="S314" s="7"/>
      <c r="T314" s="9"/>
      <c r="U314" s="9"/>
      <c r="V314" s="9"/>
      <c r="W314" s="9"/>
      <c r="X314" s="9"/>
      <c r="Y314" s="9"/>
      <c r="Z314" s="9"/>
      <c r="AA314" s="4"/>
      <c r="AB314" s="4"/>
      <c r="AC314" s="4"/>
      <c r="AD314" s="4"/>
      <c r="AE314" s="4"/>
    </row>
    <row r="315" spans="1:31" ht="22">
      <c r="A315" s="7">
        <v>409</v>
      </c>
      <c r="B315" s="7" t="s">
        <v>481</v>
      </c>
      <c r="C315" s="8" t="s">
        <v>1063</v>
      </c>
      <c r="D315" s="7">
        <v>89100</v>
      </c>
      <c r="E315" s="8" t="s">
        <v>1064</v>
      </c>
      <c r="F315" s="2" t="s">
        <v>1141</v>
      </c>
      <c r="G315" s="2" t="s">
        <v>1142</v>
      </c>
      <c r="H315" s="27" t="s">
        <v>5611</v>
      </c>
      <c r="I315" s="26" t="s">
        <v>1063</v>
      </c>
      <c r="J315" s="7">
        <v>1</v>
      </c>
      <c r="K315" s="320">
        <v>72</v>
      </c>
      <c r="L315" s="30">
        <v>24000</v>
      </c>
      <c r="M315" s="9"/>
      <c r="N315" s="7"/>
      <c r="O315" s="320"/>
      <c r="P315" s="31"/>
      <c r="Q315" s="5"/>
      <c r="R315" s="7">
        <v>1988</v>
      </c>
      <c r="S315" s="7"/>
      <c r="T315" s="9"/>
      <c r="U315" s="9"/>
      <c r="V315" s="9"/>
      <c r="W315" s="9"/>
      <c r="X315" s="9"/>
      <c r="Y315" s="9"/>
      <c r="Z315" s="9"/>
      <c r="AA315" s="4"/>
      <c r="AB315" s="4"/>
      <c r="AC315" s="4"/>
      <c r="AD315" s="4"/>
      <c r="AE315" s="4"/>
    </row>
    <row r="316" spans="1:31">
      <c r="A316" s="7">
        <v>410</v>
      </c>
      <c r="B316" s="7" t="s">
        <v>481</v>
      </c>
      <c r="C316" s="8" t="s">
        <v>1062</v>
      </c>
      <c r="D316" s="7">
        <v>34200</v>
      </c>
      <c r="E316" s="8" t="s">
        <v>5214</v>
      </c>
      <c r="F316" s="2" t="s">
        <v>7852</v>
      </c>
      <c r="G316" s="2" t="s">
        <v>1285</v>
      </c>
      <c r="H316" s="27" t="s">
        <v>5611</v>
      </c>
      <c r="I316" s="27" t="s">
        <v>5213</v>
      </c>
      <c r="J316" s="7">
        <v>1</v>
      </c>
      <c r="K316" s="320">
        <v>135</v>
      </c>
      <c r="L316" s="30">
        <v>44800</v>
      </c>
      <c r="M316" s="9"/>
      <c r="N316" s="7"/>
      <c r="O316" s="320"/>
      <c r="P316" s="31"/>
      <c r="Q316" s="5"/>
      <c r="R316" s="7">
        <v>1992</v>
      </c>
      <c r="S316" s="7"/>
      <c r="T316" s="9"/>
      <c r="U316" s="9"/>
      <c r="V316" s="9"/>
      <c r="W316" s="9"/>
      <c r="X316" s="9"/>
      <c r="Y316" s="9"/>
      <c r="Z316" s="9"/>
      <c r="AA316" s="4"/>
      <c r="AB316" s="4"/>
      <c r="AC316" s="4"/>
      <c r="AD316" s="4"/>
      <c r="AE316" s="4"/>
    </row>
    <row r="317" spans="1:31">
      <c r="A317" s="7">
        <v>411</v>
      </c>
      <c r="B317" s="7" t="s">
        <v>481</v>
      </c>
      <c r="C317" s="8" t="s">
        <v>1056</v>
      </c>
      <c r="D317" s="7">
        <v>67000</v>
      </c>
      <c r="E317" s="8" t="s">
        <v>1057</v>
      </c>
      <c r="F317" s="2" t="s">
        <v>1101</v>
      </c>
      <c r="G317" s="61" t="s">
        <v>1100</v>
      </c>
      <c r="H317" s="26" t="s">
        <v>3391</v>
      </c>
      <c r="I317" s="26" t="s">
        <v>3446</v>
      </c>
      <c r="J317" s="7">
        <v>4</v>
      </c>
      <c r="K317" s="320">
        <v>1056</v>
      </c>
      <c r="L317" s="30">
        <v>350000</v>
      </c>
      <c r="M317" s="9"/>
      <c r="N317" s="7">
        <v>22</v>
      </c>
      <c r="O317" s="320">
        <v>54888</v>
      </c>
      <c r="P317" s="31">
        <v>0</v>
      </c>
      <c r="Q317" s="5"/>
      <c r="R317" s="7">
        <v>1974</v>
      </c>
      <c r="S317" s="7"/>
      <c r="T317" s="9"/>
      <c r="U317" s="9"/>
      <c r="V317" s="9"/>
      <c r="W317" s="9"/>
      <c r="X317" s="9"/>
      <c r="Y317" s="9"/>
      <c r="Z317" s="9"/>
      <c r="AA317" s="4"/>
      <c r="AB317" s="4"/>
      <c r="AC317" s="4"/>
      <c r="AD317" s="4"/>
      <c r="AE317" s="4"/>
    </row>
    <row r="318" spans="1:31">
      <c r="A318" s="7">
        <v>412</v>
      </c>
      <c r="B318" s="7" t="s">
        <v>481</v>
      </c>
      <c r="C318" s="8" t="s">
        <v>1055</v>
      </c>
      <c r="D318" s="7">
        <v>17700</v>
      </c>
      <c r="E318" s="8" t="s">
        <v>1105</v>
      </c>
      <c r="F318" s="2" t="s">
        <v>1106</v>
      </c>
      <c r="G318" s="2" t="s">
        <v>1107</v>
      </c>
      <c r="H318" s="4" t="s">
        <v>1585</v>
      </c>
      <c r="I318" s="27" t="s">
        <v>5613</v>
      </c>
      <c r="J318" s="7">
        <v>1</v>
      </c>
      <c r="K318" s="320">
        <v>84</v>
      </c>
      <c r="L318" s="30">
        <v>28000</v>
      </c>
      <c r="M318" s="9"/>
      <c r="N318" s="7">
        <v>0</v>
      </c>
      <c r="O318" s="320">
        <v>0</v>
      </c>
      <c r="P318" s="31">
        <v>0</v>
      </c>
      <c r="Q318" s="5">
        <v>0</v>
      </c>
      <c r="R318" s="7">
        <v>1981</v>
      </c>
      <c r="S318" s="7"/>
      <c r="T318" s="9"/>
      <c r="U318" s="9"/>
      <c r="V318" s="9"/>
      <c r="W318" s="9"/>
      <c r="X318" s="9"/>
      <c r="Y318" s="9"/>
      <c r="Z318" s="9"/>
      <c r="AA318" s="4"/>
      <c r="AB318" s="4"/>
      <c r="AC318" s="4"/>
      <c r="AD318" s="4"/>
      <c r="AE318" s="4"/>
    </row>
    <row r="319" spans="1:31" ht="36">
      <c r="A319" s="7">
        <v>413</v>
      </c>
      <c r="B319" s="7" t="s">
        <v>481</v>
      </c>
      <c r="C319" s="8" t="s">
        <v>1117</v>
      </c>
      <c r="D319" s="7">
        <v>22100</v>
      </c>
      <c r="E319" s="8" t="s">
        <v>5076</v>
      </c>
      <c r="F319" s="2" t="s">
        <v>5077</v>
      </c>
      <c r="G319" s="52" t="s">
        <v>1208</v>
      </c>
      <c r="H319" s="87" t="s">
        <v>5139</v>
      </c>
      <c r="I319" s="27" t="s">
        <v>5077</v>
      </c>
      <c r="J319" s="7">
        <v>2</v>
      </c>
      <c r="K319" s="320">
        <v>336</v>
      </c>
      <c r="L319" s="30">
        <v>115920</v>
      </c>
      <c r="M319" s="7">
        <v>32</v>
      </c>
      <c r="N319" s="5"/>
      <c r="O319" s="320"/>
      <c r="P319" s="31"/>
      <c r="Q319" s="5"/>
      <c r="R319" s="7">
        <v>1997</v>
      </c>
      <c r="S319" s="7"/>
      <c r="T319" s="9"/>
      <c r="U319" s="9"/>
      <c r="V319" s="9"/>
      <c r="W319" s="9"/>
      <c r="X319" s="9"/>
      <c r="Y319" s="9"/>
      <c r="Z319" s="9"/>
      <c r="AA319" s="4"/>
      <c r="AB319" s="4"/>
      <c r="AC319" s="4"/>
      <c r="AD319" s="4"/>
      <c r="AE319" s="4"/>
    </row>
    <row r="320" spans="1:31">
      <c r="A320" s="7">
        <v>414</v>
      </c>
      <c r="B320" s="7" t="s">
        <v>481</v>
      </c>
      <c r="C320" s="8" t="s">
        <v>51</v>
      </c>
      <c r="D320" s="7">
        <v>78850</v>
      </c>
      <c r="E320" s="8" t="s">
        <v>5208</v>
      </c>
      <c r="F320" s="2" t="s">
        <v>7853</v>
      </c>
      <c r="G320" s="2" t="s">
        <v>1220</v>
      </c>
      <c r="H320" s="27" t="s">
        <v>7854</v>
      </c>
      <c r="I320" s="26" t="s">
        <v>5209</v>
      </c>
      <c r="J320" s="7">
        <v>3</v>
      </c>
      <c r="K320" s="320">
        <v>757</v>
      </c>
      <c r="L320" s="30">
        <v>262000</v>
      </c>
      <c r="M320" s="7">
        <v>76</v>
      </c>
      <c r="N320" s="5"/>
      <c r="O320" s="320"/>
      <c r="P320" s="31"/>
      <c r="Q320" s="5"/>
      <c r="R320" s="7">
        <v>1974</v>
      </c>
      <c r="S320" s="7"/>
      <c r="T320" s="9"/>
      <c r="U320" s="9"/>
      <c r="V320" s="9"/>
      <c r="W320" s="9"/>
      <c r="X320" s="9"/>
      <c r="Y320" s="9"/>
      <c r="Z320" s="9"/>
      <c r="AA320" s="4"/>
      <c r="AB320" s="4"/>
      <c r="AC320" s="4"/>
      <c r="AD320" s="4"/>
      <c r="AE320" s="4"/>
    </row>
    <row r="321" spans="1:31">
      <c r="A321" s="7">
        <v>415</v>
      </c>
      <c r="B321" s="7" t="s">
        <v>481</v>
      </c>
      <c r="C321" s="8" t="s">
        <v>5210</v>
      </c>
      <c r="D321" s="7">
        <v>74203</v>
      </c>
      <c r="E321" s="8" t="s">
        <v>5211</v>
      </c>
      <c r="F321" s="2" t="s">
        <v>7855</v>
      </c>
      <c r="G321" s="106" t="s">
        <v>1337</v>
      </c>
      <c r="H321" s="27" t="s">
        <v>5611</v>
      </c>
      <c r="I321" s="27" t="s">
        <v>5212</v>
      </c>
      <c r="J321" s="7">
        <v>1</v>
      </c>
      <c r="K321" s="320">
        <v>120</v>
      </c>
      <c r="L321" s="30">
        <v>40000</v>
      </c>
      <c r="M321" s="7"/>
      <c r="N321" s="5"/>
      <c r="O321" s="320"/>
      <c r="P321" s="31"/>
      <c r="Q321" s="5"/>
      <c r="R321" s="7">
        <v>1994</v>
      </c>
      <c r="S321" s="7"/>
      <c r="T321" s="9"/>
      <c r="U321" s="9"/>
      <c r="V321" s="9"/>
      <c r="W321" s="9"/>
      <c r="X321" s="9"/>
      <c r="Y321" s="9"/>
      <c r="Z321" s="9"/>
      <c r="AA321" s="4"/>
      <c r="AB321" s="4"/>
      <c r="AC321" s="4"/>
      <c r="AD321" s="4"/>
      <c r="AE321" s="4"/>
    </row>
    <row r="322" spans="1:31">
      <c r="A322" s="7">
        <v>416</v>
      </c>
      <c r="B322" s="7" t="s">
        <v>481</v>
      </c>
      <c r="C322" s="8" t="s">
        <v>1049</v>
      </c>
      <c r="D322" s="7">
        <v>73320</v>
      </c>
      <c r="E322" s="8" t="s">
        <v>1050</v>
      </c>
      <c r="F322" s="2" t="s">
        <v>1354</v>
      </c>
      <c r="G322" s="2" t="s">
        <v>1333</v>
      </c>
      <c r="H322" s="27" t="s">
        <v>5611</v>
      </c>
      <c r="I322" s="2" t="s">
        <v>1585</v>
      </c>
      <c r="J322" s="7">
        <v>2</v>
      </c>
      <c r="K322" s="320">
        <v>72</v>
      </c>
      <c r="L322" s="30">
        <v>24000</v>
      </c>
      <c r="M322" s="7"/>
      <c r="N322" s="5"/>
      <c r="O322" s="320"/>
      <c r="P322" s="31"/>
      <c r="Q322" s="5"/>
      <c r="R322" s="7">
        <v>1985</v>
      </c>
      <c r="S322" s="7"/>
      <c r="T322" s="9"/>
      <c r="U322" s="9"/>
      <c r="V322" s="9"/>
      <c r="W322" s="9"/>
      <c r="X322" s="9"/>
      <c r="Y322" s="9"/>
      <c r="Z322" s="9"/>
      <c r="AA322" s="4"/>
      <c r="AB322" s="4"/>
      <c r="AC322" s="4"/>
      <c r="AD322" s="4"/>
      <c r="AE322" s="4"/>
    </row>
    <row r="323" spans="1:31" ht="24">
      <c r="A323" s="7">
        <v>417</v>
      </c>
      <c r="B323" s="7" t="s">
        <v>481</v>
      </c>
      <c r="C323" s="8" t="s">
        <v>49</v>
      </c>
      <c r="D323" s="7">
        <v>83200</v>
      </c>
      <c r="E323" s="8" t="s">
        <v>1000</v>
      </c>
      <c r="F323" s="2" t="s">
        <v>1052</v>
      </c>
      <c r="G323" s="2" t="s">
        <v>1131</v>
      </c>
      <c r="H323" s="87" t="s">
        <v>5157</v>
      </c>
      <c r="I323" s="27" t="s">
        <v>5156</v>
      </c>
      <c r="J323" s="7">
        <v>3</v>
      </c>
      <c r="K323" s="320">
        <v>1013</v>
      </c>
      <c r="L323" s="30">
        <v>350000</v>
      </c>
      <c r="M323" s="7">
        <v>87</v>
      </c>
      <c r="N323" s="5">
        <v>19.899999999999999</v>
      </c>
      <c r="O323" s="320">
        <v>96900</v>
      </c>
      <c r="P323" s="31">
        <v>14200</v>
      </c>
      <c r="Q323" s="5"/>
      <c r="R323" s="7">
        <v>1993</v>
      </c>
      <c r="S323" s="7"/>
      <c r="T323" s="9"/>
      <c r="U323" s="9"/>
      <c r="V323" s="9"/>
      <c r="W323" s="9"/>
      <c r="X323" s="9"/>
      <c r="Y323" s="9"/>
      <c r="Z323" s="9"/>
      <c r="AA323" s="4"/>
      <c r="AB323" s="4"/>
      <c r="AC323" s="4"/>
      <c r="AD323" s="4"/>
      <c r="AE323" s="4"/>
    </row>
    <row r="324" spans="1:31">
      <c r="A324" s="7">
        <v>418</v>
      </c>
      <c r="B324" s="7" t="s">
        <v>481</v>
      </c>
      <c r="C324" s="8" t="s">
        <v>1046</v>
      </c>
      <c r="D324" s="38">
        <v>31100</v>
      </c>
      <c r="E324" s="8" t="s">
        <v>1048</v>
      </c>
      <c r="F324" s="2" t="s">
        <v>1051</v>
      </c>
      <c r="G324" s="2" t="s">
        <v>1132</v>
      </c>
      <c r="H324" s="27" t="s">
        <v>5611</v>
      </c>
      <c r="I324" s="27" t="s">
        <v>1051</v>
      </c>
      <c r="J324" s="7">
        <v>4</v>
      </c>
      <c r="K324" s="320">
        <v>1056</v>
      </c>
      <c r="L324" s="30">
        <v>352000</v>
      </c>
      <c r="M324" s="7">
        <v>100</v>
      </c>
      <c r="N324" s="5"/>
      <c r="O324" s="320"/>
      <c r="P324" s="31"/>
      <c r="Q324" s="5"/>
      <c r="R324" s="7">
        <v>2006</v>
      </c>
      <c r="S324" s="7" t="s">
        <v>1047</v>
      </c>
      <c r="T324" s="9"/>
      <c r="U324" s="9"/>
      <c r="V324" s="9"/>
      <c r="W324" s="9"/>
      <c r="X324" s="9"/>
      <c r="Y324" s="9"/>
      <c r="Z324" s="9"/>
      <c r="AA324" s="4"/>
      <c r="AB324" s="4"/>
      <c r="AC324" s="4"/>
      <c r="AD324" s="4"/>
      <c r="AE324" s="4"/>
    </row>
    <row r="325" spans="1:31">
      <c r="A325" s="7">
        <v>419</v>
      </c>
      <c r="B325" s="66" t="s">
        <v>481</v>
      </c>
      <c r="C325" s="78" t="s">
        <v>1355</v>
      </c>
      <c r="D325" s="66">
        <v>38700</v>
      </c>
      <c r="E325" s="50" t="s">
        <v>5153</v>
      </c>
      <c r="F325" s="68" t="s">
        <v>1356</v>
      </c>
      <c r="G325" s="68" t="s">
        <v>1329</v>
      </c>
      <c r="H325" s="89" t="s">
        <v>5155</v>
      </c>
      <c r="I325" s="89" t="s">
        <v>5154</v>
      </c>
      <c r="J325" s="66">
        <v>3</v>
      </c>
      <c r="K325" s="321">
        <v>594</v>
      </c>
      <c r="L325" s="322">
        <v>198000</v>
      </c>
      <c r="M325" s="65"/>
      <c r="N325" s="66"/>
      <c r="O325" s="321"/>
      <c r="P325" s="323"/>
      <c r="Q325" s="69"/>
      <c r="R325" s="66">
        <v>1972</v>
      </c>
      <c r="S325" s="66"/>
      <c r="T325" s="9"/>
      <c r="U325" s="9"/>
      <c r="V325" s="9"/>
      <c r="W325" s="9"/>
      <c r="X325" s="9"/>
      <c r="Y325" s="9"/>
      <c r="Z325" s="9"/>
      <c r="AA325" s="4"/>
      <c r="AB325" s="4"/>
      <c r="AC325" s="4"/>
      <c r="AD325" s="4"/>
      <c r="AE325" s="4"/>
    </row>
    <row r="326" spans="1:31" ht="24">
      <c r="A326" s="7">
        <v>420</v>
      </c>
      <c r="B326" s="7" t="s">
        <v>481</v>
      </c>
      <c r="C326" s="8" t="s">
        <v>1043</v>
      </c>
      <c r="D326" s="7">
        <v>55310</v>
      </c>
      <c r="E326" s="8" t="s">
        <v>1044</v>
      </c>
      <c r="F326" s="2" t="s">
        <v>1045</v>
      </c>
      <c r="G326" s="2" t="s">
        <v>1295</v>
      </c>
      <c r="H326" s="87" t="s">
        <v>5113</v>
      </c>
      <c r="I326" s="27" t="s">
        <v>5149</v>
      </c>
      <c r="J326" s="7">
        <v>1</v>
      </c>
      <c r="K326" s="320">
        <v>84</v>
      </c>
      <c r="L326" s="30">
        <v>30000</v>
      </c>
      <c r="M326" s="9"/>
      <c r="N326" s="7"/>
      <c r="O326" s="320">
        <v>0</v>
      </c>
      <c r="P326" s="31">
        <v>14200</v>
      </c>
      <c r="Q326" s="5"/>
      <c r="R326" s="7">
        <v>1983</v>
      </c>
      <c r="S326" s="7"/>
      <c r="T326" s="9"/>
      <c r="U326" s="9"/>
      <c r="V326" s="9"/>
      <c r="W326" s="9"/>
      <c r="X326" s="9"/>
      <c r="Y326" s="9"/>
      <c r="Z326" s="9"/>
      <c r="AA326" s="4"/>
      <c r="AB326" s="4"/>
      <c r="AC326" s="4"/>
      <c r="AD326" s="4"/>
      <c r="AE326" s="4"/>
    </row>
    <row r="327" spans="1:31" ht="22">
      <c r="A327" s="7">
        <v>421</v>
      </c>
      <c r="B327" s="7" t="s">
        <v>481</v>
      </c>
      <c r="C327" s="8" t="s">
        <v>1033</v>
      </c>
      <c r="D327" s="7">
        <v>77000</v>
      </c>
      <c r="E327" s="8" t="s">
        <v>1034</v>
      </c>
      <c r="F327" s="2" t="s">
        <v>1036</v>
      </c>
      <c r="G327" s="61" t="s">
        <v>1135</v>
      </c>
      <c r="H327" s="27" t="s">
        <v>1038</v>
      </c>
      <c r="I327" s="27" t="s">
        <v>1037</v>
      </c>
      <c r="J327" s="7">
        <v>2</v>
      </c>
      <c r="K327" s="320">
        <v>384</v>
      </c>
      <c r="L327" s="30">
        <v>132480</v>
      </c>
      <c r="M327" s="9"/>
      <c r="N327" s="7">
        <v>43</v>
      </c>
      <c r="O327" s="320"/>
      <c r="P327" s="31"/>
      <c r="Q327" s="5"/>
      <c r="R327" s="7">
        <v>2001</v>
      </c>
      <c r="S327" s="7" t="s">
        <v>704</v>
      </c>
      <c r="T327" s="9"/>
      <c r="U327" s="9"/>
      <c r="V327" s="9"/>
      <c r="W327" s="9"/>
      <c r="X327" s="9"/>
      <c r="Y327" s="9"/>
      <c r="Z327" s="9"/>
      <c r="AA327" s="4"/>
      <c r="AB327" s="4"/>
      <c r="AC327" s="4"/>
      <c r="AD327" s="4"/>
      <c r="AE327" s="4"/>
    </row>
    <row r="328" spans="1:31" ht="24">
      <c r="A328" s="7">
        <v>422</v>
      </c>
      <c r="B328" s="7" t="s">
        <v>481</v>
      </c>
      <c r="C328" s="8" t="s">
        <v>1028</v>
      </c>
      <c r="D328" s="7">
        <v>84270</v>
      </c>
      <c r="E328" s="2" t="s">
        <v>5146</v>
      </c>
      <c r="F328" s="2" t="s">
        <v>1029</v>
      </c>
      <c r="G328" s="2" t="s">
        <v>1325</v>
      </c>
      <c r="H328" s="87" t="s">
        <v>5148</v>
      </c>
      <c r="I328" s="27" t="s">
        <v>5147</v>
      </c>
      <c r="J328" s="7">
        <v>3</v>
      </c>
      <c r="K328" s="320">
        <v>432</v>
      </c>
      <c r="L328" s="30">
        <v>144000</v>
      </c>
      <c r="M328" s="9"/>
      <c r="N328" s="7"/>
      <c r="O328" s="320">
        <v>0</v>
      </c>
      <c r="P328" s="31">
        <v>113800</v>
      </c>
      <c r="Q328" s="5"/>
      <c r="R328" s="7">
        <v>1997</v>
      </c>
      <c r="S328" s="7"/>
      <c r="T328" s="9"/>
      <c r="U328" s="9"/>
      <c r="V328" s="9"/>
      <c r="W328" s="9"/>
      <c r="X328" s="9"/>
      <c r="Y328" s="9"/>
      <c r="Z328" s="9"/>
      <c r="AA328" s="4"/>
      <c r="AB328" s="4"/>
      <c r="AC328" s="4"/>
      <c r="AD328" s="4"/>
      <c r="AE328" s="4"/>
    </row>
    <row r="329" spans="1:31">
      <c r="A329" s="7">
        <v>423</v>
      </c>
      <c r="B329" s="7" t="s">
        <v>481</v>
      </c>
      <c r="C329" s="8" t="s">
        <v>1247</v>
      </c>
      <c r="D329" s="7">
        <v>41271</v>
      </c>
      <c r="E329" s="2" t="s">
        <v>5151</v>
      </c>
      <c r="F329" s="2" t="s">
        <v>1248</v>
      </c>
      <c r="G329" s="2" t="s">
        <v>1235</v>
      </c>
      <c r="H329" s="27" t="s">
        <v>5152</v>
      </c>
      <c r="I329" s="27" t="s">
        <v>5150</v>
      </c>
      <c r="J329" s="7">
        <v>1</v>
      </c>
      <c r="K329" s="320">
        <v>55</v>
      </c>
      <c r="L329" s="30">
        <v>18400</v>
      </c>
      <c r="M329" s="9"/>
      <c r="N329" s="7"/>
      <c r="O329" s="320"/>
      <c r="P329" s="31"/>
      <c r="Q329" s="5"/>
      <c r="R329" s="7">
        <v>1987</v>
      </c>
      <c r="S329" s="7"/>
      <c r="T329" s="9"/>
      <c r="U329" s="9"/>
      <c r="V329" s="9"/>
      <c r="W329" s="9"/>
      <c r="X329" s="9"/>
      <c r="Y329" s="9"/>
      <c r="Z329" s="9"/>
      <c r="AA329" s="4"/>
      <c r="AB329" s="4"/>
      <c r="AC329" s="4"/>
      <c r="AD329" s="4"/>
      <c r="AE329" s="4"/>
    </row>
    <row r="330" spans="1:31">
      <c r="A330" s="7">
        <v>424</v>
      </c>
      <c r="B330" s="7" t="s">
        <v>481</v>
      </c>
      <c r="C330" s="8" t="s">
        <v>1030</v>
      </c>
      <c r="D330" s="7">
        <v>91810</v>
      </c>
      <c r="E330" s="2" t="s">
        <v>1031</v>
      </c>
      <c r="F330" s="2" t="s">
        <v>1032</v>
      </c>
      <c r="G330" s="62" t="s">
        <v>1091</v>
      </c>
      <c r="H330" s="26" t="s">
        <v>1035</v>
      </c>
      <c r="I330" s="26" t="s">
        <v>3294</v>
      </c>
      <c r="J330" s="7">
        <v>2</v>
      </c>
      <c r="K330" s="320">
        <v>672</v>
      </c>
      <c r="L330" s="30">
        <v>220000</v>
      </c>
      <c r="M330" s="9"/>
      <c r="N330" s="7">
        <v>24</v>
      </c>
      <c r="O330" s="320"/>
      <c r="P330" s="31"/>
      <c r="Q330" s="5"/>
      <c r="R330" s="7">
        <v>1991</v>
      </c>
      <c r="S330" s="7" t="s">
        <v>1741</v>
      </c>
      <c r="T330" s="9"/>
      <c r="U330" s="9"/>
      <c r="V330" s="9"/>
      <c r="W330" s="9"/>
      <c r="X330" s="9"/>
      <c r="Y330" s="9"/>
      <c r="Z330" s="9"/>
      <c r="AA330" s="4"/>
      <c r="AB330" s="4"/>
      <c r="AC330" s="4"/>
      <c r="AD330" s="4"/>
      <c r="AE330" s="4"/>
    </row>
    <row r="331" spans="1:31">
      <c r="A331" s="7">
        <v>425</v>
      </c>
      <c r="B331" s="7" t="s">
        <v>481</v>
      </c>
      <c r="C331" s="8" t="s">
        <v>37</v>
      </c>
      <c r="D331" s="7">
        <v>69400</v>
      </c>
      <c r="E331" s="8" t="s">
        <v>1001</v>
      </c>
      <c r="F331" s="2" t="s">
        <v>1357</v>
      </c>
      <c r="G331" s="2" t="s">
        <v>1130</v>
      </c>
      <c r="H331" s="27" t="s">
        <v>672</v>
      </c>
      <c r="I331" s="26" t="s">
        <v>3445</v>
      </c>
      <c r="J331" s="7">
        <v>2</v>
      </c>
      <c r="K331" s="320">
        <v>264</v>
      </c>
      <c r="L331" s="30">
        <v>91080</v>
      </c>
      <c r="M331" s="7">
        <v>27</v>
      </c>
      <c r="N331" s="5"/>
      <c r="O331" s="320">
        <v>21391</v>
      </c>
      <c r="P331" s="31">
        <v>0</v>
      </c>
      <c r="Q331" s="5"/>
      <c r="R331" s="7">
        <v>2002</v>
      </c>
      <c r="S331" s="7"/>
      <c r="T331" s="9" t="s">
        <v>1517</v>
      </c>
      <c r="U331" s="9"/>
      <c r="V331" s="9"/>
      <c r="W331" s="9"/>
      <c r="X331" s="9"/>
      <c r="Y331" s="9"/>
      <c r="Z331" s="9"/>
      <c r="AA331" s="4"/>
      <c r="AB331" s="4"/>
      <c r="AC331" s="4"/>
      <c r="AD331" s="4"/>
      <c r="AE331" s="4"/>
    </row>
    <row r="332" spans="1:31">
      <c r="A332" s="7">
        <v>426</v>
      </c>
      <c r="B332" s="7" t="s">
        <v>481</v>
      </c>
      <c r="C332" s="8" t="s">
        <v>1025</v>
      </c>
      <c r="D332" s="7">
        <v>91140</v>
      </c>
      <c r="E332" s="8" t="s">
        <v>1026</v>
      </c>
      <c r="F332" s="2" t="s">
        <v>1027</v>
      </c>
      <c r="G332" s="62" t="s">
        <v>1091</v>
      </c>
      <c r="H332" s="26" t="s">
        <v>2998</v>
      </c>
      <c r="I332" s="27" t="s">
        <v>1025</v>
      </c>
      <c r="J332" s="7">
        <v>2</v>
      </c>
      <c r="K332" s="320">
        <v>312</v>
      </c>
      <c r="L332" s="30">
        <v>107640</v>
      </c>
      <c r="M332" s="9"/>
      <c r="N332" s="7"/>
      <c r="O332" s="320"/>
      <c r="P332" s="31"/>
      <c r="Q332" s="5"/>
      <c r="R332" s="7">
        <v>2008</v>
      </c>
      <c r="S332" s="7"/>
      <c r="T332" s="9"/>
      <c r="U332" s="9"/>
      <c r="V332" s="9"/>
      <c r="W332" s="9"/>
      <c r="X332" s="9"/>
      <c r="Y332" s="9"/>
      <c r="Z332" s="9"/>
      <c r="AA332" s="4"/>
      <c r="AB332" s="4"/>
      <c r="AC332" s="4"/>
      <c r="AD332" s="4"/>
      <c r="AE332" s="4"/>
    </row>
    <row r="333" spans="1:31" ht="24">
      <c r="A333" s="7">
        <v>427</v>
      </c>
      <c r="B333" s="7" t="s">
        <v>481</v>
      </c>
      <c r="C333" s="8" t="s">
        <v>35</v>
      </c>
      <c r="D333" s="7">
        <v>60870</v>
      </c>
      <c r="E333" s="8" t="s">
        <v>959</v>
      </c>
      <c r="F333" s="2" t="s">
        <v>958</v>
      </c>
      <c r="G333" s="2" t="s">
        <v>1314</v>
      </c>
      <c r="H333" s="87" t="s">
        <v>5144</v>
      </c>
      <c r="I333" s="27" t="s">
        <v>5145</v>
      </c>
      <c r="J333" s="7">
        <v>2</v>
      </c>
      <c r="K333" s="320">
        <v>517</v>
      </c>
      <c r="L333" s="30">
        <v>157000</v>
      </c>
      <c r="M333" s="9"/>
      <c r="N333" s="7">
        <v>14.3</v>
      </c>
      <c r="O333" s="320">
        <v>63700</v>
      </c>
      <c r="P333" s="31">
        <v>0</v>
      </c>
      <c r="Q333" s="5"/>
      <c r="R333" s="7">
        <v>2004</v>
      </c>
      <c r="S333" s="7"/>
      <c r="T333" s="9"/>
      <c r="U333" s="9"/>
      <c r="V333" s="9"/>
      <c r="W333" s="9"/>
      <c r="X333" s="9"/>
      <c r="Y333" s="9"/>
      <c r="Z333" s="9"/>
      <c r="AA333" s="4"/>
      <c r="AB333" s="4"/>
      <c r="AC333" s="4"/>
      <c r="AD333" s="4"/>
      <c r="AE333" s="4"/>
    </row>
    <row r="334" spans="1:31" ht="25" thickBot="1">
      <c r="A334" s="66">
        <v>428</v>
      </c>
      <c r="B334" s="66" t="s">
        <v>481</v>
      </c>
      <c r="C334" s="78" t="s">
        <v>1002</v>
      </c>
      <c r="D334" s="66">
        <v>35500</v>
      </c>
      <c r="E334" s="78" t="s">
        <v>5141</v>
      </c>
      <c r="F334" s="68" t="s">
        <v>1003</v>
      </c>
      <c r="G334" s="68" t="s">
        <v>1229</v>
      </c>
      <c r="H334" s="249" t="s">
        <v>5143</v>
      </c>
      <c r="I334" s="89" t="s">
        <v>5142</v>
      </c>
      <c r="J334" s="66">
        <v>1</v>
      </c>
      <c r="K334" s="321">
        <v>96</v>
      </c>
      <c r="L334" s="322">
        <v>32000</v>
      </c>
      <c r="M334" s="65"/>
      <c r="N334" s="66"/>
      <c r="O334" s="321">
        <v>1500</v>
      </c>
      <c r="P334" s="323">
        <v>21000</v>
      </c>
      <c r="Q334" s="69"/>
      <c r="R334" s="66">
        <v>1998</v>
      </c>
      <c r="S334" s="66"/>
      <c r="T334" s="65"/>
      <c r="U334" s="65"/>
      <c r="V334" s="65"/>
      <c r="W334" s="65"/>
      <c r="X334" s="65"/>
      <c r="Y334" s="65"/>
      <c r="Z334" s="65"/>
      <c r="AA334" s="67"/>
      <c r="AB334" s="67"/>
      <c r="AC334" s="67"/>
      <c r="AD334" s="67"/>
      <c r="AE334" s="67"/>
    </row>
    <row r="335" spans="1:31" ht="34" thickTop="1">
      <c r="A335" s="272">
        <v>429</v>
      </c>
      <c r="B335" s="272" t="s">
        <v>54</v>
      </c>
      <c r="C335" s="282" t="s">
        <v>2165</v>
      </c>
      <c r="D335" s="272"/>
      <c r="E335" s="282" t="s">
        <v>7988</v>
      </c>
      <c r="F335" s="277" t="s">
        <v>2167</v>
      </c>
      <c r="G335" s="277" t="s">
        <v>2166</v>
      </c>
      <c r="H335" s="312" t="s">
        <v>7771</v>
      </c>
      <c r="I335" s="294" t="s">
        <v>7770</v>
      </c>
      <c r="J335" s="272">
        <v>2</v>
      </c>
      <c r="K335" s="403">
        <v>1104</v>
      </c>
      <c r="L335" s="402">
        <v>368000</v>
      </c>
      <c r="M335" s="281"/>
      <c r="N335" s="272"/>
      <c r="O335" s="403"/>
      <c r="P335" s="404"/>
      <c r="Q335" s="273"/>
      <c r="R335" s="272" t="s">
        <v>2066</v>
      </c>
      <c r="S335" s="272"/>
      <c r="T335" s="281"/>
      <c r="U335" s="281"/>
      <c r="V335" s="281"/>
      <c r="W335" s="281"/>
      <c r="X335" s="281"/>
      <c r="Y335" s="281"/>
      <c r="Z335" s="281"/>
      <c r="AA335" s="285"/>
      <c r="AB335" s="285"/>
      <c r="AC335" s="285"/>
      <c r="AD335" s="285"/>
      <c r="AE335" s="285"/>
    </row>
    <row r="336" spans="1:31" ht="22">
      <c r="A336" s="7">
        <v>430</v>
      </c>
      <c r="B336" s="7" t="s">
        <v>54</v>
      </c>
      <c r="C336" s="8" t="s">
        <v>1618</v>
      </c>
      <c r="D336" s="7" t="s">
        <v>1620</v>
      </c>
      <c r="E336" s="8" t="s">
        <v>1621</v>
      </c>
      <c r="F336" s="2" t="s">
        <v>1619</v>
      </c>
      <c r="G336" s="2" t="s">
        <v>1624</v>
      </c>
      <c r="H336" s="27" t="s">
        <v>1623</v>
      </c>
      <c r="I336" s="27" t="s">
        <v>1622</v>
      </c>
      <c r="J336" s="7">
        <v>3</v>
      </c>
      <c r="K336" s="320">
        <v>2145</v>
      </c>
      <c r="L336" s="30">
        <v>585000</v>
      </c>
      <c r="M336" s="9"/>
      <c r="N336" s="7">
        <v>66</v>
      </c>
      <c r="O336" s="320"/>
      <c r="P336" s="31"/>
      <c r="Q336" s="5"/>
      <c r="R336" s="7">
        <v>2011</v>
      </c>
      <c r="S336" s="7" t="s">
        <v>675</v>
      </c>
      <c r="T336" s="9" t="s">
        <v>1625</v>
      </c>
      <c r="U336" s="9"/>
      <c r="V336" s="9"/>
      <c r="W336" s="9"/>
      <c r="X336" s="9"/>
      <c r="Y336" s="9"/>
      <c r="Z336" s="9"/>
      <c r="AA336" s="4"/>
      <c r="AB336" s="4"/>
      <c r="AC336" s="4"/>
      <c r="AD336" s="4"/>
      <c r="AE336" s="4"/>
    </row>
    <row r="337" spans="1:31">
      <c r="A337" s="7">
        <v>431</v>
      </c>
      <c r="B337" s="7" t="s">
        <v>54</v>
      </c>
      <c r="C337" s="8" t="s">
        <v>1626</v>
      </c>
      <c r="D337" s="7" t="s">
        <v>1628</v>
      </c>
      <c r="E337" s="8" t="s">
        <v>1627</v>
      </c>
      <c r="F337" s="2" t="s">
        <v>1629</v>
      </c>
      <c r="G337" s="2" t="s">
        <v>1767</v>
      </c>
      <c r="H337" s="27" t="s">
        <v>1630</v>
      </c>
      <c r="I337" s="27" t="s">
        <v>1631</v>
      </c>
      <c r="J337" s="7">
        <v>3</v>
      </c>
      <c r="K337" s="320">
        <v>1170</v>
      </c>
      <c r="L337" s="30">
        <v>390000</v>
      </c>
      <c r="M337" s="9"/>
      <c r="N337" s="7"/>
      <c r="O337" s="320"/>
      <c r="P337" s="31"/>
      <c r="Q337" s="5"/>
      <c r="R337" s="7">
        <v>1998</v>
      </c>
      <c r="S337" s="7" t="s">
        <v>704</v>
      </c>
      <c r="T337" s="9"/>
      <c r="U337" s="9"/>
      <c r="V337" s="9"/>
      <c r="W337" s="9"/>
      <c r="X337" s="9"/>
      <c r="Y337" s="9"/>
      <c r="Z337" s="9"/>
      <c r="AA337" s="4"/>
      <c r="AB337" s="4"/>
      <c r="AC337" s="4"/>
      <c r="AD337" s="4"/>
      <c r="AE337" s="4"/>
    </row>
    <row r="338" spans="1:31" ht="24">
      <c r="A338" s="7">
        <v>432</v>
      </c>
      <c r="B338" s="7" t="s">
        <v>54</v>
      </c>
      <c r="C338" s="8" t="s">
        <v>65</v>
      </c>
      <c r="D338" s="7" t="s">
        <v>1652</v>
      </c>
      <c r="E338" s="8" t="s">
        <v>1655</v>
      </c>
      <c r="F338" s="2" t="s">
        <v>1654</v>
      </c>
      <c r="G338" s="2" t="s">
        <v>1766</v>
      </c>
      <c r="H338" s="87" t="s">
        <v>1651</v>
      </c>
      <c r="I338" s="27" t="s">
        <v>1653</v>
      </c>
      <c r="J338" s="7">
        <v>2</v>
      </c>
      <c r="K338" s="320">
        <v>1128</v>
      </c>
      <c r="L338" s="30">
        <v>350000</v>
      </c>
      <c r="M338" s="9"/>
      <c r="N338" s="7">
        <v>25</v>
      </c>
      <c r="O338" s="320"/>
      <c r="P338" s="31"/>
      <c r="Q338" s="5"/>
      <c r="R338" s="7">
        <v>1996</v>
      </c>
      <c r="S338" s="7" t="s">
        <v>1650</v>
      </c>
      <c r="T338" s="9" t="s">
        <v>1641</v>
      </c>
      <c r="U338" s="9"/>
      <c r="V338" s="9"/>
      <c r="W338" s="9"/>
      <c r="X338" s="9"/>
      <c r="Y338" s="9"/>
      <c r="Z338" s="9"/>
      <c r="AA338" s="4"/>
      <c r="AB338" s="4"/>
      <c r="AC338" s="4"/>
      <c r="AD338" s="4"/>
      <c r="AE338" s="4"/>
    </row>
    <row r="339" spans="1:31">
      <c r="A339" s="7">
        <v>433</v>
      </c>
      <c r="B339" s="7" t="s">
        <v>54</v>
      </c>
      <c r="C339" s="8" t="s">
        <v>1718</v>
      </c>
      <c r="D339" s="7" t="s">
        <v>1720</v>
      </c>
      <c r="E339" s="8" t="s">
        <v>1721</v>
      </c>
      <c r="F339" s="2" t="s">
        <v>1719</v>
      </c>
      <c r="G339" s="2" t="s">
        <v>1722</v>
      </c>
      <c r="H339" s="87"/>
      <c r="I339" s="26" t="s">
        <v>1723</v>
      </c>
      <c r="J339" s="7">
        <v>1</v>
      </c>
      <c r="K339" s="320">
        <v>480</v>
      </c>
      <c r="L339" s="30">
        <f>(K339*333.3333)</f>
        <v>159999.984</v>
      </c>
      <c r="M339" s="9"/>
      <c r="N339" s="7">
        <v>11</v>
      </c>
      <c r="O339" s="320"/>
      <c r="P339" s="31"/>
      <c r="Q339" s="5"/>
      <c r="R339" s="5">
        <v>1971</v>
      </c>
      <c r="S339" s="7" t="s">
        <v>1585</v>
      </c>
      <c r="T339" s="9"/>
      <c r="U339" s="9"/>
      <c r="V339" s="9"/>
      <c r="W339" s="9"/>
      <c r="X339" s="9"/>
      <c r="Y339" s="9"/>
      <c r="Z339" s="9"/>
      <c r="AA339" s="4"/>
      <c r="AB339" s="4"/>
      <c r="AC339" s="4"/>
      <c r="AD339" s="4"/>
      <c r="AE339" s="4"/>
    </row>
    <row r="340" spans="1:31" ht="22">
      <c r="A340" s="7">
        <v>434</v>
      </c>
      <c r="B340" s="7" t="s">
        <v>54</v>
      </c>
      <c r="C340" s="8" t="s">
        <v>2681</v>
      </c>
      <c r="D340" s="7" t="s">
        <v>2687</v>
      </c>
      <c r="E340" s="8" t="s">
        <v>2682</v>
      </c>
      <c r="F340" s="2" t="s">
        <v>2683</v>
      </c>
      <c r="G340" s="2" t="s">
        <v>2684</v>
      </c>
      <c r="H340" s="87"/>
      <c r="I340" s="27" t="s">
        <v>2686</v>
      </c>
      <c r="J340" s="7">
        <v>2</v>
      </c>
      <c r="K340" s="320">
        <v>1056</v>
      </c>
      <c r="L340" s="30">
        <v>352000</v>
      </c>
      <c r="M340" s="9"/>
      <c r="N340" s="7">
        <v>20</v>
      </c>
      <c r="O340" s="320"/>
      <c r="P340" s="31">
        <v>50</v>
      </c>
      <c r="Q340" s="5"/>
      <c r="R340" s="7" t="s">
        <v>2685</v>
      </c>
      <c r="S340" s="7" t="s">
        <v>711</v>
      </c>
      <c r="T340" s="9"/>
      <c r="U340" s="9"/>
      <c r="V340" s="9"/>
      <c r="W340" s="9"/>
      <c r="X340" s="9"/>
      <c r="Y340" s="9"/>
      <c r="Z340" s="9"/>
      <c r="AA340" s="4"/>
      <c r="AB340" s="4"/>
      <c r="AC340" s="4"/>
      <c r="AD340" s="4"/>
      <c r="AE340" s="4"/>
    </row>
    <row r="341" spans="1:31" ht="24">
      <c r="A341" s="7">
        <v>435</v>
      </c>
      <c r="B341" s="7" t="s">
        <v>54</v>
      </c>
      <c r="C341" s="8" t="s">
        <v>58</v>
      </c>
      <c r="D341" s="7" t="s">
        <v>1679</v>
      </c>
      <c r="E341" s="8" t="s">
        <v>1678</v>
      </c>
      <c r="F341" s="2" t="s">
        <v>1677</v>
      </c>
      <c r="G341" s="2" t="s">
        <v>1672</v>
      </c>
      <c r="H341" s="87" t="s">
        <v>1676</v>
      </c>
      <c r="I341" s="27" t="s">
        <v>1680</v>
      </c>
      <c r="J341" s="7">
        <v>1</v>
      </c>
      <c r="K341" s="320">
        <v>288</v>
      </c>
      <c r="L341" s="30">
        <v>99360</v>
      </c>
      <c r="M341" s="9"/>
      <c r="N341" s="7">
        <v>8</v>
      </c>
      <c r="O341" s="320"/>
      <c r="P341" s="31"/>
      <c r="Q341" s="5"/>
      <c r="R341" s="7">
        <v>2002</v>
      </c>
      <c r="S341" s="7" t="s">
        <v>704</v>
      </c>
      <c r="T341" s="9" t="s">
        <v>1641</v>
      </c>
      <c r="U341" s="9"/>
      <c r="V341" s="9"/>
      <c r="W341" s="9"/>
      <c r="X341" s="9"/>
      <c r="Y341" s="9"/>
      <c r="Z341" s="9"/>
      <c r="AA341" s="4"/>
      <c r="AB341" s="4"/>
      <c r="AC341" s="4"/>
      <c r="AD341" s="4"/>
      <c r="AE341" s="4"/>
    </row>
    <row r="342" spans="1:31">
      <c r="A342" s="7">
        <v>436</v>
      </c>
      <c r="B342" s="7" t="s">
        <v>54</v>
      </c>
      <c r="C342" s="8" t="s">
        <v>1645</v>
      </c>
      <c r="D342" s="7" t="s">
        <v>1646</v>
      </c>
      <c r="E342" s="8" t="s">
        <v>1644</v>
      </c>
      <c r="F342" s="2" t="s">
        <v>1643</v>
      </c>
      <c r="G342" s="2" t="s">
        <v>1647</v>
      </c>
      <c r="H342" s="27" t="s">
        <v>1648</v>
      </c>
      <c r="I342" s="27" t="s">
        <v>1649</v>
      </c>
      <c r="J342" s="7">
        <v>2</v>
      </c>
      <c r="K342" s="30">
        <f>L342/333</f>
        <v>810.81081081081084</v>
      </c>
      <c r="L342" s="30">
        <v>270000</v>
      </c>
      <c r="M342" s="9"/>
      <c r="N342" s="7">
        <v>34</v>
      </c>
      <c r="O342" s="320"/>
      <c r="P342" s="31"/>
      <c r="Q342" s="5"/>
      <c r="R342" s="7"/>
      <c r="S342" s="7" t="s">
        <v>711</v>
      </c>
      <c r="T342" s="9" t="s">
        <v>1641</v>
      </c>
      <c r="U342" s="9"/>
      <c r="V342" s="9"/>
      <c r="W342" s="9"/>
      <c r="X342" s="9"/>
      <c r="Y342" s="9"/>
      <c r="Z342" s="9"/>
      <c r="AA342" s="4"/>
      <c r="AB342" s="4"/>
      <c r="AC342" s="4"/>
      <c r="AD342" s="4"/>
      <c r="AE342" s="4"/>
    </row>
    <row r="343" spans="1:31">
      <c r="A343" s="7">
        <v>437</v>
      </c>
      <c r="B343" s="7" t="s">
        <v>54</v>
      </c>
      <c r="C343" s="8" t="s">
        <v>63</v>
      </c>
      <c r="D343" s="7" t="s">
        <v>1638</v>
      </c>
      <c r="E343" s="8" t="s">
        <v>1637</v>
      </c>
      <c r="F343" s="2" t="s">
        <v>1636</v>
      </c>
      <c r="G343" s="2" t="s">
        <v>1639</v>
      </c>
      <c r="H343" s="27" t="s">
        <v>1640</v>
      </c>
      <c r="I343" s="27" t="s">
        <v>1642</v>
      </c>
      <c r="J343" s="7">
        <v>3</v>
      </c>
      <c r="K343" s="320">
        <v>864</v>
      </c>
      <c r="L343" s="30">
        <v>298080</v>
      </c>
      <c r="M343" s="9"/>
      <c r="N343" s="7">
        <v>79</v>
      </c>
      <c r="O343" s="320"/>
      <c r="P343" s="31"/>
      <c r="Q343" s="5"/>
      <c r="R343" s="7">
        <v>1975</v>
      </c>
      <c r="S343" s="7" t="s">
        <v>675</v>
      </c>
      <c r="T343" s="9" t="s">
        <v>1641</v>
      </c>
      <c r="U343" s="9"/>
      <c r="V343" s="9"/>
      <c r="W343" s="9"/>
      <c r="X343" s="9"/>
      <c r="Y343" s="9"/>
      <c r="Z343" s="9"/>
      <c r="AA343" s="4"/>
      <c r="AB343" s="4"/>
      <c r="AC343" s="4"/>
      <c r="AD343" s="4"/>
      <c r="AE343" s="4"/>
    </row>
    <row r="344" spans="1:31">
      <c r="A344" s="7">
        <v>438</v>
      </c>
      <c r="B344" s="7" t="s">
        <v>54</v>
      </c>
      <c r="C344" s="8" t="s">
        <v>60</v>
      </c>
      <c r="D344" s="7" t="s">
        <v>1686</v>
      </c>
      <c r="E344" s="8" t="s">
        <v>1685</v>
      </c>
      <c r="F344" s="2" t="s">
        <v>7987</v>
      </c>
      <c r="G344" s="2" t="s">
        <v>1766</v>
      </c>
      <c r="H344" s="27" t="s">
        <v>1687</v>
      </c>
      <c r="I344" s="27" t="s">
        <v>60</v>
      </c>
      <c r="J344" s="7">
        <v>2</v>
      </c>
      <c r="K344" s="320">
        <v>288</v>
      </c>
      <c r="L344" s="30">
        <v>99360</v>
      </c>
      <c r="M344" s="9"/>
      <c r="N344" s="7">
        <v>30</v>
      </c>
      <c r="O344" s="320"/>
      <c r="P344" s="31"/>
      <c r="Q344" s="5"/>
      <c r="R344" s="7">
        <v>1998</v>
      </c>
      <c r="S344" s="7" t="s">
        <v>1585</v>
      </c>
      <c r="T344" s="9"/>
      <c r="U344" s="9"/>
      <c r="V344" s="9"/>
      <c r="W344" s="9"/>
      <c r="X344" s="9"/>
      <c r="Y344" s="9"/>
      <c r="Z344" s="9"/>
      <c r="AA344" s="4"/>
      <c r="AB344" s="4"/>
      <c r="AC344" s="4"/>
      <c r="AD344" s="4"/>
      <c r="AE344" s="4"/>
    </row>
    <row r="345" spans="1:31">
      <c r="A345" s="7">
        <v>439</v>
      </c>
      <c r="B345" s="7" t="s">
        <v>54</v>
      </c>
      <c r="C345" s="50" t="s">
        <v>7994</v>
      </c>
      <c r="D345" s="7" t="s">
        <v>7997</v>
      </c>
      <c r="E345" s="8" t="s">
        <v>7996</v>
      </c>
      <c r="F345" s="41" t="s">
        <v>7993</v>
      </c>
      <c r="G345" s="2" t="s">
        <v>7995</v>
      </c>
      <c r="H345" s="26"/>
      <c r="I345" s="27" t="s">
        <v>7998</v>
      </c>
      <c r="J345" s="7">
        <v>2</v>
      </c>
      <c r="K345" s="320">
        <v>180</v>
      </c>
      <c r="L345" s="30">
        <v>60000</v>
      </c>
      <c r="M345" s="9"/>
      <c r="N345" s="7"/>
      <c r="O345" s="320"/>
      <c r="P345" s="31"/>
      <c r="Q345" s="5"/>
      <c r="R345" s="7">
        <v>2009</v>
      </c>
      <c r="S345" s="7" t="s">
        <v>1659</v>
      </c>
      <c r="T345" s="136" t="s">
        <v>7999</v>
      </c>
      <c r="U345" s="9"/>
      <c r="V345" s="9"/>
      <c r="W345" s="9"/>
      <c r="X345" s="9"/>
      <c r="Y345" s="9"/>
      <c r="Z345" s="9"/>
      <c r="AA345" s="4"/>
      <c r="AB345" s="4"/>
      <c r="AC345" s="4"/>
      <c r="AD345" s="4"/>
      <c r="AE345" s="4"/>
    </row>
    <row r="346" spans="1:31" ht="33">
      <c r="A346" s="7">
        <v>440</v>
      </c>
      <c r="B346" s="7" t="s">
        <v>54</v>
      </c>
      <c r="C346" s="8" t="s">
        <v>2061</v>
      </c>
      <c r="D346" s="7" t="s">
        <v>2065</v>
      </c>
      <c r="E346" s="8" t="s">
        <v>2064</v>
      </c>
      <c r="F346" s="2" t="s">
        <v>2063</v>
      </c>
      <c r="G346" s="2" t="s">
        <v>2062</v>
      </c>
      <c r="H346" s="4"/>
      <c r="I346" s="27" t="s">
        <v>7772</v>
      </c>
      <c r="J346" s="7">
        <v>2</v>
      </c>
      <c r="K346" s="320">
        <v>960</v>
      </c>
      <c r="L346" s="30">
        <v>300000</v>
      </c>
      <c r="M346" s="9"/>
      <c r="N346" s="7"/>
      <c r="O346" s="320"/>
      <c r="P346" s="31"/>
      <c r="Q346" s="5"/>
      <c r="R346" s="7" t="s">
        <v>2066</v>
      </c>
      <c r="S346" s="7"/>
      <c r="T346" s="9"/>
      <c r="U346" s="9"/>
      <c r="V346" s="9"/>
      <c r="W346" s="9"/>
      <c r="X346" s="9"/>
      <c r="Y346" s="9"/>
      <c r="Z346" s="9"/>
      <c r="AA346" s="4"/>
      <c r="AB346" s="4"/>
      <c r="AC346" s="4"/>
      <c r="AD346" s="4"/>
      <c r="AE346" s="4"/>
    </row>
    <row r="347" spans="1:31" ht="24">
      <c r="A347" s="7">
        <v>441</v>
      </c>
      <c r="B347" s="7" t="s">
        <v>54</v>
      </c>
      <c r="C347" s="8" t="s">
        <v>1614</v>
      </c>
      <c r="D347" s="7" t="s">
        <v>1615</v>
      </c>
      <c r="E347" s="8" t="s">
        <v>1613</v>
      </c>
      <c r="F347" s="2" t="s">
        <v>1616</v>
      </c>
      <c r="G347" s="41" t="s">
        <v>1612</v>
      </c>
      <c r="H347" s="26" t="s">
        <v>1611</v>
      </c>
      <c r="I347" s="26" t="s">
        <v>1617</v>
      </c>
      <c r="J347" s="7">
        <v>1</v>
      </c>
      <c r="K347" s="320">
        <v>336</v>
      </c>
      <c r="L347" s="30">
        <v>90000</v>
      </c>
      <c r="M347" s="9"/>
      <c r="N347" s="7">
        <v>3</v>
      </c>
      <c r="O347" s="320">
        <v>17631</v>
      </c>
      <c r="P347" s="31">
        <v>0</v>
      </c>
      <c r="Q347" s="5"/>
      <c r="R347" s="7">
        <v>2003</v>
      </c>
      <c r="S347" s="7" t="s">
        <v>1585</v>
      </c>
      <c r="T347" s="9"/>
      <c r="U347" s="9"/>
      <c r="V347" s="9"/>
      <c r="W347" s="9"/>
      <c r="X347" s="9"/>
      <c r="Y347" s="9"/>
      <c r="Z347" s="9"/>
      <c r="AA347" s="4"/>
      <c r="AB347" s="4"/>
      <c r="AC347" s="4"/>
      <c r="AD347" s="4"/>
      <c r="AE347" s="4"/>
    </row>
    <row r="348" spans="1:31">
      <c r="A348" s="7">
        <v>442</v>
      </c>
      <c r="B348" s="7" t="s">
        <v>54</v>
      </c>
      <c r="C348" s="8" t="s">
        <v>1632</v>
      </c>
      <c r="D348" s="7" t="s">
        <v>1633</v>
      </c>
      <c r="E348" s="8" t="s">
        <v>1635</v>
      </c>
      <c r="F348" s="2" t="s">
        <v>1634</v>
      </c>
      <c r="G348" s="41" t="s">
        <v>1662</v>
      </c>
      <c r="H348" s="27" t="s">
        <v>1630</v>
      </c>
      <c r="I348" s="27" t="s">
        <v>1634</v>
      </c>
      <c r="J348" s="7">
        <v>1</v>
      </c>
      <c r="K348" s="320">
        <v>408</v>
      </c>
      <c r="L348" s="30">
        <v>136000</v>
      </c>
      <c r="M348" s="9"/>
      <c r="N348" s="7"/>
      <c r="O348" s="320"/>
      <c r="P348" s="31"/>
      <c r="Q348" s="5"/>
      <c r="R348" s="7">
        <v>2002</v>
      </c>
      <c r="S348" s="7" t="s">
        <v>711</v>
      </c>
      <c r="T348" s="9"/>
      <c r="U348" s="9"/>
      <c r="V348" s="9"/>
      <c r="W348" s="9"/>
      <c r="X348" s="9"/>
      <c r="Y348" s="9"/>
      <c r="Z348" s="9"/>
      <c r="AA348" s="4"/>
      <c r="AB348" s="4"/>
      <c r="AC348" s="4"/>
      <c r="AD348" s="4"/>
      <c r="AE348" s="4"/>
    </row>
    <row r="349" spans="1:31">
      <c r="A349" s="7">
        <v>443</v>
      </c>
      <c r="B349" s="7" t="s">
        <v>54</v>
      </c>
      <c r="C349" s="39" t="s">
        <v>1955</v>
      </c>
      <c r="D349" s="7" t="s">
        <v>1973</v>
      </c>
      <c r="E349" s="8" t="s">
        <v>1972</v>
      </c>
      <c r="F349" s="2" t="s">
        <v>1974</v>
      </c>
      <c r="G349" s="39" t="s">
        <v>1955</v>
      </c>
      <c r="H349" s="27" t="s">
        <v>1970</v>
      </c>
      <c r="I349" s="26" t="s">
        <v>1955</v>
      </c>
      <c r="J349" s="7">
        <v>1</v>
      </c>
      <c r="K349" s="30">
        <f t="shared" ref="K349:K350" si="12">L349/333</f>
        <v>90.090090090090087</v>
      </c>
      <c r="L349" s="30">
        <v>30000</v>
      </c>
      <c r="M349" s="9"/>
      <c r="N349" s="7">
        <v>1.8</v>
      </c>
      <c r="O349" s="320"/>
      <c r="P349" s="31"/>
      <c r="Q349" s="5"/>
      <c r="R349" s="7">
        <v>2009</v>
      </c>
      <c r="S349" s="7"/>
      <c r="T349" s="9" t="s">
        <v>1971</v>
      </c>
      <c r="U349" s="9"/>
      <c r="V349" s="9"/>
      <c r="W349" s="9"/>
      <c r="X349" s="9"/>
      <c r="Y349" s="9"/>
      <c r="Z349" s="9"/>
      <c r="AA349" s="4"/>
      <c r="AB349" s="4"/>
      <c r="AC349" s="4"/>
      <c r="AD349" s="4"/>
      <c r="AE349" s="4"/>
    </row>
    <row r="350" spans="1:31">
      <c r="A350" s="7">
        <v>444</v>
      </c>
      <c r="B350" s="7" t="s">
        <v>54</v>
      </c>
      <c r="C350" s="53" t="s">
        <v>1763</v>
      </c>
      <c r="D350" s="7"/>
      <c r="E350" s="8"/>
      <c r="F350" s="2" t="s">
        <v>1765</v>
      </c>
      <c r="G350" s="41" t="s">
        <v>1762</v>
      </c>
      <c r="H350" s="27" t="s">
        <v>1764</v>
      </c>
      <c r="I350" s="27"/>
      <c r="J350" s="7">
        <v>1</v>
      </c>
      <c r="K350" s="30">
        <f t="shared" si="12"/>
        <v>10.51051051051051</v>
      </c>
      <c r="L350" s="30">
        <v>3500</v>
      </c>
      <c r="M350" s="9"/>
      <c r="N350" s="7"/>
      <c r="O350" s="320"/>
      <c r="P350" s="31"/>
      <c r="Q350" s="5"/>
      <c r="R350" s="7"/>
      <c r="S350" s="7" t="s">
        <v>1585</v>
      </c>
      <c r="T350" s="9"/>
      <c r="U350" s="9"/>
      <c r="V350" s="9"/>
      <c r="W350" s="9"/>
      <c r="X350" s="9"/>
      <c r="Y350" s="9"/>
      <c r="Z350" s="9"/>
      <c r="AA350" s="4"/>
      <c r="AB350" s="4"/>
      <c r="AC350" s="4"/>
      <c r="AD350" s="4"/>
      <c r="AE350" s="4"/>
    </row>
    <row r="351" spans="1:31" ht="24">
      <c r="A351" s="7">
        <v>445</v>
      </c>
      <c r="B351" s="7" t="s">
        <v>54</v>
      </c>
      <c r="C351" s="8" t="s">
        <v>1663</v>
      </c>
      <c r="D351" s="7" t="s">
        <v>1665</v>
      </c>
      <c r="E351" s="8" t="s">
        <v>1664</v>
      </c>
      <c r="F351" s="2" t="s">
        <v>1666</v>
      </c>
      <c r="G351" s="41" t="s">
        <v>1667</v>
      </c>
      <c r="H351" s="27" t="s">
        <v>1668</v>
      </c>
      <c r="I351" s="27" t="s">
        <v>1670</v>
      </c>
      <c r="J351" s="7">
        <v>2</v>
      </c>
      <c r="K351" s="320">
        <v>1260</v>
      </c>
      <c r="L351" s="30">
        <v>420000</v>
      </c>
      <c r="M351" s="9"/>
      <c r="N351" s="7">
        <v>35</v>
      </c>
      <c r="O351" s="320"/>
      <c r="P351" s="31"/>
      <c r="Q351" s="5"/>
      <c r="R351" s="7">
        <v>1994</v>
      </c>
      <c r="S351" s="7" t="s">
        <v>711</v>
      </c>
      <c r="T351" s="9" t="s">
        <v>1669</v>
      </c>
      <c r="U351" s="9"/>
      <c r="V351" s="9"/>
      <c r="W351" s="9"/>
      <c r="X351" s="9"/>
      <c r="Y351" s="9"/>
      <c r="Z351" s="9"/>
      <c r="AA351" s="4"/>
      <c r="AB351" s="4"/>
      <c r="AC351" s="4"/>
      <c r="AD351" s="4"/>
      <c r="AE351" s="4"/>
    </row>
    <row r="352" spans="1:31">
      <c r="A352" s="7">
        <v>446</v>
      </c>
      <c r="B352" s="7" t="s">
        <v>54</v>
      </c>
      <c r="C352" s="8" t="s">
        <v>1744</v>
      </c>
      <c r="D352" s="7" t="s">
        <v>1737</v>
      </c>
      <c r="E352" s="8" t="s">
        <v>1739</v>
      </c>
      <c r="F352" s="2" t="s">
        <v>1740</v>
      </c>
      <c r="G352" s="41" t="s">
        <v>1624</v>
      </c>
      <c r="H352" s="27" t="s">
        <v>1743</v>
      </c>
      <c r="I352" s="26" t="s">
        <v>1738</v>
      </c>
      <c r="J352" s="7">
        <v>5</v>
      </c>
      <c r="K352" s="30">
        <f>L352/333</f>
        <v>1501.5015015015015</v>
      </c>
      <c r="L352" s="30">
        <v>500000</v>
      </c>
      <c r="M352" s="9"/>
      <c r="N352" s="7"/>
      <c r="O352" s="320"/>
      <c r="P352" s="31"/>
      <c r="Q352" s="5"/>
      <c r="R352" s="7"/>
      <c r="S352" s="7" t="s">
        <v>1741</v>
      </c>
      <c r="T352" s="9" t="s">
        <v>1742</v>
      </c>
      <c r="U352" s="9"/>
      <c r="V352" s="9"/>
      <c r="W352" s="9"/>
      <c r="X352" s="9"/>
      <c r="Y352" s="9"/>
      <c r="Z352" s="9"/>
      <c r="AA352" s="4"/>
      <c r="AB352" s="4"/>
      <c r="AC352" s="4"/>
      <c r="AD352" s="4"/>
      <c r="AE352" s="4"/>
    </row>
    <row r="353" spans="1:31">
      <c r="A353" s="9">
        <v>447</v>
      </c>
      <c r="B353" s="7" t="s">
        <v>54</v>
      </c>
      <c r="C353" s="8" t="s">
        <v>1698</v>
      </c>
      <c r="D353" s="60" t="s">
        <v>1699</v>
      </c>
      <c r="E353" s="8" t="s">
        <v>1700</v>
      </c>
      <c r="F353" s="2" t="s">
        <v>1701</v>
      </c>
      <c r="G353" s="41" t="s">
        <v>1702</v>
      </c>
      <c r="H353" s="26" t="s">
        <v>1715</v>
      </c>
      <c r="I353" s="26" t="s">
        <v>1703</v>
      </c>
      <c r="J353" s="7">
        <v>3</v>
      </c>
      <c r="K353" s="320">
        <v>1500</v>
      </c>
      <c r="L353" s="30">
        <v>500000</v>
      </c>
      <c r="M353" s="9"/>
      <c r="N353" s="7">
        <v>40</v>
      </c>
      <c r="O353" s="320"/>
      <c r="P353" s="31"/>
      <c r="Q353" s="5"/>
      <c r="R353" s="7">
        <v>2008</v>
      </c>
      <c r="S353" s="7" t="s">
        <v>1716</v>
      </c>
      <c r="T353" s="9" t="s">
        <v>1717</v>
      </c>
      <c r="U353" s="9"/>
      <c r="V353" s="9"/>
      <c r="W353" s="9"/>
      <c r="X353" s="9"/>
      <c r="Y353" s="9"/>
      <c r="Z353" s="9"/>
      <c r="AA353" s="4"/>
      <c r="AB353" s="4"/>
      <c r="AC353" s="4"/>
      <c r="AD353" s="4"/>
      <c r="AE353" s="4"/>
    </row>
    <row r="354" spans="1:31" ht="24">
      <c r="A354" s="9">
        <v>448</v>
      </c>
      <c r="B354" s="7" t="s">
        <v>54</v>
      </c>
      <c r="C354" s="91" t="s">
        <v>57</v>
      </c>
      <c r="D354" s="7" t="s">
        <v>1674</v>
      </c>
      <c r="E354" s="8" t="s">
        <v>1673</v>
      </c>
      <c r="F354" s="2" t="s">
        <v>1671</v>
      </c>
      <c r="G354" s="2" t="s">
        <v>1672</v>
      </c>
      <c r="H354" s="87" t="s">
        <v>1676</v>
      </c>
      <c r="I354" s="27" t="s">
        <v>1675</v>
      </c>
      <c r="J354" s="7">
        <v>2</v>
      </c>
      <c r="K354" s="320">
        <v>495</v>
      </c>
      <c r="L354" s="30">
        <v>165000</v>
      </c>
      <c r="M354" s="9"/>
      <c r="N354" s="7">
        <v>14</v>
      </c>
      <c r="O354" s="320"/>
      <c r="P354" s="31"/>
      <c r="Q354" s="5"/>
      <c r="R354" s="7">
        <v>2004</v>
      </c>
      <c r="S354" s="7" t="s">
        <v>704</v>
      </c>
      <c r="T354" s="9" t="s">
        <v>1641</v>
      </c>
      <c r="U354" s="9"/>
      <c r="V354" s="9"/>
      <c r="W354" s="9"/>
      <c r="X354" s="9"/>
      <c r="Y354" s="9"/>
      <c r="Z354" s="9"/>
      <c r="AA354" s="4"/>
      <c r="AB354" s="4"/>
      <c r="AC354" s="4"/>
      <c r="AD354" s="4"/>
      <c r="AE354" s="4"/>
    </row>
    <row r="355" spans="1:31" ht="24">
      <c r="A355" s="9">
        <v>449</v>
      </c>
      <c r="B355" s="7" t="s">
        <v>54</v>
      </c>
      <c r="C355" s="8" t="s">
        <v>1709</v>
      </c>
      <c r="D355" s="7" t="s">
        <v>1714</v>
      </c>
      <c r="E355" s="8" t="s">
        <v>1711</v>
      </c>
      <c r="F355" s="2" t="s">
        <v>1710</v>
      </c>
      <c r="G355" s="2" t="s">
        <v>1712</v>
      </c>
      <c r="H355" s="87" t="s">
        <v>1713</v>
      </c>
      <c r="I355" s="26" t="s">
        <v>1710</v>
      </c>
      <c r="J355" s="7">
        <v>2</v>
      </c>
      <c r="K355" s="320">
        <v>696</v>
      </c>
      <c r="L355" s="30">
        <v>226000</v>
      </c>
      <c r="M355" s="9"/>
      <c r="N355" s="7"/>
      <c r="O355" s="320"/>
      <c r="P355" s="31"/>
      <c r="Q355" s="5"/>
      <c r="R355" s="7">
        <v>2011</v>
      </c>
      <c r="S355" s="7" t="s">
        <v>1650</v>
      </c>
      <c r="T355" s="9" t="s">
        <v>1625</v>
      </c>
      <c r="U355" s="9"/>
      <c r="V355" s="9"/>
      <c r="W355" s="9"/>
      <c r="X355" s="9"/>
      <c r="Y355" s="9"/>
      <c r="Z355" s="9"/>
      <c r="AA355" s="4"/>
      <c r="AB355" s="4"/>
      <c r="AC355" s="4"/>
      <c r="AD355" s="4"/>
      <c r="AE355" s="4"/>
    </row>
    <row r="356" spans="1:31" ht="33">
      <c r="A356" s="9">
        <v>450</v>
      </c>
      <c r="B356" s="7" t="s">
        <v>54</v>
      </c>
      <c r="C356" s="8" t="s">
        <v>2067</v>
      </c>
      <c r="D356" s="7"/>
      <c r="E356" s="8" t="s">
        <v>2071</v>
      </c>
      <c r="F356" s="2" t="s">
        <v>2069</v>
      </c>
      <c r="G356" s="2" t="s">
        <v>2068</v>
      </c>
      <c r="H356" s="87" t="s">
        <v>1696</v>
      </c>
      <c r="I356" s="26" t="s">
        <v>2070</v>
      </c>
      <c r="J356" s="7">
        <v>0</v>
      </c>
      <c r="K356" s="320">
        <v>0</v>
      </c>
      <c r="L356" s="30">
        <v>0</v>
      </c>
      <c r="M356" s="9"/>
      <c r="N356" s="7"/>
      <c r="O356" s="320"/>
      <c r="P356" s="31"/>
      <c r="Q356" s="5"/>
      <c r="R356" s="7" t="s">
        <v>694</v>
      </c>
      <c r="S356" s="7"/>
      <c r="T356" s="9"/>
      <c r="U356" s="9"/>
      <c r="V356" s="9"/>
      <c r="W356" s="9"/>
      <c r="X356" s="9"/>
      <c r="Y356" s="9"/>
      <c r="Z356" s="9"/>
      <c r="AA356" s="4"/>
      <c r="AB356" s="4"/>
      <c r="AC356" s="4"/>
      <c r="AD356" s="4"/>
      <c r="AE356" s="4"/>
    </row>
    <row r="357" spans="1:31" ht="22">
      <c r="A357" s="9">
        <v>451</v>
      </c>
      <c r="B357" s="7" t="s">
        <v>54</v>
      </c>
      <c r="C357" s="8" t="s">
        <v>64</v>
      </c>
      <c r="D357" s="7" t="s">
        <v>1694</v>
      </c>
      <c r="E357" s="8" t="s">
        <v>1693</v>
      </c>
      <c r="F357" s="2" t="s">
        <v>1692</v>
      </c>
      <c r="G357" s="2" t="s">
        <v>1695</v>
      </c>
      <c r="H357" s="27" t="s">
        <v>1696</v>
      </c>
      <c r="I357" s="27" t="s">
        <v>1697</v>
      </c>
      <c r="J357" s="7">
        <v>2</v>
      </c>
      <c r="K357" s="320">
        <v>562</v>
      </c>
      <c r="L357" s="30">
        <v>193890</v>
      </c>
      <c r="M357" s="7">
        <v>54</v>
      </c>
      <c r="N357" s="5"/>
      <c r="O357" s="31"/>
      <c r="P357" s="31"/>
      <c r="Q357" s="5"/>
      <c r="R357" s="7">
        <v>1973</v>
      </c>
      <c r="S357" s="7" t="s">
        <v>675</v>
      </c>
      <c r="T357" s="9"/>
      <c r="U357" s="9"/>
      <c r="V357" s="9"/>
      <c r="W357" s="9"/>
      <c r="X357" s="9"/>
      <c r="Y357" s="9"/>
      <c r="Z357" s="9"/>
      <c r="AA357" s="4"/>
      <c r="AB357" s="4"/>
      <c r="AC357" s="4"/>
      <c r="AD357" s="4"/>
      <c r="AE357" s="4"/>
    </row>
    <row r="358" spans="1:31" ht="22">
      <c r="A358" s="9">
        <v>452</v>
      </c>
      <c r="B358" s="7" t="s">
        <v>54</v>
      </c>
      <c r="C358" s="8" t="s">
        <v>7989</v>
      </c>
      <c r="D358" s="7" t="s">
        <v>2680</v>
      </c>
      <c r="E358" s="8" t="s">
        <v>7990</v>
      </c>
      <c r="F358" s="2" t="s">
        <v>2679</v>
      </c>
      <c r="G358" s="2" t="s">
        <v>4785</v>
      </c>
      <c r="H358" s="27"/>
      <c r="I358" s="27" t="s">
        <v>2677</v>
      </c>
      <c r="J358" s="7">
        <v>2</v>
      </c>
      <c r="K358" s="320">
        <v>921</v>
      </c>
      <c r="L358" s="30">
        <v>307200</v>
      </c>
      <c r="M358" s="9"/>
      <c r="N358" s="7">
        <v>25</v>
      </c>
      <c r="O358" s="320"/>
      <c r="P358" s="31"/>
      <c r="Q358" s="5"/>
      <c r="R358" s="7" t="s">
        <v>2675</v>
      </c>
      <c r="S358" s="7" t="s">
        <v>2678</v>
      </c>
      <c r="T358" s="9"/>
      <c r="U358" s="9"/>
      <c r="V358" s="9"/>
      <c r="W358" s="9"/>
      <c r="X358" s="9"/>
      <c r="Y358" s="9"/>
      <c r="Z358" s="9"/>
      <c r="AA358" s="4"/>
      <c r="AB358" s="4"/>
      <c r="AC358" s="4"/>
      <c r="AD358" s="4"/>
      <c r="AE358" s="4"/>
    </row>
    <row r="359" spans="1:31" ht="22">
      <c r="A359" s="9">
        <v>453</v>
      </c>
      <c r="B359" s="7" t="s">
        <v>54</v>
      </c>
      <c r="C359" s="8" t="s">
        <v>2673</v>
      </c>
      <c r="D359" s="7" t="s">
        <v>2674</v>
      </c>
      <c r="E359" s="8" t="s">
        <v>2671</v>
      </c>
      <c r="F359" s="2" t="s">
        <v>2672</v>
      </c>
      <c r="G359" s="2" t="s">
        <v>4786</v>
      </c>
      <c r="H359" s="27"/>
      <c r="I359" s="27" t="s">
        <v>2676</v>
      </c>
      <c r="J359" s="7">
        <v>1</v>
      </c>
      <c r="K359" s="320">
        <v>180</v>
      </c>
      <c r="L359" s="30">
        <v>60000</v>
      </c>
      <c r="M359" s="9"/>
      <c r="N359" s="7">
        <v>4.6500000000000004</v>
      </c>
      <c r="O359" s="320"/>
      <c r="P359" s="31"/>
      <c r="Q359" s="5"/>
      <c r="R359" s="7" t="s">
        <v>2675</v>
      </c>
      <c r="S359" s="7" t="s">
        <v>711</v>
      </c>
      <c r="T359" s="9"/>
      <c r="U359" s="9"/>
      <c r="V359" s="9"/>
      <c r="W359" s="9"/>
      <c r="X359" s="9"/>
      <c r="Y359" s="9"/>
      <c r="Z359" s="9"/>
      <c r="AA359" s="4"/>
      <c r="AB359" s="4"/>
      <c r="AC359" s="4"/>
      <c r="AD359" s="4"/>
      <c r="AE359" s="4"/>
    </row>
    <row r="360" spans="1:31" ht="24">
      <c r="A360" s="7">
        <v>454</v>
      </c>
      <c r="B360" s="7" t="s">
        <v>54</v>
      </c>
      <c r="C360" s="8" t="s">
        <v>56</v>
      </c>
      <c r="D360" s="7" t="s">
        <v>1683</v>
      </c>
      <c r="E360" s="8" t="s">
        <v>1682</v>
      </c>
      <c r="F360" s="2" t="s">
        <v>1681</v>
      </c>
      <c r="G360" s="2" t="s">
        <v>1672</v>
      </c>
      <c r="H360" s="87" t="s">
        <v>1676</v>
      </c>
      <c r="I360" s="27" t="s">
        <v>1684</v>
      </c>
      <c r="J360" s="7">
        <v>2</v>
      </c>
      <c r="K360" s="320">
        <v>495</v>
      </c>
      <c r="L360" s="30">
        <v>165000</v>
      </c>
      <c r="M360" s="9"/>
      <c r="N360" s="7">
        <v>14</v>
      </c>
      <c r="O360" s="320"/>
      <c r="P360" s="31"/>
      <c r="Q360" s="5"/>
      <c r="R360" s="7">
        <v>2005</v>
      </c>
      <c r="S360" s="7" t="s">
        <v>711</v>
      </c>
      <c r="T360" s="9" t="s">
        <v>1641</v>
      </c>
      <c r="U360" s="9"/>
      <c r="V360" s="9"/>
      <c r="W360" s="9"/>
      <c r="X360" s="9"/>
      <c r="Y360" s="9"/>
      <c r="Z360" s="9"/>
      <c r="AA360" s="4"/>
      <c r="AB360" s="4"/>
      <c r="AC360" s="4"/>
      <c r="AD360" s="4"/>
      <c r="AE360" s="4"/>
    </row>
    <row r="361" spans="1:31" ht="33">
      <c r="A361" s="7">
        <v>455</v>
      </c>
      <c r="B361" s="7" t="s">
        <v>54</v>
      </c>
      <c r="C361" s="8" t="s">
        <v>1726</v>
      </c>
      <c r="D361" s="7" t="s">
        <v>1727</v>
      </c>
      <c r="E361" s="8" t="s">
        <v>1729</v>
      </c>
      <c r="F361" s="2" t="s">
        <v>1728</v>
      </c>
      <c r="G361" s="2" t="s">
        <v>1752</v>
      </c>
      <c r="H361" s="87" t="s">
        <v>1730</v>
      </c>
      <c r="I361" s="27" t="s">
        <v>1731</v>
      </c>
      <c r="J361" s="7">
        <v>4</v>
      </c>
      <c r="K361" s="30">
        <f>L361/333</f>
        <v>2552.5525525525527</v>
      </c>
      <c r="L361" s="30">
        <v>850000</v>
      </c>
      <c r="M361" s="9"/>
      <c r="N361" s="7">
        <v>83</v>
      </c>
      <c r="O361" s="320"/>
      <c r="P361" s="31">
        <v>51</v>
      </c>
      <c r="Q361" s="5"/>
      <c r="R361" s="7" t="s">
        <v>694</v>
      </c>
      <c r="S361" s="7" t="s">
        <v>1659</v>
      </c>
      <c r="T361" s="9"/>
      <c r="U361" s="9"/>
      <c r="V361" s="9"/>
      <c r="W361" s="9"/>
      <c r="X361" s="9"/>
      <c r="Y361" s="9"/>
      <c r="Z361" s="9"/>
      <c r="AA361" s="4"/>
      <c r="AB361" s="4"/>
      <c r="AC361" s="4"/>
      <c r="AD361" s="4"/>
      <c r="AE361" s="4"/>
    </row>
    <row r="362" spans="1:31" ht="24">
      <c r="A362" s="7">
        <v>456</v>
      </c>
      <c r="B362" s="7" t="s">
        <v>54</v>
      </c>
      <c r="C362" s="8" t="s">
        <v>55</v>
      </c>
      <c r="D362" s="38" t="s">
        <v>1656</v>
      </c>
      <c r="E362" s="8" t="s">
        <v>1657</v>
      </c>
      <c r="F362" s="2" t="s">
        <v>1658</v>
      </c>
      <c r="G362" s="2" t="s">
        <v>1662</v>
      </c>
      <c r="H362" s="87" t="s">
        <v>1660</v>
      </c>
      <c r="I362" s="27" t="s">
        <v>1661</v>
      </c>
      <c r="J362" s="7">
        <v>1</v>
      </c>
      <c r="K362" s="320">
        <v>672</v>
      </c>
      <c r="L362" s="30">
        <v>240000</v>
      </c>
      <c r="M362" s="9"/>
      <c r="N362" s="7">
        <v>19</v>
      </c>
      <c r="O362" s="320"/>
      <c r="P362" s="31">
        <v>60</v>
      </c>
      <c r="Q362" s="5"/>
      <c r="R362" s="7">
        <v>2005</v>
      </c>
      <c r="S362" s="7" t="s">
        <v>1659</v>
      </c>
      <c r="T362" s="9" t="s">
        <v>1641</v>
      </c>
      <c r="U362" s="9"/>
      <c r="V362" s="9"/>
      <c r="W362" s="9"/>
      <c r="X362" s="9"/>
      <c r="Y362" s="9"/>
      <c r="Z362" s="9"/>
      <c r="AA362" s="4"/>
      <c r="AB362" s="4"/>
      <c r="AC362" s="4"/>
      <c r="AD362" s="4"/>
      <c r="AE362" s="4"/>
    </row>
    <row r="363" spans="1:31">
      <c r="A363" s="9">
        <v>457</v>
      </c>
      <c r="B363" s="7" t="s">
        <v>54</v>
      </c>
      <c r="C363" s="8" t="s">
        <v>1745</v>
      </c>
      <c r="D363" s="7" t="s">
        <v>1746</v>
      </c>
      <c r="E363" s="8" t="s">
        <v>1749</v>
      </c>
      <c r="F363" s="2" t="s">
        <v>1750</v>
      </c>
      <c r="G363" s="2" t="s">
        <v>7992</v>
      </c>
      <c r="H363" s="87" t="s">
        <v>1747</v>
      </c>
      <c r="I363" s="27" t="s">
        <v>1751</v>
      </c>
      <c r="J363" s="7">
        <v>1</v>
      </c>
      <c r="K363" s="320">
        <v>80</v>
      </c>
      <c r="L363" s="30">
        <v>26000</v>
      </c>
      <c r="M363" s="9"/>
      <c r="N363" s="7"/>
      <c r="O363" s="320"/>
      <c r="P363" s="31">
        <v>6.5</v>
      </c>
      <c r="Q363" s="5"/>
      <c r="R363" s="7"/>
      <c r="S363" s="7" t="s">
        <v>1748</v>
      </c>
      <c r="T363" s="9"/>
      <c r="U363" s="9"/>
      <c r="V363" s="9"/>
      <c r="W363" s="9"/>
      <c r="X363" s="9"/>
      <c r="Y363" s="9"/>
      <c r="Z363" s="9"/>
      <c r="AA363" s="4"/>
      <c r="AB363" s="4"/>
      <c r="AC363" s="4"/>
      <c r="AD363" s="4"/>
      <c r="AE363" s="4"/>
    </row>
    <row r="364" spans="1:31">
      <c r="A364" s="7">
        <v>458</v>
      </c>
      <c r="B364" s="7" t="s">
        <v>54</v>
      </c>
      <c r="C364" s="8" t="s">
        <v>61</v>
      </c>
      <c r="D364" s="7" t="s">
        <v>1690</v>
      </c>
      <c r="E364" s="8" t="s">
        <v>1689</v>
      </c>
      <c r="F364" s="8" t="s">
        <v>7985</v>
      </c>
      <c r="G364" s="2" t="s">
        <v>1766</v>
      </c>
      <c r="H364" s="27" t="s">
        <v>1687</v>
      </c>
      <c r="I364" s="27" t="s">
        <v>61</v>
      </c>
      <c r="J364" s="7">
        <v>2</v>
      </c>
      <c r="K364" s="320">
        <v>624</v>
      </c>
      <c r="L364" s="30">
        <v>215280</v>
      </c>
      <c r="M364" s="9"/>
      <c r="N364" s="7">
        <v>61</v>
      </c>
      <c r="O364" s="320"/>
      <c r="P364" s="31"/>
      <c r="Q364" s="5"/>
      <c r="R364" s="7">
        <v>1997</v>
      </c>
      <c r="S364" s="7" t="s">
        <v>704</v>
      </c>
      <c r="T364" s="9"/>
      <c r="U364" s="9"/>
      <c r="V364" s="9"/>
      <c r="W364" s="9"/>
      <c r="X364" s="9"/>
      <c r="Y364" s="9"/>
      <c r="Z364" s="9"/>
      <c r="AA364" s="4"/>
      <c r="AB364" s="4"/>
      <c r="AC364" s="4"/>
      <c r="AD364" s="4"/>
      <c r="AE364" s="4"/>
    </row>
    <row r="365" spans="1:31">
      <c r="A365" s="7">
        <v>459</v>
      </c>
      <c r="B365" s="7" t="s">
        <v>54</v>
      </c>
      <c r="C365" s="8" t="s">
        <v>59</v>
      </c>
      <c r="D365" s="7" t="s">
        <v>1691</v>
      </c>
      <c r="E365" s="8" t="s">
        <v>1688</v>
      </c>
      <c r="F365" s="8" t="s">
        <v>7986</v>
      </c>
      <c r="G365" s="2" t="s">
        <v>1766</v>
      </c>
      <c r="H365" s="27" t="s">
        <v>1687</v>
      </c>
      <c r="I365" s="27" t="s">
        <v>59</v>
      </c>
      <c r="J365" s="7">
        <v>2</v>
      </c>
      <c r="K365" s="320">
        <v>336</v>
      </c>
      <c r="L365" s="30">
        <v>115920</v>
      </c>
      <c r="M365" s="9"/>
      <c r="N365" s="7">
        <v>35</v>
      </c>
      <c r="O365" s="320"/>
      <c r="P365" s="31"/>
      <c r="Q365" s="5"/>
      <c r="R365" s="7">
        <v>1998</v>
      </c>
      <c r="S365" s="7" t="s">
        <v>704</v>
      </c>
      <c r="T365" s="9"/>
      <c r="U365" s="9"/>
      <c r="V365" s="9"/>
      <c r="W365" s="9"/>
      <c r="X365" s="9"/>
      <c r="Y365" s="9"/>
      <c r="Z365" s="9"/>
      <c r="AA365" s="4"/>
      <c r="AB365" s="4"/>
      <c r="AC365" s="4"/>
      <c r="AD365" s="4"/>
      <c r="AE365" s="4"/>
    </row>
    <row r="366" spans="1:31">
      <c r="A366" s="9">
        <v>460</v>
      </c>
      <c r="B366" s="7" t="s">
        <v>54</v>
      </c>
      <c r="C366" s="8" t="s">
        <v>699</v>
      </c>
      <c r="D366" s="7" t="s">
        <v>701</v>
      </c>
      <c r="E366" s="8" t="s">
        <v>705</v>
      </c>
      <c r="F366" s="25" t="s">
        <v>707</v>
      </c>
      <c r="G366" s="2" t="s">
        <v>706</v>
      </c>
      <c r="H366" s="27" t="s">
        <v>703</v>
      </c>
      <c r="I366" s="27" t="s">
        <v>702</v>
      </c>
      <c r="J366" s="7">
        <v>2</v>
      </c>
      <c r="K366" s="30">
        <f t="shared" ref="K366:K369" si="13">L366/333</f>
        <v>180.18018018018017</v>
      </c>
      <c r="L366" s="30">
        <v>60000</v>
      </c>
      <c r="M366" s="9"/>
      <c r="N366" s="7">
        <v>6</v>
      </c>
      <c r="O366" s="320"/>
      <c r="P366" s="31"/>
      <c r="Q366" s="5"/>
      <c r="R366" s="7">
        <v>2004</v>
      </c>
      <c r="S366" s="7" t="s">
        <v>704</v>
      </c>
      <c r="T366" s="9" t="s">
        <v>700</v>
      </c>
      <c r="U366" s="9"/>
      <c r="V366" s="9"/>
      <c r="W366" s="9"/>
      <c r="X366" s="9"/>
      <c r="Y366" s="9"/>
      <c r="Z366" s="9"/>
      <c r="AA366" s="4"/>
      <c r="AB366" s="4"/>
      <c r="AC366" s="4"/>
      <c r="AD366" s="4"/>
      <c r="AE366" s="4"/>
    </row>
    <row r="367" spans="1:31">
      <c r="A367" s="5">
        <v>461</v>
      </c>
      <c r="B367" s="7" t="s">
        <v>54</v>
      </c>
      <c r="C367" s="8" t="s">
        <v>1732</v>
      </c>
      <c r="D367" s="7" t="s">
        <v>1736</v>
      </c>
      <c r="E367" s="8" t="s">
        <v>1734</v>
      </c>
      <c r="F367" s="2" t="s">
        <v>1733</v>
      </c>
      <c r="G367" s="2" t="s">
        <v>4787</v>
      </c>
      <c r="H367" s="27"/>
      <c r="I367" s="26" t="s">
        <v>1735</v>
      </c>
      <c r="J367" s="7">
        <v>1</v>
      </c>
      <c r="K367" s="30">
        <f t="shared" si="13"/>
        <v>360.36036036036035</v>
      </c>
      <c r="L367" s="30">
        <v>120000</v>
      </c>
      <c r="M367" s="9"/>
      <c r="N367" s="7">
        <v>8.3000000000000007</v>
      </c>
      <c r="O367" s="320"/>
      <c r="P367" s="31"/>
      <c r="Q367" s="5"/>
      <c r="R367" s="7">
        <v>1999</v>
      </c>
      <c r="S367" s="7" t="s">
        <v>7991</v>
      </c>
      <c r="T367" s="9"/>
      <c r="U367" s="9"/>
      <c r="V367" s="9"/>
      <c r="W367" s="9"/>
      <c r="X367" s="9"/>
      <c r="Y367" s="9"/>
      <c r="Z367" s="9"/>
      <c r="AA367" s="4"/>
      <c r="AB367" s="4"/>
      <c r="AC367" s="4"/>
      <c r="AD367" s="4"/>
      <c r="AE367" s="4"/>
    </row>
    <row r="368" spans="1:31" ht="33">
      <c r="A368" s="7">
        <v>462</v>
      </c>
      <c r="B368" s="7" t="s">
        <v>54</v>
      </c>
      <c r="C368" s="8" t="s">
        <v>693</v>
      </c>
      <c r="D368" s="7" t="s">
        <v>698</v>
      </c>
      <c r="E368" s="8" t="s">
        <v>692</v>
      </c>
      <c r="F368" s="2" t="s">
        <v>695</v>
      </c>
      <c r="G368" s="2" t="s">
        <v>1768</v>
      </c>
      <c r="H368" s="27" t="s">
        <v>697</v>
      </c>
      <c r="I368" s="87" t="s">
        <v>691</v>
      </c>
      <c r="J368" s="7">
        <v>1</v>
      </c>
      <c r="K368" s="30">
        <f t="shared" si="13"/>
        <v>180.18018018018017</v>
      </c>
      <c r="L368" s="30">
        <v>60000</v>
      </c>
      <c r="M368" s="9"/>
      <c r="N368" s="7"/>
      <c r="O368" s="320"/>
      <c r="P368" s="31"/>
      <c r="Q368" s="5"/>
      <c r="R368" s="7" t="s">
        <v>694</v>
      </c>
      <c r="S368" s="7" t="s">
        <v>696</v>
      </c>
      <c r="T368" s="9"/>
      <c r="U368" s="9"/>
      <c r="V368" s="9"/>
      <c r="W368" s="9"/>
      <c r="X368" s="9"/>
      <c r="Y368" s="9"/>
      <c r="Z368" s="9"/>
      <c r="AA368" s="4"/>
      <c r="AB368" s="4"/>
      <c r="AC368" s="4"/>
      <c r="AD368" s="4"/>
      <c r="AE368" s="4"/>
    </row>
    <row r="369" spans="1:31" ht="13" thickBot="1">
      <c r="A369" s="7">
        <v>463</v>
      </c>
      <c r="B369" s="7" t="s">
        <v>54</v>
      </c>
      <c r="C369" s="90" t="s">
        <v>1725</v>
      </c>
      <c r="D369" s="8"/>
      <c r="E369" s="8"/>
      <c r="F369" s="2" t="s">
        <v>1724</v>
      </c>
      <c r="G369" s="2" t="s">
        <v>1769</v>
      </c>
      <c r="H369" s="27" t="s">
        <v>1770</v>
      </c>
      <c r="I369" s="128" t="s">
        <v>1585</v>
      </c>
      <c r="J369" s="7">
        <v>1</v>
      </c>
      <c r="K369" s="30">
        <f t="shared" si="13"/>
        <v>157.65765765765767</v>
      </c>
      <c r="L369" s="30">
        <v>52500</v>
      </c>
      <c r="M369" s="9"/>
      <c r="N369" s="7"/>
      <c r="O369" s="320"/>
      <c r="P369" s="31"/>
      <c r="Q369" s="5"/>
      <c r="R369" s="7">
        <v>2002</v>
      </c>
      <c r="S369" s="7" t="s">
        <v>1585</v>
      </c>
      <c r="T369" s="9"/>
      <c r="U369" s="9"/>
      <c r="V369" s="9"/>
      <c r="W369" s="9"/>
      <c r="X369" s="9"/>
      <c r="Y369" s="9"/>
      <c r="Z369" s="9"/>
      <c r="AA369" s="4"/>
      <c r="AB369" s="4"/>
      <c r="AC369" s="4"/>
      <c r="AD369" s="4"/>
      <c r="AE369" s="4"/>
    </row>
    <row r="370" spans="1:31" ht="14" thickTop="1" thickBot="1">
      <c r="A370" s="302">
        <v>464</v>
      </c>
      <c r="B370" s="302" t="s">
        <v>1341</v>
      </c>
      <c r="C370" s="314" t="s">
        <v>943</v>
      </c>
      <c r="D370" s="302">
        <v>1151</v>
      </c>
      <c r="E370" s="314" t="s">
        <v>1855</v>
      </c>
      <c r="F370" s="305" t="s">
        <v>1852</v>
      </c>
      <c r="G370" s="305" t="s">
        <v>943</v>
      </c>
      <c r="H370" s="306" t="s">
        <v>1853</v>
      </c>
      <c r="I370" s="306" t="s">
        <v>1854</v>
      </c>
      <c r="J370" s="302">
        <v>4</v>
      </c>
      <c r="K370" s="302">
        <v>1260</v>
      </c>
      <c r="L370" s="262">
        <v>420000</v>
      </c>
      <c r="M370" s="262"/>
      <c r="N370" s="302">
        <v>24</v>
      </c>
      <c r="O370" s="302"/>
      <c r="P370" s="267"/>
      <c r="Q370" s="267"/>
      <c r="R370" s="302">
        <v>2005</v>
      </c>
      <c r="S370" s="302" t="s">
        <v>711</v>
      </c>
      <c r="T370" s="262" t="s">
        <v>1517</v>
      </c>
      <c r="U370" s="262"/>
      <c r="V370" s="262"/>
      <c r="W370" s="262"/>
      <c r="X370" s="262"/>
      <c r="Y370" s="262"/>
      <c r="Z370" s="262"/>
      <c r="AA370" s="265"/>
      <c r="AB370" s="265"/>
      <c r="AC370" s="265"/>
      <c r="AD370" s="265"/>
      <c r="AE370" s="265"/>
    </row>
    <row r="371" spans="1:31" ht="13" thickTop="1">
      <c r="A371" s="171">
        <v>465</v>
      </c>
      <c r="B371" s="73" t="s">
        <v>1474</v>
      </c>
      <c r="C371" s="313" t="s">
        <v>388</v>
      </c>
      <c r="D371" s="124"/>
      <c r="E371" s="313" t="s">
        <v>387</v>
      </c>
      <c r="F371" s="74" t="s">
        <v>392</v>
      </c>
      <c r="G371" s="124" t="s">
        <v>386</v>
      </c>
      <c r="H371" s="247" t="s">
        <v>389</v>
      </c>
      <c r="I371" s="248" t="s">
        <v>391</v>
      </c>
      <c r="J371" s="171">
        <v>1</v>
      </c>
      <c r="K371" s="171">
        <v>580</v>
      </c>
      <c r="L371" s="171">
        <v>200000</v>
      </c>
      <c r="M371" s="171"/>
      <c r="N371" s="171" t="s">
        <v>415</v>
      </c>
      <c r="O371" s="171"/>
      <c r="P371" s="171" t="s">
        <v>415</v>
      </c>
      <c r="Q371" s="171"/>
      <c r="R371" s="171">
        <v>2011</v>
      </c>
      <c r="S371" s="73" t="s">
        <v>1659</v>
      </c>
      <c r="T371" s="171"/>
      <c r="U371" s="171"/>
      <c r="V371" s="171"/>
      <c r="W371" s="171"/>
      <c r="X371" s="171"/>
      <c r="Y371" s="171"/>
      <c r="Z371" s="171"/>
      <c r="AA371" s="124"/>
      <c r="AB371" s="124"/>
      <c r="AC371" s="124"/>
      <c r="AD371" s="124"/>
      <c r="AE371" s="124"/>
    </row>
    <row r="372" spans="1:31" ht="25" thickBot="1">
      <c r="A372" s="65">
        <v>466</v>
      </c>
      <c r="B372" s="66" t="s">
        <v>1474</v>
      </c>
      <c r="C372" s="67" t="s">
        <v>224</v>
      </c>
      <c r="D372" s="67"/>
      <c r="E372" s="67"/>
      <c r="F372" s="68"/>
      <c r="G372" s="68" t="s">
        <v>3278</v>
      </c>
      <c r="H372" s="315" t="s">
        <v>7773</v>
      </c>
      <c r="I372" s="89" t="s">
        <v>7774</v>
      </c>
      <c r="J372" s="65">
        <v>1</v>
      </c>
      <c r="K372" s="65">
        <v>290</v>
      </c>
      <c r="L372" s="65">
        <v>100050</v>
      </c>
      <c r="M372" s="65"/>
      <c r="N372" s="65">
        <v>60</v>
      </c>
      <c r="O372" s="65"/>
      <c r="P372" s="69"/>
      <c r="Q372" s="69"/>
      <c r="R372" s="65" t="s">
        <v>3277</v>
      </c>
      <c r="S372" s="65"/>
      <c r="T372" s="65"/>
      <c r="U372" s="65"/>
      <c r="V372" s="65"/>
      <c r="W372" s="65"/>
      <c r="X372" s="65"/>
      <c r="Y372" s="65"/>
      <c r="Z372" s="65"/>
      <c r="AA372" s="67"/>
      <c r="AB372" s="67"/>
      <c r="AC372" s="67"/>
      <c r="AD372" s="67"/>
      <c r="AE372" s="67"/>
    </row>
    <row r="373" spans="1:31" ht="13" thickTop="1">
      <c r="A373" s="281">
        <v>474</v>
      </c>
      <c r="B373" s="272" t="s">
        <v>482</v>
      </c>
      <c r="C373" s="285" t="s">
        <v>1213</v>
      </c>
      <c r="D373" s="281">
        <v>80011</v>
      </c>
      <c r="E373" s="285" t="s">
        <v>3008</v>
      </c>
      <c r="F373" s="277" t="s">
        <v>1214</v>
      </c>
      <c r="G373" s="277" t="s">
        <v>5424</v>
      </c>
      <c r="H373" s="294" t="s">
        <v>3010</v>
      </c>
      <c r="I373" s="294" t="s">
        <v>3009</v>
      </c>
      <c r="J373" s="281">
        <v>3</v>
      </c>
      <c r="K373" s="402">
        <v>1950</v>
      </c>
      <c r="L373" s="402">
        <v>600000</v>
      </c>
      <c r="M373" s="281">
        <v>107.5</v>
      </c>
      <c r="N373" s="273"/>
      <c r="O373" s="402">
        <v>600000</v>
      </c>
      <c r="P373" s="404">
        <v>0</v>
      </c>
      <c r="Q373" s="273"/>
      <c r="R373" s="281"/>
      <c r="S373" s="281" t="s">
        <v>1835</v>
      </c>
      <c r="T373" s="281"/>
      <c r="U373" s="281"/>
      <c r="V373" s="281"/>
      <c r="W373" s="281"/>
      <c r="X373" s="281"/>
      <c r="Y373" s="281"/>
      <c r="Z373" s="281"/>
      <c r="AA373" s="285"/>
      <c r="AB373" s="285"/>
      <c r="AC373" s="285"/>
      <c r="AD373" s="285"/>
      <c r="AE373" s="285"/>
    </row>
    <row r="374" spans="1:31" ht="22">
      <c r="A374" s="9">
        <v>475</v>
      </c>
      <c r="B374" s="7" t="s">
        <v>482</v>
      </c>
      <c r="C374" s="4" t="s">
        <v>1218</v>
      </c>
      <c r="D374" s="9">
        <v>52100</v>
      </c>
      <c r="E374" s="8" t="s">
        <v>5349</v>
      </c>
      <c r="F374" s="41" t="s">
        <v>1217</v>
      </c>
      <c r="G374" s="2" t="s">
        <v>5421</v>
      </c>
      <c r="H374" s="26" t="s">
        <v>1219</v>
      </c>
      <c r="I374" s="27" t="s">
        <v>1218</v>
      </c>
      <c r="J374" s="9">
        <v>1</v>
      </c>
      <c r="K374" s="30">
        <v>114</v>
      </c>
      <c r="L374" s="30">
        <v>38000</v>
      </c>
      <c r="M374" s="9"/>
      <c r="N374" s="9"/>
      <c r="O374" s="30"/>
      <c r="P374" s="31"/>
      <c r="Q374" s="5"/>
      <c r="R374" s="9">
        <v>2000</v>
      </c>
      <c r="S374" s="9" t="s">
        <v>7780</v>
      </c>
      <c r="T374" s="9"/>
      <c r="U374" s="9"/>
      <c r="V374" s="9"/>
      <c r="W374" s="9"/>
      <c r="X374" s="9"/>
      <c r="Y374" s="9"/>
      <c r="Z374" s="9"/>
      <c r="AA374" s="4"/>
      <c r="AB374" s="4"/>
      <c r="AC374" s="4"/>
      <c r="AD374" s="4"/>
      <c r="AE374" s="4"/>
    </row>
    <row r="375" spans="1:31" ht="36">
      <c r="A375" s="7">
        <v>476</v>
      </c>
      <c r="B375" s="7" t="s">
        <v>482</v>
      </c>
      <c r="C375" s="4" t="s">
        <v>1212</v>
      </c>
      <c r="D375" s="9">
        <v>24100</v>
      </c>
      <c r="E375" s="4" t="s">
        <v>2764</v>
      </c>
      <c r="F375" s="2" t="s">
        <v>1211</v>
      </c>
      <c r="G375" s="2" t="s">
        <v>5403</v>
      </c>
      <c r="H375" s="87" t="s">
        <v>5031</v>
      </c>
      <c r="I375" s="27" t="s">
        <v>1211</v>
      </c>
      <c r="J375" s="9">
        <v>1</v>
      </c>
      <c r="K375" s="30">
        <v>216</v>
      </c>
      <c r="L375" s="30">
        <f>(K375*333.3333)</f>
        <v>71999.992800000007</v>
      </c>
      <c r="M375" s="9"/>
      <c r="N375" s="9"/>
      <c r="O375" s="30">
        <v>76000</v>
      </c>
      <c r="P375" s="31">
        <v>5700</v>
      </c>
      <c r="Q375" s="5"/>
      <c r="R375" s="9">
        <v>2003</v>
      </c>
      <c r="S375" s="9" t="s">
        <v>7785</v>
      </c>
      <c r="T375" s="9"/>
      <c r="U375" s="9"/>
      <c r="V375" s="9"/>
      <c r="W375" s="9"/>
      <c r="X375" s="9"/>
      <c r="Y375" s="9"/>
      <c r="Z375" s="9"/>
      <c r="AA375" s="4"/>
      <c r="AB375" s="4"/>
      <c r="AC375" s="4"/>
      <c r="AD375" s="4"/>
      <c r="AE375" s="4"/>
    </row>
    <row r="376" spans="1:31" ht="44">
      <c r="A376" s="9">
        <v>477</v>
      </c>
      <c r="B376" s="7" t="s">
        <v>482</v>
      </c>
      <c r="C376" s="4" t="s">
        <v>2850</v>
      </c>
      <c r="D376" s="9">
        <v>39100</v>
      </c>
      <c r="E376" s="8" t="s">
        <v>3003</v>
      </c>
      <c r="F376" s="4" t="s">
        <v>3006</v>
      </c>
      <c r="G376" s="4" t="s">
        <v>3001</v>
      </c>
      <c r="H376" s="43" t="s">
        <v>3005</v>
      </c>
      <c r="I376" s="27" t="s">
        <v>3007</v>
      </c>
      <c r="J376" s="9">
        <v>1</v>
      </c>
      <c r="K376" s="30">
        <v>400</v>
      </c>
      <c r="L376" s="30">
        <v>130000</v>
      </c>
      <c r="M376" s="9"/>
      <c r="N376" s="9">
        <v>14.4</v>
      </c>
      <c r="O376" s="30"/>
      <c r="P376" s="30">
        <v>5.9</v>
      </c>
      <c r="Q376" s="9"/>
      <c r="R376" s="7" t="s">
        <v>3004</v>
      </c>
      <c r="S376" s="9" t="s">
        <v>3002</v>
      </c>
      <c r="T376" s="9"/>
      <c r="U376" s="9"/>
      <c r="V376" s="9"/>
      <c r="W376" s="9"/>
      <c r="X376" s="9"/>
      <c r="Y376" s="9"/>
      <c r="Z376" s="9"/>
      <c r="AA376" s="9"/>
      <c r="AB376" s="9"/>
      <c r="AC376" s="9"/>
      <c r="AD376" s="9"/>
      <c r="AE376" s="9"/>
    </row>
    <row r="377" spans="1:31" ht="13">
      <c r="A377" s="9">
        <v>478</v>
      </c>
      <c r="B377" s="7" t="s">
        <v>482</v>
      </c>
      <c r="C377" s="8" t="s">
        <v>69</v>
      </c>
      <c r="D377" s="7">
        <v>25124</v>
      </c>
      <c r="E377" s="8" t="s">
        <v>1209</v>
      </c>
      <c r="F377" s="167" t="s">
        <v>1210</v>
      </c>
      <c r="G377" s="2" t="s">
        <v>5402</v>
      </c>
      <c r="H377" s="26" t="s">
        <v>1215</v>
      </c>
      <c r="I377" s="26" t="s">
        <v>69</v>
      </c>
      <c r="J377" s="7">
        <v>3</v>
      </c>
      <c r="K377" s="320">
        <v>2400</v>
      </c>
      <c r="L377" s="30">
        <v>800000</v>
      </c>
      <c r="M377" s="9">
        <v>176</v>
      </c>
      <c r="N377" s="7"/>
      <c r="O377" s="320">
        <v>602000</v>
      </c>
      <c r="P377" s="31">
        <v>747000</v>
      </c>
      <c r="Q377" s="5"/>
      <c r="R377" s="7">
        <v>2004</v>
      </c>
      <c r="S377" s="7" t="s">
        <v>7786</v>
      </c>
      <c r="T377" s="9" t="s">
        <v>1517</v>
      </c>
      <c r="U377" s="9"/>
      <c r="V377" s="9"/>
      <c r="W377" s="9"/>
      <c r="X377" s="9"/>
      <c r="Y377" s="9"/>
      <c r="Z377" s="9"/>
      <c r="AA377" s="4"/>
      <c r="AB377" s="4"/>
      <c r="AC377" s="4"/>
      <c r="AD377" s="4"/>
      <c r="AE377" s="4"/>
    </row>
    <row r="378" spans="1:31" ht="22">
      <c r="A378" s="9">
        <v>479</v>
      </c>
      <c r="B378" s="7" t="s">
        <v>482</v>
      </c>
      <c r="C378" s="8" t="s">
        <v>67</v>
      </c>
      <c r="D378" s="7">
        <v>21052</v>
      </c>
      <c r="E378" s="8" t="s">
        <v>2765</v>
      </c>
      <c r="F378" s="2" t="s">
        <v>67</v>
      </c>
      <c r="G378" s="2" t="s">
        <v>5395</v>
      </c>
      <c r="H378" s="27" t="s">
        <v>5426</v>
      </c>
      <c r="I378" s="27" t="s">
        <v>67</v>
      </c>
      <c r="J378" s="7">
        <v>2</v>
      </c>
      <c r="K378" s="320">
        <v>504</v>
      </c>
      <c r="L378" s="30">
        <v>173880</v>
      </c>
      <c r="M378" s="7">
        <v>61</v>
      </c>
      <c r="N378" s="5"/>
      <c r="O378" s="320"/>
      <c r="P378" s="31"/>
      <c r="Q378" s="5"/>
      <c r="R378" s="7">
        <v>2000</v>
      </c>
      <c r="S378" s="7" t="s">
        <v>7787</v>
      </c>
      <c r="T378" s="9"/>
      <c r="U378" s="9"/>
      <c r="V378" s="9"/>
      <c r="W378" s="9"/>
      <c r="X378" s="9"/>
      <c r="Y378" s="9"/>
      <c r="Z378" s="9"/>
      <c r="AA378" s="4"/>
      <c r="AB378" s="4"/>
      <c r="AC378" s="4"/>
      <c r="AD378" s="4"/>
      <c r="AE378" s="4"/>
    </row>
    <row r="379" spans="1:31">
      <c r="A379" s="7">
        <v>480</v>
      </c>
      <c r="B379" s="7" t="s">
        <v>482</v>
      </c>
      <c r="C379" s="41" t="s">
        <v>2766</v>
      </c>
      <c r="D379" s="5">
        <v>55032</v>
      </c>
      <c r="E379" s="2" t="s">
        <v>2767</v>
      </c>
      <c r="F379" s="2" t="s">
        <v>5348</v>
      </c>
      <c r="G379" s="2" t="s">
        <v>5366</v>
      </c>
      <c r="H379" s="27" t="s">
        <v>5471</v>
      </c>
      <c r="I379" s="27" t="s">
        <v>5350</v>
      </c>
      <c r="J379" s="9">
        <v>1</v>
      </c>
      <c r="K379" s="30">
        <v>36</v>
      </c>
      <c r="L379" s="30">
        <f t="shared" ref="L379:L384" si="14">(K379*333.3333)</f>
        <v>11999.998800000001</v>
      </c>
      <c r="M379" s="9"/>
      <c r="N379" s="9"/>
      <c r="O379" s="30"/>
      <c r="P379" s="31"/>
      <c r="Q379" s="5"/>
      <c r="R379" s="9">
        <v>1997</v>
      </c>
      <c r="S379" s="5" t="s">
        <v>7788</v>
      </c>
      <c r="T379" s="9"/>
      <c r="U379" s="9"/>
      <c r="V379" s="9"/>
      <c r="W379" s="9"/>
      <c r="X379" s="9"/>
      <c r="Y379" s="9"/>
      <c r="Z379" s="9"/>
      <c r="AA379" s="4"/>
      <c r="AB379" s="4"/>
      <c r="AC379" s="4"/>
      <c r="AD379" s="4"/>
      <c r="AE379" s="4"/>
    </row>
    <row r="380" spans="1:31" ht="36">
      <c r="A380" s="9">
        <v>481</v>
      </c>
      <c r="B380" s="7" t="s">
        <v>482</v>
      </c>
      <c r="C380" s="8" t="s">
        <v>2768</v>
      </c>
      <c r="D380" s="55" t="s">
        <v>2769</v>
      </c>
      <c r="E380" s="8" t="s">
        <v>2770</v>
      </c>
      <c r="F380" s="2" t="s">
        <v>5016</v>
      </c>
      <c r="G380" s="2" t="s">
        <v>5423</v>
      </c>
      <c r="H380" s="87" t="s">
        <v>5017</v>
      </c>
      <c r="I380" s="27" t="s">
        <v>5018</v>
      </c>
      <c r="J380" s="7">
        <v>2</v>
      </c>
      <c r="K380" s="320">
        <v>576</v>
      </c>
      <c r="L380" s="30">
        <f t="shared" si="14"/>
        <v>191999.98080000002</v>
      </c>
      <c r="M380" s="9"/>
      <c r="N380" s="7">
        <v>12</v>
      </c>
      <c r="O380" s="320"/>
      <c r="P380" s="31"/>
      <c r="Q380" s="5"/>
      <c r="R380" s="7">
        <v>2003</v>
      </c>
      <c r="S380" s="7" t="s">
        <v>7789</v>
      </c>
      <c r="T380" s="9"/>
      <c r="U380" s="9"/>
      <c r="V380" s="9"/>
      <c r="W380" s="9"/>
      <c r="X380" s="9"/>
      <c r="Y380" s="9"/>
      <c r="Z380" s="9"/>
      <c r="AA380" s="4"/>
      <c r="AB380" s="4"/>
      <c r="AC380" s="4"/>
      <c r="AD380" s="4"/>
      <c r="AE380" s="4"/>
    </row>
    <row r="381" spans="1:31" ht="24">
      <c r="A381" s="7">
        <v>482</v>
      </c>
      <c r="B381" s="7" t="s">
        <v>482</v>
      </c>
      <c r="C381" s="2" t="s">
        <v>2771</v>
      </c>
      <c r="D381" s="5">
        <v>22100</v>
      </c>
      <c r="E381" s="2" t="s">
        <v>2772</v>
      </c>
      <c r="F381" s="2" t="s">
        <v>5019</v>
      </c>
      <c r="G381" s="2" t="s">
        <v>5396</v>
      </c>
      <c r="H381" s="87" t="s">
        <v>5020</v>
      </c>
      <c r="I381" s="27" t="s">
        <v>2771</v>
      </c>
      <c r="J381" s="7">
        <v>2</v>
      </c>
      <c r="K381" s="320">
        <v>750</v>
      </c>
      <c r="L381" s="30">
        <f t="shared" si="14"/>
        <v>249999.97500000001</v>
      </c>
      <c r="M381" s="9"/>
      <c r="N381" s="7"/>
      <c r="O381" s="320"/>
      <c r="P381" s="31"/>
      <c r="Q381" s="5"/>
      <c r="R381" s="7">
        <v>1967</v>
      </c>
      <c r="S381" s="7" t="s">
        <v>5022</v>
      </c>
      <c r="T381" s="9" t="s">
        <v>5021</v>
      </c>
      <c r="U381" s="9"/>
      <c r="V381" s="9"/>
      <c r="W381" s="9"/>
      <c r="X381" s="9"/>
      <c r="Y381" s="9"/>
      <c r="Z381" s="9"/>
      <c r="AA381" s="4"/>
      <c r="AB381" s="4"/>
      <c r="AC381" s="4"/>
      <c r="AD381" s="4"/>
      <c r="AE381" s="4"/>
    </row>
    <row r="382" spans="1:31" ht="24">
      <c r="A382" s="9">
        <v>483</v>
      </c>
      <c r="B382" s="7" t="s">
        <v>482</v>
      </c>
      <c r="C382" s="2" t="s">
        <v>2773</v>
      </c>
      <c r="D382" s="5">
        <v>47040</v>
      </c>
      <c r="E382" s="2" t="s">
        <v>5010</v>
      </c>
      <c r="F382" s="2" t="s">
        <v>5009</v>
      </c>
      <c r="G382" s="2" t="s">
        <v>5418</v>
      </c>
      <c r="H382" s="87" t="s">
        <v>5012</v>
      </c>
      <c r="I382" s="27" t="s">
        <v>5011</v>
      </c>
      <c r="J382" s="9">
        <v>1</v>
      </c>
      <c r="K382" s="30">
        <v>450</v>
      </c>
      <c r="L382" s="30">
        <v>150000</v>
      </c>
      <c r="M382" s="9"/>
      <c r="N382" s="9"/>
      <c r="O382" s="30"/>
      <c r="P382" s="31"/>
      <c r="Q382" s="5"/>
      <c r="R382" s="9">
        <v>2010</v>
      </c>
      <c r="S382" s="9" t="s">
        <v>1843</v>
      </c>
      <c r="T382" s="9" t="s">
        <v>589</v>
      </c>
      <c r="U382" s="9"/>
      <c r="V382" s="9"/>
      <c r="W382" s="9"/>
      <c r="X382" s="9"/>
      <c r="Y382" s="9"/>
      <c r="Z382" s="9"/>
      <c r="AA382" s="4"/>
      <c r="AB382" s="4"/>
      <c r="AC382" s="4"/>
      <c r="AD382" s="4"/>
      <c r="AE382" s="4"/>
    </row>
    <row r="383" spans="1:31">
      <c r="A383" s="9">
        <v>484</v>
      </c>
      <c r="B383" s="5" t="s">
        <v>482</v>
      </c>
      <c r="C383" s="2" t="s">
        <v>2774</v>
      </c>
      <c r="D383" s="5">
        <v>27014</v>
      </c>
      <c r="E383" s="2" t="s">
        <v>2775</v>
      </c>
      <c r="F383" s="2" t="s">
        <v>5405</v>
      </c>
      <c r="G383" s="2" t="s">
        <v>5404</v>
      </c>
      <c r="H383" s="27" t="s">
        <v>5407</v>
      </c>
      <c r="I383" s="26" t="s">
        <v>5406</v>
      </c>
      <c r="J383" s="5">
        <v>1</v>
      </c>
      <c r="K383" s="31">
        <v>196</v>
      </c>
      <c r="L383" s="30">
        <f t="shared" si="14"/>
        <v>65333.326800000003</v>
      </c>
      <c r="M383" s="2"/>
      <c r="N383" s="5"/>
      <c r="O383" s="31"/>
      <c r="P383" s="31"/>
      <c r="Q383" s="5"/>
      <c r="R383" s="5">
        <v>2004</v>
      </c>
      <c r="S383" s="5" t="s">
        <v>7790</v>
      </c>
      <c r="T383" s="5" t="s">
        <v>589</v>
      </c>
      <c r="U383" s="5"/>
      <c r="V383" s="5"/>
      <c r="W383" s="5"/>
      <c r="X383" s="5"/>
      <c r="Y383" s="5"/>
      <c r="Z383" s="5"/>
      <c r="AA383" s="2"/>
      <c r="AB383" s="2"/>
      <c r="AC383" s="2"/>
      <c r="AD383" s="2"/>
      <c r="AE383" s="2"/>
    </row>
    <row r="384" spans="1:31" ht="24">
      <c r="A384" s="7">
        <v>485</v>
      </c>
      <c r="B384" s="7" t="s">
        <v>482</v>
      </c>
      <c r="C384" s="8" t="s">
        <v>2776</v>
      </c>
      <c r="D384" s="7">
        <v>26100</v>
      </c>
      <c r="E384" s="8" t="s">
        <v>2777</v>
      </c>
      <c r="F384" s="2" t="s">
        <v>5024</v>
      </c>
      <c r="G384" s="2" t="s">
        <v>5394</v>
      </c>
      <c r="H384" s="57" t="s">
        <v>5023</v>
      </c>
      <c r="I384" s="27" t="s">
        <v>5025</v>
      </c>
      <c r="J384" s="7">
        <v>2</v>
      </c>
      <c r="K384" s="320">
        <v>300</v>
      </c>
      <c r="L384" s="30">
        <f t="shared" si="14"/>
        <v>99999.99</v>
      </c>
      <c r="M384" s="9"/>
      <c r="N384" s="7"/>
      <c r="O384" s="320"/>
      <c r="P384" s="31"/>
      <c r="Q384" s="5"/>
      <c r="R384" s="7">
        <v>2001</v>
      </c>
      <c r="S384" s="7"/>
      <c r="T384" s="9"/>
      <c r="U384" s="9"/>
      <c r="V384" s="9"/>
      <c r="W384" s="9"/>
      <c r="X384" s="9"/>
      <c r="Y384" s="9"/>
      <c r="Z384" s="9"/>
      <c r="AA384" s="4"/>
      <c r="AB384" s="4"/>
      <c r="AC384" s="4"/>
      <c r="AD384" s="4"/>
      <c r="AE384" s="4"/>
    </row>
    <row r="385" spans="1:31">
      <c r="A385" s="9">
        <v>486</v>
      </c>
      <c r="B385" s="7" t="s">
        <v>482</v>
      </c>
      <c r="C385" s="8" t="s">
        <v>2778</v>
      </c>
      <c r="D385" s="7">
        <v>24044</v>
      </c>
      <c r="E385" s="8" t="s">
        <v>2779</v>
      </c>
      <c r="F385" s="2" t="s">
        <v>2866</v>
      </c>
      <c r="G385" s="2" t="s">
        <v>5389</v>
      </c>
      <c r="H385" s="27" t="s">
        <v>4945</v>
      </c>
      <c r="I385" s="27" t="s">
        <v>4944</v>
      </c>
      <c r="J385" s="7">
        <v>2</v>
      </c>
      <c r="K385" s="320">
        <v>400</v>
      </c>
      <c r="L385" s="30">
        <v>300000</v>
      </c>
      <c r="M385" s="9"/>
      <c r="N385" s="7">
        <v>19</v>
      </c>
      <c r="O385" s="320"/>
      <c r="P385" s="31"/>
      <c r="Q385" s="5"/>
      <c r="R385" s="7">
        <v>2001</v>
      </c>
      <c r="S385" s="7" t="s">
        <v>1874</v>
      </c>
      <c r="T385" s="9"/>
      <c r="U385" s="9"/>
      <c r="V385" s="9"/>
      <c r="W385" s="9"/>
      <c r="X385" s="9"/>
      <c r="Y385" s="9"/>
      <c r="Z385" s="9"/>
      <c r="AA385" s="4"/>
      <c r="AB385" s="4"/>
      <c r="AC385" s="4"/>
      <c r="AD385" s="4"/>
      <c r="AE385" s="4"/>
    </row>
    <row r="386" spans="1:31" ht="24">
      <c r="A386" s="7">
        <v>487</v>
      </c>
      <c r="B386" s="5" t="s">
        <v>482</v>
      </c>
      <c r="C386" s="8" t="s">
        <v>2782</v>
      </c>
      <c r="D386" s="7">
        <v>20033</v>
      </c>
      <c r="E386" s="8" t="s">
        <v>2781</v>
      </c>
      <c r="F386" s="2" t="s">
        <v>5374</v>
      </c>
      <c r="G386" s="2" t="s">
        <v>5372</v>
      </c>
      <c r="H386" s="87" t="s">
        <v>5373</v>
      </c>
      <c r="I386" s="27" t="s">
        <v>2780</v>
      </c>
      <c r="J386" s="7">
        <v>2</v>
      </c>
      <c r="K386" s="320">
        <v>240</v>
      </c>
      <c r="L386" s="30">
        <f t="shared" ref="L386:L393" si="15">(K386*333.3333)</f>
        <v>79999.991999999998</v>
      </c>
      <c r="M386" s="9"/>
      <c r="N386" s="7"/>
      <c r="O386" s="320"/>
      <c r="P386" s="31"/>
      <c r="Q386" s="5"/>
      <c r="R386" s="7">
        <v>2003</v>
      </c>
      <c r="S386" s="9" t="s">
        <v>5375</v>
      </c>
      <c r="T386" s="9"/>
      <c r="U386" s="9"/>
      <c r="V386" s="9"/>
      <c r="W386" s="9"/>
      <c r="X386" s="9"/>
      <c r="Y386" s="9"/>
      <c r="Z386" s="9"/>
      <c r="AA386" s="4"/>
      <c r="AB386" s="4"/>
      <c r="AC386" s="4"/>
      <c r="AD386" s="4"/>
      <c r="AE386" s="4"/>
    </row>
    <row r="387" spans="1:31" ht="48">
      <c r="A387" s="9">
        <v>488</v>
      </c>
      <c r="B387" s="9" t="s">
        <v>482</v>
      </c>
      <c r="C387" s="4" t="s">
        <v>2785</v>
      </c>
      <c r="D387" s="9">
        <v>44124</v>
      </c>
      <c r="E387" s="8" t="s">
        <v>4997</v>
      </c>
      <c r="F387" s="4" t="s">
        <v>5001</v>
      </c>
      <c r="G387" s="4" t="s">
        <v>5371</v>
      </c>
      <c r="H387" s="87" t="s">
        <v>5002</v>
      </c>
      <c r="I387" s="27" t="s">
        <v>5362</v>
      </c>
      <c r="J387" s="9">
        <v>1</v>
      </c>
      <c r="K387" s="30">
        <v>94</v>
      </c>
      <c r="L387" s="30">
        <f t="shared" si="15"/>
        <v>31333.3302</v>
      </c>
      <c r="M387" s="9"/>
      <c r="N387" s="9"/>
      <c r="O387" s="30"/>
      <c r="P387" s="30"/>
      <c r="Q387" s="9"/>
      <c r="R387" s="9">
        <v>2002</v>
      </c>
      <c r="S387" s="5"/>
      <c r="T387" s="9"/>
      <c r="U387" s="9"/>
      <c r="V387" s="9"/>
      <c r="W387" s="9"/>
      <c r="X387" s="9"/>
      <c r="Y387" s="9"/>
      <c r="Z387" s="9"/>
      <c r="AA387" s="4"/>
      <c r="AB387" s="4"/>
      <c r="AC387" s="4"/>
      <c r="AD387" s="4"/>
      <c r="AE387" s="4"/>
    </row>
    <row r="388" spans="1:31">
      <c r="A388" s="9">
        <v>489</v>
      </c>
      <c r="B388" s="7" t="s">
        <v>482</v>
      </c>
      <c r="C388" s="4" t="s">
        <v>2784</v>
      </c>
      <c r="D388" s="9">
        <v>44100</v>
      </c>
      <c r="E388" s="4" t="s">
        <v>5369</v>
      </c>
      <c r="F388" s="4" t="s">
        <v>2783</v>
      </c>
      <c r="G388" s="4" t="s">
        <v>5371</v>
      </c>
      <c r="H388" s="4" t="s">
        <v>1585</v>
      </c>
      <c r="I388" s="27" t="s">
        <v>2783</v>
      </c>
      <c r="J388" s="9">
        <v>1</v>
      </c>
      <c r="K388" s="30">
        <v>150</v>
      </c>
      <c r="L388" s="30">
        <f t="shared" si="15"/>
        <v>49999.995000000003</v>
      </c>
      <c r="M388" s="9"/>
      <c r="N388" s="9"/>
      <c r="O388" s="30"/>
      <c r="P388" s="31"/>
      <c r="Q388" s="5"/>
      <c r="R388" s="9">
        <v>1999</v>
      </c>
      <c r="S388" s="9"/>
      <c r="T388" s="9"/>
      <c r="U388" s="9"/>
      <c r="V388" s="9"/>
      <c r="W388" s="9"/>
      <c r="X388" s="9"/>
      <c r="Y388" s="9"/>
      <c r="Z388" s="9"/>
      <c r="AA388" s="4"/>
      <c r="AB388" s="4"/>
      <c r="AC388" s="4"/>
      <c r="AD388" s="4"/>
      <c r="AE388" s="4"/>
    </row>
    <row r="389" spans="1:31" ht="48">
      <c r="A389" s="9">
        <v>490</v>
      </c>
      <c r="B389" s="7" t="s">
        <v>482</v>
      </c>
      <c r="C389" s="4" t="s">
        <v>5008</v>
      </c>
      <c r="D389" s="9">
        <v>47122</v>
      </c>
      <c r="E389" s="4" t="s">
        <v>2786</v>
      </c>
      <c r="F389" s="4" t="s">
        <v>5006</v>
      </c>
      <c r="G389" s="4" t="s">
        <v>5419</v>
      </c>
      <c r="H389" s="87" t="s">
        <v>5007</v>
      </c>
      <c r="I389" s="27" t="s">
        <v>5361</v>
      </c>
      <c r="J389" s="9">
        <v>1</v>
      </c>
      <c r="K389" s="30">
        <v>360</v>
      </c>
      <c r="L389" s="30">
        <v>120000</v>
      </c>
      <c r="M389" s="9"/>
      <c r="N389" s="9"/>
      <c r="O389" s="30"/>
      <c r="P389" s="30"/>
      <c r="Q389" s="9"/>
      <c r="R389" s="9">
        <v>2009</v>
      </c>
      <c r="S389" s="9"/>
      <c r="T389" s="9" t="s">
        <v>589</v>
      </c>
      <c r="U389" s="9"/>
      <c r="V389" s="9"/>
      <c r="W389" s="9"/>
      <c r="X389" s="9"/>
      <c r="Y389" s="9"/>
      <c r="Z389" s="9"/>
      <c r="AA389" s="4"/>
      <c r="AB389" s="4"/>
      <c r="AC389" s="4"/>
      <c r="AD389" s="4"/>
      <c r="AE389" s="4"/>
    </row>
    <row r="390" spans="1:31">
      <c r="A390" s="9">
        <v>491</v>
      </c>
      <c r="B390" s="7" t="s">
        <v>482</v>
      </c>
      <c r="C390" s="4" t="s">
        <v>2787</v>
      </c>
      <c r="D390" s="9">
        <v>89013</v>
      </c>
      <c r="E390" s="4" t="s">
        <v>2789</v>
      </c>
      <c r="F390" s="4" t="s">
        <v>5448</v>
      </c>
      <c r="G390" s="4" t="s">
        <v>2788</v>
      </c>
      <c r="H390" s="27" t="s">
        <v>5450</v>
      </c>
      <c r="I390" s="27" t="s">
        <v>5449</v>
      </c>
      <c r="J390" s="9">
        <v>2</v>
      </c>
      <c r="K390" s="30">
        <v>415</v>
      </c>
      <c r="L390" s="30">
        <f t="shared" si="15"/>
        <v>138333.31950000001</v>
      </c>
      <c r="M390" s="9"/>
      <c r="N390" s="9"/>
      <c r="O390" s="30"/>
      <c r="P390" s="30"/>
      <c r="Q390" s="9"/>
      <c r="R390" s="9">
        <v>2005</v>
      </c>
      <c r="S390" s="9"/>
      <c r="T390" s="9"/>
      <c r="U390" s="9"/>
      <c r="V390" s="9"/>
      <c r="W390" s="9"/>
      <c r="X390" s="9"/>
      <c r="Y390" s="9"/>
      <c r="Z390" s="9"/>
      <c r="AA390" s="4"/>
      <c r="AB390" s="4"/>
      <c r="AC390" s="4"/>
      <c r="AD390" s="4"/>
      <c r="AE390" s="4"/>
    </row>
    <row r="391" spans="1:31" ht="36">
      <c r="A391" s="9">
        <v>492</v>
      </c>
      <c r="B391" s="7" t="s">
        <v>482</v>
      </c>
      <c r="C391" s="8" t="s">
        <v>4949</v>
      </c>
      <c r="D391" s="7">
        <v>40057</v>
      </c>
      <c r="E391" s="8" t="s">
        <v>2790</v>
      </c>
      <c r="F391" s="8" t="s">
        <v>4950</v>
      </c>
      <c r="G391" s="8" t="s">
        <v>5390</v>
      </c>
      <c r="H391" s="87" t="s">
        <v>4951</v>
      </c>
      <c r="I391" s="27" t="s">
        <v>5360</v>
      </c>
      <c r="J391" s="7">
        <v>2</v>
      </c>
      <c r="K391" s="320">
        <v>600</v>
      </c>
      <c r="L391" s="30">
        <f t="shared" si="15"/>
        <v>199999.98</v>
      </c>
      <c r="M391" s="7"/>
      <c r="N391" s="7"/>
      <c r="O391" s="320"/>
      <c r="P391" s="320"/>
      <c r="Q391" s="7"/>
      <c r="R391" s="7">
        <v>2001</v>
      </c>
      <c r="S391" s="7"/>
      <c r="T391" s="7" t="s">
        <v>589</v>
      </c>
      <c r="U391" s="7"/>
      <c r="V391" s="7"/>
      <c r="W391" s="7"/>
      <c r="X391" s="7"/>
      <c r="Y391" s="7"/>
      <c r="Z391" s="7"/>
      <c r="AA391" s="8"/>
      <c r="AB391" s="8"/>
      <c r="AC391" s="8"/>
      <c r="AD391" s="8"/>
      <c r="AE391" s="8"/>
    </row>
    <row r="392" spans="1:31">
      <c r="A392" s="9">
        <v>493</v>
      </c>
      <c r="B392" s="7" t="s">
        <v>482</v>
      </c>
      <c r="C392" s="8" t="s">
        <v>2791</v>
      </c>
      <c r="D392" s="7">
        <v>57121</v>
      </c>
      <c r="E392" s="8" t="s">
        <v>2792</v>
      </c>
      <c r="F392" s="199" t="s">
        <v>5358</v>
      </c>
      <c r="G392" s="8" t="s">
        <v>5356</v>
      </c>
      <c r="H392" s="27" t="s">
        <v>5357</v>
      </c>
      <c r="I392" s="27" t="s">
        <v>5359</v>
      </c>
      <c r="J392" s="10">
        <v>2</v>
      </c>
      <c r="K392" s="320">
        <v>132</v>
      </c>
      <c r="L392" s="30">
        <f t="shared" si="15"/>
        <v>43999.995600000002</v>
      </c>
      <c r="M392" s="10"/>
      <c r="N392" s="10"/>
      <c r="O392" s="326"/>
      <c r="P392" s="326"/>
      <c r="Q392" s="10"/>
      <c r="R392" s="7">
        <v>2003</v>
      </c>
      <c r="S392" s="10"/>
      <c r="T392" s="9"/>
      <c r="U392" s="9"/>
      <c r="V392" s="9"/>
      <c r="W392" s="9"/>
      <c r="X392" s="9"/>
      <c r="Y392" s="9"/>
      <c r="Z392" s="9"/>
      <c r="AA392" s="4"/>
      <c r="AB392" s="4"/>
      <c r="AC392" s="4"/>
      <c r="AD392" s="4"/>
      <c r="AE392" s="4"/>
    </row>
    <row r="393" spans="1:31" ht="22">
      <c r="A393" s="9">
        <v>494</v>
      </c>
      <c r="B393" s="5" t="s">
        <v>482</v>
      </c>
      <c r="C393" s="8" t="s">
        <v>2793</v>
      </c>
      <c r="D393" s="55" t="s">
        <v>2795</v>
      </c>
      <c r="E393" s="8" t="s">
        <v>2794</v>
      </c>
      <c r="F393" s="8" t="s">
        <v>5456</v>
      </c>
      <c r="G393" s="8" t="s">
        <v>5447</v>
      </c>
      <c r="H393" s="27" t="s">
        <v>5427</v>
      </c>
      <c r="I393" s="27" t="s">
        <v>5446</v>
      </c>
      <c r="J393" s="7">
        <v>3</v>
      </c>
      <c r="K393" s="320">
        <v>380</v>
      </c>
      <c r="L393" s="30">
        <f t="shared" si="15"/>
        <v>126666.65400000001</v>
      </c>
      <c r="M393" s="10"/>
      <c r="N393" s="10"/>
      <c r="O393" s="326"/>
      <c r="P393" s="326"/>
      <c r="Q393" s="10"/>
      <c r="R393" s="7">
        <v>1995</v>
      </c>
      <c r="S393" s="10"/>
      <c r="T393" s="9"/>
      <c r="U393" s="9"/>
      <c r="V393" s="9"/>
      <c r="W393" s="9"/>
      <c r="X393" s="9"/>
      <c r="Y393" s="9"/>
      <c r="Z393" s="9"/>
      <c r="AA393" s="4"/>
      <c r="AB393" s="4"/>
      <c r="AC393" s="4"/>
      <c r="AD393" s="4"/>
      <c r="AE393" s="4"/>
    </row>
    <row r="394" spans="1:31">
      <c r="A394" s="9">
        <v>495</v>
      </c>
      <c r="B394" s="7" t="s">
        <v>482</v>
      </c>
      <c r="C394" s="8" t="s">
        <v>2796</v>
      </c>
      <c r="D394" s="55" t="s">
        <v>2797</v>
      </c>
      <c r="E394" s="8" t="s">
        <v>2798</v>
      </c>
      <c r="F394" s="8" t="s">
        <v>5378</v>
      </c>
      <c r="G394" s="8" t="s">
        <v>5376</v>
      </c>
      <c r="H394" s="27" t="s">
        <v>5461</v>
      </c>
      <c r="I394" s="27" t="s">
        <v>5377</v>
      </c>
      <c r="J394" s="7">
        <v>2</v>
      </c>
      <c r="K394" s="320">
        <v>144</v>
      </c>
      <c r="L394" s="320">
        <v>48000</v>
      </c>
      <c r="M394" s="7"/>
      <c r="N394" s="7">
        <v>2</v>
      </c>
      <c r="O394" s="320"/>
      <c r="P394" s="320"/>
      <c r="Q394" s="7"/>
      <c r="R394" s="7"/>
      <c r="S394" s="7" t="s">
        <v>675</v>
      </c>
      <c r="T394" s="9"/>
      <c r="U394" s="9"/>
      <c r="V394" s="9"/>
      <c r="W394" s="9"/>
      <c r="X394" s="9"/>
      <c r="Y394" s="9"/>
      <c r="Z394" s="9"/>
      <c r="AA394" s="4"/>
      <c r="AB394" s="4"/>
      <c r="AC394" s="4"/>
      <c r="AD394" s="4"/>
      <c r="AE394" s="4"/>
    </row>
    <row r="395" spans="1:31">
      <c r="A395" s="9">
        <v>496</v>
      </c>
      <c r="B395" s="7" t="s">
        <v>482</v>
      </c>
      <c r="C395" s="8" t="s">
        <v>2799</v>
      </c>
      <c r="D395" s="7">
        <v>74016</v>
      </c>
      <c r="E395" s="8" t="s">
        <v>2800</v>
      </c>
      <c r="F395" s="8" t="s">
        <v>5379</v>
      </c>
      <c r="G395" s="8" t="s">
        <v>3327</v>
      </c>
      <c r="H395" s="27" t="s">
        <v>5457</v>
      </c>
      <c r="I395" s="27" t="s">
        <v>2799</v>
      </c>
      <c r="J395" s="7">
        <v>1</v>
      </c>
      <c r="K395" s="320">
        <v>135</v>
      </c>
      <c r="L395" s="320">
        <v>45000</v>
      </c>
      <c r="M395" s="7"/>
      <c r="N395" s="7"/>
      <c r="O395" s="320"/>
      <c r="P395" s="320"/>
      <c r="Q395" s="7"/>
      <c r="R395" s="7"/>
      <c r="S395" s="7"/>
      <c r="T395" s="9"/>
      <c r="U395" s="9"/>
      <c r="V395" s="9"/>
      <c r="W395" s="9"/>
      <c r="X395" s="9"/>
      <c r="Y395" s="9"/>
      <c r="Z395" s="9"/>
      <c r="AA395" s="4"/>
      <c r="AB395" s="4"/>
      <c r="AC395" s="4"/>
      <c r="AD395" s="4"/>
      <c r="AE395" s="4"/>
    </row>
    <row r="396" spans="1:31">
      <c r="A396" s="9">
        <v>497</v>
      </c>
      <c r="B396" s="5" t="s">
        <v>482</v>
      </c>
      <c r="C396" s="4" t="s">
        <v>2801</v>
      </c>
      <c r="D396" s="9">
        <v>85025</v>
      </c>
      <c r="E396" s="4" t="s">
        <v>2802</v>
      </c>
      <c r="F396" s="4" t="s">
        <v>2999</v>
      </c>
      <c r="G396" s="4" t="s">
        <v>5388</v>
      </c>
      <c r="H396" s="26" t="s">
        <v>3000</v>
      </c>
      <c r="I396" s="27" t="s">
        <v>2801</v>
      </c>
      <c r="J396" s="9">
        <v>2</v>
      </c>
      <c r="K396" s="30">
        <v>228</v>
      </c>
      <c r="L396" s="30">
        <f t="shared" ref="L396:L398" si="16">(K396*333.3333)</f>
        <v>75999.992400000003</v>
      </c>
      <c r="M396" s="9"/>
      <c r="N396" s="9"/>
      <c r="O396" s="30"/>
      <c r="P396" s="30"/>
      <c r="Q396" s="9"/>
      <c r="R396" s="9">
        <v>1999</v>
      </c>
      <c r="S396" s="9"/>
      <c r="T396" s="9"/>
      <c r="U396" s="9"/>
      <c r="V396" s="9"/>
      <c r="W396" s="9"/>
      <c r="X396" s="9"/>
      <c r="Y396" s="9"/>
      <c r="Z396" s="9"/>
      <c r="AA396" s="4"/>
      <c r="AB396" s="4"/>
      <c r="AC396" s="4"/>
      <c r="AD396" s="4"/>
      <c r="AE396" s="4"/>
    </row>
    <row r="397" spans="1:31" ht="22">
      <c r="A397" s="9">
        <v>498</v>
      </c>
      <c r="B397" s="7" t="s">
        <v>482</v>
      </c>
      <c r="C397" s="151" t="s">
        <v>2803</v>
      </c>
      <c r="D397" s="148">
        <v>28028</v>
      </c>
      <c r="E397" s="11" t="s">
        <v>2804</v>
      </c>
      <c r="F397" s="151" t="s">
        <v>2803</v>
      </c>
      <c r="G397" s="151" t="s">
        <v>5380</v>
      </c>
      <c r="H397" s="4"/>
      <c r="I397" s="27" t="s">
        <v>2803</v>
      </c>
      <c r="J397" s="9">
        <v>0</v>
      </c>
      <c r="K397" s="30">
        <v>0</v>
      </c>
      <c r="L397" s="30">
        <f t="shared" si="16"/>
        <v>0</v>
      </c>
      <c r="M397" s="9"/>
      <c r="N397" s="9"/>
      <c r="O397" s="30"/>
      <c r="P397" s="30"/>
      <c r="Q397" s="9"/>
      <c r="R397" s="9" t="s">
        <v>3976</v>
      </c>
      <c r="S397" s="9"/>
      <c r="T397" s="9"/>
      <c r="U397" s="9"/>
      <c r="V397" s="9"/>
      <c r="W397" s="9"/>
      <c r="X397" s="9"/>
      <c r="Y397" s="9"/>
      <c r="Z397" s="9"/>
      <c r="AA397" s="4"/>
      <c r="AB397" s="4"/>
      <c r="AC397" s="4"/>
      <c r="AD397" s="4"/>
      <c r="AE397" s="4"/>
    </row>
    <row r="398" spans="1:31">
      <c r="A398" s="7">
        <v>499</v>
      </c>
      <c r="B398" s="7" t="s">
        <v>482</v>
      </c>
      <c r="C398" s="4" t="s">
        <v>5425</v>
      </c>
      <c r="D398" s="9">
        <v>98167</v>
      </c>
      <c r="E398" s="8" t="s">
        <v>5454</v>
      </c>
      <c r="F398" s="4" t="s">
        <v>5451</v>
      </c>
      <c r="G398" s="4" t="s">
        <v>5453</v>
      </c>
      <c r="H398" s="27" t="s">
        <v>5452</v>
      </c>
      <c r="I398" s="27" t="s">
        <v>5455</v>
      </c>
      <c r="J398" s="9">
        <v>2</v>
      </c>
      <c r="K398" s="30">
        <v>200</v>
      </c>
      <c r="L398" s="30">
        <f t="shared" si="16"/>
        <v>66666.66</v>
      </c>
      <c r="M398" s="9"/>
      <c r="N398" s="9"/>
      <c r="O398" s="30"/>
      <c r="P398" s="30"/>
      <c r="Q398" s="9"/>
      <c r="R398" s="9">
        <v>1996</v>
      </c>
      <c r="S398" s="9" t="s">
        <v>704</v>
      </c>
      <c r="T398" s="9"/>
      <c r="U398" s="9"/>
      <c r="V398" s="9"/>
      <c r="W398" s="9"/>
      <c r="X398" s="9"/>
      <c r="Y398" s="9"/>
      <c r="Z398" s="9"/>
      <c r="AA398" s="4"/>
      <c r="AB398" s="4"/>
      <c r="AC398" s="4"/>
      <c r="AD398" s="4"/>
      <c r="AE398" s="4"/>
    </row>
    <row r="399" spans="1:31">
      <c r="A399" s="7">
        <v>500</v>
      </c>
      <c r="B399" s="7" t="s">
        <v>482</v>
      </c>
      <c r="C399" s="8" t="s">
        <v>5397</v>
      </c>
      <c r="D399" s="7">
        <v>20153</v>
      </c>
      <c r="E399" s="8" t="s">
        <v>2809</v>
      </c>
      <c r="F399" s="2" t="s">
        <v>1216</v>
      </c>
      <c r="G399" s="2" t="s">
        <v>3317</v>
      </c>
      <c r="H399" s="27" t="s">
        <v>3450</v>
      </c>
      <c r="I399" s="27" t="s">
        <v>3451</v>
      </c>
      <c r="J399" s="7">
        <v>3</v>
      </c>
      <c r="K399" s="320">
        <v>1740</v>
      </c>
      <c r="L399" s="30">
        <v>555000</v>
      </c>
      <c r="M399" s="9">
        <v>184.6</v>
      </c>
      <c r="N399" s="7">
        <v>59</v>
      </c>
      <c r="O399" s="320">
        <v>407000</v>
      </c>
      <c r="P399" s="31">
        <v>108000</v>
      </c>
      <c r="Q399" s="5"/>
      <c r="R399" s="7">
        <v>2000</v>
      </c>
      <c r="S399" s="7" t="s">
        <v>1536</v>
      </c>
      <c r="T399" s="9" t="s">
        <v>3452</v>
      </c>
      <c r="U399" s="9" t="s">
        <v>3460</v>
      </c>
      <c r="V399" s="9" t="s">
        <v>3461</v>
      </c>
      <c r="W399" s="9" t="s">
        <v>3462</v>
      </c>
      <c r="X399" s="9" t="s">
        <v>3463</v>
      </c>
      <c r="Y399" s="9" t="s">
        <v>3464</v>
      </c>
      <c r="Z399" s="9" t="s">
        <v>3465</v>
      </c>
      <c r="AA399" s="4" t="s">
        <v>3238</v>
      </c>
      <c r="AB399" s="4" t="s">
        <v>3468</v>
      </c>
      <c r="AC399" s="4" t="s">
        <v>3467</v>
      </c>
      <c r="AD399" s="4" t="s">
        <v>3466</v>
      </c>
      <c r="AE399" s="4" t="s">
        <v>3469</v>
      </c>
    </row>
    <row r="400" spans="1:31" ht="48">
      <c r="A400" s="7">
        <v>501</v>
      </c>
      <c r="B400" s="9" t="s">
        <v>482</v>
      </c>
      <c r="C400" s="4" t="s">
        <v>2805</v>
      </c>
      <c r="D400" s="9">
        <v>41100</v>
      </c>
      <c r="E400" s="4" t="s">
        <v>2806</v>
      </c>
      <c r="F400" s="4" t="s">
        <v>4999</v>
      </c>
      <c r="G400" s="8" t="s">
        <v>5387</v>
      </c>
      <c r="H400" s="87" t="s">
        <v>4998</v>
      </c>
      <c r="I400" s="27" t="s">
        <v>4999</v>
      </c>
      <c r="J400" s="9">
        <v>2</v>
      </c>
      <c r="K400" s="30">
        <v>720</v>
      </c>
      <c r="L400" s="30">
        <f t="shared" ref="L400:L402" si="17">(K400*333.3333)</f>
        <v>239999.976</v>
      </c>
      <c r="M400" s="9"/>
      <c r="N400" s="9"/>
      <c r="O400" s="30"/>
      <c r="P400" s="30"/>
      <c r="Q400" s="9"/>
      <c r="R400" s="9">
        <v>2009</v>
      </c>
      <c r="S400" s="9" t="s">
        <v>5000</v>
      </c>
      <c r="T400" s="9" t="s">
        <v>589</v>
      </c>
      <c r="U400" s="9"/>
      <c r="V400" s="9"/>
      <c r="W400" s="9"/>
      <c r="X400" s="9"/>
      <c r="Y400" s="9"/>
      <c r="Z400" s="9"/>
      <c r="AA400" s="4"/>
      <c r="AB400" s="4"/>
      <c r="AC400" s="4"/>
      <c r="AD400" s="4"/>
      <c r="AE400" s="4"/>
    </row>
    <row r="401" spans="1:31">
      <c r="A401" s="7">
        <v>502</v>
      </c>
      <c r="B401" s="7" t="s">
        <v>482</v>
      </c>
      <c r="C401" s="4" t="s">
        <v>2807</v>
      </c>
      <c r="D401" s="9">
        <v>51037</v>
      </c>
      <c r="E401" s="4" t="s">
        <v>2808</v>
      </c>
      <c r="F401" s="4" t="s">
        <v>5459</v>
      </c>
      <c r="G401" s="4" t="s">
        <v>5368</v>
      </c>
      <c r="H401" s="27" t="s">
        <v>5458</v>
      </c>
      <c r="I401" s="27" t="s">
        <v>5367</v>
      </c>
      <c r="J401" s="9">
        <v>2</v>
      </c>
      <c r="K401" s="30">
        <v>150</v>
      </c>
      <c r="L401" s="30">
        <f t="shared" si="17"/>
        <v>49999.995000000003</v>
      </c>
      <c r="M401" s="9"/>
      <c r="N401" s="9">
        <v>0.8</v>
      </c>
      <c r="O401" s="30">
        <v>33000</v>
      </c>
      <c r="P401" s="30"/>
      <c r="Q401" s="9"/>
      <c r="R401" s="9">
        <v>1993</v>
      </c>
      <c r="S401" s="9"/>
      <c r="T401" s="9" t="s">
        <v>5049</v>
      </c>
      <c r="U401" s="9"/>
      <c r="V401" s="9"/>
      <c r="W401" s="9"/>
      <c r="X401" s="9"/>
      <c r="Y401" s="9"/>
      <c r="Z401" s="9"/>
      <c r="AA401" s="4"/>
      <c r="AB401" s="4"/>
      <c r="AC401" s="4"/>
      <c r="AD401" s="4"/>
      <c r="AE401" s="9">
        <v>0.01</v>
      </c>
    </row>
    <row r="402" spans="1:31">
      <c r="A402" s="9">
        <v>503</v>
      </c>
      <c r="B402" s="7" t="s">
        <v>482</v>
      </c>
      <c r="C402" s="4" t="s">
        <v>5353</v>
      </c>
      <c r="D402" s="9">
        <v>56121</v>
      </c>
      <c r="E402" s="4" t="s">
        <v>5352</v>
      </c>
      <c r="F402" s="4" t="s">
        <v>5354</v>
      </c>
      <c r="G402" s="4" t="s">
        <v>5351</v>
      </c>
      <c r="H402" s="27" t="s">
        <v>5355</v>
      </c>
      <c r="I402" s="26" t="s">
        <v>5354</v>
      </c>
      <c r="J402" s="9">
        <v>2</v>
      </c>
      <c r="K402" s="30">
        <v>208</v>
      </c>
      <c r="L402" s="30">
        <f t="shared" si="17"/>
        <v>69333.326400000005</v>
      </c>
      <c r="M402" s="9"/>
      <c r="N402" s="9"/>
      <c r="O402" s="30"/>
      <c r="P402" s="30"/>
      <c r="Q402" s="9"/>
      <c r="R402" s="9"/>
      <c r="S402" s="9"/>
      <c r="T402" s="9" t="s">
        <v>589</v>
      </c>
      <c r="U402" s="9"/>
      <c r="V402" s="9"/>
      <c r="W402" s="9"/>
      <c r="X402" s="9"/>
      <c r="Y402" s="9"/>
      <c r="Z402" s="9"/>
      <c r="AA402" s="4"/>
      <c r="AB402" s="4"/>
      <c r="AC402" s="4"/>
      <c r="AD402" s="4"/>
      <c r="AE402" s="4"/>
    </row>
    <row r="403" spans="1:31">
      <c r="A403" s="7">
        <v>504</v>
      </c>
      <c r="B403" s="7" t="s">
        <v>482</v>
      </c>
      <c r="C403" s="8" t="s">
        <v>5014</v>
      </c>
      <c r="D403" s="7">
        <v>31030</v>
      </c>
      <c r="E403" s="8" t="s">
        <v>2811</v>
      </c>
      <c r="F403" s="2" t="s">
        <v>2810</v>
      </c>
      <c r="G403" s="2" t="s">
        <v>5411</v>
      </c>
      <c r="H403" s="27" t="s">
        <v>5460</v>
      </c>
      <c r="I403" s="27" t="s">
        <v>5015</v>
      </c>
      <c r="J403" s="7">
        <v>1</v>
      </c>
      <c r="K403" s="320">
        <v>375</v>
      </c>
      <c r="L403" s="30">
        <v>129375</v>
      </c>
      <c r="M403" s="9"/>
      <c r="N403" s="7">
        <v>43</v>
      </c>
      <c r="O403" s="320"/>
      <c r="P403" s="31"/>
      <c r="Q403" s="5"/>
      <c r="R403" s="7">
        <v>2008</v>
      </c>
      <c r="S403" s="7"/>
      <c r="T403" s="9"/>
      <c r="U403" s="9"/>
      <c r="V403" s="9"/>
      <c r="W403" s="9"/>
      <c r="X403" s="9"/>
      <c r="Y403" s="9"/>
      <c r="Z403" s="9"/>
      <c r="AA403" s="4"/>
      <c r="AB403" s="4"/>
      <c r="AC403" s="4"/>
      <c r="AD403" s="4"/>
      <c r="AE403" s="4"/>
    </row>
    <row r="404" spans="1:31" ht="33">
      <c r="A404" s="7">
        <v>505</v>
      </c>
      <c r="B404" s="7" t="s">
        <v>482</v>
      </c>
      <c r="C404" s="8" t="s">
        <v>5415</v>
      </c>
      <c r="D404" s="7">
        <v>43122</v>
      </c>
      <c r="E404" s="8" t="s">
        <v>5433</v>
      </c>
      <c r="F404" s="2" t="s">
        <v>5434</v>
      </c>
      <c r="G404" s="2" t="s">
        <v>5416</v>
      </c>
      <c r="H404" s="4" t="s">
        <v>1585</v>
      </c>
      <c r="I404" s="27" t="s">
        <v>5432</v>
      </c>
      <c r="J404" s="7">
        <v>2</v>
      </c>
      <c r="K404" s="320">
        <v>0</v>
      </c>
      <c r="L404" s="30">
        <v>0</v>
      </c>
      <c r="M404" s="9"/>
      <c r="N404" s="7"/>
      <c r="O404" s="320"/>
      <c r="P404" s="31"/>
      <c r="Q404" s="5"/>
      <c r="R404" s="7" t="s">
        <v>2066</v>
      </c>
      <c r="S404" s="7"/>
      <c r="T404" s="9"/>
      <c r="U404" s="9"/>
      <c r="V404" s="9"/>
      <c r="W404" s="9"/>
      <c r="X404" s="9"/>
      <c r="Y404" s="9"/>
      <c r="Z404" s="9"/>
      <c r="AA404" s="4"/>
      <c r="AB404" s="4"/>
      <c r="AC404" s="4"/>
      <c r="AD404" s="4"/>
      <c r="AE404" s="4"/>
    </row>
    <row r="405" spans="1:31" ht="22">
      <c r="A405" s="7">
        <v>506</v>
      </c>
      <c r="B405" s="7" t="s">
        <v>482</v>
      </c>
      <c r="C405" s="4" t="s">
        <v>2818</v>
      </c>
      <c r="D405" s="9">
        <v>27020</v>
      </c>
      <c r="E405" s="8" t="s">
        <v>5384</v>
      </c>
      <c r="F405" s="4" t="s">
        <v>5382</v>
      </c>
      <c r="G405" s="4" t="s">
        <v>5404</v>
      </c>
      <c r="H405" s="27" t="s">
        <v>5381</v>
      </c>
      <c r="I405" s="26" t="s">
        <v>5383</v>
      </c>
      <c r="J405" s="9">
        <v>2</v>
      </c>
      <c r="K405" s="30">
        <v>456</v>
      </c>
      <c r="L405" s="30">
        <f>(K405*333.3333)</f>
        <v>151999.98480000001</v>
      </c>
      <c r="M405" s="9"/>
      <c r="N405" s="9"/>
      <c r="O405" s="30"/>
      <c r="P405" s="30"/>
      <c r="Q405" s="9"/>
      <c r="R405" s="9">
        <v>2000</v>
      </c>
      <c r="S405" s="9" t="s">
        <v>2871</v>
      </c>
      <c r="T405" s="9"/>
      <c r="U405" s="9"/>
      <c r="V405" s="9"/>
      <c r="W405" s="9"/>
      <c r="X405" s="9"/>
      <c r="Y405" s="9"/>
      <c r="Z405" s="9"/>
      <c r="AA405" s="4"/>
      <c r="AB405" s="4"/>
      <c r="AC405" s="4"/>
      <c r="AD405" s="4"/>
      <c r="AE405" s="4"/>
    </row>
    <row r="406" spans="1:31">
      <c r="A406" s="7">
        <v>507</v>
      </c>
      <c r="B406" s="7" t="s">
        <v>482</v>
      </c>
      <c r="C406" s="8" t="s">
        <v>66</v>
      </c>
      <c r="D406" s="7">
        <v>29100</v>
      </c>
      <c r="E406" s="8" t="s">
        <v>2812</v>
      </c>
      <c r="F406" s="2" t="s">
        <v>2869</v>
      </c>
      <c r="G406" s="2" t="s">
        <v>5420</v>
      </c>
      <c r="H406" s="27" t="s">
        <v>2870</v>
      </c>
      <c r="I406" s="27" t="s">
        <v>2872</v>
      </c>
      <c r="J406" s="7">
        <v>2</v>
      </c>
      <c r="K406" s="320">
        <v>360</v>
      </c>
      <c r="L406" s="30">
        <v>124200</v>
      </c>
      <c r="M406" s="9"/>
      <c r="N406" s="7">
        <v>11.6</v>
      </c>
      <c r="O406" s="320"/>
      <c r="P406" s="31"/>
      <c r="Q406" s="5"/>
      <c r="R406" s="7">
        <v>2002</v>
      </c>
      <c r="S406" s="7" t="s">
        <v>2871</v>
      </c>
      <c r="T406" s="9" t="s">
        <v>589</v>
      </c>
      <c r="U406" s="9"/>
      <c r="V406" s="9"/>
      <c r="W406" s="9"/>
      <c r="X406" s="9"/>
      <c r="Y406" s="9"/>
      <c r="Z406" s="9"/>
      <c r="AA406" s="4"/>
      <c r="AB406" s="4"/>
      <c r="AC406" s="4"/>
      <c r="AD406" s="4"/>
      <c r="AE406" s="4"/>
    </row>
    <row r="407" spans="1:31">
      <c r="A407" s="7">
        <v>508</v>
      </c>
      <c r="B407" s="7" t="s">
        <v>482</v>
      </c>
      <c r="C407" s="4" t="s">
        <v>2819</v>
      </c>
      <c r="D407" s="9">
        <v>55045</v>
      </c>
      <c r="E407" s="4" t="s">
        <v>2820</v>
      </c>
      <c r="F407" s="4" t="s">
        <v>5347</v>
      </c>
      <c r="G407" s="4" t="s">
        <v>5366</v>
      </c>
      <c r="H407" s="43" t="s">
        <v>5463</v>
      </c>
      <c r="I407" s="26" t="s">
        <v>2819</v>
      </c>
      <c r="J407" s="9">
        <v>2</v>
      </c>
      <c r="K407" s="30">
        <v>180</v>
      </c>
      <c r="L407" s="30">
        <f t="shared" ref="L407:L408" si="18">(K407*333.3333)</f>
        <v>59999.993999999999</v>
      </c>
      <c r="M407" s="9"/>
      <c r="N407" s="9"/>
      <c r="O407" s="30"/>
      <c r="P407" s="30"/>
      <c r="Q407" s="9"/>
      <c r="R407" s="9">
        <v>2002</v>
      </c>
      <c r="S407" s="9"/>
      <c r="T407" s="9"/>
      <c r="U407" s="9"/>
      <c r="V407" s="9"/>
      <c r="W407" s="9"/>
      <c r="X407" s="9"/>
      <c r="Y407" s="9"/>
      <c r="Z407" s="9"/>
      <c r="AA407" s="4"/>
      <c r="AB407" s="4"/>
      <c r="AC407" s="4"/>
      <c r="AD407" s="4"/>
      <c r="AE407" s="4"/>
    </row>
    <row r="408" spans="1:31" ht="24">
      <c r="A408" s="7">
        <v>509</v>
      </c>
      <c r="B408" s="5" t="s">
        <v>482</v>
      </c>
      <c r="C408" s="4" t="s">
        <v>2821</v>
      </c>
      <c r="D408" s="9">
        <v>53036</v>
      </c>
      <c r="E408" s="4" t="s">
        <v>2822</v>
      </c>
      <c r="F408" s="4" t="s">
        <v>8001</v>
      </c>
      <c r="G408" s="4" t="s">
        <v>3324</v>
      </c>
      <c r="H408" s="87" t="s">
        <v>5032</v>
      </c>
      <c r="I408" s="87" t="s">
        <v>2821</v>
      </c>
      <c r="J408" s="9">
        <v>2</v>
      </c>
      <c r="K408" s="30">
        <v>230</v>
      </c>
      <c r="L408" s="30">
        <f t="shared" si="18"/>
        <v>76666.659</v>
      </c>
      <c r="M408" s="9"/>
      <c r="N408" s="9">
        <v>8.4</v>
      </c>
      <c r="O408" s="30"/>
      <c r="P408" s="30"/>
      <c r="Q408" s="9"/>
      <c r="R408" s="9">
        <v>2008</v>
      </c>
      <c r="S408" s="9" t="s">
        <v>1843</v>
      </c>
      <c r="T408" s="9"/>
      <c r="U408" s="9"/>
      <c r="V408" s="9"/>
      <c r="W408" s="9"/>
      <c r="X408" s="9"/>
      <c r="Y408" s="9"/>
      <c r="Z408" s="9"/>
      <c r="AA408" s="4"/>
      <c r="AB408" s="4"/>
      <c r="AC408" s="4"/>
      <c r="AD408" s="4"/>
      <c r="AE408" s="4"/>
    </row>
    <row r="409" spans="1:31">
      <c r="A409" s="7">
        <v>510</v>
      </c>
      <c r="B409" s="7" t="s">
        <v>482</v>
      </c>
      <c r="C409" s="8" t="s">
        <v>70</v>
      </c>
      <c r="D409" s="7">
        <v>30175</v>
      </c>
      <c r="E409" s="8" t="s">
        <v>2873</v>
      </c>
      <c r="F409" s="8" t="s">
        <v>8006</v>
      </c>
      <c r="G409" s="2" t="s">
        <v>3323</v>
      </c>
      <c r="H409" s="27" t="s">
        <v>5462</v>
      </c>
      <c r="I409" s="27" t="s">
        <v>8007</v>
      </c>
      <c r="J409" s="7">
        <v>1</v>
      </c>
      <c r="K409" s="320">
        <v>172</v>
      </c>
      <c r="L409" s="30">
        <v>59340</v>
      </c>
      <c r="M409" s="9"/>
      <c r="N409" s="7">
        <v>16</v>
      </c>
      <c r="O409" s="320"/>
      <c r="P409" s="31"/>
      <c r="Q409" s="5"/>
      <c r="R409" s="7">
        <v>1998</v>
      </c>
      <c r="S409" s="7"/>
      <c r="T409" s="9"/>
      <c r="U409" s="9"/>
      <c r="V409" s="9"/>
      <c r="W409" s="9"/>
      <c r="X409" s="9"/>
      <c r="Y409" s="9"/>
      <c r="Z409" s="9"/>
      <c r="AA409" s="4"/>
      <c r="AB409" s="4"/>
      <c r="AC409" s="4"/>
      <c r="AD409" s="4"/>
      <c r="AE409" s="4"/>
    </row>
    <row r="410" spans="1:31">
      <c r="A410" s="7">
        <v>511</v>
      </c>
      <c r="B410" s="7" t="s">
        <v>482</v>
      </c>
      <c r="C410" s="4" t="s">
        <v>2823</v>
      </c>
      <c r="D410" s="9">
        <v>85100</v>
      </c>
      <c r="E410" s="4" t="s">
        <v>5385</v>
      </c>
      <c r="F410" s="4" t="s">
        <v>8005</v>
      </c>
      <c r="G410" s="4" t="s">
        <v>5386</v>
      </c>
      <c r="H410" s="43" t="s">
        <v>5463</v>
      </c>
      <c r="I410" s="27" t="s">
        <v>2823</v>
      </c>
      <c r="J410" s="9">
        <v>2</v>
      </c>
      <c r="K410" s="30">
        <v>72</v>
      </c>
      <c r="L410" s="30">
        <f>(K410*333.3333)</f>
        <v>23999.997600000002</v>
      </c>
      <c r="M410" s="9"/>
      <c r="N410" s="9"/>
      <c r="O410" s="30"/>
      <c r="P410" s="30"/>
      <c r="Q410" s="9"/>
      <c r="R410" s="9"/>
      <c r="S410" s="9"/>
      <c r="T410" s="9"/>
      <c r="U410" s="9"/>
      <c r="V410" s="9"/>
      <c r="W410" s="9"/>
      <c r="X410" s="9"/>
      <c r="Y410" s="9"/>
      <c r="Z410" s="9"/>
      <c r="AA410" s="9"/>
      <c r="AB410" s="9"/>
      <c r="AC410" s="9"/>
      <c r="AD410" s="9"/>
      <c r="AE410" s="9"/>
    </row>
    <row r="411" spans="1:31">
      <c r="A411" s="7">
        <v>512</v>
      </c>
      <c r="B411" s="7" t="s">
        <v>482</v>
      </c>
      <c r="C411" s="8" t="s">
        <v>2864</v>
      </c>
      <c r="D411" s="7">
        <v>86077</v>
      </c>
      <c r="E411" s="8" t="s">
        <v>2863</v>
      </c>
      <c r="F411" s="2" t="s">
        <v>2865</v>
      </c>
      <c r="G411" s="2" t="s">
        <v>3322</v>
      </c>
      <c r="H411" s="27" t="s">
        <v>2862</v>
      </c>
      <c r="I411" s="27" t="s">
        <v>2861</v>
      </c>
      <c r="J411" s="7">
        <v>1</v>
      </c>
      <c r="K411" s="320">
        <v>258</v>
      </c>
      <c r="L411" s="30">
        <v>89010</v>
      </c>
      <c r="M411" s="9"/>
      <c r="N411" s="7">
        <v>10</v>
      </c>
      <c r="O411" s="320"/>
      <c r="P411" s="31"/>
      <c r="Q411" s="5"/>
      <c r="R411" s="7">
        <v>2007</v>
      </c>
      <c r="S411" s="7" t="s">
        <v>704</v>
      </c>
      <c r="T411" s="9" t="s">
        <v>1517</v>
      </c>
      <c r="U411" s="9"/>
      <c r="V411" s="9"/>
      <c r="W411" s="9"/>
      <c r="X411" s="9"/>
      <c r="Y411" s="9"/>
      <c r="Z411" s="9"/>
      <c r="AA411" s="4"/>
      <c r="AB411" s="4"/>
      <c r="AC411" s="4"/>
      <c r="AD411" s="4"/>
      <c r="AE411" s="4"/>
    </row>
    <row r="412" spans="1:31" ht="48">
      <c r="A412" s="7">
        <v>513</v>
      </c>
      <c r="B412" s="7" t="s">
        <v>482</v>
      </c>
      <c r="C412" s="4" t="s">
        <v>2824</v>
      </c>
      <c r="D412" s="9">
        <v>48100</v>
      </c>
      <c r="E412" s="4" t="s">
        <v>2825</v>
      </c>
      <c r="F412" s="4" t="s">
        <v>5003</v>
      </c>
      <c r="G412" s="4" t="s">
        <v>5417</v>
      </c>
      <c r="H412" s="198" t="s">
        <v>5005</v>
      </c>
      <c r="I412" s="43" t="s">
        <v>5004</v>
      </c>
      <c r="J412" s="9">
        <v>1</v>
      </c>
      <c r="K412" s="30">
        <v>156</v>
      </c>
      <c r="L412" s="30">
        <f>(K412*333.3333)</f>
        <v>51999.9948</v>
      </c>
      <c r="M412" s="9"/>
      <c r="N412" s="9"/>
      <c r="O412" s="30"/>
      <c r="P412" s="30"/>
      <c r="Q412" s="9"/>
      <c r="R412" s="9">
        <v>2000</v>
      </c>
      <c r="S412" s="9"/>
      <c r="T412" s="9" t="s">
        <v>589</v>
      </c>
      <c r="U412" s="9"/>
      <c r="V412" s="9"/>
      <c r="W412" s="9"/>
      <c r="X412" s="9"/>
      <c r="Y412" s="9"/>
      <c r="Z412" s="9"/>
      <c r="AA412" s="9"/>
      <c r="AB412" s="9"/>
      <c r="AC412" s="9"/>
      <c r="AD412" s="9"/>
      <c r="AE412" s="9"/>
    </row>
    <row r="413" spans="1:31">
      <c r="A413" s="7">
        <v>514</v>
      </c>
      <c r="B413" s="5" t="s">
        <v>482</v>
      </c>
      <c r="C413" s="151" t="s">
        <v>2826</v>
      </c>
      <c r="D413" s="148">
        <v>42100</v>
      </c>
      <c r="E413" s="151" t="s">
        <v>2827</v>
      </c>
      <c r="F413" s="151" t="s">
        <v>2867</v>
      </c>
      <c r="G413" s="151" t="s">
        <v>5414</v>
      </c>
      <c r="H413" s="43" t="s">
        <v>2868</v>
      </c>
      <c r="I413" s="27" t="s">
        <v>5030</v>
      </c>
      <c r="J413" s="9">
        <v>0</v>
      </c>
      <c r="K413" s="30">
        <v>0</v>
      </c>
      <c r="L413" s="30">
        <v>0</v>
      </c>
      <c r="M413" s="9"/>
      <c r="N413" s="9">
        <v>4.3</v>
      </c>
      <c r="O413" s="30"/>
      <c r="P413" s="30"/>
      <c r="Q413" s="9"/>
      <c r="R413" s="9" t="s">
        <v>3976</v>
      </c>
      <c r="S413" s="9"/>
      <c r="T413" s="9"/>
      <c r="U413" s="9"/>
      <c r="V413" s="9"/>
      <c r="W413" s="9"/>
      <c r="X413" s="9"/>
      <c r="Y413" s="9"/>
      <c r="Z413" s="9"/>
      <c r="AA413" s="9"/>
      <c r="AB413" s="9"/>
      <c r="AC413" s="9"/>
      <c r="AD413" s="9"/>
      <c r="AE413" s="9"/>
    </row>
    <row r="414" spans="1:31">
      <c r="A414" s="7">
        <v>515</v>
      </c>
      <c r="B414" s="5" t="s">
        <v>482</v>
      </c>
      <c r="C414" s="4" t="s">
        <v>5439</v>
      </c>
      <c r="D414" s="200" t="s">
        <v>5440</v>
      </c>
      <c r="E414" s="4" t="s">
        <v>5441</v>
      </c>
      <c r="F414" s="4" t="s">
        <v>5442</v>
      </c>
      <c r="G414" s="4" t="s">
        <v>5443</v>
      </c>
      <c r="H414" s="43" t="s">
        <v>5444</v>
      </c>
      <c r="I414" s="26" t="s">
        <v>5445</v>
      </c>
      <c r="J414" s="9">
        <v>1</v>
      </c>
      <c r="K414" s="30">
        <v>40</v>
      </c>
      <c r="L414" s="30">
        <v>14600</v>
      </c>
      <c r="M414" s="9"/>
      <c r="N414" s="9"/>
      <c r="O414" s="30"/>
      <c r="P414" s="30"/>
      <c r="Q414" s="9"/>
      <c r="R414" s="9">
        <v>2008</v>
      </c>
      <c r="S414" s="9"/>
      <c r="T414" s="9"/>
      <c r="U414" s="9"/>
      <c r="V414" s="9"/>
      <c r="W414" s="9"/>
      <c r="X414" s="9"/>
      <c r="Y414" s="9"/>
      <c r="Z414" s="9"/>
      <c r="AA414" s="9"/>
      <c r="AB414" s="9"/>
      <c r="AC414" s="9"/>
      <c r="AD414" s="9"/>
      <c r="AE414" s="9"/>
    </row>
    <row r="415" spans="1:31" ht="22">
      <c r="A415" s="7">
        <v>516</v>
      </c>
      <c r="B415" s="7" t="s">
        <v>482</v>
      </c>
      <c r="C415" s="4" t="s">
        <v>2828</v>
      </c>
      <c r="D415" s="9">
        <v>50068</v>
      </c>
      <c r="E415" s="8" t="s">
        <v>5365</v>
      </c>
      <c r="F415" s="4" t="s">
        <v>3293</v>
      </c>
      <c r="G415" s="4" t="s">
        <v>3318</v>
      </c>
      <c r="H415" s="43" t="s">
        <v>5364</v>
      </c>
      <c r="I415" s="27" t="s">
        <v>5363</v>
      </c>
      <c r="J415" s="9">
        <v>1</v>
      </c>
      <c r="K415" s="30">
        <v>36</v>
      </c>
      <c r="L415" s="30">
        <v>10000</v>
      </c>
      <c r="M415" s="9"/>
      <c r="N415" s="9"/>
      <c r="O415" s="30"/>
      <c r="P415" s="30"/>
      <c r="Q415" s="9"/>
      <c r="R415" s="9">
        <v>1995</v>
      </c>
      <c r="S415" s="9"/>
      <c r="T415" s="9"/>
      <c r="U415" s="9"/>
      <c r="V415" s="9"/>
      <c r="W415" s="9"/>
      <c r="X415" s="9"/>
      <c r="Y415" s="9"/>
      <c r="Z415" s="9"/>
      <c r="AA415" s="9"/>
      <c r="AB415" s="9"/>
      <c r="AC415" s="9"/>
      <c r="AD415" s="9"/>
      <c r="AE415" s="9"/>
    </row>
    <row r="416" spans="1:31" ht="36">
      <c r="A416" s="7">
        <v>517</v>
      </c>
      <c r="B416" s="9" t="s">
        <v>482</v>
      </c>
      <c r="C416" s="4" t="s">
        <v>2829</v>
      </c>
      <c r="D416" s="40" t="s">
        <v>2830</v>
      </c>
      <c r="E416" s="4" t="s">
        <v>2831</v>
      </c>
      <c r="F416" s="4" t="s">
        <v>5437</v>
      </c>
      <c r="G416" s="4" t="s">
        <v>3319</v>
      </c>
      <c r="H416" s="201" t="s">
        <v>5464</v>
      </c>
      <c r="I416" s="27" t="s">
        <v>5438</v>
      </c>
      <c r="J416" s="9">
        <v>1</v>
      </c>
      <c r="K416" s="30">
        <v>288</v>
      </c>
      <c r="L416" s="30">
        <f t="shared" ref="L416:L422" si="19">(K416*333.3333)</f>
        <v>95999.99040000001</v>
      </c>
      <c r="M416" s="9"/>
      <c r="N416" s="9">
        <v>10</v>
      </c>
      <c r="O416" s="30"/>
      <c r="P416" s="30"/>
      <c r="Q416" s="9"/>
      <c r="R416" s="9">
        <v>2002</v>
      </c>
      <c r="S416" s="9"/>
      <c r="T416" s="9"/>
      <c r="U416" s="9"/>
      <c r="V416" s="9"/>
      <c r="W416" s="9"/>
      <c r="X416" s="9"/>
      <c r="Y416" s="9"/>
      <c r="Z416" s="9"/>
      <c r="AA416" s="9"/>
      <c r="AB416" s="9"/>
      <c r="AC416" s="9"/>
      <c r="AD416" s="9"/>
      <c r="AE416" s="9"/>
    </row>
    <row r="417" spans="1:31">
      <c r="A417" s="7">
        <v>518</v>
      </c>
      <c r="B417" s="5" t="s">
        <v>482</v>
      </c>
      <c r="C417" s="4" t="s">
        <v>2832</v>
      </c>
      <c r="D417" s="9"/>
      <c r="E417" s="4" t="s">
        <v>3013</v>
      </c>
      <c r="F417" s="4" t="s">
        <v>2833</v>
      </c>
      <c r="G417" s="4" t="s">
        <v>3321</v>
      </c>
      <c r="H417" s="43" t="s">
        <v>3012</v>
      </c>
      <c r="I417" s="27" t="s">
        <v>3011</v>
      </c>
      <c r="J417" s="9">
        <v>3</v>
      </c>
      <c r="K417" s="30">
        <v>410</v>
      </c>
      <c r="L417" s="30">
        <f t="shared" si="19"/>
        <v>136666.65299999999</v>
      </c>
      <c r="M417" s="9"/>
      <c r="N417" s="9"/>
      <c r="O417" s="30"/>
      <c r="P417" s="30"/>
      <c r="Q417" s="9"/>
      <c r="R417" s="9"/>
      <c r="S417" s="9"/>
      <c r="T417" s="9"/>
      <c r="U417" s="9"/>
      <c r="V417" s="9"/>
      <c r="W417" s="9"/>
      <c r="X417" s="9"/>
      <c r="Y417" s="9"/>
      <c r="Z417" s="9"/>
      <c r="AA417" s="9"/>
      <c r="AB417" s="9"/>
      <c r="AC417" s="9"/>
      <c r="AD417" s="9"/>
      <c r="AE417" s="9"/>
    </row>
    <row r="418" spans="1:31" ht="24">
      <c r="A418" s="7">
        <v>519</v>
      </c>
      <c r="B418" s="7" t="s">
        <v>482</v>
      </c>
      <c r="C418" s="4" t="s">
        <v>2834</v>
      </c>
      <c r="D418" s="9">
        <v>36015</v>
      </c>
      <c r="E418" s="4" t="s">
        <v>2835</v>
      </c>
      <c r="F418" s="4" t="s">
        <v>8002</v>
      </c>
      <c r="G418" s="4" t="s">
        <v>3320</v>
      </c>
      <c r="H418" s="201" t="s">
        <v>5465</v>
      </c>
      <c r="I418" s="27" t="s">
        <v>2834</v>
      </c>
      <c r="J418" s="9">
        <v>3</v>
      </c>
      <c r="K418" s="30">
        <v>197</v>
      </c>
      <c r="L418" s="30">
        <f t="shared" si="19"/>
        <v>65666.660100000008</v>
      </c>
      <c r="M418" s="9"/>
      <c r="N418" s="9"/>
      <c r="O418" s="30"/>
      <c r="P418" s="30"/>
      <c r="Q418" s="9"/>
      <c r="R418" s="9">
        <v>2004</v>
      </c>
      <c r="S418" s="9" t="s">
        <v>7781</v>
      </c>
      <c r="T418" s="9" t="s">
        <v>1517</v>
      </c>
      <c r="U418" s="9"/>
      <c r="V418" s="9"/>
      <c r="W418" s="9"/>
      <c r="X418" s="9"/>
      <c r="Y418" s="9"/>
      <c r="Z418" s="9"/>
      <c r="AA418" s="9"/>
      <c r="AB418" s="9"/>
      <c r="AC418" s="9"/>
      <c r="AD418" s="9"/>
      <c r="AE418" s="9"/>
    </row>
    <row r="419" spans="1:31" ht="24">
      <c r="A419" s="7">
        <v>520</v>
      </c>
      <c r="B419" s="9" t="s">
        <v>482</v>
      </c>
      <c r="C419" s="4" t="s">
        <v>2836</v>
      </c>
      <c r="D419" s="9">
        <v>20099</v>
      </c>
      <c r="E419" s="4" t="s">
        <v>5029</v>
      </c>
      <c r="F419" s="8" t="s">
        <v>5028</v>
      </c>
      <c r="G419" s="4" t="s">
        <v>3317</v>
      </c>
      <c r="H419" s="201" t="s">
        <v>5466</v>
      </c>
      <c r="I419" s="27" t="s">
        <v>5027</v>
      </c>
      <c r="J419" s="9">
        <v>3</v>
      </c>
      <c r="K419" s="30">
        <v>240</v>
      </c>
      <c r="L419" s="30">
        <f t="shared" si="19"/>
        <v>79999.991999999998</v>
      </c>
      <c r="M419" s="9"/>
      <c r="N419" s="9"/>
      <c r="O419" s="30"/>
      <c r="P419" s="30"/>
      <c r="Q419" s="9"/>
      <c r="R419" s="9">
        <v>2001</v>
      </c>
      <c r="S419" s="9" t="s">
        <v>7782</v>
      </c>
      <c r="T419" s="9" t="s">
        <v>1517</v>
      </c>
      <c r="U419" s="9">
        <v>0.1</v>
      </c>
      <c r="V419" s="9">
        <v>7.9</v>
      </c>
      <c r="W419" s="9">
        <v>52.9</v>
      </c>
      <c r="X419" s="9">
        <v>3.7</v>
      </c>
      <c r="Y419" s="9">
        <v>1</v>
      </c>
      <c r="Z419" s="9">
        <v>0.5</v>
      </c>
      <c r="AA419" s="9"/>
      <c r="AB419" s="9"/>
      <c r="AC419" s="9"/>
      <c r="AD419" s="9"/>
      <c r="AE419" s="9"/>
    </row>
    <row r="420" spans="1:31">
      <c r="A420" s="7">
        <v>521</v>
      </c>
      <c r="B420" s="5" t="s">
        <v>482</v>
      </c>
      <c r="C420" s="29" t="s">
        <v>3325</v>
      </c>
      <c r="D420" s="5">
        <v>74010</v>
      </c>
      <c r="E420" s="29" t="s">
        <v>3326</v>
      </c>
      <c r="F420" s="2" t="s">
        <v>3325</v>
      </c>
      <c r="G420" s="2" t="s">
        <v>3327</v>
      </c>
      <c r="H420" s="44" t="s">
        <v>5467</v>
      </c>
      <c r="I420" s="27" t="s">
        <v>7784</v>
      </c>
      <c r="J420" s="5">
        <v>2</v>
      </c>
      <c r="K420" s="31">
        <v>200</v>
      </c>
      <c r="L420" s="30">
        <f t="shared" si="19"/>
        <v>66666.66</v>
      </c>
      <c r="M420" s="5"/>
      <c r="N420" s="5"/>
      <c r="O420" s="31"/>
      <c r="P420" s="31"/>
      <c r="Q420" s="5"/>
      <c r="R420" s="5">
        <v>2001</v>
      </c>
      <c r="S420" s="5" t="s">
        <v>7783</v>
      </c>
      <c r="T420" s="5"/>
      <c r="U420" s="5"/>
      <c r="V420" s="5"/>
      <c r="W420" s="5"/>
      <c r="X420" s="5"/>
      <c r="Y420" s="5"/>
      <c r="Z420" s="5"/>
      <c r="AA420" s="5"/>
      <c r="AB420" s="5"/>
      <c r="AC420" s="5"/>
      <c r="AD420" s="5"/>
      <c r="AE420" s="5"/>
    </row>
    <row r="421" spans="1:31" ht="36">
      <c r="A421" s="7">
        <v>522</v>
      </c>
      <c r="B421" s="7" t="s">
        <v>482</v>
      </c>
      <c r="C421" s="4" t="s">
        <v>2837</v>
      </c>
      <c r="D421" s="40" t="s">
        <v>2839</v>
      </c>
      <c r="E421" s="4" t="s">
        <v>2838</v>
      </c>
      <c r="F421" s="4" t="s">
        <v>8004</v>
      </c>
      <c r="G421" s="4" t="s">
        <v>3316</v>
      </c>
      <c r="H421" s="201" t="s">
        <v>5464</v>
      </c>
      <c r="I421" s="27" t="s">
        <v>2837</v>
      </c>
      <c r="J421" s="9">
        <v>2</v>
      </c>
      <c r="K421" s="30">
        <v>100</v>
      </c>
      <c r="L421" s="30">
        <f t="shared" si="19"/>
        <v>33333.33</v>
      </c>
      <c r="M421" s="9"/>
      <c r="N421" s="9"/>
      <c r="O421" s="30"/>
      <c r="P421" s="30"/>
      <c r="Q421" s="9"/>
      <c r="R421" s="9">
        <v>1998</v>
      </c>
      <c r="S421" s="9"/>
      <c r="T421" s="9"/>
      <c r="U421" s="9"/>
      <c r="V421" s="9"/>
      <c r="W421" s="9"/>
      <c r="X421" s="9"/>
      <c r="Y421" s="9"/>
      <c r="Z421" s="9"/>
      <c r="AA421" s="9"/>
      <c r="AB421" s="9"/>
      <c r="AC421" s="9"/>
      <c r="AD421" s="9"/>
      <c r="AE421" s="9"/>
    </row>
    <row r="422" spans="1:31" ht="24">
      <c r="A422" s="7">
        <v>523</v>
      </c>
      <c r="B422" s="7" t="s">
        <v>482</v>
      </c>
      <c r="C422" s="4" t="s">
        <v>2840</v>
      </c>
      <c r="D422" s="9">
        <v>62029</v>
      </c>
      <c r="E422" s="4" t="s">
        <v>5436</v>
      </c>
      <c r="F422" s="4" t="s">
        <v>8003</v>
      </c>
      <c r="G422" s="4" t="s">
        <v>5422</v>
      </c>
      <c r="H422" s="201" t="s">
        <v>5468</v>
      </c>
      <c r="I422" s="27" t="s">
        <v>5435</v>
      </c>
      <c r="J422" s="9">
        <v>1</v>
      </c>
      <c r="K422" s="30">
        <v>70</v>
      </c>
      <c r="L422" s="30">
        <f t="shared" si="19"/>
        <v>23333.331000000002</v>
      </c>
      <c r="M422" s="9"/>
      <c r="N422" s="9"/>
      <c r="O422" s="30"/>
      <c r="P422" s="30"/>
      <c r="Q422" s="9"/>
      <c r="R422" s="9">
        <v>2003</v>
      </c>
      <c r="S422" s="9" t="s">
        <v>5469</v>
      </c>
      <c r="T422" s="9"/>
      <c r="U422" s="9"/>
      <c r="V422" s="9"/>
      <c r="W422" s="9"/>
      <c r="X422" s="9"/>
      <c r="Y422" s="9"/>
      <c r="Z422" s="9"/>
      <c r="AA422" s="9"/>
      <c r="AB422" s="9"/>
      <c r="AC422" s="9"/>
      <c r="AD422" s="9"/>
      <c r="AE422" s="9"/>
    </row>
    <row r="423" spans="1:31">
      <c r="A423" s="7">
        <v>524</v>
      </c>
      <c r="B423" s="5" t="s">
        <v>482</v>
      </c>
      <c r="C423" s="4" t="s">
        <v>2851</v>
      </c>
      <c r="D423" s="9"/>
      <c r="E423" s="4" t="s">
        <v>5391</v>
      </c>
      <c r="F423" s="4" t="s">
        <v>2874</v>
      </c>
      <c r="G423" s="4" t="s">
        <v>5470</v>
      </c>
      <c r="H423" s="43" t="s">
        <v>2875</v>
      </c>
      <c r="I423" s="27" t="s">
        <v>2874</v>
      </c>
      <c r="J423" s="9">
        <v>3</v>
      </c>
      <c r="K423" s="30">
        <v>1620</v>
      </c>
      <c r="L423" s="30">
        <v>421000</v>
      </c>
      <c r="M423" s="9">
        <v>44</v>
      </c>
      <c r="N423" s="5"/>
      <c r="O423" s="30"/>
      <c r="P423" s="30"/>
      <c r="Q423" s="9"/>
      <c r="R423" s="9" t="s">
        <v>2066</v>
      </c>
      <c r="S423" s="9" t="s">
        <v>1598</v>
      </c>
      <c r="T423" s="9"/>
      <c r="U423" s="9"/>
      <c r="V423" s="9"/>
      <c r="W423" s="9"/>
      <c r="X423" s="9"/>
      <c r="Y423" s="9"/>
      <c r="Z423" s="9"/>
      <c r="AA423" s="9"/>
      <c r="AB423" s="9"/>
      <c r="AC423" s="9"/>
      <c r="AD423" s="9"/>
      <c r="AE423" s="9"/>
    </row>
    <row r="424" spans="1:31">
      <c r="A424" s="7">
        <v>525</v>
      </c>
      <c r="B424" s="7" t="s">
        <v>482</v>
      </c>
      <c r="C424" s="4" t="s">
        <v>5398</v>
      </c>
      <c r="D424" s="9">
        <v>20056</v>
      </c>
      <c r="E424" s="4" t="s">
        <v>5399</v>
      </c>
      <c r="F424" s="4" t="s">
        <v>2841</v>
      </c>
      <c r="G424" s="4" t="s">
        <v>3317</v>
      </c>
      <c r="H424" s="43" t="s">
        <v>5401</v>
      </c>
      <c r="I424" s="27" t="s">
        <v>5400</v>
      </c>
      <c r="J424" s="9">
        <v>2</v>
      </c>
      <c r="K424" s="30">
        <v>500</v>
      </c>
      <c r="L424" s="30">
        <f>(K424*333.3333)</f>
        <v>166666.65</v>
      </c>
      <c r="M424" s="9">
        <v>18</v>
      </c>
      <c r="N424" s="5"/>
      <c r="O424" s="30"/>
      <c r="P424" s="30"/>
      <c r="Q424" s="9"/>
      <c r="R424" s="9">
        <v>2002</v>
      </c>
      <c r="S424" s="9"/>
      <c r="T424" s="9" t="s">
        <v>1517</v>
      </c>
      <c r="U424" s="9"/>
      <c r="V424" s="9"/>
      <c r="W424" s="9"/>
      <c r="X424" s="9"/>
      <c r="Y424" s="9"/>
      <c r="Z424" s="9"/>
      <c r="AA424" s="9"/>
      <c r="AB424" s="9"/>
      <c r="AC424" s="9"/>
      <c r="AD424" s="9"/>
      <c r="AE424" s="9"/>
    </row>
    <row r="425" spans="1:31" ht="24">
      <c r="A425" s="7">
        <v>526</v>
      </c>
      <c r="B425" s="7" t="s">
        <v>482</v>
      </c>
      <c r="C425" s="8" t="s">
        <v>68</v>
      </c>
      <c r="D425" s="7">
        <v>34147</v>
      </c>
      <c r="E425" s="8" t="s">
        <v>2814</v>
      </c>
      <c r="F425" s="2" t="s">
        <v>2813</v>
      </c>
      <c r="G425" s="2" t="s">
        <v>5413</v>
      </c>
      <c r="H425" s="87" t="s">
        <v>5013</v>
      </c>
      <c r="I425" s="27" t="s">
        <v>5431</v>
      </c>
      <c r="J425" s="7">
        <v>3</v>
      </c>
      <c r="K425" s="320">
        <v>612</v>
      </c>
      <c r="L425" s="30">
        <v>211140</v>
      </c>
      <c r="M425" s="7"/>
      <c r="N425" s="5"/>
      <c r="O425" s="320"/>
      <c r="P425" s="31"/>
      <c r="Q425" s="5"/>
      <c r="R425" s="7">
        <v>2004</v>
      </c>
      <c r="S425" s="7" t="s">
        <v>1659</v>
      </c>
      <c r="T425" s="9"/>
      <c r="U425" s="9"/>
      <c r="V425" s="9"/>
      <c r="W425" s="9"/>
      <c r="X425" s="9"/>
      <c r="Y425" s="9"/>
      <c r="Z425" s="9"/>
      <c r="AA425" s="4"/>
      <c r="AB425" s="4"/>
      <c r="AC425" s="4"/>
      <c r="AD425" s="4"/>
      <c r="AE425" s="4"/>
    </row>
    <row r="426" spans="1:31">
      <c r="A426" s="7">
        <v>527</v>
      </c>
      <c r="B426" s="7" t="s">
        <v>482</v>
      </c>
      <c r="C426" s="8" t="s">
        <v>2816</v>
      </c>
      <c r="D426" s="7">
        <v>23852</v>
      </c>
      <c r="E426" s="8" t="s">
        <v>2817</v>
      </c>
      <c r="F426" s="2" t="s">
        <v>8008</v>
      </c>
      <c r="G426" s="2" t="s">
        <v>5408</v>
      </c>
      <c r="H426" s="27" t="s">
        <v>5409</v>
      </c>
      <c r="I426" s="27" t="s">
        <v>8009</v>
      </c>
      <c r="J426" s="7">
        <v>2</v>
      </c>
      <c r="K426" s="320">
        <v>400</v>
      </c>
      <c r="L426" s="30">
        <f>(K426*333.3333)</f>
        <v>133333.32</v>
      </c>
      <c r="M426" s="7"/>
      <c r="N426" s="5"/>
      <c r="O426" s="320"/>
      <c r="P426" s="31"/>
      <c r="Q426" s="5"/>
      <c r="R426" s="7">
        <v>1981</v>
      </c>
      <c r="S426" s="7" t="s">
        <v>8010</v>
      </c>
      <c r="T426" s="9" t="s">
        <v>5410</v>
      </c>
      <c r="U426" s="9">
        <v>0.28999999999999998</v>
      </c>
      <c r="V426" s="9">
        <v>4</v>
      </c>
      <c r="W426" s="9">
        <v>111</v>
      </c>
      <c r="X426" s="9">
        <v>4.5999999999999996</v>
      </c>
      <c r="Y426" s="9">
        <v>0</v>
      </c>
      <c r="Z426" s="9">
        <v>7.0000000000000007E-2</v>
      </c>
      <c r="AA426" s="9">
        <v>0.06</v>
      </c>
      <c r="AB426" s="9">
        <v>4.4999999999999997E-3</v>
      </c>
      <c r="AC426" s="9">
        <v>1E-3</v>
      </c>
      <c r="AD426" s="9">
        <v>5.0000000000000001E-4</v>
      </c>
      <c r="AE426" s="9">
        <v>1.81E-3</v>
      </c>
    </row>
    <row r="427" spans="1:31" ht="22">
      <c r="A427" s="7">
        <v>528</v>
      </c>
      <c r="B427" s="7" t="s">
        <v>482</v>
      </c>
      <c r="C427" s="11" t="s">
        <v>2815</v>
      </c>
      <c r="D427" s="10">
        <v>13100</v>
      </c>
      <c r="E427" s="11" t="s">
        <v>2815</v>
      </c>
      <c r="F427" s="152" t="s">
        <v>2815</v>
      </c>
      <c r="G427" s="146" t="s">
        <v>5393</v>
      </c>
      <c r="H427" s="26" t="s">
        <v>5026</v>
      </c>
      <c r="I427" s="26"/>
      <c r="J427" s="7">
        <v>0</v>
      </c>
      <c r="K427" s="320">
        <v>0</v>
      </c>
      <c r="L427" s="30">
        <f>(K427*333.3333)</f>
        <v>0</v>
      </c>
      <c r="M427" s="7"/>
      <c r="N427" s="5"/>
      <c r="O427" s="320"/>
      <c r="P427" s="31"/>
      <c r="Q427" s="5"/>
      <c r="R427" s="7" t="s">
        <v>5392</v>
      </c>
      <c r="S427" s="7"/>
      <c r="T427" s="9"/>
      <c r="U427" s="9"/>
      <c r="V427" s="9"/>
      <c r="W427" s="9"/>
      <c r="X427" s="9"/>
      <c r="Y427" s="9"/>
      <c r="Z427" s="9"/>
      <c r="AA427" s="4"/>
      <c r="AB427" s="4"/>
      <c r="AC427" s="4"/>
      <c r="AD427" s="4"/>
      <c r="AE427" s="4"/>
    </row>
    <row r="428" spans="1:31" ht="37" thickBot="1">
      <c r="A428" s="66">
        <v>529</v>
      </c>
      <c r="B428" s="66" t="s">
        <v>482</v>
      </c>
      <c r="C428" s="269" t="s">
        <v>350</v>
      </c>
      <c r="D428" s="65">
        <v>37132</v>
      </c>
      <c r="E428" s="269" t="s">
        <v>351</v>
      </c>
      <c r="F428" s="67" t="s">
        <v>5429</v>
      </c>
      <c r="G428" s="67" t="s">
        <v>5412</v>
      </c>
      <c r="H428" s="249" t="s">
        <v>5428</v>
      </c>
      <c r="I428" s="89" t="s">
        <v>350</v>
      </c>
      <c r="J428" s="65">
        <v>2</v>
      </c>
      <c r="K428" s="322">
        <v>576</v>
      </c>
      <c r="L428" s="322">
        <f>(K428*333.3333)</f>
        <v>191999.98080000002</v>
      </c>
      <c r="M428" s="65">
        <v>34</v>
      </c>
      <c r="N428" s="69"/>
      <c r="O428" s="322"/>
      <c r="P428" s="322"/>
      <c r="Q428" s="65"/>
      <c r="R428" s="65">
        <v>1999</v>
      </c>
      <c r="S428" s="65"/>
      <c r="T428" s="65" t="s">
        <v>5430</v>
      </c>
      <c r="U428" s="65"/>
      <c r="V428" s="65"/>
      <c r="W428" s="65"/>
      <c r="X428" s="65"/>
      <c r="Y428" s="65"/>
      <c r="Z428" s="65"/>
      <c r="AA428" s="67"/>
      <c r="AB428" s="67"/>
      <c r="AC428" s="67"/>
      <c r="AD428" s="67"/>
      <c r="AE428" s="67"/>
    </row>
    <row r="429" spans="1:31" ht="13" thickTop="1">
      <c r="A429" s="272">
        <v>530</v>
      </c>
      <c r="B429" s="272" t="s">
        <v>1771</v>
      </c>
      <c r="C429" s="282" t="s">
        <v>1754</v>
      </c>
      <c r="D429" s="282"/>
      <c r="E429" s="282"/>
      <c r="F429" s="277" t="s">
        <v>1755</v>
      </c>
      <c r="G429" s="277" t="s">
        <v>62</v>
      </c>
      <c r="H429" s="294" t="s">
        <v>1756</v>
      </c>
      <c r="I429" s="294" t="s">
        <v>1757</v>
      </c>
      <c r="J429" s="272">
        <v>2</v>
      </c>
      <c r="K429" s="402">
        <f>L429/333</f>
        <v>300.30030030030031</v>
      </c>
      <c r="L429" s="402">
        <v>100000</v>
      </c>
      <c r="M429" s="272"/>
      <c r="N429" s="273"/>
      <c r="O429" s="403"/>
      <c r="P429" s="404"/>
      <c r="Q429" s="273"/>
      <c r="R429" s="272">
        <v>2011</v>
      </c>
      <c r="S429" s="272" t="s">
        <v>1585</v>
      </c>
      <c r="T429" s="281"/>
      <c r="U429" s="281"/>
      <c r="V429" s="281"/>
      <c r="W429" s="281"/>
      <c r="X429" s="281"/>
      <c r="Y429" s="281"/>
      <c r="Z429" s="281"/>
      <c r="AA429" s="285"/>
      <c r="AB429" s="285"/>
      <c r="AC429" s="285"/>
      <c r="AD429" s="285"/>
      <c r="AE429" s="285"/>
    </row>
    <row r="430" spans="1:31" ht="13" thickBot="1">
      <c r="A430" s="286">
        <v>531</v>
      </c>
      <c r="B430" s="286" t="s">
        <v>1771</v>
      </c>
      <c r="C430" s="287" t="s">
        <v>1761</v>
      </c>
      <c r="D430" s="286" t="s">
        <v>1760</v>
      </c>
      <c r="E430" s="287" t="s">
        <v>1759</v>
      </c>
      <c r="F430" s="288" t="s">
        <v>1753</v>
      </c>
      <c r="G430" s="288" t="s">
        <v>62</v>
      </c>
      <c r="H430" s="311" t="s">
        <v>1756</v>
      </c>
      <c r="I430" s="311" t="s">
        <v>1758</v>
      </c>
      <c r="J430" s="286">
        <v>2</v>
      </c>
      <c r="K430" s="406">
        <v>294</v>
      </c>
      <c r="L430" s="407">
        <v>80000</v>
      </c>
      <c r="M430" s="286">
        <v>32</v>
      </c>
      <c r="N430" s="291"/>
      <c r="O430" s="406"/>
      <c r="P430" s="408"/>
      <c r="Q430" s="291"/>
      <c r="R430" s="286">
        <v>1979</v>
      </c>
      <c r="S430" s="286" t="s">
        <v>1585</v>
      </c>
      <c r="T430" s="290"/>
      <c r="U430" s="290"/>
      <c r="V430" s="290"/>
      <c r="W430" s="290"/>
      <c r="X430" s="290"/>
      <c r="Y430" s="290"/>
      <c r="Z430" s="290"/>
      <c r="AA430" s="292"/>
      <c r="AB430" s="292"/>
      <c r="AC430" s="292"/>
      <c r="AD430" s="292"/>
      <c r="AE430" s="292"/>
    </row>
    <row r="431" spans="1:31" ht="14" thickTop="1" thickBot="1">
      <c r="A431" s="301">
        <v>1408</v>
      </c>
      <c r="B431" s="298" t="s">
        <v>484</v>
      </c>
      <c r="C431" s="316" t="s">
        <v>1842</v>
      </c>
      <c r="D431" s="298">
        <v>3346</v>
      </c>
      <c r="E431" s="316" t="s">
        <v>1841</v>
      </c>
      <c r="F431" s="214" t="s">
        <v>1840</v>
      </c>
      <c r="G431" s="214"/>
      <c r="H431" s="119" t="s">
        <v>413</v>
      </c>
      <c r="I431" s="119" t="s">
        <v>3447</v>
      </c>
      <c r="J431" s="298">
        <v>1</v>
      </c>
      <c r="K431" s="409">
        <v>480</v>
      </c>
      <c r="L431" s="410">
        <v>150000</v>
      </c>
      <c r="M431" s="299"/>
      <c r="N431" s="298">
        <v>17</v>
      </c>
      <c r="O431" s="409"/>
      <c r="P431" s="411">
        <v>18</v>
      </c>
      <c r="Q431" s="301"/>
      <c r="R431" s="298">
        <v>2010</v>
      </c>
      <c r="S431" s="298" t="s">
        <v>1843</v>
      </c>
      <c r="T431" s="299"/>
      <c r="U431" s="299"/>
      <c r="V431" s="299"/>
      <c r="W431" s="299"/>
      <c r="X431" s="299"/>
      <c r="Y431" s="299"/>
      <c r="Z431" s="299"/>
      <c r="AA431" s="123"/>
      <c r="AB431" s="123"/>
      <c r="AC431" s="123"/>
      <c r="AD431" s="123"/>
      <c r="AE431" s="123"/>
    </row>
    <row r="432" spans="1:31" ht="14" thickTop="1" thickBot="1">
      <c r="A432" s="267">
        <v>1409</v>
      </c>
      <c r="B432" s="302" t="s">
        <v>103</v>
      </c>
      <c r="C432" s="314" t="s">
        <v>104</v>
      </c>
      <c r="D432" s="302" t="s">
        <v>1783</v>
      </c>
      <c r="E432" s="314" t="s">
        <v>1782</v>
      </c>
      <c r="F432" s="305" t="s">
        <v>1784</v>
      </c>
      <c r="G432" s="305"/>
      <c r="H432" s="266" t="s">
        <v>1785</v>
      </c>
      <c r="I432" s="306" t="s">
        <v>1781</v>
      </c>
      <c r="J432" s="302">
        <v>2</v>
      </c>
      <c r="K432" s="399">
        <v>278</v>
      </c>
      <c r="L432" s="398">
        <v>78000</v>
      </c>
      <c r="M432" s="262"/>
      <c r="N432" s="302">
        <v>25</v>
      </c>
      <c r="O432" s="399"/>
      <c r="P432" s="400"/>
      <c r="Q432" s="267"/>
      <c r="R432" s="302">
        <v>1980</v>
      </c>
      <c r="S432" s="302" t="s">
        <v>1780</v>
      </c>
      <c r="T432" s="262"/>
      <c r="U432" s="262"/>
      <c r="V432" s="262"/>
      <c r="W432" s="262"/>
      <c r="X432" s="262"/>
      <c r="Y432" s="262"/>
      <c r="Z432" s="262"/>
      <c r="AA432" s="265"/>
      <c r="AB432" s="265"/>
      <c r="AC432" s="265"/>
      <c r="AD432" s="265"/>
      <c r="AE432" s="265"/>
    </row>
    <row r="433" spans="1:31" ht="14" thickTop="1" thickBot="1">
      <c r="A433" s="301">
        <v>1410</v>
      </c>
      <c r="B433" s="298" t="s">
        <v>1773</v>
      </c>
      <c r="C433" s="316" t="s">
        <v>1779</v>
      </c>
      <c r="D433" s="298"/>
      <c r="E433" s="316" t="s">
        <v>1778</v>
      </c>
      <c r="F433" s="300" t="s">
        <v>1777</v>
      </c>
      <c r="G433" s="214" t="s">
        <v>1774</v>
      </c>
      <c r="H433" s="185" t="s">
        <v>1775</v>
      </c>
      <c r="I433" s="185" t="s">
        <v>1776</v>
      </c>
      <c r="J433" s="298">
        <v>1</v>
      </c>
      <c r="K433" s="409">
        <v>40</v>
      </c>
      <c r="L433" s="410">
        <v>13000</v>
      </c>
      <c r="M433" s="299"/>
      <c r="N433" s="298"/>
      <c r="O433" s="409"/>
      <c r="P433" s="411"/>
      <c r="Q433" s="301"/>
      <c r="R433" s="298">
        <v>2008</v>
      </c>
      <c r="S433" s="298" t="s">
        <v>675</v>
      </c>
      <c r="T433" s="299" t="s">
        <v>589</v>
      </c>
      <c r="U433" s="299"/>
      <c r="V433" s="299"/>
      <c r="W433" s="299"/>
      <c r="X433" s="299"/>
      <c r="Y433" s="299"/>
      <c r="Z433" s="299"/>
      <c r="AA433" s="123"/>
      <c r="AB433" s="123"/>
      <c r="AC433" s="123"/>
      <c r="AD433" s="123"/>
      <c r="AE433" s="123"/>
    </row>
    <row r="434" spans="1:31" ht="13" thickTop="1">
      <c r="A434" s="273">
        <v>1412</v>
      </c>
      <c r="B434" s="272" t="s">
        <v>105</v>
      </c>
      <c r="C434" s="282" t="s">
        <v>238</v>
      </c>
      <c r="D434" s="272" t="s">
        <v>427</v>
      </c>
      <c r="E434" s="282" t="s">
        <v>426</v>
      </c>
      <c r="F434" s="277" t="s">
        <v>245</v>
      </c>
      <c r="G434" s="277" t="s">
        <v>428</v>
      </c>
      <c r="H434" s="283" t="s">
        <v>3328</v>
      </c>
      <c r="I434" s="283" t="s">
        <v>1796</v>
      </c>
      <c r="J434" s="272">
        <v>4</v>
      </c>
      <c r="K434" s="403">
        <v>1992</v>
      </c>
      <c r="L434" s="402">
        <v>664000</v>
      </c>
      <c r="M434" s="281"/>
      <c r="N434" s="272"/>
      <c r="O434" s="403"/>
      <c r="P434" s="404"/>
      <c r="Q434" s="273">
        <v>0.69</v>
      </c>
      <c r="R434" s="272">
        <v>2005</v>
      </c>
      <c r="S434" s="272"/>
      <c r="T434" s="281"/>
      <c r="U434" s="281"/>
      <c r="V434" s="281"/>
      <c r="W434" s="281"/>
      <c r="X434" s="281"/>
      <c r="Y434" s="281"/>
      <c r="Z434" s="281"/>
      <c r="AA434" s="285"/>
      <c r="AB434" s="285"/>
      <c r="AC434" s="285"/>
      <c r="AD434" s="285"/>
      <c r="AE434" s="285"/>
    </row>
    <row r="435" spans="1:31">
      <c r="A435" s="5">
        <v>1413</v>
      </c>
      <c r="B435" s="7" t="s">
        <v>105</v>
      </c>
      <c r="C435" s="8" t="s">
        <v>348</v>
      </c>
      <c r="D435" s="7" t="s">
        <v>347</v>
      </c>
      <c r="E435" s="8" t="s">
        <v>275</v>
      </c>
      <c r="F435" s="25" t="s">
        <v>446</v>
      </c>
      <c r="G435" s="2" t="s">
        <v>276</v>
      </c>
      <c r="H435" s="27" t="s">
        <v>278</v>
      </c>
      <c r="I435" s="26" t="s">
        <v>287</v>
      </c>
      <c r="J435" s="7">
        <v>6</v>
      </c>
      <c r="K435" s="320">
        <v>4493</v>
      </c>
      <c r="L435" s="30">
        <v>1497600</v>
      </c>
      <c r="M435" s="9"/>
      <c r="N435" s="7">
        <v>146</v>
      </c>
      <c r="O435" s="320">
        <v>1000000</v>
      </c>
      <c r="P435" s="31">
        <v>83340</v>
      </c>
      <c r="Q435" s="5" t="s">
        <v>3369</v>
      </c>
      <c r="R435" s="7">
        <v>2007</v>
      </c>
      <c r="S435" s="7" t="s">
        <v>277</v>
      </c>
      <c r="T435" s="36" t="s">
        <v>375</v>
      </c>
      <c r="U435" s="36"/>
      <c r="V435" s="36"/>
      <c r="W435" s="36"/>
      <c r="X435" s="36"/>
      <c r="Y435" s="36"/>
      <c r="Z435" s="36"/>
      <c r="AA435" s="36"/>
      <c r="AB435" s="36"/>
      <c r="AC435" s="36"/>
      <c r="AD435" s="36"/>
      <c r="AE435" s="36"/>
    </row>
    <row r="436" spans="1:31">
      <c r="A436" s="5">
        <v>1414</v>
      </c>
      <c r="B436" s="7" t="s">
        <v>105</v>
      </c>
      <c r="C436" s="8" t="s">
        <v>409</v>
      </c>
      <c r="D436" s="7" t="s">
        <v>408</v>
      </c>
      <c r="E436" s="51" t="s">
        <v>407</v>
      </c>
      <c r="F436" s="2" t="s">
        <v>410</v>
      </c>
      <c r="G436" s="2" t="s">
        <v>411</v>
      </c>
      <c r="H436" s="26" t="s">
        <v>413</v>
      </c>
      <c r="I436" s="26" t="s">
        <v>416</v>
      </c>
      <c r="J436" s="7">
        <v>2</v>
      </c>
      <c r="K436" s="320">
        <v>1152</v>
      </c>
      <c r="L436" s="30">
        <v>384000</v>
      </c>
      <c r="M436" s="9"/>
      <c r="N436" s="7">
        <v>31</v>
      </c>
      <c r="O436" s="320">
        <v>240000</v>
      </c>
      <c r="P436" s="31">
        <v>705611.99999999988</v>
      </c>
      <c r="Q436" s="5">
        <v>0.75</v>
      </c>
      <c r="R436" s="7">
        <v>2008</v>
      </c>
      <c r="S436" s="7" t="s">
        <v>412</v>
      </c>
      <c r="T436" s="9"/>
      <c r="U436" s="9"/>
      <c r="V436" s="9"/>
      <c r="W436" s="9"/>
      <c r="X436" s="9"/>
      <c r="Y436" s="9"/>
      <c r="Z436" s="9"/>
      <c r="AA436" s="4"/>
      <c r="AB436" s="4"/>
      <c r="AC436" s="4"/>
      <c r="AD436" s="4"/>
      <c r="AE436" s="4"/>
    </row>
    <row r="437" spans="1:31">
      <c r="A437" s="5">
        <v>1415</v>
      </c>
      <c r="B437" s="7" t="s">
        <v>105</v>
      </c>
      <c r="C437" s="8" t="s">
        <v>106</v>
      </c>
      <c r="D437" s="7" t="s">
        <v>430</v>
      </c>
      <c r="E437" s="8" t="s">
        <v>429</v>
      </c>
      <c r="F437" s="2" t="s">
        <v>447</v>
      </c>
      <c r="G437" s="2" t="s">
        <v>452</v>
      </c>
      <c r="H437" s="26" t="s">
        <v>3328</v>
      </c>
      <c r="I437" s="26" t="s">
        <v>1795</v>
      </c>
      <c r="J437" s="7">
        <v>4</v>
      </c>
      <c r="K437" s="320">
        <v>696</v>
      </c>
      <c r="L437" s="30">
        <v>232000</v>
      </c>
      <c r="M437" s="9"/>
      <c r="N437" s="7"/>
      <c r="O437" s="320"/>
      <c r="P437" s="31"/>
      <c r="Q437" s="5">
        <v>0.71</v>
      </c>
      <c r="R437" s="7">
        <v>1992</v>
      </c>
      <c r="S437" s="7"/>
      <c r="T437" s="9"/>
      <c r="U437" s="9"/>
      <c r="V437" s="9"/>
      <c r="W437" s="9"/>
      <c r="X437" s="9"/>
      <c r="Y437" s="9"/>
      <c r="Z437" s="9"/>
      <c r="AA437" s="4"/>
      <c r="AB437" s="4"/>
      <c r="AC437" s="4"/>
      <c r="AD437" s="4"/>
      <c r="AE437" s="4"/>
    </row>
    <row r="438" spans="1:31">
      <c r="A438" s="5">
        <v>1416</v>
      </c>
      <c r="B438" s="7" t="s">
        <v>105</v>
      </c>
      <c r="C438" s="8" t="s">
        <v>247</v>
      </c>
      <c r="D438" s="7" t="s">
        <v>432</v>
      </c>
      <c r="E438" s="8" t="s">
        <v>431</v>
      </c>
      <c r="F438" s="2" t="s">
        <v>248</v>
      </c>
      <c r="G438" s="2" t="s">
        <v>453</v>
      </c>
      <c r="H438" s="26" t="s">
        <v>3329</v>
      </c>
      <c r="I438" s="26" t="s">
        <v>1794</v>
      </c>
      <c r="J438" s="7">
        <v>3</v>
      </c>
      <c r="K438" s="320">
        <v>1080</v>
      </c>
      <c r="L438" s="30">
        <v>360000</v>
      </c>
      <c r="M438" s="9"/>
      <c r="N438" s="7"/>
      <c r="O438" s="320"/>
      <c r="P438" s="31"/>
      <c r="Q438" s="5">
        <v>0.61</v>
      </c>
      <c r="R438" s="7">
        <v>1990</v>
      </c>
      <c r="S438" s="7"/>
      <c r="T438" s="9"/>
      <c r="U438" s="9"/>
      <c r="V438" s="9"/>
      <c r="W438" s="9"/>
      <c r="X438" s="9"/>
      <c r="Y438" s="9"/>
      <c r="Z438" s="9"/>
      <c r="AA438" s="4"/>
      <c r="AB438" s="4"/>
      <c r="AC438" s="4"/>
      <c r="AD438" s="4"/>
      <c r="AE438" s="4"/>
    </row>
    <row r="439" spans="1:31" ht="14">
      <c r="A439" s="5">
        <v>1417</v>
      </c>
      <c r="B439" s="7" t="s">
        <v>105</v>
      </c>
      <c r="C439" s="8" t="s">
        <v>225</v>
      </c>
      <c r="D439" s="7" t="s">
        <v>463</v>
      </c>
      <c r="E439" s="8" t="s">
        <v>418</v>
      </c>
      <c r="F439" s="2" t="s">
        <v>417</v>
      </c>
      <c r="G439" s="2" t="s">
        <v>3285</v>
      </c>
      <c r="H439" s="26" t="s">
        <v>419</v>
      </c>
      <c r="I439" s="26" t="s">
        <v>420</v>
      </c>
      <c r="J439" s="7">
        <v>1</v>
      </c>
      <c r="K439" s="320">
        <v>672</v>
      </c>
      <c r="L439" s="30">
        <f t="shared" ref="L439" si="20">(K439*333.3333)</f>
        <v>223999.97760000001</v>
      </c>
      <c r="M439" s="9"/>
      <c r="N439" s="7"/>
      <c r="O439" s="320"/>
      <c r="P439" s="31">
        <v>384000</v>
      </c>
      <c r="Q439" s="5">
        <v>1</v>
      </c>
      <c r="R439" s="7">
        <v>2011</v>
      </c>
      <c r="S439" s="7" t="s">
        <v>326</v>
      </c>
      <c r="T439" s="9" t="s">
        <v>3520</v>
      </c>
      <c r="U439" s="9"/>
      <c r="V439" s="9"/>
      <c r="W439" s="9"/>
      <c r="X439" s="9"/>
      <c r="Y439" s="9"/>
      <c r="Z439" s="9"/>
      <c r="AA439" s="4"/>
      <c r="AB439" s="4"/>
      <c r="AC439" s="4"/>
      <c r="AD439" s="4"/>
      <c r="AE439" s="4"/>
    </row>
    <row r="440" spans="1:31">
      <c r="A440" s="5">
        <v>1418</v>
      </c>
      <c r="B440" s="7" t="s">
        <v>105</v>
      </c>
      <c r="C440" s="8" t="s">
        <v>433</v>
      </c>
      <c r="D440" s="7" t="s">
        <v>435</v>
      </c>
      <c r="E440" s="8" t="s">
        <v>1792</v>
      </c>
      <c r="F440" s="2" t="s">
        <v>239</v>
      </c>
      <c r="G440" s="2" t="s">
        <v>458</v>
      </c>
      <c r="H440" s="26" t="s">
        <v>3330</v>
      </c>
      <c r="I440" s="26" t="s">
        <v>1793</v>
      </c>
      <c r="J440" s="7">
        <v>3</v>
      </c>
      <c r="K440" s="320">
        <v>1656</v>
      </c>
      <c r="L440" s="30">
        <v>571320</v>
      </c>
      <c r="M440" s="9"/>
      <c r="N440" s="7">
        <v>191</v>
      </c>
      <c r="O440" s="320"/>
      <c r="P440" s="31"/>
      <c r="Q440" s="5" t="s">
        <v>3370</v>
      </c>
      <c r="R440" s="7">
        <v>2008</v>
      </c>
      <c r="S440" s="7"/>
      <c r="T440" s="9"/>
      <c r="U440" s="9"/>
      <c r="V440" s="9"/>
      <c r="W440" s="9"/>
      <c r="X440" s="9"/>
      <c r="Y440" s="9"/>
      <c r="Z440" s="9"/>
      <c r="AA440" s="4"/>
      <c r="AB440" s="4"/>
      <c r="AC440" s="4"/>
      <c r="AD440" s="4"/>
      <c r="AE440" s="4"/>
    </row>
    <row r="441" spans="1:31">
      <c r="A441" s="5">
        <v>1419</v>
      </c>
      <c r="B441" s="66" t="s">
        <v>105</v>
      </c>
      <c r="C441" s="78" t="s">
        <v>236</v>
      </c>
      <c r="D441" s="66" t="s">
        <v>460</v>
      </c>
      <c r="E441" s="78" t="s">
        <v>459</v>
      </c>
      <c r="F441" s="68" t="s">
        <v>237</v>
      </c>
      <c r="G441" s="68" t="s">
        <v>454</v>
      </c>
      <c r="H441" s="117" t="s">
        <v>3331</v>
      </c>
      <c r="I441" s="117" t="s">
        <v>1791</v>
      </c>
      <c r="J441" s="66">
        <v>4</v>
      </c>
      <c r="K441" s="321">
        <v>3029</v>
      </c>
      <c r="L441" s="322">
        <v>1045005</v>
      </c>
      <c r="M441" s="65"/>
      <c r="N441" s="66"/>
      <c r="O441" s="321"/>
      <c r="P441" s="323"/>
      <c r="Q441" s="69">
        <v>1.01</v>
      </c>
      <c r="R441" s="66">
        <v>2008</v>
      </c>
      <c r="S441" s="66"/>
      <c r="T441" s="9"/>
      <c r="U441" s="9"/>
      <c r="V441" s="9"/>
      <c r="W441" s="9"/>
      <c r="X441" s="9"/>
      <c r="Y441" s="9"/>
      <c r="Z441" s="9"/>
      <c r="AA441" s="4"/>
      <c r="AB441" s="4"/>
      <c r="AC441" s="4"/>
      <c r="AD441" s="4"/>
      <c r="AE441" s="4"/>
    </row>
    <row r="442" spans="1:31">
      <c r="A442" s="5">
        <v>1420</v>
      </c>
      <c r="B442" s="7" t="s">
        <v>105</v>
      </c>
      <c r="C442" s="8" t="s">
        <v>434</v>
      </c>
      <c r="D442" s="7" t="s">
        <v>437</v>
      </c>
      <c r="E442" s="8" t="s">
        <v>436</v>
      </c>
      <c r="F442" s="2" t="s">
        <v>451</v>
      </c>
      <c r="G442" s="2" t="s">
        <v>457</v>
      </c>
      <c r="H442" s="27" t="s">
        <v>4943</v>
      </c>
      <c r="I442" s="26" t="s">
        <v>1790</v>
      </c>
      <c r="J442" s="7">
        <v>4</v>
      </c>
      <c r="K442" s="320">
        <v>1267</v>
      </c>
      <c r="L442" s="30">
        <v>422400</v>
      </c>
      <c r="M442" s="9"/>
      <c r="N442" s="7"/>
      <c r="O442" s="320"/>
      <c r="P442" s="31"/>
      <c r="Q442" s="5">
        <v>0.75</v>
      </c>
      <c r="R442" s="7">
        <v>2008</v>
      </c>
      <c r="S442" s="7"/>
      <c r="T442" s="9"/>
      <c r="U442" s="9"/>
      <c r="V442" s="9"/>
      <c r="W442" s="9"/>
      <c r="X442" s="9"/>
      <c r="Y442" s="9"/>
      <c r="Z442" s="9"/>
      <c r="AA442" s="4"/>
      <c r="AB442" s="4"/>
      <c r="AC442" s="4"/>
      <c r="AD442" s="4"/>
      <c r="AE442" s="4"/>
    </row>
    <row r="443" spans="1:31">
      <c r="A443" s="5">
        <v>1421</v>
      </c>
      <c r="B443" s="10" t="s">
        <v>105</v>
      </c>
      <c r="C443" s="11" t="s">
        <v>448</v>
      </c>
      <c r="D443" s="10" t="s">
        <v>439</v>
      </c>
      <c r="E443" s="11" t="s">
        <v>438</v>
      </c>
      <c r="F443" s="146" t="s">
        <v>449</v>
      </c>
      <c r="G443" s="146"/>
      <c r="H443" s="4"/>
      <c r="I443" s="26" t="s">
        <v>1789</v>
      </c>
      <c r="J443" s="7">
        <v>0</v>
      </c>
      <c r="K443" s="320">
        <v>0</v>
      </c>
      <c r="L443" s="30">
        <v>0</v>
      </c>
      <c r="M443" s="9"/>
      <c r="N443" s="7"/>
      <c r="O443" s="320"/>
      <c r="P443" s="31"/>
      <c r="Q443" s="5"/>
      <c r="R443" s="7" t="s">
        <v>422</v>
      </c>
      <c r="S443" s="7"/>
      <c r="T443" s="9"/>
      <c r="U443" s="9"/>
      <c r="V443" s="9"/>
      <c r="W443" s="9"/>
      <c r="X443" s="9"/>
      <c r="Y443" s="9"/>
      <c r="Z443" s="9"/>
      <c r="AA443" s="4"/>
      <c r="AB443" s="4"/>
      <c r="AC443" s="4"/>
      <c r="AD443" s="4"/>
      <c r="AE443" s="4"/>
    </row>
    <row r="444" spans="1:31">
      <c r="A444" s="5">
        <v>1422</v>
      </c>
      <c r="B444" s="7" t="s">
        <v>105</v>
      </c>
      <c r="C444" s="8" t="s">
        <v>421</v>
      </c>
      <c r="D444" s="7" t="s">
        <v>441</v>
      </c>
      <c r="E444" s="8" t="s">
        <v>440</v>
      </c>
      <c r="F444" s="2" t="s">
        <v>450</v>
      </c>
      <c r="G444" s="68" t="s">
        <v>452</v>
      </c>
      <c r="H444" s="26" t="s">
        <v>3329</v>
      </c>
      <c r="I444" s="26" t="s">
        <v>1788</v>
      </c>
      <c r="J444" s="7">
        <v>7</v>
      </c>
      <c r="K444" s="320">
        <v>4351</v>
      </c>
      <c r="L444" s="30">
        <v>1450400</v>
      </c>
      <c r="M444" s="9"/>
      <c r="N444" s="7"/>
      <c r="O444" s="320"/>
      <c r="P444" s="31"/>
      <c r="Q444" s="5">
        <v>0.62</v>
      </c>
      <c r="R444" s="7">
        <v>1992</v>
      </c>
      <c r="S444" s="7"/>
      <c r="T444" s="9"/>
      <c r="U444" s="9"/>
      <c r="V444" s="9"/>
      <c r="W444" s="9"/>
      <c r="X444" s="9"/>
      <c r="Y444" s="9"/>
      <c r="Z444" s="9"/>
      <c r="AA444" s="4"/>
      <c r="AB444" s="4"/>
      <c r="AC444" s="4"/>
      <c r="AD444" s="4"/>
      <c r="AE444" s="4"/>
    </row>
    <row r="445" spans="1:31">
      <c r="A445" s="5">
        <v>1423</v>
      </c>
      <c r="B445" s="7" t="s">
        <v>105</v>
      </c>
      <c r="C445" s="8" t="s">
        <v>444</v>
      </c>
      <c r="D445" s="7" t="s">
        <v>462</v>
      </c>
      <c r="E445" s="8" t="s">
        <v>443</v>
      </c>
      <c r="F445" s="2" t="s">
        <v>445</v>
      </c>
      <c r="G445" s="2" t="s">
        <v>456</v>
      </c>
      <c r="H445" s="26" t="s">
        <v>3332</v>
      </c>
      <c r="I445" s="26" t="s">
        <v>1787</v>
      </c>
      <c r="J445" s="7">
        <v>2</v>
      </c>
      <c r="K445" s="320">
        <v>720</v>
      </c>
      <c r="L445" s="30">
        <v>280000</v>
      </c>
      <c r="M445" s="7">
        <v>78</v>
      </c>
      <c r="N445" s="5"/>
      <c r="O445" s="320">
        <v>160000</v>
      </c>
      <c r="P445" s="31">
        <v>194460</v>
      </c>
      <c r="Q445" s="5">
        <v>0.67</v>
      </c>
      <c r="R445" s="7">
        <v>1995</v>
      </c>
      <c r="S445" s="7" t="s">
        <v>3336</v>
      </c>
      <c r="T445" s="9" t="s">
        <v>1517</v>
      </c>
      <c r="U445" s="9">
        <v>1.3</v>
      </c>
      <c r="V445" s="9">
        <v>0.9</v>
      </c>
      <c r="W445" s="9">
        <v>62</v>
      </c>
      <c r="X445" s="9"/>
      <c r="Y445" s="9"/>
      <c r="Z445" s="9">
        <v>0.2</v>
      </c>
      <c r="AA445" s="9">
        <v>0.2</v>
      </c>
      <c r="AB445" s="9" t="s">
        <v>7971</v>
      </c>
      <c r="AC445" s="9" t="s">
        <v>3340</v>
      </c>
      <c r="AD445" s="9">
        <v>2E-3</v>
      </c>
      <c r="AE445" s="9">
        <v>0.02</v>
      </c>
    </row>
    <row r="446" spans="1:31" ht="25" thickBot="1">
      <c r="A446" s="69">
        <v>1424</v>
      </c>
      <c r="B446" s="66" t="s">
        <v>105</v>
      </c>
      <c r="C446" s="78" t="s">
        <v>403</v>
      </c>
      <c r="D446" s="66" t="s">
        <v>461</v>
      </c>
      <c r="E446" s="78" t="s">
        <v>442</v>
      </c>
      <c r="F446" s="68" t="s">
        <v>246</v>
      </c>
      <c r="G446" s="97" t="s">
        <v>455</v>
      </c>
      <c r="H446" s="117" t="s">
        <v>3331</v>
      </c>
      <c r="I446" s="117" t="s">
        <v>1786</v>
      </c>
      <c r="J446" s="66">
        <v>3</v>
      </c>
      <c r="K446" s="321">
        <v>1728</v>
      </c>
      <c r="L446" s="322">
        <v>576000</v>
      </c>
      <c r="M446" s="65"/>
      <c r="N446" s="66">
        <v>180</v>
      </c>
      <c r="O446" s="321"/>
      <c r="P446" s="323"/>
      <c r="Q446" s="69">
        <v>0.62</v>
      </c>
      <c r="R446" s="66">
        <v>1992</v>
      </c>
      <c r="S446" s="66"/>
      <c r="T446" s="65"/>
      <c r="U446" s="65"/>
      <c r="V446" s="65"/>
      <c r="W446" s="65"/>
      <c r="X446" s="65"/>
      <c r="Y446" s="65"/>
      <c r="Z446" s="65"/>
      <c r="AA446" s="67"/>
      <c r="AB446" s="67"/>
      <c r="AC446" s="67"/>
      <c r="AD446" s="67"/>
      <c r="AE446" s="67"/>
    </row>
    <row r="447" spans="1:31" ht="25" thickTop="1">
      <c r="A447" s="273">
        <v>1449</v>
      </c>
      <c r="B447" s="272" t="s">
        <v>3305</v>
      </c>
      <c r="C447" s="282" t="s">
        <v>7934</v>
      </c>
      <c r="D447" s="272"/>
      <c r="E447" s="282"/>
      <c r="F447" s="276" t="s">
        <v>7935</v>
      </c>
      <c r="G447" s="277"/>
      <c r="H447" s="283"/>
      <c r="I447" s="283"/>
      <c r="J447" s="272">
        <v>0</v>
      </c>
      <c r="K447" s="402">
        <v>0</v>
      </c>
      <c r="L447" s="402">
        <v>0</v>
      </c>
      <c r="M447" s="281"/>
      <c r="N447" s="272"/>
      <c r="O447" s="403"/>
      <c r="P447" s="404"/>
      <c r="Q447" s="273"/>
      <c r="R447" s="272" t="s">
        <v>7936</v>
      </c>
      <c r="S447" s="272"/>
      <c r="T447" s="281"/>
      <c r="U447" s="281"/>
      <c r="V447" s="281"/>
      <c r="W447" s="281"/>
      <c r="X447" s="281"/>
      <c r="Y447" s="281"/>
      <c r="Z447" s="281"/>
      <c r="AA447" s="285"/>
      <c r="AB447" s="285"/>
      <c r="AC447" s="285"/>
      <c r="AD447" s="285"/>
      <c r="AE447" s="285"/>
    </row>
    <row r="448" spans="1:31" ht="25" thickBot="1">
      <c r="A448" s="69">
        <v>1450</v>
      </c>
      <c r="B448" s="66" t="s">
        <v>3305</v>
      </c>
      <c r="C448" s="78" t="s">
        <v>3306</v>
      </c>
      <c r="D448" s="66" t="s">
        <v>3309</v>
      </c>
      <c r="E448" s="78" t="s">
        <v>3308</v>
      </c>
      <c r="F448" s="97" t="s">
        <v>3310</v>
      </c>
      <c r="G448" s="78" t="s">
        <v>3306</v>
      </c>
      <c r="H448" s="89" t="s">
        <v>3307</v>
      </c>
      <c r="I448" s="117" t="s">
        <v>5346</v>
      </c>
      <c r="J448" s="66">
        <v>1</v>
      </c>
      <c r="K448" s="322">
        <f t="shared" ref="K448" si="21">L448/333</f>
        <v>120.12012012012012</v>
      </c>
      <c r="L448" s="322">
        <v>40000</v>
      </c>
      <c r="M448" s="65"/>
      <c r="N448" s="66"/>
      <c r="O448" s="321"/>
      <c r="P448" s="323"/>
      <c r="Q448" s="69"/>
      <c r="R448" s="66"/>
      <c r="S448" s="66"/>
      <c r="T448" s="65"/>
      <c r="U448" s="65"/>
      <c r="V448" s="65"/>
      <c r="W448" s="65"/>
      <c r="X448" s="65"/>
      <c r="Y448" s="65"/>
      <c r="Z448" s="65"/>
      <c r="AA448" s="67"/>
      <c r="AB448" s="67"/>
      <c r="AC448" s="67"/>
      <c r="AD448" s="67"/>
      <c r="AE448" s="67"/>
    </row>
    <row r="449" spans="1:31" ht="13" thickTop="1">
      <c r="A449" s="273">
        <v>1451</v>
      </c>
      <c r="B449" s="272" t="s">
        <v>1475</v>
      </c>
      <c r="C449" s="401" t="s">
        <v>7776</v>
      </c>
      <c r="D449" s="272">
        <v>9135</v>
      </c>
      <c r="E449" s="282" t="s">
        <v>7777</v>
      </c>
      <c r="F449" s="277" t="s">
        <v>7775</v>
      </c>
      <c r="G449" s="277" t="s">
        <v>1500</v>
      </c>
      <c r="H449" s="285"/>
      <c r="I449" s="294" t="s">
        <v>7778</v>
      </c>
      <c r="J449" s="272">
        <v>2</v>
      </c>
      <c r="K449" s="402">
        <v>384</v>
      </c>
      <c r="L449" s="402">
        <v>128000</v>
      </c>
      <c r="M449" s="281"/>
      <c r="N449" s="272"/>
      <c r="O449" s="403"/>
      <c r="P449" s="404"/>
      <c r="Q449" s="273"/>
      <c r="R449" s="272">
        <v>2004</v>
      </c>
      <c r="S449" s="272" t="s">
        <v>711</v>
      </c>
      <c r="T449" s="281"/>
      <c r="U449" s="281"/>
      <c r="V449" s="281"/>
      <c r="W449" s="281"/>
      <c r="X449" s="281"/>
      <c r="Y449" s="281"/>
      <c r="Z449" s="281"/>
      <c r="AA449" s="285"/>
      <c r="AB449" s="285"/>
      <c r="AC449" s="285"/>
      <c r="AD449" s="285"/>
      <c r="AE449" s="285"/>
    </row>
    <row r="450" spans="1:31">
      <c r="A450" s="5">
        <v>1452</v>
      </c>
      <c r="B450" s="7" t="s">
        <v>1475</v>
      </c>
      <c r="C450" s="8" t="s">
        <v>1496</v>
      </c>
      <c r="D450" s="7" t="s">
        <v>1499</v>
      </c>
      <c r="E450" s="8" t="s">
        <v>1498</v>
      </c>
      <c r="F450" s="41" t="s">
        <v>1497</v>
      </c>
      <c r="G450" s="2" t="s">
        <v>3386</v>
      </c>
      <c r="H450" s="26" t="s">
        <v>3387</v>
      </c>
      <c r="I450" s="26" t="s">
        <v>3388</v>
      </c>
      <c r="J450" s="7">
        <v>2</v>
      </c>
      <c r="K450" s="320">
        <v>1280</v>
      </c>
      <c r="L450" s="30">
        <v>441600</v>
      </c>
      <c r="M450" s="9"/>
      <c r="N450" s="7">
        <v>105</v>
      </c>
      <c r="O450" s="320"/>
      <c r="P450" s="31"/>
      <c r="Q450" s="5"/>
      <c r="R450" s="7">
        <v>1999</v>
      </c>
      <c r="S450" s="7" t="s">
        <v>704</v>
      </c>
      <c r="T450" s="9"/>
      <c r="U450" s="9"/>
      <c r="V450" s="9"/>
      <c r="W450" s="9"/>
      <c r="X450" s="9"/>
      <c r="Y450" s="9"/>
      <c r="Z450" s="9"/>
      <c r="AA450" s="4"/>
      <c r="AB450" s="4"/>
      <c r="AC450" s="4"/>
      <c r="AD450" s="4"/>
      <c r="AE450" s="4"/>
    </row>
    <row r="451" spans="1:31" ht="13" thickBot="1">
      <c r="A451" s="291">
        <v>1453</v>
      </c>
      <c r="B451" s="286" t="s">
        <v>1475</v>
      </c>
      <c r="C451" s="287" t="s">
        <v>1501</v>
      </c>
      <c r="D451" s="286" t="s">
        <v>1502</v>
      </c>
      <c r="E451" s="287" t="s">
        <v>1503</v>
      </c>
      <c r="F451" s="405" t="s">
        <v>1504</v>
      </c>
      <c r="G451" s="288" t="s">
        <v>1507</v>
      </c>
      <c r="H451" s="311" t="s">
        <v>1505</v>
      </c>
      <c r="I451" s="311" t="s">
        <v>1506</v>
      </c>
      <c r="J451" s="286">
        <v>5</v>
      </c>
      <c r="K451" s="406">
        <v>3360</v>
      </c>
      <c r="L451" s="407">
        <v>1120000</v>
      </c>
      <c r="M451" s="290"/>
      <c r="N451" s="286"/>
      <c r="O451" s="406"/>
      <c r="P451" s="408"/>
      <c r="Q451" s="291"/>
      <c r="R451" s="286">
        <v>2004</v>
      </c>
      <c r="S451" s="286" t="s">
        <v>711</v>
      </c>
      <c r="T451" s="290"/>
      <c r="U451" s="290"/>
      <c r="V451" s="290"/>
      <c r="W451" s="290"/>
      <c r="X451" s="290"/>
      <c r="Y451" s="290"/>
      <c r="Z451" s="290"/>
      <c r="AA451" s="292"/>
      <c r="AB451" s="292"/>
      <c r="AC451" s="292"/>
      <c r="AD451" s="292"/>
      <c r="AE451" s="292"/>
    </row>
    <row r="452" spans="1:31" ht="13" thickTop="1">
      <c r="A452" s="261">
        <v>1457</v>
      </c>
      <c r="B452" s="73" t="s">
        <v>485</v>
      </c>
      <c r="C452" s="74" t="s">
        <v>1366</v>
      </c>
      <c r="D452" s="73" t="s">
        <v>1442</v>
      </c>
      <c r="E452" s="74" t="s">
        <v>1441</v>
      </c>
      <c r="F452" s="75" t="s">
        <v>1440</v>
      </c>
      <c r="G452" s="75" t="s">
        <v>2742</v>
      </c>
      <c r="H452" s="248" t="s">
        <v>5301</v>
      </c>
      <c r="I452" s="248" t="s">
        <v>5257</v>
      </c>
      <c r="J452" s="73">
        <v>3</v>
      </c>
      <c r="K452" s="396">
        <v>360</v>
      </c>
      <c r="L452" s="329">
        <f t="shared" ref="L452:L456" si="22">(K452*333.3333)</f>
        <v>119999.988</v>
      </c>
      <c r="M452" s="171"/>
      <c r="N452" s="73"/>
      <c r="O452" s="396">
        <v>0</v>
      </c>
      <c r="P452" s="397">
        <v>160000</v>
      </c>
      <c r="Q452" s="261"/>
      <c r="R452" s="73">
        <v>1980</v>
      </c>
      <c r="S452" s="73"/>
      <c r="T452" s="171"/>
      <c r="U452" s="171"/>
      <c r="V452" s="171"/>
      <c r="W452" s="171"/>
      <c r="X452" s="171"/>
      <c r="Y452" s="171"/>
      <c r="Z452" s="171"/>
      <c r="AA452" s="124"/>
      <c r="AB452" s="124"/>
      <c r="AC452" s="124"/>
      <c r="AD452" s="124"/>
      <c r="AE452" s="124"/>
    </row>
    <row r="453" spans="1:31">
      <c r="A453" s="5">
        <v>1458</v>
      </c>
      <c r="B453" s="7" t="s">
        <v>485</v>
      </c>
      <c r="C453" s="8" t="s">
        <v>1367</v>
      </c>
      <c r="D453" s="7" t="s">
        <v>1438</v>
      </c>
      <c r="E453" s="8" t="s">
        <v>1437</v>
      </c>
      <c r="F453" s="2" t="s">
        <v>1439</v>
      </c>
      <c r="G453" s="2" t="s">
        <v>2743</v>
      </c>
      <c r="H453" s="27" t="s">
        <v>5302</v>
      </c>
      <c r="I453" s="27" t="s">
        <v>1367</v>
      </c>
      <c r="J453" s="7">
        <v>1</v>
      </c>
      <c r="K453" s="320">
        <v>192</v>
      </c>
      <c r="L453" s="30">
        <f t="shared" si="22"/>
        <v>63999.993600000002</v>
      </c>
      <c r="M453" s="9"/>
      <c r="N453" s="7"/>
      <c r="O453" s="320">
        <v>2400</v>
      </c>
      <c r="P453" s="31">
        <v>174800</v>
      </c>
      <c r="Q453" s="5"/>
      <c r="R453" s="7">
        <v>1997</v>
      </c>
      <c r="S453" s="7"/>
      <c r="T453" s="9"/>
      <c r="U453" s="9"/>
      <c r="V453" s="9"/>
      <c r="W453" s="9"/>
      <c r="X453" s="9"/>
      <c r="Y453" s="9"/>
      <c r="Z453" s="9"/>
      <c r="AA453" s="4"/>
      <c r="AB453" s="4"/>
      <c r="AC453" s="4"/>
      <c r="AD453" s="4"/>
      <c r="AE453" s="4"/>
    </row>
    <row r="454" spans="1:31">
      <c r="A454" s="5">
        <v>1459</v>
      </c>
      <c r="B454" s="7" t="s">
        <v>485</v>
      </c>
      <c r="C454" s="8" t="s">
        <v>1368</v>
      </c>
      <c r="D454" s="7" t="s">
        <v>5305</v>
      </c>
      <c r="E454" s="8" t="s">
        <v>5304</v>
      </c>
      <c r="F454" s="2" t="s">
        <v>1436</v>
      </c>
      <c r="G454" s="2" t="s">
        <v>2744</v>
      </c>
      <c r="H454" s="27" t="s">
        <v>5307</v>
      </c>
      <c r="I454" s="27" t="s">
        <v>5303</v>
      </c>
      <c r="J454" s="7">
        <v>2</v>
      </c>
      <c r="K454" s="320">
        <v>240</v>
      </c>
      <c r="L454" s="30">
        <f t="shared" si="22"/>
        <v>79999.991999999998</v>
      </c>
      <c r="M454" s="9"/>
      <c r="N454" s="7"/>
      <c r="O454" s="320">
        <v>0</v>
      </c>
      <c r="P454" s="31">
        <v>117290</v>
      </c>
      <c r="Q454" s="5"/>
      <c r="R454" s="7">
        <v>1983</v>
      </c>
      <c r="S454" s="7" t="s">
        <v>5306</v>
      </c>
      <c r="T454" s="9" t="s">
        <v>1517</v>
      </c>
      <c r="U454" s="9"/>
      <c r="V454" s="9"/>
      <c r="W454" s="9"/>
      <c r="X454" s="9"/>
      <c r="Y454" s="9"/>
      <c r="Z454" s="9"/>
      <c r="AA454" s="4"/>
      <c r="AB454" s="4"/>
      <c r="AC454" s="4"/>
      <c r="AD454" s="4"/>
      <c r="AE454" s="9">
        <v>0.188</v>
      </c>
    </row>
    <row r="455" spans="1:31">
      <c r="A455" s="5">
        <v>1460</v>
      </c>
      <c r="B455" s="7" t="s">
        <v>485</v>
      </c>
      <c r="C455" s="8" t="s">
        <v>3583</v>
      </c>
      <c r="D455" s="7" t="s">
        <v>3586</v>
      </c>
      <c r="E455" s="8" t="s">
        <v>3585</v>
      </c>
      <c r="F455" s="2" t="s">
        <v>3582</v>
      </c>
      <c r="G455" s="2" t="s">
        <v>2746</v>
      </c>
      <c r="H455" s="26" t="s">
        <v>3587</v>
      </c>
      <c r="I455" s="26" t="s">
        <v>3584</v>
      </c>
      <c r="J455" s="7">
        <v>2</v>
      </c>
      <c r="K455" s="320">
        <v>280</v>
      </c>
      <c r="L455" s="30">
        <v>93600</v>
      </c>
      <c r="M455" s="9"/>
      <c r="N455" s="7"/>
      <c r="O455" s="320">
        <v>47100</v>
      </c>
      <c r="P455" s="31">
        <v>213500</v>
      </c>
      <c r="Q455" s="5"/>
      <c r="R455" s="7">
        <v>1965</v>
      </c>
      <c r="S455" s="7"/>
      <c r="T455" s="9"/>
      <c r="U455" s="9"/>
      <c r="V455" s="9"/>
      <c r="W455" s="9"/>
      <c r="X455" s="9"/>
      <c r="Y455" s="9"/>
      <c r="Z455" s="9"/>
      <c r="AA455" s="4"/>
      <c r="AB455" s="4"/>
      <c r="AC455" s="4"/>
      <c r="AD455" s="4"/>
      <c r="AE455" s="4"/>
    </row>
    <row r="456" spans="1:31">
      <c r="A456" s="5">
        <v>1461</v>
      </c>
      <c r="B456" s="7" t="s">
        <v>485</v>
      </c>
      <c r="C456" s="8" t="s">
        <v>1369</v>
      </c>
      <c r="D456" s="7" t="s">
        <v>1434</v>
      </c>
      <c r="E456" s="8" t="s">
        <v>1433</v>
      </c>
      <c r="F456" s="2" t="s">
        <v>1435</v>
      </c>
      <c r="G456" s="2" t="s">
        <v>2742</v>
      </c>
      <c r="H456" s="27" t="s">
        <v>5308</v>
      </c>
      <c r="I456" s="27" t="s">
        <v>1369</v>
      </c>
      <c r="J456" s="7">
        <v>1</v>
      </c>
      <c r="K456" s="320">
        <v>132</v>
      </c>
      <c r="L456" s="30">
        <f t="shared" si="22"/>
        <v>43999.995600000002</v>
      </c>
      <c r="M456" s="9"/>
      <c r="N456" s="7"/>
      <c r="O456" s="320">
        <v>0</v>
      </c>
      <c r="P456" s="31">
        <v>77890</v>
      </c>
      <c r="Q456" s="5"/>
      <c r="R456" s="7">
        <v>1982</v>
      </c>
      <c r="S456" s="7"/>
      <c r="T456" s="9"/>
      <c r="U456" s="9"/>
      <c r="V456" s="9"/>
      <c r="W456" s="9"/>
      <c r="X456" s="9"/>
      <c r="Y456" s="9"/>
      <c r="Z456" s="9"/>
      <c r="AA456" s="4"/>
      <c r="AB456" s="4"/>
      <c r="AC456" s="4"/>
      <c r="AD456" s="4"/>
      <c r="AE456" s="4"/>
    </row>
    <row r="457" spans="1:31">
      <c r="A457" s="5">
        <v>1462</v>
      </c>
      <c r="B457" s="7" t="s">
        <v>485</v>
      </c>
      <c r="C457" s="8" t="s">
        <v>1370</v>
      </c>
      <c r="D457" s="7" t="s">
        <v>5310</v>
      </c>
      <c r="E457" s="8" t="s">
        <v>5309</v>
      </c>
      <c r="F457" s="2" t="s">
        <v>1432</v>
      </c>
      <c r="G457" s="2" t="s">
        <v>2745</v>
      </c>
      <c r="H457" s="27" t="s">
        <v>5311</v>
      </c>
      <c r="I457" s="27" t="s">
        <v>5312</v>
      </c>
      <c r="J457" s="7">
        <v>1</v>
      </c>
      <c r="K457" s="30">
        <f>L457/333</f>
        <v>57.297297297297298</v>
      </c>
      <c r="L457" s="30">
        <v>19080</v>
      </c>
      <c r="M457" s="9"/>
      <c r="N457" s="7"/>
      <c r="O457" s="320">
        <v>14530</v>
      </c>
      <c r="P457" s="31">
        <v>139940</v>
      </c>
      <c r="Q457" s="5"/>
      <c r="R457" s="7"/>
      <c r="S457" s="7"/>
      <c r="T457" s="9"/>
      <c r="U457" s="9"/>
      <c r="V457" s="9"/>
      <c r="W457" s="9"/>
      <c r="X457" s="9"/>
      <c r="Y457" s="9"/>
      <c r="Z457" s="9"/>
      <c r="AA457" s="4"/>
      <c r="AB457" s="4"/>
      <c r="AC457" s="4"/>
      <c r="AD457" s="4"/>
      <c r="AE457" s="4"/>
    </row>
    <row r="458" spans="1:31">
      <c r="A458" s="5">
        <v>1463</v>
      </c>
      <c r="B458" s="7" t="s">
        <v>485</v>
      </c>
      <c r="C458" s="8" t="s">
        <v>3579</v>
      </c>
      <c r="D458" s="177" t="s">
        <v>5260</v>
      </c>
      <c r="E458" s="62" t="s">
        <v>5259</v>
      </c>
      <c r="F458" s="2" t="s">
        <v>3580</v>
      </c>
      <c r="G458" s="2" t="s">
        <v>2751</v>
      </c>
      <c r="H458" s="27" t="s">
        <v>3581</v>
      </c>
      <c r="I458" s="27" t="s">
        <v>5258</v>
      </c>
      <c r="J458" s="7">
        <v>1</v>
      </c>
      <c r="K458" s="30">
        <v>90</v>
      </c>
      <c r="L458" s="30">
        <v>30000</v>
      </c>
      <c r="M458" s="9"/>
      <c r="N458" s="7"/>
      <c r="O458" s="320">
        <v>0</v>
      </c>
      <c r="P458" s="31">
        <v>73200</v>
      </c>
      <c r="Q458" s="5"/>
      <c r="R458" s="7">
        <v>2004</v>
      </c>
      <c r="S458" s="7"/>
      <c r="T458" s="9"/>
      <c r="U458" s="9"/>
      <c r="V458" s="9"/>
      <c r="W458" s="9"/>
      <c r="X458" s="9"/>
      <c r="Y458" s="9"/>
      <c r="Z458" s="9"/>
      <c r="AA458" s="4"/>
      <c r="AB458" s="4"/>
      <c r="AC458" s="4"/>
      <c r="AD458" s="4"/>
      <c r="AE458" s="4"/>
    </row>
    <row r="459" spans="1:31">
      <c r="A459" s="5">
        <v>1464</v>
      </c>
      <c r="B459" s="7" t="s">
        <v>485</v>
      </c>
      <c r="C459" s="8" t="s">
        <v>116</v>
      </c>
      <c r="D459" s="7" t="s">
        <v>2762</v>
      </c>
      <c r="E459" s="8" t="s">
        <v>2761</v>
      </c>
      <c r="F459" s="2" t="s">
        <v>1430</v>
      </c>
      <c r="G459" s="2" t="s">
        <v>2746</v>
      </c>
      <c r="H459" s="27" t="s">
        <v>2763</v>
      </c>
      <c r="I459" s="27" t="s">
        <v>2759</v>
      </c>
      <c r="J459" s="7">
        <v>4</v>
      </c>
      <c r="K459" s="320">
        <v>1728</v>
      </c>
      <c r="L459" s="30">
        <v>550000</v>
      </c>
      <c r="M459" s="9"/>
      <c r="N459" s="7"/>
      <c r="O459" s="320">
        <v>235460</v>
      </c>
      <c r="P459" s="31">
        <v>1201700</v>
      </c>
      <c r="Q459" s="5"/>
      <c r="R459" s="7">
        <v>2009</v>
      </c>
      <c r="S459" s="7" t="s">
        <v>2760</v>
      </c>
      <c r="T459" s="9" t="s">
        <v>1517</v>
      </c>
      <c r="U459" s="9"/>
      <c r="V459" s="9"/>
      <c r="W459" s="9"/>
      <c r="X459" s="9"/>
      <c r="Y459" s="9"/>
      <c r="Z459" s="9"/>
      <c r="AA459" s="4"/>
      <c r="AB459" s="4"/>
      <c r="AC459" s="4"/>
      <c r="AD459" s="4"/>
      <c r="AE459" s="4"/>
    </row>
    <row r="460" spans="1:31">
      <c r="A460" s="5">
        <v>1465</v>
      </c>
      <c r="B460" s="7" t="s">
        <v>485</v>
      </c>
      <c r="C460" s="8" t="s">
        <v>118</v>
      </c>
      <c r="D460" s="7" t="s">
        <v>5315</v>
      </c>
      <c r="E460" s="8" t="s">
        <v>5314</v>
      </c>
      <c r="F460" s="2" t="s">
        <v>1429</v>
      </c>
      <c r="G460" s="2" t="s">
        <v>2747</v>
      </c>
      <c r="H460" s="27" t="s">
        <v>5313</v>
      </c>
      <c r="I460" s="27" t="s">
        <v>5317</v>
      </c>
      <c r="J460" s="7">
        <v>2</v>
      </c>
      <c r="K460" s="320">
        <v>240</v>
      </c>
      <c r="L460" s="30">
        <v>82800</v>
      </c>
      <c r="M460" s="9"/>
      <c r="N460" s="7">
        <v>28</v>
      </c>
      <c r="O460" s="320">
        <v>58720</v>
      </c>
      <c r="P460" s="31">
        <v>407270</v>
      </c>
      <c r="Q460" s="5"/>
      <c r="R460" s="7">
        <v>1971</v>
      </c>
      <c r="S460" s="7" t="s">
        <v>5316</v>
      </c>
      <c r="T460" s="9"/>
      <c r="U460" s="9"/>
      <c r="V460" s="9"/>
      <c r="W460" s="9"/>
      <c r="X460" s="9"/>
      <c r="Y460" s="9"/>
      <c r="Z460" s="9"/>
      <c r="AA460" s="4"/>
      <c r="AB460" s="4"/>
      <c r="AC460" s="4"/>
      <c r="AD460" s="4"/>
      <c r="AE460" s="4"/>
    </row>
    <row r="461" spans="1:31">
      <c r="A461" s="5">
        <v>1466</v>
      </c>
      <c r="B461" s="7" t="s">
        <v>485</v>
      </c>
      <c r="C461" s="8" t="s">
        <v>1371</v>
      </c>
      <c r="D461" s="7" t="s">
        <v>1428</v>
      </c>
      <c r="E461" s="8"/>
      <c r="F461" s="146" t="s">
        <v>1431</v>
      </c>
      <c r="G461" s="2" t="s">
        <v>2748</v>
      </c>
      <c r="H461" s="4" t="s">
        <v>5345</v>
      </c>
      <c r="I461" s="2"/>
      <c r="J461" s="7">
        <v>1</v>
      </c>
      <c r="K461" s="320">
        <v>600</v>
      </c>
      <c r="L461" s="30">
        <f t="shared" ref="L461:L462" si="23">(K461*333.3333)</f>
        <v>199999.98</v>
      </c>
      <c r="M461" s="9"/>
      <c r="N461" s="7"/>
      <c r="O461" s="320"/>
      <c r="P461" s="31"/>
      <c r="Q461" s="5"/>
      <c r="R461" s="7">
        <v>1968</v>
      </c>
      <c r="S461" s="7"/>
      <c r="T461" s="9"/>
      <c r="U461" s="9"/>
      <c r="V461" s="9"/>
      <c r="W461" s="9"/>
      <c r="X461" s="9"/>
      <c r="Y461" s="9"/>
      <c r="Z461" s="9"/>
      <c r="AA461" s="4"/>
      <c r="AB461" s="4"/>
      <c r="AC461" s="4"/>
      <c r="AD461" s="4"/>
      <c r="AE461" s="4"/>
    </row>
    <row r="462" spans="1:31">
      <c r="A462" s="5">
        <v>1467</v>
      </c>
      <c r="B462" s="7" t="s">
        <v>485</v>
      </c>
      <c r="C462" s="8" t="s">
        <v>1372</v>
      </c>
      <c r="D462" s="7" t="s">
        <v>1426</v>
      </c>
      <c r="E462" s="8" t="s">
        <v>1425</v>
      </c>
      <c r="F462" s="113" t="s">
        <v>1427</v>
      </c>
      <c r="G462" s="2" t="s">
        <v>302</v>
      </c>
      <c r="H462" s="27" t="s">
        <v>5319</v>
      </c>
      <c r="I462" s="27" t="s">
        <v>5318</v>
      </c>
      <c r="J462" s="7">
        <v>1</v>
      </c>
      <c r="K462" s="320">
        <v>120</v>
      </c>
      <c r="L462" s="30">
        <f t="shared" si="23"/>
        <v>39999.995999999999</v>
      </c>
      <c r="M462" s="9"/>
      <c r="N462" s="7"/>
      <c r="O462" s="320">
        <v>7420</v>
      </c>
      <c r="P462" s="31">
        <v>100000</v>
      </c>
      <c r="Q462" s="5"/>
      <c r="R462" s="7">
        <v>2003</v>
      </c>
      <c r="S462" s="7"/>
      <c r="T462" s="9" t="s">
        <v>1517</v>
      </c>
      <c r="U462" s="9"/>
      <c r="V462" s="9"/>
      <c r="W462" s="9"/>
      <c r="X462" s="9"/>
      <c r="Y462" s="9"/>
      <c r="Z462" s="9"/>
      <c r="AA462" s="4"/>
      <c r="AB462" s="4"/>
      <c r="AC462" s="4"/>
      <c r="AD462" s="4"/>
      <c r="AE462" s="9" t="s">
        <v>5320</v>
      </c>
    </row>
    <row r="463" spans="1:31">
      <c r="A463" s="5">
        <v>1468</v>
      </c>
      <c r="B463" s="7" t="s">
        <v>485</v>
      </c>
      <c r="C463" s="8" t="s">
        <v>1949</v>
      </c>
      <c r="D463" s="7" t="s">
        <v>5323</v>
      </c>
      <c r="E463" s="8" t="s">
        <v>5322</v>
      </c>
      <c r="F463" s="224" t="s">
        <v>5262</v>
      </c>
      <c r="G463" s="2" t="s">
        <v>302</v>
      </c>
      <c r="H463" s="27" t="s">
        <v>5261</v>
      </c>
      <c r="I463" s="27" t="s">
        <v>4932</v>
      </c>
      <c r="J463" s="10">
        <v>2</v>
      </c>
      <c r="K463" s="30">
        <f>L463/333</f>
        <v>660.66066066066071</v>
      </c>
      <c r="L463" s="30">
        <v>220000</v>
      </c>
      <c r="M463" s="5">
        <v>58</v>
      </c>
      <c r="N463" s="7">
        <v>17</v>
      </c>
      <c r="O463" s="320"/>
      <c r="P463" s="31"/>
      <c r="Q463" s="5"/>
      <c r="R463" s="7">
        <v>2012</v>
      </c>
      <c r="S463" s="7" t="s">
        <v>5321</v>
      </c>
      <c r="T463" s="9"/>
      <c r="U463" s="9"/>
      <c r="V463" s="9"/>
      <c r="W463" s="9"/>
      <c r="X463" s="9"/>
      <c r="Y463" s="9"/>
      <c r="Z463" s="9"/>
      <c r="AA463" s="4"/>
      <c r="AB463" s="4"/>
      <c r="AC463" s="4"/>
      <c r="AD463" s="4"/>
      <c r="AE463" s="4"/>
    </row>
    <row r="464" spans="1:31">
      <c r="A464" s="5">
        <v>1469</v>
      </c>
      <c r="B464" s="7" t="s">
        <v>485</v>
      </c>
      <c r="C464" s="8" t="s">
        <v>1373</v>
      </c>
      <c r="D464" s="7" t="s">
        <v>1445</v>
      </c>
      <c r="E464" s="8" t="s">
        <v>1444</v>
      </c>
      <c r="F464" s="164" t="s">
        <v>1443</v>
      </c>
      <c r="G464" s="2" t="s">
        <v>2745</v>
      </c>
      <c r="H464" s="26" t="s">
        <v>1447</v>
      </c>
      <c r="I464" s="26" t="s">
        <v>1446</v>
      </c>
      <c r="J464" s="7">
        <v>1</v>
      </c>
      <c r="K464" s="320">
        <v>480</v>
      </c>
      <c r="L464" s="30">
        <v>160000</v>
      </c>
      <c r="M464" s="9"/>
      <c r="N464" s="7">
        <v>16.2</v>
      </c>
      <c r="O464" s="320">
        <v>111550</v>
      </c>
      <c r="P464" s="31">
        <v>356150</v>
      </c>
      <c r="Q464" s="5"/>
      <c r="R464" s="7">
        <v>2006</v>
      </c>
      <c r="S464" s="7" t="s">
        <v>1448</v>
      </c>
      <c r="T464" s="9"/>
      <c r="U464" s="9"/>
      <c r="V464" s="9"/>
      <c r="W464" s="9"/>
      <c r="X464" s="9"/>
      <c r="Y464" s="9"/>
      <c r="Z464" s="9"/>
      <c r="AA464" s="4"/>
      <c r="AB464" s="4"/>
      <c r="AC464" s="4"/>
      <c r="AD464" s="4"/>
      <c r="AE464" s="4"/>
    </row>
    <row r="465" spans="1:31">
      <c r="A465" s="5">
        <v>1470</v>
      </c>
      <c r="B465" s="7" t="s">
        <v>485</v>
      </c>
      <c r="C465" s="8" t="s">
        <v>1374</v>
      </c>
      <c r="D465" s="7" t="s">
        <v>5266</v>
      </c>
      <c r="E465" s="8" t="s">
        <v>5265</v>
      </c>
      <c r="F465" s="2" t="s">
        <v>1424</v>
      </c>
      <c r="G465" s="2" t="s">
        <v>2749</v>
      </c>
      <c r="H465" s="27" t="s">
        <v>5264</v>
      </c>
      <c r="I465" s="27" t="s">
        <v>5263</v>
      </c>
      <c r="J465" s="7">
        <v>1</v>
      </c>
      <c r="K465" s="320">
        <v>120</v>
      </c>
      <c r="L465" s="30">
        <f t="shared" ref="L465:L466" si="24">(K465*333.3333)</f>
        <v>39999.995999999999</v>
      </c>
      <c r="M465" s="9"/>
      <c r="N465" s="7"/>
      <c r="O465" s="320">
        <v>33290</v>
      </c>
      <c r="P465" s="31">
        <v>265520</v>
      </c>
      <c r="Q465" s="5"/>
      <c r="R465" s="7">
        <v>1986</v>
      </c>
      <c r="S465" s="7"/>
      <c r="T465" s="9"/>
      <c r="U465" s="9"/>
      <c r="V465" s="9"/>
      <c r="W465" s="9"/>
      <c r="X465" s="9"/>
      <c r="Y465" s="9"/>
      <c r="Z465" s="9"/>
      <c r="AA465" s="4"/>
      <c r="AB465" s="4"/>
      <c r="AC465" s="4"/>
      <c r="AD465" s="4"/>
      <c r="AE465" s="4"/>
    </row>
    <row r="466" spans="1:31">
      <c r="A466" s="5">
        <v>1471</v>
      </c>
      <c r="B466" s="7" t="s">
        <v>485</v>
      </c>
      <c r="C466" s="8" t="s">
        <v>1375</v>
      </c>
      <c r="D466" s="7" t="s">
        <v>1423</v>
      </c>
      <c r="E466" s="8" t="s">
        <v>3478</v>
      </c>
      <c r="F466" s="52" t="s">
        <v>1422</v>
      </c>
      <c r="G466" s="2" t="s">
        <v>2750</v>
      </c>
      <c r="H466" s="27" t="s">
        <v>3477</v>
      </c>
      <c r="I466" s="27" t="s">
        <v>3476</v>
      </c>
      <c r="J466" s="7">
        <v>2</v>
      </c>
      <c r="K466" s="320">
        <v>336</v>
      </c>
      <c r="L466" s="30">
        <f t="shared" si="24"/>
        <v>111999.98880000001</v>
      </c>
      <c r="M466" s="9"/>
      <c r="N466" s="7"/>
      <c r="O466" s="320">
        <v>0</v>
      </c>
      <c r="P466" s="31">
        <v>160930</v>
      </c>
      <c r="Q466" s="5"/>
      <c r="R466" s="7">
        <v>2005</v>
      </c>
      <c r="S466" s="7"/>
      <c r="T466" s="9"/>
      <c r="U466" s="9"/>
      <c r="V466" s="9"/>
      <c r="W466" s="9"/>
      <c r="X466" s="9"/>
      <c r="Y466" s="9"/>
      <c r="Z466" s="9"/>
      <c r="AA466" s="4"/>
      <c r="AB466" s="4"/>
      <c r="AC466" s="4"/>
      <c r="AD466" s="4"/>
      <c r="AE466" s="4"/>
    </row>
    <row r="467" spans="1:31">
      <c r="A467" s="5">
        <v>1472</v>
      </c>
      <c r="B467" s="7" t="s">
        <v>485</v>
      </c>
      <c r="C467" s="8" t="s">
        <v>1376</v>
      </c>
      <c r="D467" s="7" t="s">
        <v>1421</v>
      </c>
      <c r="E467" s="8"/>
      <c r="F467" s="113" t="s">
        <v>1420</v>
      </c>
      <c r="G467" s="2" t="s">
        <v>2750</v>
      </c>
      <c r="H467" s="27" t="s">
        <v>5324</v>
      </c>
      <c r="I467" s="2" t="s">
        <v>1585</v>
      </c>
      <c r="J467" s="7">
        <v>1</v>
      </c>
      <c r="K467" s="320" t="s">
        <v>3238</v>
      </c>
      <c r="L467" s="30"/>
      <c r="M467" s="9"/>
      <c r="N467" s="7"/>
      <c r="O467" s="320">
        <v>0</v>
      </c>
      <c r="P467" s="31">
        <v>32610</v>
      </c>
      <c r="Q467" s="5"/>
      <c r="R467" s="7"/>
      <c r="S467" s="7"/>
      <c r="T467" s="9"/>
      <c r="U467" s="9"/>
      <c r="V467" s="9"/>
      <c r="W467" s="9"/>
      <c r="X467" s="9"/>
      <c r="Y467" s="9"/>
      <c r="Z467" s="9"/>
      <c r="AA467" s="4"/>
      <c r="AB467" s="4"/>
      <c r="AC467" s="4"/>
      <c r="AD467" s="4"/>
      <c r="AE467" s="4"/>
    </row>
    <row r="468" spans="1:31">
      <c r="A468" s="5">
        <v>1473</v>
      </c>
      <c r="B468" s="7" t="s">
        <v>485</v>
      </c>
      <c r="C468" s="8" t="s">
        <v>1377</v>
      </c>
      <c r="D468" s="7" t="s">
        <v>3741</v>
      </c>
      <c r="E468" s="8" t="s">
        <v>3740</v>
      </c>
      <c r="F468" s="113" t="s">
        <v>1419</v>
      </c>
      <c r="G468" s="2" t="s">
        <v>2743</v>
      </c>
      <c r="H468" s="27" t="s">
        <v>3739</v>
      </c>
      <c r="I468" s="27" t="s">
        <v>3742</v>
      </c>
      <c r="J468" s="7">
        <v>2</v>
      </c>
      <c r="K468" s="320">
        <v>106</v>
      </c>
      <c r="L468" s="30">
        <f t="shared" ref="L468" si="25">(K468*333.3333)</f>
        <v>35333.3298</v>
      </c>
      <c r="M468" s="9"/>
      <c r="N468" s="7"/>
      <c r="O468" s="320">
        <v>28410</v>
      </c>
      <c r="P468" s="31">
        <v>138850</v>
      </c>
      <c r="Q468" s="5"/>
      <c r="R468" s="7">
        <v>1985</v>
      </c>
      <c r="S468" s="7"/>
      <c r="T468" s="9"/>
      <c r="U468" s="9"/>
      <c r="V468" s="9"/>
      <c r="W468" s="9"/>
      <c r="X468" s="9"/>
      <c r="Y468" s="9"/>
      <c r="Z468" s="9"/>
      <c r="AA468" s="4"/>
      <c r="AB468" s="4"/>
      <c r="AC468" s="4"/>
      <c r="AD468" s="4"/>
      <c r="AE468" s="4"/>
    </row>
    <row r="469" spans="1:31">
      <c r="A469" s="5">
        <v>1474</v>
      </c>
      <c r="B469" s="7" t="s">
        <v>485</v>
      </c>
      <c r="C469" s="8" t="s">
        <v>117</v>
      </c>
      <c r="D469" s="7" t="s">
        <v>1451</v>
      </c>
      <c r="E469" s="8" t="s">
        <v>1450</v>
      </c>
      <c r="F469" s="113" t="s">
        <v>1449</v>
      </c>
      <c r="G469" s="2" t="s">
        <v>2751</v>
      </c>
      <c r="H469" s="26" t="s">
        <v>1452</v>
      </c>
      <c r="I469" s="2" t="s">
        <v>1585</v>
      </c>
      <c r="J469" s="7">
        <v>1</v>
      </c>
      <c r="K469" s="320">
        <v>76</v>
      </c>
      <c r="L469" s="30">
        <v>26220</v>
      </c>
      <c r="M469" s="9"/>
      <c r="N469" s="7">
        <v>6</v>
      </c>
      <c r="O469" s="320"/>
      <c r="P469" s="31"/>
      <c r="Q469" s="5"/>
      <c r="R469" s="7">
        <v>1983</v>
      </c>
      <c r="S469" s="7"/>
      <c r="T469" s="9"/>
      <c r="U469" s="9"/>
      <c r="V469" s="9"/>
      <c r="W469" s="9"/>
      <c r="X469" s="9"/>
      <c r="Y469" s="9"/>
      <c r="Z469" s="9"/>
      <c r="AA469" s="4"/>
      <c r="AB469" s="4"/>
      <c r="AC469" s="4"/>
      <c r="AD469" s="4"/>
      <c r="AE469" s="4"/>
    </row>
    <row r="470" spans="1:31">
      <c r="A470" s="5">
        <v>1475</v>
      </c>
      <c r="B470" s="7" t="s">
        <v>485</v>
      </c>
      <c r="C470" s="8" t="s">
        <v>1379</v>
      </c>
      <c r="D470" s="7" t="s">
        <v>1418</v>
      </c>
      <c r="E470" s="8" t="s">
        <v>1416</v>
      </c>
      <c r="F470" s="2" t="s">
        <v>1417</v>
      </c>
      <c r="G470" s="2" t="s">
        <v>2752</v>
      </c>
      <c r="H470" s="27" t="s">
        <v>5325</v>
      </c>
      <c r="I470" s="27" t="s">
        <v>1417</v>
      </c>
      <c r="J470" s="7">
        <v>1</v>
      </c>
      <c r="K470" s="320">
        <v>120</v>
      </c>
      <c r="L470" s="30">
        <f t="shared" ref="L470" si="26">(K470*333.3333)</f>
        <v>39999.995999999999</v>
      </c>
      <c r="M470" s="9"/>
      <c r="N470" s="7"/>
      <c r="O470" s="320">
        <v>0</v>
      </c>
      <c r="P470" s="31">
        <v>77260</v>
      </c>
      <c r="Q470" s="5"/>
      <c r="R470" s="7"/>
      <c r="S470" s="7"/>
      <c r="T470" s="9"/>
      <c r="U470" s="9"/>
      <c r="V470" s="9"/>
      <c r="W470" s="9"/>
      <c r="X470" s="9"/>
      <c r="Y470" s="9"/>
      <c r="Z470" s="9"/>
      <c r="AA470" s="4"/>
      <c r="AB470" s="4"/>
      <c r="AC470" s="4"/>
      <c r="AD470" s="4"/>
      <c r="AE470" s="4"/>
    </row>
    <row r="471" spans="1:31">
      <c r="A471" s="5">
        <v>1476</v>
      </c>
      <c r="B471" s="7" t="s">
        <v>485</v>
      </c>
      <c r="C471" s="8" t="s">
        <v>1378</v>
      </c>
      <c r="D471" s="7" t="s">
        <v>5331</v>
      </c>
      <c r="E471" s="91" t="s">
        <v>5330</v>
      </c>
      <c r="F471" s="2" t="s">
        <v>5328</v>
      </c>
      <c r="G471" s="2" t="s">
        <v>2749</v>
      </c>
      <c r="H471" s="27" t="s">
        <v>5326</v>
      </c>
      <c r="I471" s="27" t="s">
        <v>5329</v>
      </c>
      <c r="J471" s="7">
        <v>1</v>
      </c>
      <c r="K471" s="30">
        <f t="shared" ref="K471:K472" si="27">L471/333</f>
        <v>411.32132132132131</v>
      </c>
      <c r="L471" s="30">
        <v>136970</v>
      </c>
      <c r="M471" s="9"/>
      <c r="N471" s="7"/>
      <c r="O471" s="31">
        <v>58410</v>
      </c>
      <c r="P471" s="31">
        <v>228900</v>
      </c>
      <c r="Q471" s="5"/>
      <c r="R471" s="7">
        <v>2003</v>
      </c>
      <c r="S471" s="7" t="s">
        <v>5327</v>
      </c>
      <c r="T471" s="9" t="s">
        <v>1517</v>
      </c>
      <c r="U471" s="9"/>
      <c r="V471" s="9"/>
      <c r="W471" s="9"/>
      <c r="X471" s="9"/>
      <c r="Y471" s="9"/>
      <c r="Z471" s="9"/>
      <c r="AA471" s="9" t="s">
        <v>5334</v>
      </c>
      <c r="AB471" s="9" t="s">
        <v>5333</v>
      </c>
      <c r="AC471" s="4"/>
      <c r="AD471" s="4"/>
      <c r="AE471" s="9" t="s">
        <v>5332</v>
      </c>
    </row>
    <row r="472" spans="1:31" ht="33">
      <c r="A472" s="5">
        <v>1477</v>
      </c>
      <c r="B472" s="7" t="s">
        <v>485</v>
      </c>
      <c r="C472" s="8" t="s">
        <v>5344</v>
      </c>
      <c r="D472" s="7" t="s">
        <v>1415</v>
      </c>
      <c r="E472" s="8" t="s">
        <v>5343</v>
      </c>
      <c r="F472" s="113" t="s">
        <v>1414</v>
      </c>
      <c r="G472" s="2" t="s">
        <v>302</v>
      </c>
      <c r="H472" s="87" t="s">
        <v>5341</v>
      </c>
      <c r="I472" s="27" t="s">
        <v>1380</v>
      </c>
      <c r="J472" s="7">
        <v>1</v>
      </c>
      <c r="K472" s="30">
        <f t="shared" si="27"/>
        <v>91.081081081081081</v>
      </c>
      <c r="L472" s="30">
        <v>30330</v>
      </c>
      <c r="M472" s="9">
        <v>23</v>
      </c>
      <c r="N472" s="7">
        <v>8</v>
      </c>
      <c r="O472" s="320"/>
      <c r="P472" s="31"/>
      <c r="Q472" s="5"/>
      <c r="R472" s="7" t="s">
        <v>2066</v>
      </c>
      <c r="S472" s="7" t="s">
        <v>5342</v>
      </c>
      <c r="T472" s="9"/>
      <c r="U472" s="9"/>
      <c r="V472" s="9"/>
      <c r="W472" s="9"/>
      <c r="X472" s="9"/>
      <c r="Y472" s="9"/>
      <c r="Z472" s="9"/>
      <c r="AA472" s="4"/>
      <c r="AB472" s="4"/>
      <c r="AC472" s="4"/>
      <c r="AD472" s="4"/>
      <c r="AE472" s="4"/>
    </row>
    <row r="473" spans="1:31">
      <c r="A473" s="5">
        <v>1478</v>
      </c>
      <c r="B473" s="7" t="s">
        <v>485</v>
      </c>
      <c r="C473" s="8" t="s">
        <v>1381</v>
      </c>
      <c r="D473" s="7" t="s">
        <v>1412</v>
      </c>
      <c r="E473" s="8" t="s">
        <v>1411</v>
      </c>
      <c r="F473" s="113" t="s">
        <v>1413</v>
      </c>
      <c r="G473" s="2" t="s">
        <v>2746</v>
      </c>
      <c r="H473" s="27" t="s">
        <v>5297</v>
      </c>
      <c r="I473" s="27" t="s">
        <v>1413</v>
      </c>
      <c r="J473" s="7">
        <v>3</v>
      </c>
      <c r="K473" s="320">
        <v>588</v>
      </c>
      <c r="L473" s="30">
        <f t="shared" ref="L473" si="28">(K473*333.3333)</f>
        <v>195999.9804</v>
      </c>
      <c r="M473" s="9"/>
      <c r="N473" s="7"/>
      <c r="O473" s="31">
        <v>18430</v>
      </c>
      <c r="P473" s="31">
        <v>290020</v>
      </c>
      <c r="Q473" s="5"/>
      <c r="R473" s="7">
        <v>1983</v>
      </c>
      <c r="S473" s="7"/>
      <c r="T473" s="9"/>
      <c r="U473" s="9"/>
      <c r="V473" s="9"/>
      <c r="W473" s="9"/>
      <c r="X473" s="9"/>
      <c r="Y473" s="9"/>
      <c r="Z473" s="9"/>
      <c r="AA473" s="4"/>
      <c r="AB473" s="4"/>
      <c r="AC473" s="4"/>
      <c r="AD473" s="4"/>
      <c r="AE473" s="4"/>
    </row>
    <row r="474" spans="1:31">
      <c r="A474" s="5">
        <v>1479</v>
      </c>
      <c r="B474" s="7" t="s">
        <v>485</v>
      </c>
      <c r="C474" s="8" t="s">
        <v>1382</v>
      </c>
      <c r="D474" s="7" t="s">
        <v>5299</v>
      </c>
      <c r="E474" s="8" t="s">
        <v>5298</v>
      </c>
      <c r="F474" s="113" t="s">
        <v>5300</v>
      </c>
      <c r="G474" s="2" t="s">
        <v>2751</v>
      </c>
      <c r="H474" s="27" t="s">
        <v>5296</v>
      </c>
      <c r="I474" s="26" t="s">
        <v>1410</v>
      </c>
      <c r="J474" s="7">
        <v>4</v>
      </c>
      <c r="K474" s="30">
        <f>L474/333</f>
        <v>1201.2012012012012</v>
      </c>
      <c r="L474" s="30">
        <v>400000</v>
      </c>
      <c r="M474" s="9"/>
      <c r="N474" s="5"/>
      <c r="O474" s="320">
        <v>129950</v>
      </c>
      <c r="P474" s="320">
        <v>987940</v>
      </c>
      <c r="Q474" s="5"/>
      <c r="R474" s="7"/>
      <c r="S474" s="7"/>
      <c r="T474" s="9"/>
      <c r="U474" s="9"/>
      <c r="V474" s="9"/>
      <c r="W474" s="9"/>
      <c r="X474" s="9"/>
      <c r="Y474" s="9"/>
      <c r="Z474" s="9"/>
      <c r="AA474" s="4"/>
      <c r="AB474" s="4"/>
      <c r="AC474" s="4"/>
      <c r="AD474" s="4"/>
      <c r="AE474" s="4"/>
    </row>
    <row r="475" spans="1:31">
      <c r="A475" s="5">
        <v>1480</v>
      </c>
      <c r="B475" s="7" t="s">
        <v>485</v>
      </c>
      <c r="C475" s="8" t="s">
        <v>1383</v>
      </c>
      <c r="D475" s="7" t="s">
        <v>1408</v>
      </c>
      <c r="E475" s="8" t="s">
        <v>5293</v>
      </c>
      <c r="F475" s="2" t="s">
        <v>1409</v>
      </c>
      <c r="G475" s="2" t="s">
        <v>2753</v>
      </c>
      <c r="H475" s="27" t="s">
        <v>5295</v>
      </c>
      <c r="I475" s="27" t="s">
        <v>5294</v>
      </c>
      <c r="J475" s="7">
        <v>1</v>
      </c>
      <c r="K475" s="30">
        <f>L475/333</f>
        <v>141.14114114114113</v>
      </c>
      <c r="L475" s="30">
        <v>47000</v>
      </c>
      <c r="M475" s="9"/>
      <c r="N475" s="7"/>
      <c r="O475" s="320">
        <v>14660</v>
      </c>
      <c r="P475" s="31">
        <v>114000</v>
      </c>
      <c r="Q475" s="5"/>
      <c r="R475" s="7"/>
      <c r="S475" s="7"/>
      <c r="T475" s="9"/>
      <c r="U475" s="9"/>
      <c r="V475" s="9"/>
      <c r="W475" s="9"/>
      <c r="X475" s="9"/>
      <c r="Y475" s="9"/>
      <c r="Z475" s="9"/>
      <c r="AA475" s="4"/>
      <c r="AB475" s="4"/>
      <c r="AC475" s="4"/>
      <c r="AD475" s="4"/>
      <c r="AE475" s="4"/>
    </row>
    <row r="476" spans="1:31">
      <c r="A476" s="5">
        <v>1481</v>
      </c>
      <c r="B476" s="7" t="s">
        <v>485</v>
      </c>
      <c r="C476" s="8" t="s">
        <v>404</v>
      </c>
      <c r="D476" s="7">
        <v>20313</v>
      </c>
      <c r="E476" s="8" t="s">
        <v>299</v>
      </c>
      <c r="F476" s="164" t="s">
        <v>240</v>
      </c>
      <c r="G476" s="2" t="s">
        <v>302</v>
      </c>
      <c r="H476" s="27" t="s">
        <v>301</v>
      </c>
      <c r="I476" s="27" t="s">
        <v>300</v>
      </c>
      <c r="J476" s="7">
        <v>4</v>
      </c>
      <c r="K476" s="320">
        <v>1600</v>
      </c>
      <c r="L476" s="30">
        <v>550000</v>
      </c>
      <c r="M476" s="9"/>
      <c r="N476" s="7"/>
      <c r="O476" s="320">
        <v>141220</v>
      </c>
      <c r="P476" s="31">
        <v>1268280</v>
      </c>
      <c r="Q476" s="31"/>
      <c r="R476" s="7">
        <v>2008</v>
      </c>
      <c r="S476" s="7" t="s">
        <v>616</v>
      </c>
      <c r="T476" s="136"/>
      <c r="U476" s="136"/>
      <c r="V476" s="136"/>
      <c r="W476" s="136"/>
      <c r="X476" s="136"/>
      <c r="Y476" s="136"/>
      <c r="Z476" s="136"/>
      <c r="AA476" s="27"/>
      <c r="AB476" s="27"/>
      <c r="AC476" s="27"/>
      <c r="AD476" s="27"/>
      <c r="AE476" s="27"/>
    </row>
    <row r="477" spans="1:31">
      <c r="A477" s="5">
        <v>1482</v>
      </c>
      <c r="B477" s="7" t="s">
        <v>485</v>
      </c>
      <c r="C477" s="8" t="s">
        <v>1384</v>
      </c>
      <c r="D477" s="7" t="s">
        <v>5292</v>
      </c>
      <c r="E477" s="8" t="s">
        <v>5291</v>
      </c>
      <c r="F477" s="2" t="s">
        <v>5289</v>
      </c>
      <c r="G477" s="2" t="s">
        <v>2742</v>
      </c>
      <c r="H477" s="4"/>
      <c r="I477" s="27" t="s">
        <v>5290</v>
      </c>
      <c r="J477" s="7">
        <v>1</v>
      </c>
      <c r="K477" s="320">
        <v>75.599999999999994</v>
      </c>
      <c r="L477" s="30">
        <f t="shared" ref="L477:L478" si="29">(K477*333.3333)</f>
        <v>25199.997479999998</v>
      </c>
      <c r="M477" s="9"/>
      <c r="N477" s="7"/>
      <c r="O477" s="320">
        <v>0</v>
      </c>
      <c r="P477" s="31">
        <v>43120</v>
      </c>
      <c r="Q477" s="5"/>
      <c r="R477" s="7">
        <v>1981</v>
      </c>
      <c r="S477" s="7"/>
      <c r="T477" s="9"/>
      <c r="U477" s="9"/>
      <c r="V477" s="9"/>
      <c r="W477" s="9"/>
      <c r="X477" s="9"/>
      <c r="Y477" s="9"/>
      <c r="Z477" s="9"/>
      <c r="AA477" s="4"/>
      <c r="AB477" s="4"/>
      <c r="AC477" s="4"/>
      <c r="AD477" s="4"/>
      <c r="AE477" s="4"/>
    </row>
    <row r="478" spans="1:31">
      <c r="A478" s="5">
        <v>1483</v>
      </c>
      <c r="B478" s="7" t="s">
        <v>485</v>
      </c>
      <c r="C478" s="8" t="s">
        <v>1385</v>
      </c>
      <c r="D478" s="7" t="s">
        <v>1407</v>
      </c>
      <c r="E478" s="8" t="s">
        <v>1406</v>
      </c>
      <c r="F478" s="2" t="s">
        <v>1405</v>
      </c>
      <c r="G478" s="2" t="s">
        <v>2751</v>
      </c>
      <c r="H478" s="4"/>
      <c r="I478" s="27" t="s">
        <v>5288</v>
      </c>
      <c r="J478" s="7">
        <v>1</v>
      </c>
      <c r="K478" s="320">
        <v>576</v>
      </c>
      <c r="L478" s="30">
        <f t="shared" si="29"/>
        <v>191999.98080000002</v>
      </c>
      <c r="M478" s="9"/>
      <c r="N478" s="7"/>
      <c r="O478" s="320">
        <v>75900</v>
      </c>
      <c r="P478" s="31">
        <v>432180</v>
      </c>
      <c r="Q478" s="5"/>
      <c r="R478" s="7"/>
      <c r="S478" s="7"/>
      <c r="T478" s="9"/>
      <c r="U478" s="9"/>
      <c r="V478" s="9"/>
      <c r="W478" s="9"/>
      <c r="X478" s="9"/>
      <c r="Y478" s="9"/>
      <c r="Z478" s="9"/>
      <c r="AA478" s="4"/>
      <c r="AB478" s="4"/>
      <c r="AC478" s="4"/>
      <c r="AD478" s="4"/>
      <c r="AE478" s="4"/>
    </row>
    <row r="479" spans="1:31">
      <c r="A479" s="5">
        <v>1484</v>
      </c>
      <c r="B479" s="7" t="s">
        <v>485</v>
      </c>
      <c r="C479" s="8" t="s">
        <v>5335</v>
      </c>
      <c r="D479" s="7" t="s">
        <v>5336</v>
      </c>
      <c r="E479" s="8" t="s">
        <v>5337</v>
      </c>
      <c r="F479" s="2" t="s">
        <v>5340</v>
      </c>
      <c r="G479" s="2" t="s">
        <v>2746</v>
      </c>
      <c r="H479" s="27" t="s">
        <v>5339</v>
      </c>
      <c r="I479" s="27" t="s">
        <v>5338</v>
      </c>
      <c r="J479" s="7">
        <v>1</v>
      </c>
      <c r="K479" s="320">
        <v>168</v>
      </c>
      <c r="L479" s="30">
        <v>55000</v>
      </c>
      <c r="M479" s="9">
        <v>20</v>
      </c>
      <c r="N479" s="7">
        <v>1.8</v>
      </c>
      <c r="O479" s="320">
        <v>11780</v>
      </c>
      <c r="P479" s="31">
        <v>127110</v>
      </c>
      <c r="Q479" s="5"/>
      <c r="R479" s="7">
        <v>2003</v>
      </c>
      <c r="S479" s="7" t="s">
        <v>1659</v>
      </c>
      <c r="T479" s="9"/>
      <c r="U479" s="9"/>
      <c r="V479" s="9"/>
      <c r="W479" s="9"/>
      <c r="X479" s="9"/>
      <c r="Y479" s="9"/>
      <c r="Z479" s="9"/>
      <c r="AA479" s="4"/>
      <c r="AB479" s="4"/>
      <c r="AC479" s="4"/>
      <c r="AD479" s="4"/>
      <c r="AE479" s="4"/>
    </row>
    <row r="480" spans="1:31">
      <c r="A480" s="5">
        <v>1485</v>
      </c>
      <c r="B480" s="7" t="s">
        <v>485</v>
      </c>
      <c r="C480" s="8" t="s">
        <v>1387</v>
      </c>
      <c r="D480" s="7" t="s">
        <v>1398</v>
      </c>
      <c r="E480" s="8" t="s">
        <v>1397</v>
      </c>
      <c r="F480" s="2" t="s">
        <v>1399</v>
      </c>
      <c r="G480" s="2" t="s">
        <v>2748</v>
      </c>
      <c r="H480" s="27" t="s">
        <v>5287</v>
      </c>
      <c r="I480" s="27" t="s">
        <v>4933</v>
      </c>
      <c r="J480" s="7">
        <v>1</v>
      </c>
      <c r="K480" s="30">
        <f>L480/333</f>
        <v>750.75075075075074</v>
      </c>
      <c r="L480" s="30">
        <v>250000</v>
      </c>
      <c r="M480" s="9"/>
      <c r="N480" s="7"/>
      <c r="O480" s="320">
        <v>0</v>
      </c>
      <c r="P480" s="31">
        <v>885750</v>
      </c>
      <c r="Q480" s="5"/>
      <c r="R480" s="7"/>
      <c r="S480" s="7"/>
      <c r="T480" s="9"/>
      <c r="U480" s="9"/>
      <c r="V480" s="9"/>
      <c r="W480" s="9"/>
      <c r="X480" s="9"/>
      <c r="Y480" s="9"/>
      <c r="Z480" s="9"/>
      <c r="AA480" s="4"/>
      <c r="AB480" s="4"/>
      <c r="AC480" s="4"/>
      <c r="AD480" s="4"/>
      <c r="AE480" s="4"/>
    </row>
    <row r="481" spans="1:31">
      <c r="A481" s="5">
        <v>1486</v>
      </c>
      <c r="B481" s="7" t="s">
        <v>485</v>
      </c>
      <c r="C481" s="8" t="s">
        <v>5285</v>
      </c>
      <c r="D481" s="7"/>
      <c r="E481" s="8" t="s">
        <v>5284</v>
      </c>
      <c r="F481" s="2" t="s">
        <v>1488</v>
      </c>
      <c r="G481" s="2" t="s">
        <v>2748</v>
      </c>
      <c r="H481" s="27" t="s">
        <v>5286</v>
      </c>
      <c r="I481" s="27" t="s">
        <v>5283</v>
      </c>
      <c r="J481" s="7">
        <v>1</v>
      </c>
      <c r="K481" s="320">
        <v>864</v>
      </c>
      <c r="L481" s="30">
        <v>280000</v>
      </c>
      <c r="M481" s="9">
        <v>80</v>
      </c>
      <c r="N481" s="7"/>
      <c r="O481" s="320" t="s">
        <v>3238</v>
      </c>
      <c r="P481" s="31" t="s">
        <v>3238</v>
      </c>
      <c r="Q481" s="5"/>
      <c r="R481" s="7">
        <v>2011</v>
      </c>
      <c r="S481" s="7"/>
      <c r="T481" s="9"/>
      <c r="U481" s="9"/>
      <c r="V481" s="9"/>
      <c r="W481" s="9"/>
      <c r="X481" s="9"/>
      <c r="Y481" s="9"/>
      <c r="Z481" s="9"/>
      <c r="AA481" s="4"/>
      <c r="AB481" s="4"/>
      <c r="AC481" s="4"/>
      <c r="AD481" s="4"/>
      <c r="AE481" s="4"/>
    </row>
    <row r="482" spans="1:31">
      <c r="A482" s="5">
        <v>1487</v>
      </c>
      <c r="B482" s="7" t="s">
        <v>485</v>
      </c>
      <c r="C482" s="8" t="s">
        <v>5282</v>
      </c>
      <c r="D482" s="7" t="s">
        <v>1403</v>
      </c>
      <c r="E482" s="8" t="s">
        <v>1402</v>
      </c>
      <c r="F482" s="2" t="s">
        <v>1404</v>
      </c>
      <c r="G482" s="2" t="s">
        <v>2748</v>
      </c>
      <c r="H482" s="27" t="s">
        <v>5281</v>
      </c>
      <c r="I482" s="27" t="s">
        <v>5280</v>
      </c>
      <c r="J482" s="7">
        <v>5</v>
      </c>
      <c r="K482" s="320">
        <v>2520</v>
      </c>
      <c r="L482" s="30">
        <f t="shared" ref="L482:L484" si="30">(K482*333.3333)</f>
        <v>839999.91599999997</v>
      </c>
      <c r="M482" s="9"/>
      <c r="N482" s="7">
        <v>47</v>
      </c>
      <c r="O482" s="320">
        <v>332800</v>
      </c>
      <c r="P482" s="31">
        <v>2018200</v>
      </c>
      <c r="Q482" s="5"/>
      <c r="R482" s="7">
        <v>2005</v>
      </c>
      <c r="S482" s="7"/>
      <c r="T482" s="9"/>
      <c r="U482" s="9"/>
      <c r="V482" s="9"/>
      <c r="W482" s="9"/>
      <c r="X482" s="9"/>
      <c r="Y482" s="9"/>
      <c r="Z482" s="9"/>
      <c r="AA482" s="4"/>
      <c r="AB482" s="4"/>
      <c r="AC482" s="4"/>
      <c r="AD482" s="4"/>
      <c r="AE482" s="4"/>
    </row>
    <row r="483" spans="1:31">
      <c r="A483" s="5">
        <v>1488</v>
      </c>
      <c r="B483" s="7" t="s">
        <v>485</v>
      </c>
      <c r="C483" s="8" t="s">
        <v>1386</v>
      </c>
      <c r="D483" s="7" t="s">
        <v>1401</v>
      </c>
      <c r="E483" s="2" t="s">
        <v>5268</v>
      </c>
      <c r="F483" s="2" t="s">
        <v>1400</v>
      </c>
      <c r="G483" s="2" t="s">
        <v>2754</v>
      </c>
      <c r="H483" s="27" t="s">
        <v>5269</v>
      </c>
      <c r="I483" s="27" t="s">
        <v>5267</v>
      </c>
      <c r="J483" s="7">
        <v>1</v>
      </c>
      <c r="K483" s="320">
        <v>144</v>
      </c>
      <c r="L483" s="30">
        <f t="shared" si="30"/>
        <v>47999.995200000005</v>
      </c>
      <c r="M483" s="9"/>
      <c r="N483" s="7"/>
      <c r="O483" s="320">
        <v>79400</v>
      </c>
      <c r="P483" s="31">
        <v>415170</v>
      </c>
      <c r="Q483" s="5"/>
      <c r="R483" s="7">
        <v>1984</v>
      </c>
      <c r="S483" s="7"/>
      <c r="T483" s="9"/>
      <c r="U483" s="9"/>
      <c r="V483" s="9"/>
      <c r="W483" s="9"/>
      <c r="X483" s="9"/>
      <c r="Y483" s="9"/>
      <c r="Z483" s="9"/>
      <c r="AA483" s="4"/>
      <c r="AB483" s="4"/>
      <c r="AC483" s="4"/>
      <c r="AD483" s="4"/>
      <c r="AE483" s="4"/>
    </row>
    <row r="484" spans="1:31">
      <c r="A484" s="5">
        <v>1489</v>
      </c>
      <c r="B484" s="7" t="s">
        <v>485</v>
      </c>
      <c r="C484" s="8" t="s">
        <v>1388</v>
      </c>
      <c r="D484" s="7" t="s">
        <v>5277</v>
      </c>
      <c r="E484" s="8" t="s">
        <v>5276</v>
      </c>
      <c r="F484" s="2" t="s">
        <v>1396</v>
      </c>
      <c r="G484" s="2" t="s">
        <v>2746</v>
      </c>
      <c r="H484" s="27" t="s">
        <v>5275</v>
      </c>
      <c r="I484" s="27" t="s">
        <v>1396</v>
      </c>
      <c r="J484" s="7">
        <v>1</v>
      </c>
      <c r="K484" s="320">
        <v>264</v>
      </c>
      <c r="L484" s="30">
        <f t="shared" si="30"/>
        <v>87999.991200000004</v>
      </c>
      <c r="M484" s="9"/>
      <c r="N484" s="7"/>
      <c r="O484" s="320" t="s">
        <v>3238</v>
      </c>
      <c r="P484" s="31" t="s">
        <v>3238</v>
      </c>
      <c r="Q484" s="5"/>
      <c r="R484" s="7">
        <v>2009</v>
      </c>
      <c r="S484" s="7"/>
      <c r="T484" s="9"/>
      <c r="U484" s="9"/>
      <c r="V484" s="9"/>
      <c r="W484" s="9"/>
      <c r="X484" s="9"/>
      <c r="Y484" s="9"/>
      <c r="Z484" s="9"/>
      <c r="AA484" s="4"/>
      <c r="AB484" s="4"/>
      <c r="AC484" s="4"/>
      <c r="AD484" s="4"/>
      <c r="AE484" s="4"/>
    </row>
    <row r="485" spans="1:31">
      <c r="A485" s="5">
        <v>1490</v>
      </c>
      <c r="B485" s="7" t="s">
        <v>485</v>
      </c>
      <c r="C485" s="8" t="s">
        <v>1389</v>
      </c>
      <c r="D485" s="7" t="s">
        <v>5279</v>
      </c>
      <c r="E485" s="8" t="s">
        <v>1394</v>
      </c>
      <c r="F485" s="25" t="s">
        <v>1395</v>
      </c>
      <c r="G485" s="2" t="s">
        <v>2755</v>
      </c>
      <c r="H485" s="27" t="s">
        <v>3449</v>
      </c>
      <c r="I485" s="26" t="s">
        <v>1798</v>
      </c>
      <c r="J485" s="7">
        <v>2</v>
      </c>
      <c r="K485" s="320">
        <v>667</v>
      </c>
      <c r="L485" s="30">
        <v>200000</v>
      </c>
      <c r="M485" s="9"/>
      <c r="N485" s="7"/>
      <c r="O485" s="320">
        <v>81320</v>
      </c>
      <c r="P485" s="31">
        <v>378570</v>
      </c>
      <c r="Q485" s="5">
        <v>1.35</v>
      </c>
      <c r="R485" s="7">
        <v>2010</v>
      </c>
      <c r="S485" s="7"/>
      <c r="T485" s="9"/>
      <c r="U485" s="9"/>
      <c r="V485" s="9"/>
      <c r="W485" s="9"/>
      <c r="X485" s="9"/>
      <c r="Y485" s="9"/>
      <c r="Z485" s="9"/>
      <c r="AA485" s="4"/>
      <c r="AB485" s="4"/>
      <c r="AC485" s="4"/>
      <c r="AD485" s="4"/>
      <c r="AE485" s="4"/>
    </row>
    <row r="486" spans="1:31">
      <c r="A486" s="5">
        <v>1491</v>
      </c>
      <c r="B486" s="7" t="s">
        <v>485</v>
      </c>
      <c r="C486" s="8" t="s">
        <v>3303</v>
      </c>
      <c r="D486" s="7" t="s">
        <v>5273</v>
      </c>
      <c r="E486" s="8" t="s">
        <v>5272</v>
      </c>
      <c r="F486" s="2" t="s">
        <v>5271</v>
      </c>
      <c r="G486" s="2" t="s">
        <v>2756</v>
      </c>
      <c r="H486" s="27" t="s">
        <v>5274</v>
      </c>
      <c r="I486" s="27" t="s">
        <v>5270</v>
      </c>
      <c r="J486" s="7">
        <v>4</v>
      </c>
      <c r="K486" s="320">
        <v>840</v>
      </c>
      <c r="L486" s="30">
        <v>280000</v>
      </c>
      <c r="M486" s="9"/>
      <c r="N486" s="7"/>
      <c r="O486" s="320">
        <v>0</v>
      </c>
      <c r="P486" s="31">
        <v>1147960</v>
      </c>
      <c r="Q486" s="5"/>
      <c r="R486" s="7">
        <v>1983</v>
      </c>
      <c r="S486" s="7" t="s">
        <v>1748</v>
      </c>
      <c r="T486" s="9"/>
      <c r="U486" s="9"/>
      <c r="V486" s="9"/>
      <c r="W486" s="9"/>
      <c r="X486" s="9"/>
      <c r="Y486" s="9"/>
      <c r="Z486" s="9"/>
      <c r="AA486" s="4"/>
      <c r="AB486" s="4"/>
      <c r="AC486" s="4"/>
      <c r="AD486" s="4"/>
      <c r="AE486" s="4"/>
    </row>
    <row r="487" spans="1:31" ht="13" thickBot="1">
      <c r="A487" s="69">
        <v>1492</v>
      </c>
      <c r="B487" s="66" t="s">
        <v>485</v>
      </c>
      <c r="C487" s="78" t="s">
        <v>1390</v>
      </c>
      <c r="D487" s="66" t="s">
        <v>1393</v>
      </c>
      <c r="E487" s="78" t="s">
        <v>1392</v>
      </c>
      <c r="F487" s="68" t="s">
        <v>1391</v>
      </c>
      <c r="G487" s="68" t="s">
        <v>2757</v>
      </c>
      <c r="H487" s="89" t="s">
        <v>5278</v>
      </c>
      <c r="I487" s="89" t="s">
        <v>2758</v>
      </c>
      <c r="J487" s="66">
        <v>2</v>
      </c>
      <c r="K487" s="322">
        <f>L487/333</f>
        <v>138.13813813813815</v>
      </c>
      <c r="L487" s="322">
        <v>46000</v>
      </c>
      <c r="M487" s="65"/>
      <c r="N487" s="66"/>
      <c r="O487" s="321">
        <v>0</v>
      </c>
      <c r="P487" s="323">
        <v>117130</v>
      </c>
      <c r="Q487" s="69"/>
      <c r="R487" s="66"/>
      <c r="S487" s="66"/>
      <c r="T487" s="65"/>
      <c r="U487" s="65"/>
      <c r="V487" s="65"/>
      <c r="W487" s="65"/>
      <c r="X487" s="65"/>
      <c r="Y487" s="65"/>
      <c r="Z487" s="65"/>
      <c r="AA487" s="67"/>
      <c r="AB487" s="67"/>
      <c r="AC487" s="67"/>
      <c r="AD487" s="67"/>
      <c r="AE487" s="67"/>
    </row>
    <row r="488" spans="1:31" ht="14" thickTop="1" thickBot="1">
      <c r="A488" s="267">
        <v>1498</v>
      </c>
      <c r="B488" s="302" t="s">
        <v>131</v>
      </c>
      <c r="C488" s="314" t="s">
        <v>132</v>
      </c>
      <c r="D488" s="302" t="s">
        <v>688</v>
      </c>
      <c r="E488" s="317" t="s">
        <v>687</v>
      </c>
      <c r="F488" s="305" t="s">
        <v>684</v>
      </c>
      <c r="G488" s="305" t="s">
        <v>132</v>
      </c>
      <c r="H488" s="266" t="s">
        <v>690</v>
      </c>
      <c r="I488" s="266" t="s">
        <v>689</v>
      </c>
      <c r="J488" s="302">
        <v>2</v>
      </c>
      <c r="K488" s="398">
        <f t="shared" ref="K488" si="31">L488/333</f>
        <v>405.40540540540542</v>
      </c>
      <c r="L488" s="398">
        <v>135000</v>
      </c>
      <c r="M488" s="262"/>
      <c r="N488" s="302">
        <v>6.3</v>
      </c>
      <c r="O488" s="399"/>
      <c r="P488" s="400"/>
      <c r="Q488" s="267"/>
      <c r="R488" s="302">
        <v>2002</v>
      </c>
      <c r="S488" s="302" t="s">
        <v>685</v>
      </c>
      <c r="T488" s="262"/>
      <c r="U488" s="262"/>
      <c r="V488" s="262"/>
      <c r="W488" s="262"/>
      <c r="X488" s="262"/>
      <c r="Y488" s="262"/>
      <c r="Z488" s="262"/>
      <c r="AA488" s="265"/>
      <c r="AB488" s="265"/>
      <c r="AC488" s="265"/>
      <c r="AD488" s="265"/>
      <c r="AE488" s="265"/>
    </row>
    <row r="489" spans="1:31" ht="13" thickTop="1">
      <c r="A489" s="261">
        <v>1499</v>
      </c>
      <c r="B489" s="73" t="s">
        <v>7949</v>
      </c>
      <c r="C489" s="74" t="s">
        <v>1489</v>
      </c>
      <c r="D489" s="73">
        <v>3000</v>
      </c>
      <c r="E489" s="74" t="s">
        <v>1495</v>
      </c>
      <c r="F489" s="75" t="s">
        <v>1492</v>
      </c>
      <c r="G489" s="75" t="s">
        <v>1494</v>
      </c>
      <c r="H489" s="248" t="s">
        <v>1493</v>
      </c>
      <c r="I489" s="248" t="s">
        <v>1491</v>
      </c>
      <c r="J489" s="73">
        <v>1</v>
      </c>
      <c r="K489" s="329">
        <f>L489/333</f>
        <v>105.10510510510511</v>
      </c>
      <c r="L489" s="329">
        <v>35000</v>
      </c>
      <c r="M489" s="171"/>
      <c r="N489" s="73">
        <v>2.1</v>
      </c>
      <c r="O489" s="396"/>
      <c r="P489" s="397">
        <v>13</v>
      </c>
      <c r="Q489" s="261"/>
      <c r="R489" s="73">
        <v>2008</v>
      </c>
      <c r="S489" s="73" t="s">
        <v>1490</v>
      </c>
      <c r="T489" s="171"/>
      <c r="U489" s="171"/>
      <c r="V489" s="171"/>
      <c r="W489" s="171"/>
      <c r="X489" s="171"/>
      <c r="Y489" s="171"/>
      <c r="Z489" s="171"/>
      <c r="AA489" s="124"/>
      <c r="AB489" s="124"/>
      <c r="AC489" s="124"/>
      <c r="AD489" s="124"/>
      <c r="AE489" s="124"/>
    </row>
    <row r="490" spans="1:31" ht="13" thickBot="1"/>
    <row r="491" spans="1:31" ht="13" thickTop="1">
      <c r="I491" s="432" t="s">
        <v>9499</v>
      </c>
      <c r="J491" s="433">
        <f>SUM(J21:J489)</f>
        <v>925</v>
      </c>
      <c r="K491" s="433"/>
      <c r="L491" s="434"/>
    </row>
    <row r="492" spans="1:31">
      <c r="I492" s="435" t="s">
        <v>9497</v>
      </c>
      <c r="J492" s="436"/>
      <c r="K492" s="437">
        <f>SUM(K21:K489)</f>
        <v>255624.29976429496</v>
      </c>
      <c r="L492" s="438"/>
    </row>
    <row r="493" spans="1:31" ht="13" thickBot="1">
      <c r="I493" s="439" t="s">
        <v>9498</v>
      </c>
      <c r="J493" s="440"/>
      <c r="K493" s="440"/>
      <c r="L493" s="441">
        <f>SUM(L21:L489)</f>
        <v>85415174.334680006</v>
      </c>
    </row>
    <row r="494" spans="1:31" ht="13" thickTop="1"/>
    <row r="496" spans="1:31">
      <c r="I496" s="428" t="s">
        <v>7793</v>
      </c>
      <c r="J496" s="429"/>
      <c r="K496" s="430">
        <f>MAX(K21:K489)</f>
        <v>4493</v>
      </c>
      <c r="L496" s="430">
        <f>MAX(L21:L489)</f>
        <v>1497600</v>
      </c>
    </row>
    <row r="497" spans="9:12">
      <c r="I497" s="428" t="s">
        <v>7792</v>
      </c>
      <c r="J497" s="431">
        <f>AVERAGE(J21:J489)</f>
        <v>1.9722814498933903</v>
      </c>
      <c r="K497" s="430">
        <f>AVERAGE(K21:K489)</f>
        <v>546.20576872712604</v>
      </c>
      <c r="L497" s="430">
        <f>AVERAGE(L21:L489)</f>
        <v>182511.05627068377</v>
      </c>
    </row>
  </sheetData>
  <mergeCells count="9">
    <mergeCell ref="M10:P10"/>
    <mergeCell ref="M11:P11"/>
    <mergeCell ref="M15:P15"/>
    <mergeCell ref="E3:G3"/>
    <mergeCell ref="H3:I3"/>
    <mergeCell ref="K3:S5"/>
    <mergeCell ref="H4:I4"/>
    <mergeCell ref="M8:P8"/>
    <mergeCell ref="M9:P9"/>
  </mergeCells>
  <hyperlinks>
    <hyperlink ref="H21" r:id="rId1"/>
    <hyperlink ref="I21" r:id="rId2"/>
    <hyperlink ref="H27" r:id="rId3"/>
    <hyperlink ref="I24" r:id="rId4"/>
    <hyperlink ref="H24" r:id="rId5"/>
    <hyperlink ref="H22" r:id="rId6"/>
    <hyperlink ref="I22" r:id="rId7"/>
    <hyperlink ref="H23" r:id="rId8"/>
    <hyperlink ref="I23" r:id="rId9"/>
    <hyperlink ref="I32" r:id="rId10"/>
    <hyperlink ref="I31" r:id="rId11"/>
    <hyperlink ref="I30" r:id="rId12"/>
    <hyperlink ref="I29" r:id="rId13"/>
    <hyperlink ref="H32" r:id="rId14"/>
    <hyperlink ref="H29" r:id="rId15"/>
    <hyperlink ref="H30" r:id="rId16"/>
    <hyperlink ref="H31" r:id="rId17"/>
    <hyperlink ref="H34" r:id="rId18"/>
    <hyperlink ref="I38" r:id="rId19"/>
    <hyperlink ref="I37" r:id="rId20"/>
    <hyperlink ref="H37" r:id="rId21"/>
    <hyperlink ref="I39" r:id="rId22"/>
    <hyperlink ref="I36" r:id="rId23"/>
    <hyperlink ref="I40" r:id="rId24"/>
    <hyperlink ref="I41" r:id="rId25"/>
    <hyperlink ref="I42" r:id="rId26"/>
    <hyperlink ref="I43" r:id="rId27"/>
    <hyperlink ref="H51" r:id="rId28"/>
    <hyperlink ref="I51" r:id="rId29"/>
    <hyperlink ref="H49" r:id="rId30"/>
    <hyperlink ref="H48" r:id="rId31"/>
    <hyperlink ref="I48" r:id="rId32"/>
    <hyperlink ref="I49" r:id="rId33"/>
    <hyperlink ref="H45" r:id="rId34"/>
    <hyperlink ref="I45" r:id="rId35"/>
    <hyperlink ref="I50" r:id="rId36"/>
    <hyperlink ref="H36" r:id="rId37"/>
    <hyperlink ref="I46" r:id="rId38"/>
    <hyperlink ref="I44" r:id="rId39"/>
    <hyperlink ref="I35" r:id="rId40"/>
    <hyperlink ref="I33" r:id="rId41"/>
    <hyperlink ref="I27" r:id="rId42" display="WAV Wels"/>
    <hyperlink ref="I25" r:id="rId43"/>
    <hyperlink ref="H40" r:id="rId44"/>
    <hyperlink ref="I34" r:id="rId45"/>
    <hyperlink ref="H28" r:id="rId46"/>
    <hyperlink ref="I28" r:id="rId47" display="WAV Wels"/>
    <hyperlink ref="I26" r:id="rId48"/>
    <hyperlink ref="I57" r:id="rId49"/>
    <hyperlink ref="H77" r:id="rId50"/>
    <hyperlink ref="I77" r:id="rId51"/>
    <hyperlink ref="I187" r:id="rId52"/>
    <hyperlink ref="H187" r:id="rId53"/>
    <hyperlink ref="H371" r:id="rId54"/>
    <hyperlink ref="I371" r:id="rId55"/>
    <hyperlink ref="H186" r:id="rId56"/>
    <hyperlink ref="I186" r:id="rId57"/>
    <hyperlink ref="H197" r:id="rId58"/>
    <hyperlink ref="H155" r:id="rId59"/>
    <hyperlink ref="H170" r:id="rId60"/>
    <hyperlink ref="H162" r:id="rId61"/>
    <hyperlink ref="H163" r:id="rId62"/>
    <hyperlink ref="I170" r:id="rId63"/>
    <hyperlink ref="H171" r:id="rId64"/>
    <hyperlink ref="I171" r:id="rId65"/>
    <hyperlink ref="H172" r:id="rId66"/>
    <hyperlink ref="I172" r:id="rId67"/>
    <hyperlink ref="H180" r:id="rId68"/>
    <hyperlink ref="I180" r:id="rId69"/>
    <hyperlink ref="I126" r:id="rId70"/>
    <hyperlink ref="H126" r:id="rId71"/>
    <hyperlink ref="I128" r:id="rId72"/>
    <hyperlink ref="I69" r:id="rId73" display="Burgau"/>
    <hyperlink ref="I62" r:id="rId74"/>
    <hyperlink ref="H62" r:id="rId75"/>
    <hyperlink ref="I147" r:id="rId76"/>
    <hyperlink ref="I140" r:id="rId77"/>
    <hyperlink ref="H140" r:id="rId78"/>
    <hyperlink ref="I113" r:id="rId79"/>
    <hyperlink ref="I141" r:id="rId80"/>
    <hyperlink ref="H84" r:id="rId81"/>
    <hyperlink ref="H85" r:id="rId82"/>
    <hyperlink ref="I84" r:id="rId83"/>
    <hyperlink ref="I85" r:id="rId84"/>
    <hyperlink ref="H91" r:id="rId85"/>
    <hyperlink ref="H93" r:id="rId86"/>
    <hyperlink ref="H90" r:id="rId87"/>
    <hyperlink ref="H89" r:id="rId88"/>
    <hyperlink ref="H59" r:id="rId89"/>
    <hyperlink ref="I59" r:id="rId90"/>
    <hyperlink ref="H56" r:id="rId91"/>
    <hyperlink ref="I56" r:id="rId92"/>
    <hyperlink ref="I136" r:id="rId93"/>
    <hyperlink ref="H136" r:id="rId94"/>
    <hyperlink ref="H80" r:id="rId95"/>
    <hyperlink ref="H81" r:id="rId96"/>
    <hyperlink ref="I179" r:id="rId97"/>
    <hyperlink ref="H182" r:id="rId98"/>
    <hyperlink ref="I182" r:id="rId99"/>
    <hyperlink ref="I190" r:id="rId100"/>
    <hyperlink ref="I183" r:id="rId101"/>
    <hyperlink ref="I184" r:id="rId102"/>
    <hyperlink ref="H184" r:id="rId103"/>
    <hyperlink ref="I189" r:id="rId104"/>
    <hyperlink ref="H189" r:id="rId105"/>
    <hyperlink ref="H188" r:id="rId106"/>
    <hyperlink ref="I188" r:id="rId107"/>
    <hyperlink ref="H181" r:id="rId108"/>
    <hyperlink ref="I181" r:id="rId109"/>
    <hyperlink ref="I185" r:id="rId110"/>
    <hyperlink ref="H185" r:id="rId111"/>
    <hyperlink ref="H117" r:id="rId112"/>
    <hyperlink ref="H123" r:id="rId113"/>
    <hyperlink ref="I110" r:id="rId114"/>
    <hyperlink ref="H61" r:id="rId115"/>
    <hyperlink ref="H75" r:id="rId116"/>
    <hyperlink ref="H87" r:id="rId117"/>
    <hyperlink ref="H110" r:id="rId118"/>
    <hyperlink ref="H124" r:id="rId119"/>
    <hyperlink ref="H131" r:id="rId120"/>
    <hyperlink ref="H134" r:id="rId121"/>
    <hyperlink ref="H370" r:id="rId122"/>
    <hyperlink ref="I370" r:id="rId123"/>
    <hyperlink ref="I192" r:id="rId124"/>
    <hyperlink ref="H192" r:id="rId125"/>
    <hyperlink ref="I122" r:id="rId126"/>
    <hyperlink ref="I118" r:id="rId127"/>
    <hyperlink ref="I121" r:id="rId128"/>
    <hyperlink ref="I129" r:id="rId129"/>
    <hyperlink ref="I138" r:id="rId130"/>
    <hyperlink ref="I169" r:id="rId131"/>
    <hyperlink ref="I173" r:id="rId132"/>
    <hyperlink ref="I65" r:id="rId133"/>
    <hyperlink ref="H65" r:id="rId134"/>
    <hyperlink ref="I143" r:id="rId135"/>
    <hyperlink ref="H143" r:id="rId136"/>
    <hyperlink ref="I100" r:id="rId137"/>
    <hyperlink ref="H100" r:id="rId138"/>
    <hyperlink ref="I79" r:id="rId139"/>
    <hyperlink ref="H79" r:id="rId140"/>
    <hyperlink ref="I109" r:id="rId141"/>
    <hyperlink ref="I55" r:id="rId142"/>
    <hyperlink ref="H55" r:id="rId143"/>
    <hyperlink ref="H116" r:id="rId144"/>
    <hyperlink ref="I116" r:id="rId145"/>
    <hyperlink ref="H74" r:id="rId146"/>
    <hyperlink ref="I127" r:id="rId147"/>
    <hyperlink ref="I139" r:id="rId148"/>
    <hyperlink ref="H139" r:id="rId149"/>
    <hyperlink ref="I54" r:id="rId150"/>
    <hyperlink ref="H54" r:id="rId151"/>
    <hyperlink ref="I53" r:id="rId152"/>
    <hyperlink ref="I52" r:id="rId153"/>
    <hyperlink ref="H52" r:id="rId154"/>
    <hyperlink ref="H53" r:id="rId155"/>
    <hyperlink ref="H191" r:id="rId156"/>
    <hyperlink ref="I58" r:id="rId157"/>
    <hyperlink ref="H193" r:id="rId158"/>
    <hyperlink ref="H195" r:id="rId159"/>
    <hyperlink ref="H196" r:id="rId160"/>
    <hyperlink ref="I145" r:id="rId161"/>
    <hyperlink ref="I106" r:id="rId162"/>
    <hyperlink ref="I90" r:id="rId163"/>
    <hyperlink ref="I66" r:id="rId164"/>
    <hyperlink ref="I67" r:id="rId165"/>
    <hyperlink ref="I68" r:id="rId166"/>
    <hyperlink ref="I73" r:id="rId167"/>
    <hyperlink ref="I99" r:id="rId168"/>
    <hyperlink ref="H101" r:id="rId169"/>
    <hyperlink ref="H57" r:id="rId170"/>
    <hyperlink ref="H102" r:id="rId171"/>
    <hyperlink ref="H142" r:id="rId172"/>
    <hyperlink ref="H94" r:id="rId173"/>
    <hyperlink ref="H112" r:id="rId174"/>
    <hyperlink ref="H105" r:id="rId175"/>
    <hyperlink ref="H92" r:id="rId176"/>
    <hyperlink ref="H115" r:id="rId177"/>
    <hyperlink ref="H98" r:id="rId178"/>
    <hyperlink ref="H130" r:id="rId179"/>
    <hyperlink ref="H103" r:id="rId180"/>
    <hyperlink ref="H99" r:id="rId181"/>
    <hyperlink ref="H73" r:id="rId182"/>
    <hyperlink ref="H72" r:id="rId183"/>
    <hyperlink ref="H71" r:id="rId184"/>
    <hyperlink ref="I71" r:id="rId185"/>
    <hyperlink ref="H66" r:id="rId186"/>
    <hyperlink ref="H97" r:id="rId187"/>
    <hyperlink ref="H96" r:id="rId188"/>
    <hyperlink ref="H106" r:id="rId189"/>
    <hyperlink ref="H118" r:id="rId190"/>
    <hyperlink ref="H119" r:id="rId191"/>
    <hyperlink ref="H120" r:id="rId192"/>
    <hyperlink ref="I120" r:id="rId193"/>
    <hyperlink ref="I132" r:id="rId194"/>
    <hyperlink ref="H132" r:id="rId195"/>
    <hyperlink ref="H144" r:id="rId196"/>
    <hyperlink ref="I144" r:id="rId197"/>
    <hyperlink ref="I155" r:id="rId198"/>
    <hyperlink ref="H179" r:id="rId199"/>
    <hyperlink ref="I165" r:id="rId200"/>
    <hyperlink ref="H165" r:id="rId201"/>
    <hyperlink ref="I112" r:id="rId202"/>
    <hyperlink ref="I60" r:id="rId203"/>
    <hyperlink ref="I61" r:id="rId204"/>
    <hyperlink ref="I63" r:id="rId205"/>
    <hyperlink ref="I64" r:id="rId206"/>
    <hyperlink ref="I70" r:id="rId207"/>
    <hyperlink ref="I72" r:id="rId208"/>
    <hyperlink ref="I75" r:id="rId209"/>
    <hyperlink ref="I78" r:id="rId210"/>
    <hyperlink ref="I130" r:id="rId211"/>
    <hyperlink ref="I137" r:id="rId212"/>
    <hyperlink ref="I142" r:id="rId213"/>
    <hyperlink ref="I92" r:id="rId214"/>
    <hyperlink ref="I88" r:id="rId215"/>
    <hyperlink ref="I89" r:id="rId216"/>
    <hyperlink ref="I80" r:id="rId217"/>
    <hyperlink ref="I81" r:id="rId218"/>
    <hyperlink ref="I82" r:id="rId219"/>
    <hyperlink ref="I83" r:id="rId220"/>
    <hyperlink ref="I86" r:id="rId221"/>
    <hyperlink ref="I87" r:id="rId222"/>
    <hyperlink ref="I91" r:id="rId223"/>
    <hyperlink ref="I94" r:id="rId224"/>
    <hyperlink ref="I161" r:id="rId225"/>
    <hyperlink ref="I166" r:id="rId226" display="Kolding"/>
    <hyperlink ref="I154" r:id="rId227"/>
    <hyperlink ref="H63" r:id="rId228"/>
    <hyperlink ref="H64" r:id="rId229"/>
    <hyperlink ref="H67" r:id="rId230"/>
    <hyperlink ref="H68" r:id="rId231"/>
    <hyperlink ref="H70" r:id="rId232"/>
    <hyperlink ref="I97" r:id="rId233"/>
    <hyperlink ref="I98" r:id="rId234"/>
    <hyperlink ref="I101" r:id="rId235"/>
    <hyperlink ref="I102" r:id="rId236"/>
    <hyperlink ref="I103" r:id="rId237"/>
    <hyperlink ref="I107" r:id="rId238"/>
    <hyperlink ref="I111" r:id="rId239"/>
    <hyperlink ref="I115" r:id="rId240"/>
    <hyperlink ref="I117" r:id="rId241" display="E.ON Saarbrucken"/>
    <hyperlink ref="I119" r:id="rId242"/>
    <hyperlink ref="I123" r:id="rId243"/>
    <hyperlink ref="I125" r:id="rId244"/>
    <hyperlink ref="I133" r:id="rId245"/>
    <hyperlink ref="I134" r:id="rId246"/>
    <hyperlink ref="I135" r:id="rId247"/>
    <hyperlink ref="I146" r:id="rId248" display="MVA Zella"/>
    <hyperlink ref="I174" r:id="rId249"/>
    <hyperlink ref="H166" r:id="rId250"/>
    <hyperlink ref="I152" r:id="rId251"/>
    <hyperlink ref="H129" r:id="rId252"/>
    <hyperlink ref="I149" r:id="rId253"/>
    <hyperlink ref="I198" r:id="rId254" display="Hagaleiti Faroer"/>
    <hyperlink ref="H174" r:id="rId255"/>
    <hyperlink ref="I197" r:id="rId256" display="B"/>
    <hyperlink ref="H78" r:id="rId257"/>
    <hyperlink ref="H82" r:id="rId258"/>
    <hyperlink ref="H83" r:id="rId259"/>
    <hyperlink ref="H86" r:id="rId260"/>
    <hyperlink ref="H88" r:id="rId261"/>
    <hyperlink ref="H95" r:id="rId262"/>
    <hyperlink ref="I148" r:id="rId263"/>
    <hyperlink ref="H148" r:id="rId264"/>
    <hyperlink ref="I150" r:id="rId265" display="Aars Werk"/>
    <hyperlink ref="H150" r:id="rId266"/>
    <hyperlink ref="I151" r:id="rId267"/>
    <hyperlink ref="H151" r:id="rId268"/>
    <hyperlink ref="I153" r:id="rId269"/>
    <hyperlink ref="H153" r:id="rId270"/>
    <hyperlink ref="H145" r:id="rId271"/>
    <hyperlink ref="H156" r:id="rId272"/>
    <hyperlink ref="I156" r:id="rId273"/>
    <hyperlink ref="I157" r:id="rId274"/>
    <hyperlink ref="H157" r:id="rId275"/>
    <hyperlink ref="I158" r:id="rId276"/>
    <hyperlink ref="I159" r:id="rId277" display="Hjorring"/>
    <hyperlink ref="H159" r:id="rId278"/>
    <hyperlink ref="I160" r:id="rId279" display="HOBRO"/>
    <hyperlink ref="H160" r:id="rId280"/>
    <hyperlink ref="I162" r:id="rId281"/>
    <hyperlink ref="I163" r:id="rId282"/>
    <hyperlink ref="I164" r:id="rId283"/>
    <hyperlink ref="H164" r:id="rId284"/>
    <hyperlink ref="I168" r:id="rId285"/>
    <hyperlink ref="H168" r:id="rId286"/>
    <hyperlink ref="H175" r:id="rId287"/>
    <hyperlink ref="I175" r:id="rId288"/>
    <hyperlink ref="I176" r:id="rId289"/>
    <hyperlink ref="I177" r:id="rId290" display="Svenmdborg Affald"/>
    <hyperlink ref="I178" r:id="rId291"/>
    <hyperlink ref="H178" r:id="rId292"/>
    <hyperlink ref="H176" r:id="rId293"/>
    <hyperlink ref="H173" r:id="rId294"/>
    <hyperlink ref="H169" r:id="rId295"/>
    <hyperlink ref="H161" r:id="rId296"/>
    <hyperlink ref="H154" r:id="rId297"/>
    <hyperlink ref="H149" r:id="rId298"/>
    <hyperlink ref="H177" r:id="rId299"/>
    <hyperlink ref="H158" r:id="rId300"/>
    <hyperlink ref="H152" r:id="rId301"/>
    <hyperlink ref="I95" r:id="rId302"/>
    <hyperlink ref="I96" r:id="rId303" display="AEZ Asdonk"/>
    <hyperlink ref="H69" r:id="rId304"/>
    <hyperlink ref="H76" r:id="rId305"/>
    <hyperlink ref="H104" r:id="rId306"/>
    <hyperlink ref="I104" r:id="rId307"/>
    <hyperlink ref="H111" r:id="rId308"/>
    <hyperlink ref="H121" r:id="rId309"/>
    <hyperlink ref="H125" r:id="rId310"/>
    <hyperlink ref="H135" r:id="rId311"/>
    <hyperlink ref="H137" r:id="rId312"/>
    <hyperlink ref="H138" r:id="rId313"/>
    <hyperlink ref="H114" r:id="rId314"/>
    <hyperlink ref="H107" r:id="rId315"/>
    <hyperlink ref="H108" r:id="rId316"/>
    <hyperlink ref="H109" r:id="rId317"/>
    <hyperlink ref="I108" r:id="rId318"/>
    <hyperlink ref="H133" r:id="rId319"/>
    <hyperlink ref="I193" r:id="rId320"/>
    <hyperlink ref="I167" r:id="rId321"/>
    <hyperlink ref="I195" r:id="rId322"/>
    <hyperlink ref="I196" r:id="rId323"/>
    <hyperlink ref="I372" r:id="rId324"/>
    <hyperlink ref="H122" r:id="rId325"/>
    <hyperlink ref="T115" r:id="rId326"/>
    <hyperlink ref="I124" r:id="rId327"/>
    <hyperlink ref="I93" r:id="rId328"/>
    <hyperlink ref="T144" r:id="rId329" display="Annual report"/>
    <hyperlink ref="T83" r:id="rId330"/>
    <hyperlink ref="T139" r:id="rId331"/>
    <hyperlink ref="T119" r:id="rId332"/>
    <hyperlink ref="T57" r:id="rId333"/>
    <hyperlink ref="T58" r:id="rId334"/>
    <hyperlink ref="T69" r:id="rId335"/>
    <hyperlink ref="T70" r:id="rId336"/>
    <hyperlink ref="T71" r:id="rId337"/>
    <hyperlink ref="T122" r:id="rId338"/>
    <hyperlink ref="T94" r:id="rId339"/>
    <hyperlink ref="T98" r:id="rId340"/>
    <hyperlink ref="T132" r:id="rId341"/>
    <hyperlink ref="H128" r:id="rId342"/>
    <hyperlink ref="H141" r:id="rId343"/>
    <hyperlink ref="I74" r:id="rId344"/>
    <hyperlink ref="I105" r:id="rId345"/>
    <hyperlink ref="I277" r:id="rId346"/>
    <hyperlink ref="I278" r:id="rId347"/>
    <hyperlink ref="I276" r:id="rId348"/>
    <hyperlink ref="H276" r:id="rId349"/>
    <hyperlink ref="H277" r:id="rId350"/>
    <hyperlink ref="H278" r:id="rId351"/>
    <hyperlink ref="I368" r:id="rId352"/>
    <hyperlink ref="H368" r:id="rId353"/>
    <hyperlink ref="I366" r:id="rId354"/>
    <hyperlink ref="H366" r:id="rId355"/>
    <hyperlink ref="I238" r:id="rId356"/>
    <hyperlink ref="I237" r:id="rId357" display="UIOM DE Douchy-Les-Mines"/>
    <hyperlink ref="I304" r:id="rId358"/>
    <hyperlink ref="I260" r:id="rId359"/>
    <hyperlink ref="I327" r:id="rId360"/>
    <hyperlink ref="H327" r:id="rId361"/>
    <hyperlink ref="I332" r:id="rId362"/>
    <hyperlink ref="I307" r:id="rId363"/>
    <hyperlink ref="I302" r:id="rId364"/>
    <hyperlink ref="I308" r:id="rId365"/>
    <hyperlink ref="I271" r:id="rId366"/>
    <hyperlink ref="I242" r:id="rId367"/>
    <hyperlink ref="I315" r:id="rId368"/>
    <hyperlink ref="I255" r:id="rId369"/>
    <hyperlink ref="I231" r:id="rId370"/>
    <hyperlink ref="I220" r:id="rId371"/>
    <hyperlink ref="H347" r:id="rId372"/>
    <hyperlink ref="I347" r:id="rId373"/>
    <hyperlink ref="I336" r:id="rId374"/>
    <hyperlink ref="H336" r:id="rId375"/>
    <hyperlink ref="I337" r:id="rId376"/>
    <hyperlink ref="I348" r:id="rId377"/>
    <hyperlink ref="H343" r:id="rId378"/>
    <hyperlink ref="I343" r:id="rId379"/>
    <hyperlink ref="H342" r:id="rId380"/>
    <hyperlink ref="I342" r:id="rId381"/>
    <hyperlink ref="H338" r:id="rId382"/>
    <hyperlink ref="I338" r:id="rId383"/>
    <hyperlink ref="I362" r:id="rId384"/>
    <hyperlink ref="H362" r:id="rId385"/>
    <hyperlink ref="H351" r:id="rId386"/>
    <hyperlink ref="I351" r:id="rId387"/>
    <hyperlink ref="I354" r:id="rId388"/>
    <hyperlink ref="H354" r:id="rId389"/>
    <hyperlink ref="I341" r:id="rId390"/>
    <hyperlink ref="H341" r:id="rId391"/>
    <hyperlink ref="H360" r:id="rId392"/>
    <hyperlink ref="I360" r:id="rId393"/>
    <hyperlink ref="I344" r:id="rId394"/>
    <hyperlink ref="I364" r:id="rId395"/>
    <hyperlink ref="H364" r:id="rId396"/>
    <hyperlink ref="H365" r:id="rId397"/>
    <hyperlink ref="I365" r:id="rId398"/>
    <hyperlink ref="I357" r:id="rId399"/>
    <hyperlink ref="H357" r:id="rId400"/>
    <hyperlink ref="I353" r:id="rId401"/>
    <hyperlink ref="I355" r:id="rId402"/>
    <hyperlink ref="H353" r:id="rId403"/>
    <hyperlink ref="I339" r:id="rId404"/>
    <hyperlink ref="I361" r:id="rId405"/>
    <hyperlink ref="H344" r:id="rId406"/>
    <hyperlink ref="I367" r:id="rId407"/>
    <hyperlink ref="I352" r:id="rId408"/>
    <hyperlink ref="I363" r:id="rId409"/>
    <hyperlink ref="I203" r:id="rId410"/>
    <hyperlink ref="H244" r:id="rId411"/>
    <hyperlink ref="I244" r:id="rId412"/>
    <hyperlink ref="I349" r:id="rId413"/>
    <hyperlink ref="I356" r:id="rId414"/>
    <hyperlink ref="I359" r:id="rId415"/>
    <hyperlink ref="I358" r:id="rId416"/>
    <hyperlink ref="I340" r:id="rId417"/>
    <hyperlink ref="H332" r:id="rId418"/>
    <hyperlink ref="H330" r:id="rId419"/>
    <hyperlink ref="I330" r:id="rId420"/>
    <hyperlink ref="H262" r:id="rId421"/>
    <hyperlink ref="H228" r:id="rId422"/>
    <hyperlink ref="I228" r:id="rId423"/>
    <hyperlink ref="H218" r:id="rId424"/>
    <hyperlink ref="H237" r:id="rId425"/>
    <hyperlink ref="H203" r:id="rId426"/>
    <hyperlink ref="H247" r:id="rId427"/>
    <hyperlink ref="H275" r:id="rId428"/>
    <hyperlink ref="H288" r:id="rId429"/>
    <hyperlink ref="H289" r:id="rId430"/>
    <hyperlink ref="H299" r:id="rId431"/>
    <hyperlink ref="H304" r:id="rId432"/>
    <hyperlink ref="H331" r:id="rId433"/>
    <hyperlink ref="H282" r:id="rId434"/>
    <hyperlink ref="H269" r:id="rId435"/>
    <hyperlink ref="H286" r:id="rId436"/>
    <hyperlink ref="I243" r:id="rId437"/>
    <hyperlink ref="H243" r:id="rId438"/>
    <hyperlink ref="I309" r:id="rId439"/>
    <hyperlink ref="H309" r:id="rId440"/>
    <hyperlink ref="H317" r:id="rId441"/>
    <hyperlink ref="I280" r:id="rId442"/>
    <hyperlink ref="I205" r:id="rId443"/>
    <hyperlink ref="I331" r:id="rId444"/>
    <hyperlink ref="I317" r:id="rId445"/>
    <hyperlink ref="I264" r:id="rId446"/>
    <hyperlink ref="I211" r:id="rId447" display="Novergie Besançon"/>
    <hyperlink ref="I210" r:id="rId448"/>
    <hyperlink ref="I311" r:id="rId449"/>
    <hyperlink ref="I312" r:id="rId450"/>
    <hyperlink ref="I314" r:id="rId451"/>
    <hyperlink ref="I285" r:id="rId452"/>
    <hyperlink ref="I324" r:id="rId453"/>
    <hyperlink ref="I294" r:id="rId454"/>
    <hyperlink ref="I268" r:id="rId455"/>
    <hyperlink ref="H268" r:id="rId456"/>
    <hyperlink ref="I216" r:id="rId457"/>
    <hyperlink ref="H208" r:id="rId458"/>
    <hyperlink ref="I208" r:id="rId459"/>
    <hyperlink ref="H255" r:id="rId460"/>
    <hyperlink ref="H279" r:id="rId461"/>
    <hyperlink ref="I279" r:id="rId462"/>
    <hyperlink ref="I213" r:id="rId463" display="Blois"/>
    <hyperlink ref="I214" r:id="rId464"/>
    <hyperlink ref="I215" r:id="rId465"/>
    <hyperlink ref="I219" r:id="rId466"/>
    <hyperlink ref="I221" r:id="rId467"/>
    <hyperlink ref="I222" r:id="rId468"/>
    <hyperlink ref="I224" r:id="rId469"/>
    <hyperlink ref="I225" r:id="rId470"/>
    <hyperlink ref="I226" r:id="rId471"/>
    <hyperlink ref="H226" r:id="rId472"/>
    <hyperlink ref="I227" r:id="rId473"/>
    <hyperlink ref="I229" r:id="rId474"/>
    <hyperlink ref="I230" r:id="rId475"/>
    <hyperlink ref="H233" r:id="rId476"/>
    <hyperlink ref="I233" r:id="rId477"/>
    <hyperlink ref="I235" r:id="rId478"/>
    <hyperlink ref="I236" r:id="rId479"/>
    <hyperlink ref="I239" r:id="rId480"/>
    <hyperlink ref="H229" r:id="rId481"/>
    <hyperlink ref="H236" r:id="rId482"/>
    <hyperlink ref="H241" r:id="rId483"/>
    <hyperlink ref="I241" r:id="rId484" display="Evere"/>
    <hyperlink ref="I319" r:id="rId485" display="Les landes Basses"/>
    <hyperlink ref="I246" r:id="rId486" display="UIOM Guicenville"/>
    <hyperlink ref="I247" r:id="rId487"/>
    <hyperlink ref="I248" r:id="rId488"/>
    <hyperlink ref="I251" r:id="rId489"/>
    <hyperlink ref="I253" r:id="rId490"/>
    <hyperlink ref="I257" r:id="rId491"/>
    <hyperlink ref="I262" r:id="rId492"/>
    <hyperlink ref="I263" r:id="rId493"/>
    <hyperlink ref="I265" r:id="rId494"/>
    <hyperlink ref="I266" r:id="rId495"/>
    <hyperlink ref="I269" r:id="rId496"/>
    <hyperlink ref="I270" r:id="rId497"/>
    <hyperlink ref="I273" r:id="rId498"/>
    <hyperlink ref="I272" r:id="rId499"/>
    <hyperlink ref="I274" r:id="rId500"/>
    <hyperlink ref="I275" r:id="rId501"/>
    <hyperlink ref="I286" r:id="rId502"/>
    <hyperlink ref="I287" r:id="rId503"/>
    <hyperlink ref="I288" r:id="rId504"/>
    <hyperlink ref="H251" r:id="rId505"/>
    <hyperlink ref="H263" r:id="rId506"/>
    <hyperlink ref="H225" r:id="rId507"/>
    <hyperlink ref="H213" r:id="rId508"/>
    <hyperlink ref="H326" r:id="rId509"/>
    <hyperlink ref="H209" r:id="rId510"/>
    <hyperlink ref="I209" r:id="rId511" display="Novergie Valezan"/>
    <hyperlink ref="H294" r:id="rId512"/>
    <hyperlink ref="I256" r:id="rId513"/>
    <hyperlink ref="I259" r:id="rId514"/>
    <hyperlink ref="I290" r:id="rId515"/>
    <hyperlink ref="I292" r:id="rId516"/>
    <hyperlink ref="I293" r:id="rId517"/>
    <hyperlink ref="I297" r:id="rId518"/>
    <hyperlink ref="I298" r:id="rId519"/>
    <hyperlink ref="I300" r:id="rId520"/>
    <hyperlink ref="I281" r:id="rId521"/>
    <hyperlink ref="I284" r:id="rId522"/>
    <hyperlink ref="I283" r:id="rId523"/>
    <hyperlink ref="I289" r:id="rId524"/>
    <hyperlink ref="I291" r:id="rId525" display="UIOM de Rambervilles"/>
    <hyperlink ref="I254" r:id="rId526"/>
    <hyperlink ref="H259" r:id="rId527"/>
    <hyperlink ref="H212" r:id="rId528"/>
    <hyperlink ref="H272" r:id="rId529"/>
    <hyperlink ref="H312" r:id="rId530"/>
    <hyperlink ref="H287" r:id="rId531"/>
    <hyperlink ref="I334" r:id="rId532"/>
    <hyperlink ref="H334" r:id="rId533"/>
    <hyperlink ref="H333" r:id="rId534"/>
    <hyperlink ref="I333" r:id="rId535"/>
    <hyperlink ref="I328" r:id="rId536" display="UIOM 2"/>
    <hyperlink ref="H328" r:id="rId537"/>
    <hyperlink ref="I326" r:id="rId538"/>
    <hyperlink ref="H319" r:id="rId539"/>
    <hyperlink ref="I329" r:id="rId540"/>
    <hyperlink ref="H329" r:id="rId541"/>
    <hyperlink ref="I325" r:id="rId542"/>
    <hyperlink ref="H325" r:id="rId543"/>
    <hyperlink ref="I323" r:id="rId544"/>
    <hyperlink ref="H323" r:id="rId545"/>
    <hyperlink ref="I313" r:id="rId546"/>
    <hyperlink ref="H313" r:id="rId547"/>
    <hyperlink ref="H314" r:id="rId548"/>
    <hyperlink ref="I305" r:id="rId549"/>
    <hyperlink ref="H305" r:id="rId550"/>
    <hyperlink ref="I301" r:id="rId551"/>
    <hyperlink ref="H301" r:id="rId552"/>
    <hyperlink ref="I296" r:id="rId553"/>
    <hyperlink ref="H296" r:id="rId554"/>
    <hyperlink ref="I282" r:id="rId555"/>
    <hyperlink ref="H280" r:id="rId556"/>
    <hyperlink ref="H199" r:id="rId557"/>
    <hyperlink ref="I199" r:id="rId558" display="UIOM de Amily"/>
    <hyperlink ref="H201" r:id="rId559"/>
    <hyperlink ref="I201" r:id="rId560"/>
    <hyperlink ref="I206" r:id="rId561"/>
    <hyperlink ref="I212" r:id="rId562" display="UIOM Bessieres"/>
    <hyperlink ref="H214" r:id="rId563"/>
    <hyperlink ref="H219" r:id="rId564"/>
    <hyperlink ref="H220" r:id="rId565"/>
    <hyperlink ref="H221" r:id="rId566"/>
    <hyperlink ref="H230" r:id="rId567"/>
    <hyperlink ref="H235" r:id="rId568"/>
    <hyperlink ref="H256" r:id="rId569"/>
    <hyperlink ref="H274" r:id="rId570"/>
    <hyperlink ref="H291" r:id="rId571"/>
    <hyperlink ref="H290" r:id="rId572"/>
    <hyperlink ref="I200" r:id="rId573"/>
    <hyperlink ref="I252" r:id="rId574"/>
    <hyperlink ref="H252" r:id="rId575"/>
    <hyperlink ref="I207" r:id="rId576"/>
    <hyperlink ref="I217" r:id="rId577"/>
    <hyperlink ref="I218" r:id="rId578"/>
    <hyperlink ref="I223" r:id="rId579"/>
    <hyperlink ref="I232" r:id="rId580" display="UIOM Confort Mellars"/>
    <hyperlink ref="I234" r:id="rId581"/>
    <hyperlink ref="H234" r:id="rId582"/>
    <hyperlink ref="I240" r:id="rId583"/>
    <hyperlink ref="I245" r:id="rId584"/>
    <hyperlink ref="I249" r:id="rId585"/>
    <hyperlink ref="I295" r:id="rId586"/>
    <hyperlink ref="I299" r:id="rId587"/>
    <hyperlink ref="I303" r:id="rId588"/>
    <hyperlink ref="I306" r:id="rId589"/>
    <hyperlink ref="I320" r:id="rId590" display="UIOM de s"/>
    <hyperlink ref="I321" r:id="rId591"/>
    <hyperlink ref="I316" r:id="rId592"/>
    <hyperlink ref="H217" r:id="rId593"/>
    <hyperlink ref="H216" r:id="rId594"/>
    <hyperlink ref="I318" r:id="rId595"/>
    <hyperlink ref="I335" r:id="rId596"/>
    <hyperlink ref="H335" r:id="rId597"/>
    <hyperlink ref="I346" r:id="rId598"/>
    <hyperlink ref="H202" r:id="rId599"/>
    <hyperlink ref="H211" r:id="rId600"/>
    <hyperlink ref="H215" r:id="rId601"/>
    <hyperlink ref="H222" r:id="rId602"/>
    <hyperlink ref="H223" r:id="rId603"/>
    <hyperlink ref="H224" r:id="rId604"/>
    <hyperlink ref="H227" r:id="rId605"/>
    <hyperlink ref="H232" r:id="rId606"/>
    <hyperlink ref="H239" r:id="rId607"/>
    <hyperlink ref="H240" r:id="rId608"/>
    <hyperlink ref="H242" r:id="rId609"/>
    <hyperlink ref="H245" r:id="rId610"/>
    <hyperlink ref="H249" r:id="rId611"/>
    <hyperlink ref="H250" r:id="rId612"/>
    <hyperlink ref="H253" r:id="rId613"/>
    <hyperlink ref="H254" r:id="rId614"/>
    <hyperlink ref="H258" r:id="rId615"/>
    <hyperlink ref="H264" r:id="rId616"/>
    <hyperlink ref="H265" r:id="rId617"/>
    <hyperlink ref="H271" r:id="rId618"/>
    <hyperlink ref="H283" r:id="rId619"/>
    <hyperlink ref="H284" r:id="rId620"/>
    <hyperlink ref="H285" r:id="rId621"/>
    <hyperlink ref="H292" r:id="rId622"/>
    <hyperlink ref="H293" r:id="rId623"/>
    <hyperlink ref="H295" r:id="rId624"/>
    <hyperlink ref="H298" r:id="rId625"/>
    <hyperlink ref="H303" r:id="rId626"/>
    <hyperlink ref="H306" r:id="rId627"/>
    <hyperlink ref="H311" r:id="rId628"/>
    <hyperlink ref="H315" r:id="rId629"/>
    <hyperlink ref="H322" r:id="rId630"/>
    <hyperlink ref="H324" r:id="rId631"/>
    <hyperlink ref="H316" r:id="rId632"/>
    <hyperlink ref="H320" r:id="rId633"/>
    <hyperlink ref="H321" r:id="rId634"/>
    <hyperlink ref="H307" r:id="rId635"/>
    <hyperlink ref="H204" r:id="rId636"/>
    <hyperlink ref="I345" r:id="rId637"/>
    <hyperlink ref="T345" r:id="rId638"/>
    <hyperlink ref="H377" r:id="rId639"/>
    <hyperlink ref="H374" r:id="rId640"/>
    <hyperlink ref="H430" r:id="rId641"/>
    <hyperlink ref="H429" r:id="rId642"/>
    <hyperlink ref="I429" r:id="rId643"/>
    <hyperlink ref="I430" r:id="rId644"/>
    <hyperlink ref="I411" r:id="rId645"/>
    <hyperlink ref="H411" r:id="rId646"/>
    <hyperlink ref="H413" r:id="rId647"/>
    <hyperlink ref="H406" r:id="rId648"/>
    <hyperlink ref="I406" r:id="rId649"/>
    <hyperlink ref="I409" r:id="rId650" display="Venezia"/>
    <hyperlink ref="H423" r:id="rId651"/>
    <hyperlink ref="I407" r:id="rId652"/>
    <hyperlink ref="H396" r:id="rId653"/>
    <hyperlink ref="I376" r:id="rId654"/>
    <hyperlink ref="I373" r:id="rId655"/>
    <hyperlink ref="H373" r:id="rId656"/>
    <hyperlink ref="I417" r:id="rId657"/>
    <hyperlink ref="H417" r:id="rId658"/>
    <hyperlink ref="H399" r:id="rId659"/>
    <hyperlink ref="I399" r:id="rId660"/>
    <hyperlink ref="I377" r:id="rId661"/>
    <hyperlink ref="I385" r:id="rId662"/>
    <hyperlink ref="H385" r:id="rId663"/>
    <hyperlink ref="I403" r:id="rId664" display="ACEGAS"/>
    <hyperlink ref="I391" r:id="rId665" display="Frullo"/>
    <hyperlink ref="H391" r:id="rId666"/>
    <hyperlink ref="I392" r:id="rId667" display="Livorno"/>
    <hyperlink ref="I387" r:id="rId668" display="Ferrara"/>
    <hyperlink ref="H400" r:id="rId669"/>
    <hyperlink ref="I400" r:id="rId670" display="Modena"/>
    <hyperlink ref="H387" r:id="rId671"/>
    <hyperlink ref="I412" r:id="rId672"/>
    <hyperlink ref="H412" r:id="rId673"/>
    <hyperlink ref="H389" r:id="rId674"/>
    <hyperlink ref="I389" r:id="rId675" display="Forli"/>
    <hyperlink ref="I382" r:id="rId676"/>
    <hyperlink ref="H382" r:id="rId677"/>
    <hyperlink ref="H425" r:id="rId678"/>
    <hyperlink ref="H380" r:id="rId679"/>
    <hyperlink ref="I380" r:id="rId680"/>
    <hyperlink ref="H381" r:id="rId681"/>
    <hyperlink ref="I381" r:id="rId682"/>
    <hyperlink ref="I384" r:id="rId683"/>
    <hyperlink ref="I386" r:id="rId684"/>
    <hyperlink ref="I420" r:id="rId685" display="Puglia"/>
    <hyperlink ref="I421" r:id="rId686"/>
    <hyperlink ref="I419" r:id="rId687"/>
    <hyperlink ref="I413" r:id="rId688"/>
    <hyperlink ref="I418" r:id="rId689"/>
    <hyperlink ref="I375" r:id="rId690"/>
    <hyperlink ref="H375" r:id="rId691"/>
    <hyperlink ref="H408" r:id="rId692"/>
    <hyperlink ref="I408" r:id="rId693"/>
    <hyperlink ref="I374" r:id="rId694"/>
    <hyperlink ref="I379" r:id="rId695"/>
    <hyperlink ref="I402" r:id="rId696" display="Ospedaletto"/>
    <hyperlink ref="H402" r:id="rId697"/>
    <hyperlink ref="H392" r:id="rId698"/>
    <hyperlink ref="I415" r:id="rId699"/>
    <hyperlink ref="H415" r:id="rId700"/>
    <hyperlink ref="I401" r:id="rId701"/>
    <hyperlink ref="I388" r:id="rId702"/>
    <hyperlink ref="I396" r:id="rId703"/>
    <hyperlink ref="H386" r:id="rId704"/>
    <hyperlink ref="I394" r:id="rId705" display="Tossilo"/>
    <hyperlink ref="I395" r:id="rId706"/>
    <hyperlink ref="I397" r:id="rId707"/>
    <hyperlink ref="H405" r:id="rId708"/>
    <hyperlink ref="I405" r:id="rId709" display="Parona"/>
    <hyperlink ref="I410" r:id="rId710"/>
    <hyperlink ref="I423" r:id="rId711" display="Gerbido"/>
    <hyperlink ref="I424" r:id="rId712"/>
    <hyperlink ref="H424" r:id="rId713"/>
    <hyperlink ref="I383" r:id="rId714" display="Cor"/>
    <hyperlink ref="H383" r:id="rId715"/>
    <hyperlink ref="I426" r:id="rId716" display="Valmadreda"/>
    <hyperlink ref="H426" r:id="rId717"/>
    <hyperlink ref="I378" r:id="rId718"/>
    <hyperlink ref="H378" r:id="rId719"/>
    <hyperlink ref="H393" r:id="rId720"/>
    <hyperlink ref="I428" r:id="rId721"/>
    <hyperlink ref="H428" r:id="rId722"/>
    <hyperlink ref="I425" r:id="rId723"/>
    <hyperlink ref="I404" r:id="rId724"/>
    <hyperlink ref="I422" r:id="rId725"/>
    <hyperlink ref="I416" r:id="rId726" display="Inceneratore di San"/>
    <hyperlink ref="I414" r:id="rId727" display="Mallagrotta"/>
    <hyperlink ref="I393" r:id="rId728"/>
    <hyperlink ref="I390" r:id="rId729"/>
    <hyperlink ref="H390" r:id="rId730"/>
    <hyperlink ref="H398" r:id="rId731"/>
    <hyperlink ref="I398" r:id="rId732"/>
    <hyperlink ref="H395" r:id="rId733"/>
    <hyperlink ref="H401" r:id="rId734"/>
    <hyperlink ref="H403" r:id="rId735"/>
    <hyperlink ref="H394" r:id="rId736"/>
    <hyperlink ref="H409" r:id="rId737"/>
    <hyperlink ref="H410" r:id="rId738"/>
    <hyperlink ref="H416" r:id="rId739"/>
    <hyperlink ref="H421" r:id="rId740"/>
    <hyperlink ref="H418" r:id="rId741"/>
    <hyperlink ref="H419" r:id="rId742"/>
    <hyperlink ref="H422" r:id="rId743"/>
    <hyperlink ref="H407" r:id="rId744"/>
    <hyperlink ref="H379" r:id="rId745"/>
    <hyperlink ref="H433" r:id="rId746"/>
    <hyperlink ref="I433" r:id="rId747"/>
    <hyperlink ref="I432" r:id="rId748"/>
    <hyperlink ref="H432" r:id="rId749"/>
    <hyperlink ref="H431" r:id="rId750"/>
    <hyperlink ref="I431" r:id="rId751"/>
    <hyperlink ref="H435" r:id="rId752"/>
    <hyperlink ref="I435" r:id="rId753"/>
    <hyperlink ref="H436" r:id="rId754"/>
    <hyperlink ref="I436" r:id="rId755"/>
    <hyperlink ref="H439" r:id="rId756"/>
    <hyperlink ref="I439" r:id="rId757"/>
    <hyperlink ref="I446" r:id="rId758"/>
    <hyperlink ref="I445" r:id="rId759"/>
    <hyperlink ref="I444" r:id="rId760"/>
    <hyperlink ref="I443" r:id="rId761"/>
    <hyperlink ref="I442" r:id="rId762"/>
    <hyperlink ref="I441" r:id="rId763"/>
    <hyperlink ref="I440" r:id="rId764"/>
    <hyperlink ref="I438" r:id="rId765"/>
    <hyperlink ref="I437" r:id="rId766"/>
    <hyperlink ref="I434" r:id="rId767"/>
    <hyperlink ref="H434" r:id="rId768"/>
    <hyperlink ref="H437" r:id="rId769"/>
    <hyperlink ref="H438" r:id="rId770"/>
    <hyperlink ref="H440" r:id="rId771"/>
    <hyperlink ref="H444" r:id="rId772"/>
    <hyperlink ref="H441" r:id="rId773"/>
    <hyperlink ref="H446" r:id="rId774"/>
    <hyperlink ref="H445" r:id="rId775"/>
    <hyperlink ref="H442" r:id="rId776"/>
    <hyperlink ref="H451" r:id="rId777"/>
    <hyperlink ref="I451" r:id="rId778"/>
    <hyperlink ref="H450" r:id="rId779"/>
    <hyperlink ref="I450" r:id="rId780"/>
    <hyperlink ref="H448" r:id="rId781"/>
    <hyperlink ref="I448" r:id="rId782" display="Zusok"/>
    <hyperlink ref="I449" r:id="rId783"/>
    <hyperlink ref="I476" r:id="rId784"/>
    <hyperlink ref="H476" r:id="rId785"/>
    <hyperlink ref="I464" r:id="rId786"/>
    <hyperlink ref="H464" r:id="rId787"/>
    <hyperlink ref="H469" r:id="rId788"/>
    <hyperlink ref="I485" r:id="rId789"/>
    <hyperlink ref="I487" r:id="rId790"/>
    <hyperlink ref="I459" r:id="rId791"/>
    <hyperlink ref="H459" r:id="rId792"/>
    <hyperlink ref="H485" r:id="rId793"/>
    <hyperlink ref="I466" r:id="rId794"/>
    <hyperlink ref="H466" r:id="rId795"/>
    <hyperlink ref="H458" r:id="rId796"/>
    <hyperlink ref="I455" r:id="rId797"/>
    <hyperlink ref="H455" r:id="rId798"/>
    <hyperlink ref="H468" r:id="rId799"/>
    <hyperlink ref="I468" r:id="rId800"/>
    <hyperlink ref="I463" r:id="rId801"/>
    <hyperlink ref="I480" r:id="rId802" display="Södertalje"/>
    <hyperlink ref="I452" r:id="rId803"/>
    <hyperlink ref="I453" r:id="rId804"/>
    <hyperlink ref="I456" r:id="rId805" display="Borlands"/>
    <hyperlink ref="I458" r:id="rId806" display="Finspang"/>
    <hyperlink ref="H463" r:id="rId807"/>
    <hyperlink ref="I465" r:id="rId808"/>
    <hyperlink ref="H465" r:id="rId809"/>
    <hyperlink ref="I483" r:id="rId810"/>
    <hyperlink ref="H483" r:id="rId811"/>
    <hyperlink ref="I486" r:id="rId812" display="Verk Upssala"/>
    <hyperlink ref="H486" r:id="rId813"/>
    <hyperlink ref="I484" r:id="rId814" display="L"/>
    <hyperlink ref="H484" r:id="rId815"/>
    <hyperlink ref="H487" r:id="rId816"/>
    <hyperlink ref="I482" r:id="rId817"/>
    <hyperlink ref="H482" r:id="rId818"/>
    <hyperlink ref="I481" r:id="rId819"/>
    <hyperlink ref="H481" r:id="rId820"/>
    <hyperlink ref="H480" r:id="rId821"/>
    <hyperlink ref="I478" r:id="rId822"/>
    <hyperlink ref="I477" r:id="rId823"/>
    <hyperlink ref="I475" r:id="rId824"/>
    <hyperlink ref="H475" r:id="rId825"/>
    <hyperlink ref="H474" r:id="rId826"/>
    <hyperlink ref="H473" r:id="rId827"/>
    <hyperlink ref="I474" r:id="rId828" display="Linköping"/>
    <hyperlink ref="H452" r:id="rId829"/>
    <hyperlink ref="H453" r:id="rId830"/>
    <hyperlink ref="I454" r:id="rId831" display="s "/>
    <hyperlink ref="H454" r:id="rId832"/>
    <hyperlink ref="H456" r:id="rId833"/>
    <hyperlink ref="H457" r:id="rId834"/>
    <hyperlink ref="I457" r:id="rId835"/>
    <hyperlink ref="I460" r:id="rId836" display="HEM"/>
    <hyperlink ref="H460" r:id="rId837"/>
    <hyperlink ref="I462" r:id="rId838"/>
    <hyperlink ref="H462" r:id="rId839"/>
    <hyperlink ref="H467" r:id="rId840"/>
    <hyperlink ref="I470" r:id="rId841"/>
    <hyperlink ref="H470" r:id="rId842"/>
    <hyperlink ref="H471" r:id="rId843"/>
    <hyperlink ref="I471" r:id="rId844"/>
    <hyperlink ref="I473" r:id="rId845"/>
    <hyperlink ref="I479" r:id="rId846"/>
    <hyperlink ref="H479" r:id="rId847"/>
    <hyperlink ref="H472" r:id="rId848"/>
    <hyperlink ref="I472" r:id="rId849"/>
    <hyperlink ref="I488" r:id="rId850"/>
    <hyperlink ref="H488" r:id="rId851"/>
    <hyperlink ref="I489" r:id="rId852"/>
    <hyperlink ref="H489" r:id="rId853"/>
  </hyperlinks>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69"/>
  <sheetViews>
    <sheetView workbookViewId="0">
      <selection activeCell="E4" sqref="E4"/>
    </sheetView>
  </sheetViews>
  <sheetFormatPr baseColWidth="10" defaultColWidth="8.83203125" defaultRowHeight="12" x14ac:dyDescent="0"/>
  <cols>
    <col min="1" max="1" width="7.5" customWidth="1"/>
    <col min="2" max="2" width="13.6640625" customWidth="1"/>
    <col min="3" max="3" width="7.1640625" customWidth="1"/>
    <col min="4" max="4" width="19.5" customWidth="1"/>
    <col min="5" max="5" width="12.1640625" customWidth="1"/>
    <col min="6" max="6" width="18.5" customWidth="1"/>
    <col min="7" max="7" width="41.83203125" customWidth="1"/>
    <col min="8" max="8" width="22.5" customWidth="1"/>
    <col min="9" max="9" width="29.83203125" customWidth="1"/>
    <col min="10" max="10" width="25.1640625" customWidth="1"/>
    <col min="11" max="11" width="16.5" customWidth="1"/>
    <col min="12" max="12" width="18.5" customWidth="1"/>
    <col min="13" max="13" width="25.1640625" customWidth="1"/>
    <col min="18" max="18" width="14.5" customWidth="1"/>
    <col min="19" max="20" width="18.33203125" customWidth="1"/>
    <col min="21" max="21" width="13.5" customWidth="1"/>
    <col min="22" max="22" width="16" customWidth="1"/>
    <col min="23" max="23" width="18.5" customWidth="1"/>
    <col min="24" max="24" width="15.33203125" customWidth="1"/>
    <col min="25" max="25" width="19.6640625" customWidth="1"/>
    <col min="26" max="26" width="19.1640625" customWidth="1"/>
    <col min="27" max="27" width="18" customWidth="1"/>
    <col min="28" max="28" width="14.33203125" customWidth="1"/>
    <col min="29" max="30" width="15.5" customWidth="1"/>
    <col min="31" max="31" width="16.83203125" customWidth="1"/>
  </cols>
  <sheetData>
    <row r="1" spans="1:31">
      <c r="A1" s="344"/>
      <c r="B1" s="418"/>
      <c r="C1" s="344"/>
      <c r="D1" s="344"/>
      <c r="E1" s="344"/>
      <c r="F1" s="344"/>
      <c r="G1" s="14"/>
      <c r="H1" s="14"/>
      <c r="I1" s="344"/>
      <c r="J1" s="14"/>
      <c r="K1" s="344"/>
      <c r="L1" s="344"/>
      <c r="M1" s="344"/>
      <c r="N1" s="344"/>
      <c r="O1" s="344"/>
      <c r="P1" s="344"/>
      <c r="Q1" s="344"/>
      <c r="R1" s="344"/>
      <c r="S1" s="344"/>
      <c r="T1" s="344"/>
      <c r="U1" s="344"/>
      <c r="V1" s="344"/>
      <c r="W1" s="344"/>
      <c r="X1" s="344"/>
      <c r="Y1" s="344"/>
      <c r="Z1" s="344"/>
      <c r="AA1" s="344"/>
      <c r="AB1" s="344"/>
      <c r="AC1" s="344"/>
      <c r="AD1" s="344"/>
      <c r="AE1" s="344"/>
    </row>
    <row r="2" spans="1:31">
      <c r="A2" s="344"/>
      <c r="B2" s="418"/>
      <c r="C2" s="344"/>
      <c r="D2" s="130" t="s">
        <v>8530</v>
      </c>
      <c r="E2" s="344"/>
      <c r="F2" s="344"/>
      <c r="G2" s="14"/>
      <c r="H2" s="14"/>
      <c r="I2" s="344"/>
      <c r="J2" s="14"/>
      <c r="K2" s="344"/>
      <c r="L2" s="344"/>
      <c r="M2" s="344"/>
      <c r="N2" s="344"/>
      <c r="O2" s="344"/>
      <c r="P2" s="344"/>
      <c r="Q2" s="344"/>
      <c r="R2" s="344"/>
      <c r="S2" s="344"/>
      <c r="T2" s="344"/>
      <c r="U2" s="344"/>
      <c r="V2" s="344"/>
      <c r="W2" s="344"/>
      <c r="X2" s="344"/>
      <c r="Y2" s="344"/>
      <c r="Z2" s="344"/>
      <c r="AA2" s="344"/>
      <c r="AB2" s="344"/>
      <c r="AC2" s="344"/>
      <c r="AD2" s="344"/>
      <c r="AE2" s="344"/>
    </row>
    <row r="3" spans="1:31" ht="18">
      <c r="A3" s="344"/>
      <c r="B3" s="418"/>
      <c r="C3" s="344"/>
      <c r="D3" s="176" t="s">
        <v>3534</v>
      </c>
      <c r="E3" s="344"/>
      <c r="F3" s="460" t="s">
        <v>8643</v>
      </c>
      <c r="G3" s="460"/>
      <c r="H3" s="460"/>
      <c r="I3" s="475" t="s">
        <v>8644</v>
      </c>
      <c r="J3" s="475"/>
      <c r="K3" s="344"/>
      <c r="L3" s="471" t="s">
        <v>5038</v>
      </c>
      <c r="M3" s="471"/>
      <c r="N3" s="471"/>
      <c r="O3" s="471"/>
      <c r="P3" s="471"/>
      <c r="Q3" s="471"/>
      <c r="R3" s="471"/>
      <c r="S3" s="471"/>
      <c r="T3" s="344"/>
      <c r="U3" s="471" t="s">
        <v>8466</v>
      </c>
      <c r="V3" s="471"/>
      <c r="W3" s="471"/>
      <c r="X3" s="471"/>
      <c r="Y3" s="471"/>
      <c r="Z3" s="344"/>
      <c r="AA3" s="344"/>
      <c r="AB3" s="344"/>
      <c r="AC3" s="344"/>
      <c r="AD3" s="344"/>
      <c r="AE3" s="344"/>
    </row>
    <row r="4" spans="1:31" ht="27" customHeight="1">
      <c r="A4" s="344"/>
      <c r="B4" s="418"/>
      <c r="C4" s="344"/>
      <c r="D4" s="425" t="s">
        <v>9500</v>
      </c>
      <c r="E4" s="344"/>
      <c r="F4" s="344"/>
      <c r="G4" s="417" t="s">
        <v>8645</v>
      </c>
      <c r="H4" s="14"/>
      <c r="I4" s="472"/>
      <c r="J4" s="472"/>
      <c r="K4" s="344"/>
      <c r="L4" s="471"/>
      <c r="M4" s="471"/>
      <c r="N4" s="471"/>
      <c r="O4" s="471"/>
      <c r="P4" s="471"/>
      <c r="Q4" s="471"/>
      <c r="R4" s="471"/>
      <c r="S4" s="471"/>
      <c r="T4" s="344"/>
      <c r="U4" s="471"/>
      <c r="V4" s="471"/>
      <c r="W4" s="471"/>
      <c r="X4" s="471"/>
      <c r="Y4" s="471"/>
      <c r="Z4" s="344"/>
      <c r="AA4" s="344"/>
      <c r="AB4" s="344"/>
      <c r="AC4" s="344"/>
      <c r="AD4" s="344"/>
      <c r="AE4" s="344"/>
    </row>
    <row r="5" spans="1:31" ht="18" customHeight="1">
      <c r="A5" s="344"/>
      <c r="B5" s="418"/>
      <c r="C5" s="344"/>
      <c r="D5" s="344" t="s">
        <v>3479</v>
      </c>
      <c r="E5" s="344"/>
      <c r="F5" s="344"/>
      <c r="G5" s="186"/>
      <c r="H5" s="14"/>
      <c r="I5" s="344"/>
      <c r="J5" s="14"/>
      <c r="K5" s="344"/>
      <c r="L5" s="471"/>
      <c r="M5" s="471"/>
      <c r="N5" s="471"/>
      <c r="O5" s="471"/>
      <c r="P5" s="471"/>
      <c r="Q5" s="471"/>
      <c r="R5" s="471"/>
      <c r="S5" s="471"/>
      <c r="T5" s="344"/>
      <c r="U5" s="471"/>
      <c r="V5" s="471"/>
      <c r="W5" s="471"/>
      <c r="X5" s="471"/>
      <c r="Y5" s="471"/>
      <c r="Z5" s="344"/>
      <c r="AA5" s="344"/>
      <c r="AB5" s="344"/>
      <c r="AC5" s="344"/>
      <c r="AD5" s="344"/>
      <c r="AE5" s="344"/>
    </row>
    <row r="6" spans="1:31">
      <c r="A6" s="344"/>
      <c r="B6" s="418"/>
      <c r="C6" s="344"/>
      <c r="D6" s="344" t="s">
        <v>3480</v>
      </c>
      <c r="E6" s="344"/>
      <c r="F6" s="344"/>
      <c r="G6" s="208" t="s">
        <v>9504</v>
      </c>
      <c r="H6" s="14"/>
      <c r="I6" s="344"/>
      <c r="J6" s="14"/>
      <c r="K6" s="344"/>
      <c r="L6" s="344"/>
      <c r="M6" s="344"/>
      <c r="N6" s="344"/>
      <c r="O6" s="344"/>
      <c r="P6" s="344"/>
      <c r="Q6" s="344"/>
      <c r="R6" s="344"/>
      <c r="S6" s="344"/>
      <c r="T6" s="344"/>
      <c r="U6" s="344"/>
      <c r="V6" s="344"/>
      <c r="W6" s="344"/>
      <c r="X6" s="344"/>
      <c r="Y6" s="344"/>
      <c r="Z6" s="344"/>
      <c r="AA6" s="344"/>
      <c r="AB6" s="344"/>
      <c r="AC6" s="344"/>
      <c r="AD6" s="344"/>
      <c r="AE6" s="344"/>
    </row>
    <row r="7" spans="1:31">
      <c r="A7" s="344"/>
      <c r="B7" s="418"/>
      <c r="C7" s="344"/>
      <c r="D7" s="344"/>
      <c r="E7" s="344"/>
      <c r="F7" s="344"/>
      <c r="G7" s="14"/>
      <c r="H7" s="14"/>
      <c r="I7" s="344"/>
      <c r="J7" s="14"/>
      <c r="K7" s="344"/>
      <c r="L7" s="344"/>
      <c r="M7" s="344"/>
      <c r="N7" s="344"/>
      <c r="O7" s="344"/>
      <c r="P7" s="344"/>
      <c r="Q7" s="344"/>
      <c r="R7" s="344"/>
      <c r="S7" s="344"/>
      <c r="T7" s="344"/>
      <c r="U7" s="344"/>
      <c r="V7" s="344"/>
      <c r="W7" s="344"/>
      <c r="X7" s="344"/>
      <c r="Y7" s="344"/>
      <c r="Z7" s="344"/>
      <c r="AA7" s="344"/>
      <c r="AB7" s="344"/>
      <c r="AC7" s="344"/>
      <c r="AD7" s="344"/>
      <c r="AE7" s="344"/>
    </row>
    <row r="8" spans="1:31" ht="56.25" customHeight="1">
      <c r="A8" s="1" t="s">
        <v>7952</v>
      </c>
      <c r="B8" s="1" t="s">
        <v>8656</v>
      </c>
      <c r="C8" s="1" t="s">
        <v>10</v>
      </c>
      <c r="D8" s="1" t="s">
        <v>227</v>
      </c>
      <c r="E8" s="1" t="s">
        <v>345</v>
      </c>
      <c r="F8" s="1" t="s">
        <v>1153</v>
      </c>
      <c r="G8" s="1" t="s">
        <v>944</v>
      </c>
      <c r="H8" s="1" t="s">
        <v>260</v>
      </c>
      <c r="I8" s="158" t="s">
        <v>241</v>
      </c>
      <c r="J8" s="33" t="s">
        <v>3361</v>
      </c>
      <c r="K8" s="1" t="s">
        <v>15</v>
      </c>
      <c r="L8" s="1" t="s">
        <v>4801</v>
      </c>
      <c r="M8" s="1" t="s">
        <v>230</v>
      </c>
      <c r="N8" s="468" t="s">
        <v>354</v>
      </c>
      <c r="O8" s="469"/>
      <c r="P8" s="469"/>
      <c r="Q8" s="470"/>
      <c r="R8" s="1" t="s">
        <v>932</v>
      </c>
      <c r="S8" s="1" t="s">
        <v>254</v>
      </c>
      <c r="T8" s="158" t="s">
        <v>367</v>
      </c>
      <c r="U8" s="158" t="s">
        <v>3455</v>
      </c>
      <c r="V8" s="158" t="s">
        <v>3456</v>
      </c>
      <c r="W8" s="158" t="s">
        <v>3517</v>
      </c>
      <c r="X8" s="158" t="s">
        <v>3457</v>
      </c>
      <c r="Y8" s="158" t="s">
        <v>3458</v>
      </c>
      <c r="Z8" s="158" t="s">
        <v>3459</v>
      </c>
      <c r="AA8" s="158" t="s">
        <v>3337</v>
      </c>
      <c r="AB8" s="158" t="s">
        <v>3355</v>
      </c>
      <c r="AC8" s="158" t="s">
        <v>3338</v>
      </c>
      <c r="AD8" s="158" t="s">
        <v>3339</v>
      </c>
      <c r="AE8" s="158" t="s">
        <v>3362</v>
      </c>
    </row>
    <row r="9" spans="1:31" ht="43.5" customHeight="1">
      <c r="A9" s="20" t="s">
        <v>7</v>
      </c>
      <c r="B9" s="20"/>
      <c r="C9" s="20" t="s">
        <v>11</v>
      </c>
      <c r="D9" s="20" t="s">
        <v>228</v>
      </c>
      <c r="E9" s="20" t="s">
        <v>346</v>
      </c>
      <c r="F9" s="155" t="s">
        <v>1156</v>
      </c>
      <c r="G9" s="20" t="s">
        <v>1157</v>
      </c>
      <c r="H9" s="155" t="s">
        <v>1152</v>
      </c>
      <c r="I9" s="159" t="s">
        <v>242</v>
      </c>
      <c r="J9" s="160" t="s">
        <v>284</v>
      </c>
      <c r="K9" s="20" t="s">
        <v>16</v>
      </c>
      <c r="L9" s="20" t="s">
        <v>4802</v>
      </c>
      <c r="M9" s="20" t="s">
        <v>231</v>
      </c>
      <c r="N9" s="461" t="s">
        <v>251</v>
      </c>
      <c r="O9" s="462"/>
      <c r="P9" s="462"/>
      <c r="Q9" s="463"/>
      <c r="R9" s="155" t="s">
        <v>19</v>
      </c>
      <c r="S9" s="155" t="s">
        <v>255</v>
      </c>
      <c r="T9" s="160" t="s">
        <v>368</v>
      </c>
      <c r="U9" s="161" t="s">
        <v>3496</v>
      </c>
      <c r="V9" s="161" t="s">
        <v>3500</v>
      </c>
      <c r="W9" s="161" t="s">
        <v>3501</v>
      </c>
      <c r="X9" s="161" t="s">
        <v>3503</v>
      </c>
      <c r="Y9" s="161" t="s">
        <v>3497</v>
      </c>
      <c r="Z9" s="161" t="s">
        <v>3498</v>
      </c>
      <c r="AA9" s="161" t="s">
        <v>3499</v>
      </c>
      <c r="AB9" s="161" t="s">
        <v>3506</v>
      </c>
      <c r="AC9" s="161" t="s">
        <v>3505</v>
      </c>
      <c r="AD9" s="161" t="s">
        <v>3502</v>
      </c>
      <c r="AE9" s="161" t="s">
        <v>3504</v>
      </c>
    </row>
    <row r="10" spans="1:31" ht="39" customHeight="1">
      <c r="A10" s="155" t="s">
        <v>8</v>
      </c>
      <c r="B10" s="155"/>
      <c r="C10" s="155" t="s">
        <v>12</v>
      </c>
      <c r="D10" s="155" t="s">
        <v>229</v>
      </c>
      <c r="E10" s="155" t="s">
        <v>1148</v>
      </c>
      <c r="F10" s="155" t="s">
        <v>1154</v>
      </c>
      <c r="G10" s="155" t="s">
        <v>1150</v>
      </c>
      <c r="H10" s="155" t="s">
        <v>1151</v>
      </c>
      <c r="I10" s="159" t="s">
        <v>244</v>
      </c>
      <c r="J10" s="160" t="s">
        <v>364</v>
      </c>
      <c r="K10" s="155" t="s">
        <v>17</v>
      </c>
      <c r="L10" s="134" t="s">
        <v>249</v>
      </c>
      <c r="M10" s="20" t="s">
        <v>232</v>
      </c>
      <c r="N10" s="461" t="s">
        <v>252</v>
      </c>
      <c r="O10" s="462"/>
      <c r="P10" s="462"/>
      <c r="Q10" s="463"/>
      <c r="R10" s="155" t="s">
        <v>20</v>
      </c>
      <c r="S10" s="155" t="s">
        <v>363</v>
      </c>
      <c r="T10" s="160" t="s">
        <v>370</v>
      </c>
      <c r="U10" s="161" t="s">
        <v>3507</v>
      </c>
      <c r="V10" s="161" t="s">
        <v>3514</v>
      </c>
      <c r="W10" s="161" t="s">
        <v>3515</v>
      </c>
      <c r="X10" s="161" t="s">
        <v>3508</v>
      </c>
      <c r="Y10" s="161" t="s">
        <v>3509</v>
      </c>
      <c r="Z10" s="161" t="s">
        <v>3510</v>
      </c>
      <c r="AA10" s="161" t="s">
        <v>3511</v>
      </c>
      <c r="AB10" s="161" t="s">
        <v>3518</v>
      </c>
      <c r="AC10" s="161"/>
      <c r="AD10" s="161" t="s">
        <v>3512</v>
      </c>
      <c r="AE10" s="161" t="s">
        <v>3513</v>
      </c>
    </row>
    <row r="11" spans="1:31" ht="36.75" customHeight="1">
      <c r="A11" s="155" t="s">
        <v>9</v>
      </c>
      <c r="B11" s="155"/>
      <c r="C11" s="155" t="s">
        <v>13</v>
      </c>
      <c r="D11" s="155" t="s">
        <v>234</v>
      </c>
      <c r="E11" s="155" t="s">
        <v>1149</v>
      </c>
      <c r="F11" s="155" t="s">
        <v>1155</v>
      </c>
      <c r="G11" s="155" t="s">
        <v>14</v>
      </c>
      <c r="H11" s="155" t="s">
        <v>3409</v>
      </c>
      <c r="I11" s="159" t="s">
        <v>243</v>
      </c>
      <c r="J11" s="162" t="s">
        <v>365</v>
      </c>
      <c r="K11" s="155" t="s">
        <v>18</v>
      </c>
      <c r="L11" s="134" t="s">
        <v>250</v>
      </c>
      <c r="M11" s="134" t="s">
        <v>233</v>
      </c>
      <c r="N11" s="461" t="s">
        <v>253</v>
      </c>
      <c r="O11" s="462"/>
      <c r="P11" s="462"/>
      <c r="Q11" s="463"/>
      <c r="R11" s="155" t="s">
        <v>21</v>
      </c>
      <c r="S11" s="155" t="s">
        <v>362</v>
      </c>
      <c r="T11" s="160" t="s">
        <v>369</v>
      </c>
      <c r="U11" s="161" t="s">
        <v>3410</v>
      </c>
      <c r="V11" s="161" t="s">
        <v>3454</v>
      </c>
      <c r="W11" s="161" t="s">
        <v>3516</v>
      </c>
      <c r="X11" s="161" t="s">
        <v>3411</v>
      </c>
      <c r="Y11" s="161" t="s">
        <v>3453</v>
      </c>
      <c r="Z11" s="161" t="s">
        <v>3415</v>
      </c>
      <c r="AA11" s="161" t="s">
        <v>3416</v>
      </c>
      <c r="AB11" s="161" t="s">
        <v>3413</v>
      </c>
      <c r="AC11" s="161" t="s">
        <v>5370</v>
      </c>
      <c r="AD11" s="161" t="s">
        <v>3414</v>
      </c>
      <c r="AE11" s="161" t="s">
        <v>3412</v>
      </c>
    </row>
    <row r="12" spans="1:31">
      <c r="A12" s="155"/>
      <c r="B12" s="155"/>
      <c r="C12" s="207" t="s">
        <v>4878</v>
      </c>
      <c r="D12" s="1" t="s">
        <v>5594</v>
      </c>
      <c r="E12" s="155"/>
      <c r="F12" s="207" t="s">
        <v>5580</v>
      </c>
      <c r="G12" s="19" t="s">
        <v>5581</v>
      </c>
      <c r="H12" s="155"/>
      <c r="I12" s="19" t="s">
        <v>5582</v>
      </c>
      <c r="J12" s="184" t="s">
        <v>5598</v>
      </c>
      <c r="K12" s="1" t="s">
        <v>5583</v>
      </c>
      <c r="L12" s="193" t="s">
        <v>5585</v>
      </c>
      <c r="M12" s="193" t="s">
        <v>5584</v>
      </c>
      <c r="N12" s="341"/>
      <c r="O12" s="342"/>
      <c r="P12" s="342"/>
      <c r="Q12" s="343"/>
      <c r="R12" s="1" t="s">
        <v>5586</v>
      </c>
      <c r="S12" s="155"/>
      <c r="T12" s="160"/>
      <c r="U12" s="63" t="s">
        <v>5587</v>
      </c>
      <c r="V12" s="63" t="s">
        <v>5588</v>
      </c>
      <c r="W12" s="63" t="s">
        <v>5589</v>
      </c>
      <c r="X12" s="63" t="s">
        <v>5590</v>
      </c>
      <c r="Y12" s="63" t="s">
        <v>5602</v>
      </c>
      <c r="Z12" s="63" t="s">
        <v>5591</v>
      </c>
      <c r="AA12" s="161"/>
      <c r="AB12" s="161"/>
      <c r="AC12" s="161"/>
      <c r="AD12" s="63" t="s">
        <v>5592</v>
      </c>
      <c r="AE12" s="63" t="s">
        <v>5593</v>
      </c>
    </row>
    <row r="13" spans="1:31" ht="17">
      <c r="A13" s="155"/>
      <c r="B13" s="1" t="s">
        <v>8657</v>
      </c>
      <c r="C13" s="197" t="s">
        <v>4878</v>
      </c>
      <c r="D13" s="1" t="s">
        <v>4871</v>
      </c>
      <c r="E13" s="1" t="s">
        <v>7766</v>
      </c>
      <c r="F13" s="197" t="s">
        <v>4879</v>
      </c>
      <c r="G13" s="206" t="s">
        <v>4869</v>
      </c>
      <c r="H13" s="155"/>
      <c r="I13" s="19" t="s">
        <v>5595</v>
      </c>
      <c r="J13" s="184" t="s">
        <v>5597</v>
      </c>
      <c r="K13" s="155"/>
      <c r="L13" s="193" t="s">
        <v>4870</v>
      </c>
      <c r="M13" s="193" t="s">
        <v>4870</v>
      </c>
      <c r="N13" s="341"/>
      <c r="O13" s="342"/>
      <c r="P13" s="342"/>
      <c r="Q13" s="343"/>
      <c r="R13" s="1" t="s">
        <v>7767</v>
      </c>
      <c r="S13" s="155"/>
      <c r="T13" s="160"/>
      <c r="U13" s="63" t="s">
        <v>4873</v>
      </c>
      <c r="V13" s="63" t="s">
        <v>4874</v>
      </c>
      <c r="W13" s="63" t="s">
        <v>4875</v>
      </c>
      <c r="X13" s="63" t="s">
        <v>4872</v>
      </c>
      <c r="Y13" s="63" t="s">
        <v>5604</v>
      </c>
      <c r="Z13" s="63" t="s">
        <v>4876</v>
      </c>
      <c r="AA13" s="161"/>
      <c r="AB13" s="161"/>
      <c r="AC13" s="161"/>
      <c r="AD13" s="63" t="s">
        <v>5599</v>
      </c>
      <c r="AE13" s="196" t="s">
        <v>4877</v>
      </c>
    </row>
    <row r="14" spans="1:31" ht="15">
      <c r="A14" s="155"/>
      <c r="B14" s="155"/>
      <c r="C14" s="195" t="s">
        <v>4867</v>
      </c>
      <c r="D14" s="195" t="s">
        <v>4862</v>
      </c>
      <c r="E14" s="155"/>
      <c r="F14" s="1" t="s">
        <v>4858</v>
      </c>
      <c r="G14" s="1" t="s">
        <v>4857</v>
      </c>
      <c r="H14" s="155"/>
      <c r="I14" s="19" t="s">
        <v>5596</v>
      </c>
      <c r="J14" s="194" t="s">
        <v>4868</v>
      </c>
      <c r="K14" s="155"/>
      <c r="L14" s="193" t="s">
        <v>4861</v>
      </c>
      <c r="M14" s="193" t="s">
        <v>4860</v>
      </c>
      <c r="N14" s="341"/>
      <c r="O14" s="342"/>
      <c r="P14" s="342"/>
      <c r="Q14" s="343"/>
      <c r="R14" s="155"/>
      <c r="S14" s="155"/>
      <c r="T14" s="160"/>
      <c r="U14" s="63" t="s">
        <v>5601</v>
      </c>
      <c r="V14" s="63" t="s">
        <v>4863</v>
      </c>
      <c r="W14" s="63" t="s">
        <v>4864</v>
      </c>
      <c r="X14" s="63" t="s">
        <v>4866</v>
      </c>
      <c r="Y14" s="63" t="s">
        <v>5603</v>
      </c>
      <c r="Z14" s="63" t="s">
        <v>4865</v>
      </c>
      <c r="AA14" s="161"/>
      <c r="AB14" s="161"/>
      <c r="AC14" s="161"/>
      <c r="AD14" s="63" t="s">
        <v>5600</v>
      </c>
      <c r="AE14" s="63" t="s">
        <v>4859</v>
      </c>
    </row>
    <row r="15" spans="1:31" ht="34.5" customHeight="1">
      <c r="A15" s="3" t="s">
        <v>1158</v>
      </c>
      <c r="B15" s="3"/>
      <c r="C15" s="3" t="s">
        <v>11</v>
      </c>
      <c r="D15" s="3" t="s">
        <v>342</v>
      </c>
      <c r="E15" s="3" t="s">
        <v>343</v>
      </c>
      <c r="F15" s="3" t="s">
        <v>344</v>
      </c>
      <c r="G15" s="3" t="s">
        <v>355</v>
      </c>
      <c r="H15" s="3" t="s">
        <v>356</v>
      </c>
      <c r="I15" s="19" t="s">
        <v>241</v>
      </c>
      <c r="J15" s="32" t="s">
        <v>284</v>
      </c>
      <c r="K15" s="3" t="s">
        <v>357</v>
      </c>
      <c r="L15" s="3" t="s">
        <v>4803</v>
      </c>
      <c r="M15" s="63" t="s">
        <v>358</v>
      </c>
      <c r="N15" s="464" t="s">
        <v>359</v>
      </c>
      <c r="O15" s="465"/>
      <c r="P15" s="465"/>
      <c r="Q15" s="466"/>
      <c r="R15" s="3" t="s">
        <v>360</v>
      </c>
      <c r="S15" s="3" t="s">
        <v>361</v>
      </c>
      <c r="T15" s="33" t="s">
        <v>366</v>
      </c>
      <c r="U15" s="63" t="s">
        <v>3377</v>
      </c>
      <c r="V15" s="63" t="s">
        <v>3486</v>
      </c>
      <c r="W15" s="63" t="s">
        <v>3487</v>
      </c>
      <c r="X15" s="63" t="s">
        <v>3488</v>
      </c>
      <c r="Y15" s="63" t="s">
        <v>3489</v>
      </c>
      <c r="Z15" s="63" t="s">
        <v>3490</v>
      </c>
      <c r="AA15" s="63" t="s">
        <v>7948</v>
      </c>
      <c r="AB15" s="63" t="s">
        <v>3492</v>
      </c>
      <c r="AC15" s="63" t="s">
        <v>3493</v>
      </c>
      <c r="AD15" s="63" t="s">
        <v>3494</v>
      </c>
      <c r="AE15" s="63" t="s">
        <v>3495</v>
      </c>
    </row>
    <row r="16" spans="1:31" ht="24">
      <c r="A16" s="5"/>
      <c r="B16" s="5"/>
      <c r="C16" s="5"/>
      <c r="D16" s="5"/>
      <c r="E16" s="5"/>
      <c r="F16" s="5"/>
      <c r="G16" s="2"/>
      <c r="H16" s="2"/>
      <c r="I16" s="2"/>
      <c r="J16" s="2"/>
      <c r="K16" s="5"/>
      <c r="L16" s="5"/>
      <c r="M16" s="3" t="s">
        <v>5606</v>
      </c>
      <c r="N16" s="134" t="s">
        <v>3313</v>
      </c>
      <c r="O16" s="20" t="s">
        <v>3315</v>
      </c>
      <c r="P16" s="20" t="s">
        <v>3314</v>
      </c>
      <c r="Q16" s="20" t="s">
        <v>331</v>
      </c>
      <c r="R16" s="5"/>
      <c r="S16" s="5"/>
      <c r="T16" s="2"/>
      <c r="U16" s="19" t="s">
        <v>3364</v>
      </c>
      <c r="V16" s="19" t="s">
        <v>3364</v>
      </c>
      <c r="W16" s="19" t="s">
        <v>5605</v>
      </c>
      <c r="X16" s="19" t="s">
        <v>5605</v>
      </c>
      <c r="Y16" s="19" t="s">
        <v>5605</v>
      </c>
      <c r="Z16" s="19" t="s">
        <v>5605</v>
      </c>
      <c r="AA16" s="19" t="s">
        <v>5605</v>
      </c>
      <c r="AB16" s="19" t="s">
        <v>3365</v>
      </c>
      <c r="AC16" s="19" t="s">
        <v>5605</v>
      </c>
      <c r="AD16" s="19" t="s">
        <v>3364</v>
      </c>
      <c r="AE16" s="19" t="s">
        <v>3363</v>
      </c>
    </row>
    <row r="17" spans="1:31">
      <c r="A17" s="5"/>
      <c r="B17" s="5"/>
      <c r="C17" s="5"/>
      <c r="D17" s="5"/>
      <c r="E17" s="5"/>
      <c r="F17" s="5"/>
      <c r="G17" s="2"/>
      <c r="H17" s="2"/>
      <c r="I17" s="2"/>
      <c r="J17" s="2"/>
      <c r="K17" s="5"/>
      <c r="L17" s="5"/>
      <c r="M17" s="2"/>
      <c r="N17" s="2"/>
      <c r="O17" s="5" t="s">
        <v>3335</v>
      </c>
      <c r="P17" s="5" t="s">
        <v>3334</v>
      </c>
      <c r="Q17" s="5" t="s">
        <v>3333</v>
      </c>
      <c r="R17" s="5"/>
      <c r="S17" s="5"/>
      <c r="T17" s="2"/>
      <c r="U17" s="2"/>
      <c r="V17" s="2"/>
      <c r="W17" s="2"/>
      <c r="X17" s="2"/>
      <c r="Y17" s="2"/>
      <c r="Z17" s="2"/>
      <c r="AA17" s="2"/>
      <c r="AB17" s="2"/>
      <c r="AC17" s="2"/>
      <c r="AD17" s="2"/>
      <c r="AE17" s="2"/>
    </row>
    <row r="18" spans="1:31">
      <c r="A18" s="5"/>
      <c r="B18" s="5"/>
      <c r="C18" s="5"/>
      <c r="D18" s="5"/>
      <c r="E18" s="5"/>
      <c r="F18" s="5"/>
      <c r="G18" s="2"/>
      <c r="H18" s="2"/>
      <c r="I18" s="2"/>
      <c r="J18" s="2"/>
      <c r="K18" s="5"/>
      <c r="L18" s="5"/>
      <c r="M18" s="2"/>
      <c r="N18" s="2"/>
      <c r="O18" s="5"/>
      <c r="P18" s="5"/>
      <c r="Q18" s="5"/>
      <c r="R18" s="5"/>
      <c r="S18" s="5"/>
      <c r="T18" s="2"/>
      <c r="U18" s="2"/>
      <c r="V18" s="2"/>
      <c r="W18" s="2"/>
      <c r="X18" s="2"/>
      <c r="Y18" s="2"/>
      <c r="Z18" s="2"/>
      <c r="AA18" s="2"/>
      <c r="AB18" s="2"/>
      <c r="AC18" s="2"/>
      <c r="AD18" s="2"/>
      <c r="AE18" s="2"/>
    </row>
    <row r="19" spans="1:31">
      <c r="A19" s="5"/>
      <c r="B19" s="5"/>
      <c r="C19" s="5"/>
      <c r="D19" s="5"/>
      <c r="E19" s="5"/>
      <c r="F19" s="5"/>
      <c r="G19" s="2"/>
      <c r="H19" s="2"/>
      <c r="I19" s="2"/>
      <c r="J19" s="2"/>
      <c r="K19" s="5"/>
      <c r="L19" s="5"/>
      <c r="M19" s="2"/>
      <c r="N19" s="2"/>
      <c r="O19" s="5"/>
      <c r="P19" s="5"/>
      <c r="Q19" s="5"/>
      <c r="R19" s="5"/>
      <c r="S19" s="5"/>
      <c r="T19" s="2"/>
      <c r="U19" s="2"/>
      <c r="V19" s="2"/>
      <c r="W19" s="2"/>
      <c r="X19" s="2"/>
      <c r="Y19" s="2"/>
      <c r="Z19" s="2"/>
      <c r="AA19" s="2"/>
      <c r="AB19" s="2"/>
      <c r="AC19" s="2"/>
      <c r="AD19" s="2"/>
      <c r="AE19" s="2"/>
    </row>
    <row r="20" spans="1:31" ht="13" thickBot="1">
      <c r="A20" s="348"/>
      <c r="B20" s="348"/>
      <c r="C20" s="348"/>
      <c r="D20" s="348"/>
      <c r="E20" s="348"/>
      <c r="F20" s="348"/>
      <c r="G20" s="348"/>
      <c r="H20" s="348"/>
      <c r="I20" s="348"/>
      <c r="J20" s="348"/>
      <c r="K20" s="348"/>
      <c r="L20" s="348"/>
      <c r="M20" s="348"/>
      <c r="N20" s="348"/>
      <c r="O20" s="348"/>
      <c r="P20" s="348"/>
      <c r="Q20" s="348"/>
      <c r="R20" s="348"/>
      <c r="S20" s="348"/>
      <c r="T20" s="348"/>
      <c r="U20" s="348"/>
      <c r="V20" s="348"/>
      <c r="W20" s="348"/>
      <c r="X20" s="348"/>
      <c r="Y20" s="348"/>
      <c r="Z20" s="348"/>
      <c r="AA20" s="348"/>
      <c r="AB20" s="348"/>
      <c r="AC20" s="348"/>
      <c r="AD20" s="348"/>
      <c r="AE20" s="348"/>
    </row>
    <row r="21" spans="1:31" ht="25" thickTop="1">
      <c r="A21" s="272">
        <v>749</v>
      </c>
      <c r="B21" s="273" t="s">
        <v>8808</v>
      </c>
      <c r="C21" s="272" t="s">
        <v>483</v>
      </c>
      <c r="D21" s="422" t="s">
        <v>3970</v>
      </c>
      <c r="E21" s="282"/>
      <c r="F21" s="282"/>
      <c r="G21" s="276" t="s">
        <v>3975</v>
      </c>
      <c r="H21" s="277" t="s">
        <v>8531</v>
      </c>
      <c r="I21" s="312" t="s">
        <v>3973</v>
      </c>
      <c r="J21" s="294"/>
      <c r="K21" s="272">
        <v>1</v>
      </c>
      <c r="L21" s="403">
        <v>15</v>
      </c>
      <c r="M21" s="402">
        <f>(L21*333.3333)</f>
        <v>4999.9994999999999</v>
      </c>
      <c r="N21" s="284"/>
      <c r="O21" s="272"/>
      <c r="P21" s="403"/>
      <c r="Q21" s="404"/>
      <c r="R21" s="272" t="s">
        <v>3976</v>
      </c>
      <c r="S21" s="272"/>
      <c r="T21" s="281"/>
      <c r="U21" s="281"/>
      <c r="V21" s="281"/>
      <c r="W21" s="281"/>
      <c r="X21" s="281"/>
      <c r="Y21" s="281"/>
      <c r="Z21" s="281"/>
      <c r="AA21" s="285"/>
      <c r="AB21" s="285"/>
      <c r="AC21" s="285"/>
      <c r="AD21" s="285"/>
      <c r="AE21" s="285"/>
    </row>
    <row r="22" spans="1:31">
      <c r="A22" s="7">
        <v>976</v>
      </c>
      <c r="B22" s="5" t="s">
        <v>8809</v>
      </c>
      <c r="C22" s="7" t="s">
        <v>483</v>
      </c>
      <c r="D22" s="221" t="s">
        <v>3145</v>
      </c>
      <c r="E22" s="8"/>
      <c r="F22" s="8"/>
      <c r="G22" s="41"/>
      <c r="H22" s="2" t="s">
        <v>8531</v>
      </c>
      <c r="I22" s="87" t="s">
        <v>7840</v>
      </c>
      <c r="J22" s="2"/>
      <c r="K22" s="7">
        <v>2</v>
      </c>
      <c r="L22" s="320">
        <v>86</v>
      </c>
      <c r="M22" s="30">
        <f>(L22*333.3333)</f>
        <v>28666.663800000002</v>
      </c>
      <c r="N22" s="22"/>
      <c r="O22" s="7"/>
      <c r="P22" s="320"/>
      <c r="Q22" s="31"/>
      <c r="R22" s="7">
        <v>2013</v>
      </c>
      <c r="S22" s="7"/>
      <c r="T22" s="9"/>
      <c r="U22" s="9"/>
      <c r="V22" s="9"/>
      <c r="W22" s="9"/>
      <c r="X22" s="9"/>
      <c r="Y22" s="9"/>
      <c r="Z22" s="9"/>
      <c r="AA22" s="4"/>
      <c r="AB22" s="4"/>
      <c r="AC22" s="4"/>
      <c r="AD22" s="4"/>
      <c r="AE22" s="4"/>
    </row>
    <row r="23" spans="1:31">
      <c r="A23" s="5">
        <v>1129</v>
      </c>
      <c r="B23" s="5" t="s">
        <v>8659</v>
      </c>
      <c r="C23" s="7" t="s">
        <v>483</v>
      </c>
      <c r="D23" s="8" t="s">
        <v>3243</v>
      </c>
      <c r="E23" s="8" t="s">
        <v>3954</v>
      </c>
      <c r="F23" s="8" t="s">
        <v>3953</v>
      </c>
      <c r="G23" s="41" t="s">
        <v>3952</v>
      </c>
      <c r="H23" s="2" t="s">
        <v>8618</v>
      </c>
      <c r="I23" s="57" t="s">
        <v>3248</v>
      </c>
      <c r="J23" s="26" t="s">
        <v>3244</v>
      </c>
      <c r="K23" s="7">
        <v>2</v>
      </c>
      <c r="L23" s="320">
        <v>600</v>
      </c>
      <c r="M23" s="30">
        <f>(L23*333.3333)</f>
        <v>199999.98</v>
      </c>
      <c r="N23" s="22"/>
      <c r="O23" s="7"/>
      <c r="P23" s="320"/>
      <c r="Q23" s="31"/>
      <c r="R23" s="7">
        <v>1985</v>
      </c>
      <c r="S23" s="7"/>
      <c r="T23" s="9"/>
      <c r="U23" s="9"/>
      <c r="V23" s="9"/>
      <c r="W23" s="9"/>
      <c r="X23" s="9"/>
      <c r="Y23" s="9"/>
      <c r="Z23" s="9"/>
      <c r="AA23" s="4"/>
      <c r="AB23" s="4"/>
      <c r="AC23" s="4"/>
      <c r="AD23" s="4"/>
      <c r="AE23" s="4"/>
    </row>
    <row r="24" spans="1:31">
      <c r="A24" s="5">
        <v>1130</v>
      </c>
      <c r="B24" s="5" t="s">
        <v>8660</v>
      </c>
      <c r="C24" s="7" t="s">
        <v>483</v>
      </c>
      <c r="D24" s="8" t="s">
        <v>3242</v>
      </c>
      <c r="E24" s="8" t="s">
        <v>3957</v>
      </c>
      <c r="F24" s="8" t="s">
        <v>3956</v>
      </c>
      <c r="G24" s="41" t="s">
        <v>3955</v>
      </c>
      <c r="H24" s="2" t="s">
        <v>8618</v>
      </c>
      <c r="I24" s="57" t="s">
        <v>3248</v>
      </c>
      <c r="J24" s="26" t="s">
        <v>3958</v>
      </c>
      <c r="K24" s="7">
        <v>2</v>
      </c>
      <c r="L24" s="320">
        <v>600</v>
      </c>
      <c r="M24" s="30">
        <v>207000</v>
      </c>
      <c r="N24" s="7">
        <v>87</v>
      </c>
      <c r="O24" s="5"/>
      <c r="P24" s="320"/>
      <c r="Q24" s="31"/>
      <c r="R24" s="7">
        <v>1992</v>
      </c>
      <c r="S24" s="7"/>
      <c r="T24" s="9"/>
      <c r="U24" s="9"/>
      <c r="V24" s="9"/>
      <c r="W24" s="9"/>
      <c r="X24" s="9"/>
      <c r="Y24" s="9"/>
      <c r="Z24" s="9"/>
      <c r="AA24" s="4"/>
      <c r="AB24" s="4"/>
      <c r="AC24" s="4"/>
      <c r="AD24" s="4"/>
      <c r="AE24" s="4"/>
    </row>
    <row r="25" spans="1:31">
      <c r="A25" s="5">
        <v>1128</v>
      </c>
      <c r="B25" s="5" t="s">
        <v>8661</v>
      </c>
      <c r="C25" s="7" t="s">
        <v>483</v>
      </c>
      <c r="D25" s="8" t="s">
        <v>3247</v>
      </c>
      <c r="E25" s="8"/>
      <c r="F25" s="8" t="s">
        <v>3245</v>
      </c>
      <c r="G25" s="41" t="s">
        <v>3865</v>
      </c>
      <c r="H25" s="2" t="s">
        <v>8618</v>
      </c>
      <c r="I25" s="57" t="s">
        <v>3248</v>
      </c>
      <c r="J25" s="26" t="s">
        <v>3246</v>
      </c>
      <c r="K25" s="7">
        <v>3</v>
      </c>
      <c r="L25" s="320">
        <v>900</v>
      </c>
      <c r="M25" s="30">
        <f t="shared" ref="M25:M56" si="0">(L25*333.3333)</f>
        <v>299999.97000000003</v>
      </c>
      <c r="N25" s="22"/>
      <c r="O25" s="7"/>
      <c r="P25" s="320"/>
      <c r="Q25" s="31"/>
      <c r="R25" s="7">
        <v>2002</v>
      </c>
      <c r="S25" s="7"/>
      <c r="T25" s="9"/>
      <c r="U25" s="9"/>
      <c r="V25" s="9"/>
      <c r="W25" s="9"/>
      <c r="X25" s="9"/>
      <c r="Y25" s="9"/>
      <c r="Z25" s="9"/>
      <c r="AA25" s="4"/>
      <c r="AB25" s="4"/>
      <c r="AC25" s="4"/>
      <c r="AD25" s="4"/>
      <c r="AE25" s="4"/>
    </row>
    <row r="26" spans="1:31">
      <c r="A26" s="7">
        <v>642</v>
      </c>
      <c r="B26" s="5" t="s">
        <v>8670</v>
      </c>
      <c r="C26" s="7" t="s">
        <v>483</v>
      </c>
      <c r="D26" s="8" t="s">
        <v>3962</v>
      </c>
      <c r="E26" s="8" t="s">
        <v>3960</v>
      </c>
      <c r="F26" s="8" t="s">
        <v>3961</v>
      </c>
      <c r="G26" s="41" t="s">
        <v>3959</v>
      </c>
      <c r="H26" s="8" t="s">
        <v>8531</v>
      </c>
      <c r="I26" s="87" t="s">
        <v>3964</v>
      </c>
      <c r="J26" s="27" t="s">
        <v>3963</v>
      </c>
      <c r="K26" s="7">
        <v>3</v>
      </c>
      <c r="L26" s="320">
        <v>420</v>
      </c>
      <c r="M26" s="30">
        <f t="shared" si="0"/>
        <v>139999.986</v>
      </c>
      <c r="N26" s="22"/>
      <c r="O26" s="7"/>
      <c r="P26" s="320"/>
      <c r="Q26" s="31"/>
      <c r="R26" s="7">
        <v>1992</v>
      </c>
      <c r="S26" s="7"/>
      <c r="T26" s="9"/>
      <c r="U26" s="9"/>
      <c r="V26" s="9"/>
      <c r="W26" s="9"/>
      <c r="X26" s="9"/>
      <c r="Y26" s="9"/>
      <c r="Z26" s="9"/>
      <c r="AA26" s="4"/>
      <c r="AB26" s="4"/>
      <c r="AC26" s="4"/>
      <c r="AD26" s="4"/>
      <c r="AE26" s="4"/>
    </row>
    <row r="27" spans="1:31">
      <c r="A27" s="7">
        <v>562</v>
      </c>
      <c r="B27" s="5" t="s">
        <v>8664</v>
      </c>
      <c r="C27" s="7" t="s">
        <v>483</v>
      </c>
      <c r="D27" s="8" t="s">
        <v>3947</v>
      </c>
      <c r="E27" s="8" t="s">
        <v>3948</v>
      </c>
      <c r="F27" s="8" t="s">
        <v>3949</v>
      </c>
      <c r="G27" s="41" t="s">
        <v>3950</v>
      </c>
      <c r="H27" s="2" t="s">
        <v>8531</v>
      </c>
      <c r="I27" s="8"/>
      <c r="J27" s="27" t="s">
        <v>3951</v>
      </c>
      <c r="K27" s="7">
        <v>2</v>
      </c>
      <c r="L27" s="320">
        <v>280</v>
      </c>
      <c r="M27" s="30">
        <f t="shared" si="0"/>
        <v>93333.324000000008</v>
      </c>
      <c r="N27" s="22"/>
      <c r="O27" s="7"/>
      <c r="P27" s="320"/>
      <c r="Q27" s="31"/>
      <c r="R27" s="7">
        <v>1996</v>
      </c>
      <c r="S27" s="7"/>
      <c r="T27" s="9"/>
      <c r="U27" s="9"/>
      <c r="V27" s="9"/>
      <c r="W27" s="9"/>
      <c r="X27" s="9"/>
      <c r="Y27" s="9"/>
      <c r="Z27" s="9"/>
      <c r="AA27" s="4"/>
      <c r="AB27" s="4"/>
      <c r="AC27" s="4"/>
      <c r="AD27" s="4"/>
      <c r="AE27" s="4"/>
    </row>
    <row r="28" spans="1:31">
      <c r="A28" s="7">
        <v>842</v>
      </c>
      <c r="B28" s="5" t="s">
        <v>8673</v>
      </c>
      <c r="C28" s="7" t="s">
        <v>483</v>
      </c>
      <c r="D28" s="8" t="s">
        <v>3967</v>
      </c>
      <c r="E28" s="8" t="s">
        <v>4123</v>
      </c>
      <c r="F28" s="8" t="s">
        <v>3966</v>
      </c>
      <c r="G28" s="41" t="s">
        <v>3965</v>
      </c>
      <c r="H28" s="2" t="s">
        <v>8531</v>
      </c>
      <c r="I28" s="87" t="s">
        <v>3968</v>
      </c>
      <c r="J28" s="27" t="s">
        <v>3969</v>
      </c>
      <c r="K28" s="7">
        <v>3</v>
      </c>
      <c r="L28" s="320">
        <v>166</v>
      </c>
      <c r="M28" s="30">
        <f t="shared" si="0"/>
        <v>55333.327799999999</v>
      </c>
      <c r="N28" s="22"/>
      <c r="O28" s="7"/>
      <c r="P28" s="320"/>
      <c r="Q28" s="31"/>
      <c r="R28" s="7">
        <v>2001</v>
      </c>
      <c r="S28" s="7"/>
      <c r="T28" s="9"/>
      <c r="U28" s="9"/>
      <c r="V28" s="9"/>
      <c r="W28" s="9"/>
      <c r="X28" s="9"/>
      <c r="Y28" s="9"/>
      <c r="Z28" s="9"/>
      <c r="AA28" s="4"/>
      <c r="AB28" s="4"/>
      <c r="AC28" s="4"/>
      <c r="AD28" s="4"/>
      <c r="AE28" s="4"/>
    </row>
    <row r="29" spans="1:31" ht="24">
      <c r="A29" s="7">
        <v>748</v>
      </c>
      <c r="B29" s="5" t="s">
        <v>8671</v>
      </c>
      <c r="C29" s="7" t="s">
        <v>483</v>
      </c>
      <c r="D29" s="8" t="s">
        <v>3970</v>
      </c>
      <c r="E29" s="8"/>
      <c r="F29" s="8" t="s">
        <v>3971</v>
      </c>
      <c r="G29" s="41" t="s">
        <v>3972</v>
      </c>
      <c r="H29" s="2" t="s">
        <v>8531</v>
      </c>
      <c r="I29" s="87" t="s">
        <v>3973</v>
      </c>
      <c r="J29" s="27" t="s">
        <v>3974</v>
      </c>
      <c r="K29" s="7">
        <v>2</v>
      </c>
      <c r="L29" s="320">
        <v>30</v>
      </c>
      <c r="M29" s="30">
        <f t="shared" si="0"/>
        <v>9999.9989999999998</v>
      </c>
      <c r="N29" s="22"/>
      <c r="O29" s="7"/>
      <c r="P29" s="320"/>
      <c r="Q29" s="31"/>
      <c r="R29" s="7">
        <v>1992</v>
      </c>
      <c r="S29" s="7"/>
      <c r="T29" s="9"/>
      <c r="U29" s="9"/>
      <c r="V29" s="9"/>
      <c r="W29" s="9"/>
      <c r="X29" s="9"/>
      <c r="Y29" s="9"/>
      <c r="Z29" s="9"/>
      <c r="AA29" s="4"/>
      <c r="AB29" s="4"/>
      <c r="AC29" s="4"/>
      <c r="AD29" s="4"/>
      <c r="AE29" s="4"/>
    </row>
    <row r="30" spans="1:31">
      <c r="A30" s="5">
        <v>1262</v>
      </c>
      <c r="B30" s="5" t="s">
        <v>8700</v>
      </c>
      <c r="C30" s="7" t="s">
        <v>483</v>
      </c>
      <c r="D30" s="8" t="s">
        <v>3938</v>
      </c>
      <c r="E30" s="8" t="s">
        <v>3939</v>
      </c>
      <c r="F30" s="8" t="s">
        <v>3940</v>
      </c>
      <c r="G30" s="41" t="s">
        <v>3941</v>
      </c>
      <c r="H30" s="2" t="s">
        <v>8532</v>
      </c>
      <c r="I30" s="87"/>
      <c r="J30" s="27" t="s">
        <v>3938</v>
      </c>
      <c r="K30" s="7">
        <v>1</v>
      </c>
      <c r="L30" s="320">
        <v>200</v>
      </c>
      <c r="M30" s="30">
        <f t="shared" si="0"/>
        <v>66666.66</v>
      </c>
      <c r="N30" s="22"/>
      <c r="O30" s="7"/>
      <c r="P30" s="320"/>
      <c r="Q30" s="31"/>
      <c r="R30" s="7">
        <v>1982</v>
      </c>
      <c r="S30" s="7"/>
      <c r="T30" s="9"/>
      <c r="U30" s="9"/>
      <c r="V30" s="9"/>
      <c r="W30" s="9"/>
      <c r="X30" s="9"/>
      <c r="Y30" s="9"/>
      <c r="Z30" s="9"/>
      <c r="AA30" s="4"/>
      <c r="AB30" s="4"/>
      <c r="AC30" s="4"/>
      <c r="AD30" s="4"/>
      <c r="AE30" s="4"/>
    </row>
    <row r="31" spans="1:31">
      <c r="A31" s="5">
        <v>1263</v>
      </c>
      <c r="B31" s="5" t="s">
        <v>8699</v>
      </c>
      <c r="C31" s="7" t="s">
        <v>483</v>
      </c>
      <c r="D31" s="8" t="s">
        <v>3091</v>
      </c>
      <c r="E31" s="8" t="s">
        <v>3944</v>
      </c>
      <c r="F31" s="8" t="s">
        <v>3943</v>
      </c>
      <c r="G31" s="41" t="s">
        <v>3942</v>
      </c>
      <c r="H31" s="2" t="s">
        <v>8532</v>
      </c>
      <c r="I31" s="87"/>
      <c r="J31" s="27" t="s">
        <v>3946</v>
      </c>
      <c r="K31" s="7">
        <v>2</v>
      </c>
      <c r="L31" s="320">
        <v>210</v>
      </c>
      <c r="M31" s="30">
        <f t="shared" si="0"/>
        <v>69999.993000000002</v>
      </c>
      <c r="N31" s="22"/>
      <c r="O31" s="7"/>
      <c r="P31" s="320"/>
      <c r="Q31" s="31"/>
      <c r="R31" s="7">
        <v>1999</v>
      </c>
      <c r="S31" s="7"/>
      <c r="T31" s="9"/>
      <c r="U31" s="9"/>
      <c r="V31" s="9"/>
      <c r="W31" s="9"/>
      <c r="X31" s="9"/>
      <c r="Y31" s="9"/>
      <c r="Z31" s="9"/>
      <c r="AA31" s="4"/>
      <c r="AB31" s="4"/>
      <c r="AC31" s="4"/>
      <c r="AD31" s="4"/>
      <c r="AE31" s="4"/>
    </row>
    <row r="32" spans="1:31">
      <c r="A32" s="7">
        <v>595</v>
      </c>
      <c r="B32" s="5" t="s">
        <v>8667</v>
      </c>
      <c r="C32" s="7" t="s">
        <v>483</v>
      </c>
      <c r="D32" s="8" t="s">
        <v>3977</v>
      </c>
      <c r="E32" s="8"/>
      <c r="F32" s="8" t="s">
        <v>3978</v>
      </c>
      <c r="G32" s="41" t="s">
        <v>3979</v>
      </c>
      <c r="H32" s="2" t="s">
        <v>8531</v>
      </c>
      <c r="I32" s="87" t="s">
        <v>3981</v>
      </c>
      <c r="J32" s="27" t="s">
        <v>3980</v>
      </c>
      <c r="K32" s="7">
        <v>2</v>
      </c>
      <c r="L32" s="320">
        <v>144</v>
      </c>
      <c r="M32" s="30">
        <f t="shared" si="0"/>
        <v>47999.995200000005</v>
      </c>
      <c r="N32" s="22"/>
      <c r="O32" s="7"/>
      <c r="P32" s="320"/>
      <c r="Q32" s="31"/>
      <c r="R32" s="7">
        <v>2002</v>
      </c>
      <c r="S32" s="7"/>
      <c r="T32" s="9"/>
      <c r="U32" s="9"/>
      <c r="V32" s="9"/>
      <c r="W32" s="9"/>
      <c r="X32" s="9"/>
      <c r="Y32" s="9"/>
      <c r="Z32" s="9"/>
      <c r="AA32" s="4"/>
      <c r="AB32" s="4"/>
      <c r="AC32" s="4"/>
      <c r="AD32" s="4"/>
      <c r="AE32" s="4"/>
    </row>
    <row r="33" spans="1:31">
      <c r="A33" s="7">
        <v>990</v>
      </c>
      <c r="B33" s="5" t="s">
        <v>8690</v>
      </c>
      <c r="C33" s="7" t="s">
        <v>483</v>
      </c>
      <c r="D33" s="8" t="s">
        <v>5629</v>
      </c>
      <c r="E33" s="8" t="s">
        <v>5630</v>
      </c>
      <c r="F33" s="8" t="s">
        <v>5631</v>
      </c>
      <c r="G33" s="41" t="s">
        <v>5632</v>
      </c>
      <c r="H33" s="2" t="s">
        <v>8532</v>
      </c>
      <c r="I33" s="87" t="s">
        <v>5633</v>
      </c>
      <c r="J33" s="27" t="s">
        <v>5634</v>
      </c>
      <c r="K33" s="7">
        <v>2</v>
      </c>
      <c r="L33" s="320">
        <v>150</v>
      </c>
      <c r="M33" s="30">
        <f t="shared" si="0"/>
        <v>49999.995000000003</v>
      </c>
      <c r="N33" s="22"/>
      <c r="O33" s="7"/>
      <c r="P33" s="320"/>
      <c r="Q33" s="31"/>
      <c r="R33" s="7">
        <v>1981</v>
      </c>
      <c r="S33" s="7"/>
      <c r="T33" s="9"/>
      <c r="U33" s="9"/>
      <c r="V33" s="9"/>
      <c r="W33" s="9"/>
      <c r="X33" s="9"/>
      <c r="Y33" s="9"/>
      <c r="Z33" s="9"/>
      <c r="AA33" s="4"/>
      <c r="AB33" s="4"/>
      <c r="AC33" s="4"/>
      <c r="AD33" s="4"/>
      <c r="AE33" s="4"/>
    </row>
    <row r="34" spans="1:31" ht="24">
      <c r="A34" s="7">
        <v>588</v>
      </c>
      <c r="B34" s="5" t="s">
        <v>8679</v>
      </c>
      <c r="C34" s="7" t="s">
        <v>483</v>
      </c>
      <c r="D34" s="8" t="s">
        <v>5635</v>
      </c>
      <c r="E34" s="8" t="s">
        <v>5638</v>
      </c>
      <c r="F34" s="8" t="s">
        <v>5639</v>
      </c>
      <c r="G34" s="41" t="s">
        <v>5637</v>
      </c>
      <c r="H34" s="8" t="s">
        <v>8532</v>
      </c>
      <c r="I34" s="87" t="s">
        <v>5636</v>
      </c>
      <c r="J34" s="26" t="s">
        <v>5640</v>
      </c>
      <c r="K34" s="7">
        <v>2</v>
      </c>
      <c r="L34" s="320">
        <v>195</v>
      </c>
      <c r="M34" s="30">
        <f t="shared" si="0"/>
        <v>64999.993500000004</v>
      </c>
      <c r="N34" s="22"/>
      <c r="O34" s="7"/>
      <c r="P34" s="320"/>
      <c r="Q34" s="31"/>
      <c r="R34" s="7">
        <v>1990</v>
      </c>
      <c r="S34" s="7"/>
      <c r="T34" s="9"/>
      <c r="U34" s="9"/>
      <c r="V34" s="9"/>
      <c r="W34" s="9"/>
      <c r="X34" s="9"/>
      <c r="Y34" s="9"/>
      <c r="Z34" s="9"/>
      <c r="AA34" s="4"/>
      <c r="AB34" s="4"/>
      <c r="AC34" s="4"/>
      <c r="AD34" s="4"/>
      <c r="AE34" s="4"/>
    </row>
    <row r="35" spans="1:31">
      <c r="A35" s="7">
        <v>1012</v>
      </c>
      <c r="B35" s="5" t="s">
        <v>8674</v>
      </c>
      <c r="C35" s="7" t="s">
        <v>483</v>
      </c>
      <c r="D35" s="8" t="s">
        <v>3982</v>
      </c>
      <c r="E35" s="8"/>
      <c r="F35" s="8" t="s">
        <v>7072</v>
      </c>
      <c r="G35" s="41" t="s">
        <v>3983</v>
      </c>
      <c r="H35" s="2" t="s">
        <v>8531</v>
      </c>
      <c r="I35" s="8"/>
      <c r="J35" s="26" t="s">
        <v>3984</v>
      </c>
      <c r="K35" s="7">
        <v>2</v>
      </c>
      <c r="L35" s="320">
        <v>150</v>
      </c>
      <c r="M35" s="30">
        <f t="shared" si="0"/>
        <v>49999.995000000003</v>
      </c>
      <c r="N35" s="9"/>
      <c r="O35" s="7"/>
      <c r="P35" s="320"/>
      <c r="Q35" s="31"/>
      <c r="R35" s="7">
        <v>1981</v>
      </c>
      <c r="S35" s="7"/>
      <c r="T35" s="9"/>
      <c r="U35" s="9"/>
      <c r="V35" s="9"/>
      <c r="W35" s="9"/>
      <c r="X35" s="9"/>
      <c r="Y35" s="9"/>
      <c r="Z35" s="9"/>
      <c r="AA35" s="4"/>
      <c r="AB35" s="4"/>
      <c r="AC35" s="4"/>
      <c r="AD35" s="4"/>
      <c r="AE35" s="4"/>
    </row>
    <row r="36" spans="1:31">
      <c r="A36" s="7">
        <v>735</v>
      </c>
      <c r="B36" s="5" t="s">
        <v>8683</v>
      </c>
      <c r="C36" s="7" t="s">
        <v>483</v>
      </c>
      <c r="D36" s="8" t="s">
        <v>5641</v>
      </c>
      <c r="E36" s="8" t="s">
        <v>5642</v>
      </c>
      <c r="F36" s="8" t="s">
        <v>5643</v>
      </c>
      <c r="G36" s="41" t="s">
        <v>5644</v>
      </c>
      <c r="H36" s="2" t="s">
        <v>8532</v>
      </c>
      <c r="I36" s="8"/>
      <c r="J36" s="27" t="s">
        <v>5645</v>
      </c>
      <c r="K36" s="7">
        <v>2</v>
      </c>
      <c r="L36" s="320">
        <v>180</v>
      </c>
      <c r="M36" s="30">
        <f t="shared" si="0"/>
        <v>59999.993999999999</v>
      </c>
      <c r="N36" s="22"/>
      <c r="O36" s="7"/>
      <c r="P36" s="320"/>
      <c r="Q36" s="31"/>
      <c r="R36" s="7">
        <v>1994</v>
      </c>
      <c r="S36" s="7"/>
      <c r="T36" s="9"/>
      <c r="U36" s="9"/>
      <c r="V36" s="9"/>
      <c r="W36" s="9"/>
      <c r="X36" s="9"/>
      <c r="Y36" s="9"/>
      <c r="Z36" s="9"/>
      <c r="AA36" s="4"/>
      <c r="AB36" s="4"/>
      <c r="AC36" s="4"/>
      <c r="AD36" s="4"/>
      <c r="AE36" s="4"/>
    </row>
    <row r="37" spans="1:31">
      <c r="A37" s="5">
        <v>1048</v>
      </c>
      <c r="B37" s="5" t="s">
        <v>8691</v>
      </c>
      <c r="C37" s="7" t="s">
        <v>483</v>
      </c>
      <c r="D37" s="8" t="s">
        <v>5646</v>
      </c>
      <c r="E37" s="8" t="s">
        <v>5647</v>
      </c>
      <c r="F37" s="8" t="s">
        <v>5648</v>
      </c>
      <c r="G37" s="41" t="s">
        <v>5649</v>
      </c>
      <c r="H37" s="41" t="s">
        <v>8532</v>
      </c>
      <c r="I37" s="8"/>
      <c r="J37" s="27" t="s">
        <v>5650</v>
      </c>
      <c r="K37" s="7">
        <v>2</v>
      </c>
      <c r="L37" s="320">
        <v>24</v>
      </c>
      <c r="M37" s="30">
        <f t="shared" si="0"/>
        <v>7999.9992000000002</v>
      </c>
      <c r="N37" s="22"/>
      <c r="O37" s="7"/>
      <c r="P37" s="320"/>
      <c r="Q37" s="31"/>
      <c r="R37" s="7">
        <v>2002</v>
      </c>
      <c r="S37" s="7"/>
      <c r="T37" s="9"/>
      <c r="U37" s="9"/>
      <c r="V37" s="9"/>
      <c r="W37" s="9"/>
      <c r="X37" s="9"/>
      <c r="Y37" s="9"/>
      <c r="Z37" s="9"/>
      <c r="AA37" s="4"/>
      <c r="AB37" s="4"/>
      <c r="AC37" s="4"/>
      <c r="AD37" s="4"/>
      <c r="AE37" s="4"/>
    </row>
    <row r="38" spans="1:31">
      <c r="A38" s="7">
        <v>890</v>
      </c>
      <c r="B38" s="5" t="s">
        <v>8687</v>
      </c>
      <c r="C38" s="7" t="s">
        <v>483</v>
      </c>
      <c r="D38" s="8" t="s">
        <v>5653</v>
      </c>
      <c r="E38" s="8" t="s">
        <v>5651</v>
      </c>
      <c r="F38" s="8" t="s">
        <v>5652</v>
      </c>
      <c r="G38" s="41" t="s">
        <v>5654</v>
      </c>
      <c r="H38" s="2" t="s">
        <v>8532</v>
      </c>
      <c r="I38" s="87" t="s">
        <v>5656</v>
      </c>
      <c r="J38" s="27" t="s">
        <v>5655</v>
      </c>
      <c r="K38" s="7">
        <v>2</v>
      </c>
      <c r="L38" s="320">
        <v>65</v>
      </c>
      <c r="M38" s="30">
        <f t="shared" si="0"/>
        <v>21666.664499999999</v>
      </c>
      <c r="N38" s="22"/>
      <c r="O38" s="7"/>
      <c r="P38" s="320"/>
      <c r="Q38" s="31"/>
      <c r="R38" s="7">
        <v>1987</v>
      </c>
      <c r="S38" s="7"/>
      <c r="T38" s="9"/>
      <c r="U38" s="9"/>
      <c r="V38" s="9"/>
      <c r="W38" s="9"/>
      <c r="X38" s="9"/>
      <c r="Y38" s="9"/>
      <c r="Z38" s="9"/>
      <c r="AA38" s="4"/>
      <c r="AB38" s="4"/>
      <c r="AC38" s="4"/>
      <c r="AD38" s="4"/>
      <c r="AE38" s="4"/>
    </row>
    <row r="39" spans="1:31" ht="24">
      <c r="A39" s="7">
        <v>776</v>
      </c>
      <c r="B39" s="5" t="s">
        <v>8672</v>
      </c>
      <c r="C39" s="7" t="s">
        <v>483</v>
      </c>
      <c r="D39" s="8" t="s">
        <v>5657</v>
      </c>
      <c r="E39" s="8"/>
      <c r="F39" s="8"/>
      <c r="G39" s="41" t="s">
        <v>5658</v>
      </c>
      <c r="H39" s="2" t="s">
        <v>8531</v>
      </c>
      <c r="I39" s="87" t="s">
        <v>5659</v>
      </c>
      <c r="J39" s="27" t="s">
        <v>7534</v>
      </c>
      <c r="K39" s="7">
        <v>2</v>
      </c>
      <c r="L39" s="320">
        <v>45</v>
      </c>
      <c r="M39" s="30">
        <f t="shared" si="0"/>
        <v>14999.9985</v>
      </c>
      <c r="N39" s="22"/>
      <c r="O39" s="7"/>
      <c r="P39" s="320"/>
      <c r="Q39" s="31"/>
      <c r="R39" s="7">
        <v>1999</v>
      </c>
      <c r="S39" s="7"/>
      <c r="T39" s="9" t="s">
        <v>5660</v>
      </c>
      <c r="U39" s="9"/>
      <c r="V39" s="9"/>
      <c r="W39" s="9"/>
      <c r="X39" s="9"/>
      <c r="Y39" s="9"/>
      <c r="Z39" s="9"/>
      <c r="AA39" s="4"/>
      <c r="AB39" s="4"/>
      <c r="AC39" s="4"/>
      <c r="AD39" s="4"/>
      <c r="AE39" s="4"/>
    </row>
    <row r="40" spans="1:31">
      <c r="A40" s="7">
        <v>844</v>
      </c>
      <c r="B40" s="5" t="s">
        <v>8685</v>
      </c>
      <c r="C40" s="7" t="s">
        <v>483</v>
      </c>
      <c r="D40" s="8" t="s">
        <v>5661</v>
      </c>
      <c r="E40" s="8" t="s">
        <v>5662</v>
      </c>
      <c r="F40" s="8" t="s">
        <v>5663</v>
      </c>
      <c r="G40" s="41" t="s">
        <v>5664</v>
      </c>
      <c r="H40" s="2" t="s">
        <v>8532</v>
      </c>
      <c r="I40" s="8"/>
      <c r="J40" s="27" t="s">
        <v>5665</v>
      </c>
      <c r="K40" s="7">
        <v>1</v>
      </c>
      <c r="L40" s="320">
        <v>30</v>
      </c>
      <c r="M40" s="30">
        <f t="shared" si="0"/>
        <v>9999.9989999999998</v>
      </c>
      <c r="N40" s="22"/>
      <c r="O40" s="7"/>
      <c r="P40" s="320"/>
      <c r="Q40" s="31"/>
      <c r="R40" s="7">
        <v>1983</v>
      </c>
      <c r="S40" s="7"/>
      <c r="T40" s="9"/>
      <c r="U40" s="9"/>
      <c r="V40" s="9"/>
      <c r="W40" s="9"/>
      <c r="X40" s="9"/>
      <c r="Y40" s="9"/>
      <c r="Z40" s="9"/>
      <c r="AA40" s="4"/>
      <c r="AB40" s="4"/>
      <c r="AC40" s="4"/>
      <c r="AD40" s="4"/>
      <c r="AE40" s="4"/>
    </row>
    <row r="41" spans="1:31">
      <c r="A41" s="7">
        <v>601</v>
      </c>
      <c r="B41" s="5" t="s">
        <v>8668</v>
      </c>
      <c r="C41" s="7" t="s">
        <v>483</v>
      </c>
      <c r="D41" s="8" t="s">
        <v>5666</v>
      </c>
      <c r="E41" s="8" t="s">
        <v>5667</v>
      </c>
      <c r="F41" s="8" t="s">
        <v>5668</v>
      </c>
      <c r="G41" s="41" t="s">
        <v>5669</v>
      </c>
      <c r="H41" s="2" t="s">
        <v>8531</v>
      </c>
      <c r="I41" s="8"/>
      <c r="J41" s="27" t="s">
        <v>5670</v>
      </c>
      <c r="K41" s="7">
        <v>2</v>
      </c>
      <c r="L41" s="320">
        <v>75</v>
      </c>
      <c r="M41" s="30">
        <f t="shared" si="0"/>
        <v>24999.997500000001</v>
      </c>
      <c r="N41" s="22"/>
      <c r="O41" s="7"/>
      <c r="P41" s="320"/>
      <c r="Q41" s="31"/>
      <c r="R41" s="7">
        <v>1993</v>
      </c>
      <c r="S41" s="7"/>
      <c r="T41" s="9"/>
      <c r="U41" s="9"/>
      <c r="V41" s="9"/>
      <c r="W41" s="9"/>
      <c r="X41" s="9"/>
      <c r="Y41" s="9"/>
      <c r="Z41" s="9"/>
      <c r="AA41" s="4"/>
      <c r="AB41" s="4"/>
      <c r="AC41" s="4"/>
      <c r="AD41" s="4"/>
      <c r="AE41" s="4"/>
    </row>
    <row r="42" spans="1:31">
      <c r="A42" s="5">
        <v>1210</v>
      </c>
      <c r="B42" s="5" t="s">
        <v>8678</v>
      </c>
      <c r="C42" s="7" t="s">
        <v>483</v>
      </c>
      <c r="D42" s="8" t="s">
        <v>5671</v>
      </c>
      <c r="E42" s="8"/>
      <c r="F42" s="8" t="s">
        <v>5672</v>
      </c>
      <c r="G42" s="41" t="s">
        <v>5673</v>
      </c>
      <c r="H42" s="2" t="s">
        <v>8531</v>
      </c>
      <c r="I42" s="87"/>
      <c r="J42" s="27" t="s">
        <v>5671</v>
      </c>
      <c r="K42" s="7">
        <v>2</v>
      </c>
      <c r="L42" s="320">
        <v>27</v>
      </c>
      <c r="M42" s="30">
        <f t="shared" si="0"/>
        <v>8999.9991000000009</v>
      </c>
      <c r="N42" s="9"/>
      <c r="O42" s="7"/>
      <c r="P42" s="320"/>
      <c r="Q42" s="31"/>
      <c r="R42" s="7">
        <v>1989</v>
      </c>
      <c r="S42" s="7"/>
      <c r="T42" s="9"/>
      <c r="U42" s="9"/>
      <c r="V42" s="9"/>
      <c r="W42" s="9"/>
      <c r="X42" s="9"/>
      <c r="Y42" s="9"/>
      <c r="Z42" s="9"/>
      <c r="AA42" s="4"/>
      <c r="AB42" s="4"/>
      <c r="AC42" s="4"/>
      <c r="AD42" s="4"/>
      <c r="AE42" s="4"/>
    </row>
    <row r="43" spans="1:31">
      <c r="A43" s="5">
        <v>1084</v>
      </c>
      <c r="B43" s="5" t="s">
        <v>8692</v>
      </c>
      <c r="C43" s="7" t="s">
        <v>483</v>
      </c>
      <c r="D43" s="29" t="s">
        <v>8242</v>
      </c>
      <c r="E43" s="29" t="s">
        <v>8243</v>
      </c>
      <c r="F43" s="29" t="s">
        <v>8244</v>
      </c>
      <c r="G43" s="41" t="s">
        <v>8245</v>
      </c>
      <c r="H43" s="2" t="s">
        <v>8532</v>
      </c>
      <c r="I43" s="87"/>
      <c r="J43" s="27" t="s">
        <v>8246</v>
      </c>
      <c r="K43" s="5">
        <v>1</v>
      </c>
      <c r="L43" s="31">
        <v>6</v>
      </c>
      <c r="M43" s="30">
        <f t="shared" si="0"/>
        <v>1999.9998000000001</v>
      </c>
      <c r="N43" s="22"/>
      <c r="O43" s="5"/>
      <c r="P43" s="31"/>
      <c r="Q43" s="31"/>
      <c r="R43" s="5">
        <v>1984</v>
      </c>
      <c r="S43" s="7"/>
      <c r="T43" s="9"/>
      <c r="U43" s="9"/>
      <c r="V43" s="9"/>
      <c r="W43" s="9"/>
      <c r="X43" s="9"/>
      <c r="Y43" s="9"/>
      <c r="Z43" s="9"/>
      <c r="AA43" s="4"/>
      <c r="AB43" s="4"/>
      <c r="AC43" s="4"/>
      <c r="AD43" s="4"/>
      <c r="AE43" s="4"/>
    </row>
    <row r="44" spans="1:31">
      <c r="A44" s="5">
        <v>1300</v>
      </c>
      <c r="B44" s="5" t="s">
        <v>8701</v>
      </c>
      <c r="C44" s="7" t="s">
        <v>483</v>
      </c>
      <c r="D44" s="8" t="s">
        <v>3105</v>
      </c>
      <c r="E44" s="8" t="s">
        <v>5674</v>
      </c>
      <c r="F44" s="8" t="s">
        <v>5675</v>
      </c>
      <c r="G44" s="41" t="s">
        <v>5676</v>
      </c>
      <c r="H44" s="2" t="s">
        <v>8532</v>
      </c>
      <c r="I44" s="8"/>
      <c r="J44" s="27" t="s">
        <v>5677</v>
      </c>
      <c r="K44" s="7">
        <v>2</v>
      </c>
      <c r="L44" s="320">
        <v>51</v>
      </c>
      <c r="M44" s="30">
        <f t="shared" si="0"/>
        <v>16999.998299999999</v>
      </c>
      <c r="N44" s="22"/>
      <c r="O44" s="7"/>
      <c r="P44" s="320"/>
      <c r="Q44" s="31"/>
      <c r="R44" s="7">
        <v>1999</v>
      </c>
      <c r="S44" s="7"/>
      <c r="T44" s="9"/>
      <c r="U44" s="9"/>
      <c r="V44" s="9"/>
      <c r="W44" s="9"/>
      <c r="X44" s="9"/>
      <c r="Y44" s="9"/>
      <c r="Z44" s="9"/>
      <c r="AA44" s="4"/>
      <c r="AB44" s="4"/>
      <c r="AC44" s="4"/>
      <c r="AD44" s="4"/>
      <c r="AE44" s="4"/>
    </row>
    <row r="45" spans="1:31" ht="22">
      <c r="A45" s="5">
        <v>1120</v>
      </c>
      <c r="B45" s="5" t="s">
        <v>8693</v>
      </c>
      <c r="C45" s="7" t="s">
        <v>483</v>
      </c>
      <c r="D45" s="8" t="s">
        <v>8183</v>
      </c>
      <c r="E45" s="8" t="s">
        <v>8186</v>
      </c>
      <c r="F45" s="8" t="s">
        <v>8185</v>
      </c>
      <c r="G45" s="41" t="s">
        <v>8184</v>
      </c>
      <c r="H45" s="2" t="s">
        <v>8532</v>
      </c>
      <c r="I45" s="87"/>
      <c r="J45" s="27" t="s">
        <v>8187</v>
      </c>
      <c r="K45" s="7">
        <v>1</v>
      </c>
      <c r="L45" s="320">
        <v>10</v>
      </c>
      <c r="M45" s="30">
        <f t="shared" si="0"/>
        <v>3333.3330000000001</v>
      </c>
      <c r="N45" s="22"/>
      <c r="O45" s="7"/>
      <c r="P45" s="320"/>
      <c r="Q45" s="31"/>
      <c r="R45" s="7">
        <v>1997</v>
      </c>
      <c r="S45" s="7"/>
      <c r="T45" s="9"/>
      <c r="U45" s="9"/>
      <c r="V45" s="9"/>
      <c r="W45" s="9"/>
      <c r="X45" s="9"/>
      <c r="Y45" s="9"/>
      <c r="Z45" s="9"/>
      <c r="AA45" s="4"/>
      <c r="AB45" s="4"/>
      <c r="AC45" s="4"/>
      <c r="AD45" s="4"/>
      <c r="AE45" s="4"/>
    </row>
    <row r="46" spans="1:31" ht="22">
      <c r="A46" s="7">
        <v>602</v>
      </c>
      <c r="B46" s="5" t="s">
        <v>8669</v>
      </c>
      <c r="C46" s="7" t="s">
        <v>483</v>
      </c>
      <c r="D46" s="8" t="s">
        <v>8189</v>
      </c>
      <c r="E46" s="8"/>
      <c r="F46" s="8" t="s">
        <v>8188</v>
      </c>
      <c r="G46" s="41" t="s">
        <v>8190</v>
      </c>
      <c r="H46" s="2" t="s">
        <v>8531</v>
      </c>
      <c r="I46" s="8"/>
      <c r="J46" s="27" t="s">
        <v>8191</v>
      </c>
      <c r="K46" s="7">
        <v>1</v>
      </c>
      <c r="L46" s="320">
        <v>10</v>
      </c>
      <c r="M46" s="30">
        <f t="shared" si="0"/>
        <v>3333.3330000000001</v>
      </c>
      <c r="N46" s="22"/>
      <c r="O46" s="7"/>
      <c r="P46" s="320"/>
      <c r="Q46" s="31"/>
      <c r="R46" s="7">
        <v>1990</v>
      </c>
      <c r="S46" s="7"/>
      <c r="T46" s="9"/>
      <c r="U46" s="9"/>
      <c r="V46" s="9"/>
      <c r="W46" s="9"/>
      <c r="X46" s="9"/>
      <c r="Y46" s="9"/>
      <c r="Z46" s="9"/>
      <c r="AA46" s="4"/>
      <c r="AB46" s="4"/>
      <c r="AC46" s="4"/>
      <c r="AD46" s="4"/>
      <c r="AE46" s="4"/>
    </row>
    <row r="47" spans="1:31" ht="24">
      <c r="A47" s="5">
        <v>1167</v>
      </c>
      <c r="B47" s="5" t="s">
        <v>8677</v>
      </c>
      <c r="C47" s="7" t="s">
        <v>483</v>
      </c>
      <c r="D47" s="8" t="s">
        <v>7260</v>
      </c>
      <c r="E47" s="8"/>
      <c r="F47" s="8" t="s">
        <v>7258</v>
      </c>
      <c r="G47" s="170" t="s">
        <v>7257</v>
      </c>
      <c r="H47" s="2" t="s">
        <v>8531</v>
      </c>
      <c r="I47" s="8"/>
      <c r="J47" s="212" t="s">
        <v>7259</v>
      </c>
      <c r="K47" s="7">
        <v>1</v>
      </c>
      <c r="L47" s="320">
        <v>12</v>
      </c>
      <c r="M47" s="30">
        <f t="shared" si="0"/>
        <v>3999.9996000000001</v>
      </c>
      <c r="N47" s="22"/>
      <c r="O47" s="7"/>
      <c r="P47" s="320"/>
      <c r="Q47" s="31"/>
      <c r="R47" s="7">
        <v>1997</v>
      </c>
      <c r="S47" s="7"/>
      <c r="T47" s="9"/>
      <c r="U47" s="9"/>
      <c r="V47" s="9"/>
      <c r="W47" s="9"/>
      <c r="X47" s="9"/>
      <c r="Y47" s="9"/>
      <c r="Z47" s="9"/>
      <c r="AA47" s="4"/>
      <c r="AB47" s="4"/>
      <c r="AC47" s="4"/>
      <c r="AD47" s="4"/>
      <c r="AE47" s="4"/>
    </row>
    <row r="48" spans="1:31" ht="22">
      <c r="A48" s="5">
        <v>1160</v>
      </c>
      <c r="B48" s="5" t="s">
        <v>8696</v>
      </c>
      <c r="C48" s="7" t="s">
        <v>483</v>
      </c>
      <c r="D48" s="8" t="s">
        <v>8193</v>
      </c>
      <c r="E48" s="8" t="s">
        <v>8194</v>
      </c>
      <c r="F48" s="8" t="s">
        <v>8195</v>
      </c>
      <c r="G48" s="41" t="s">
        <v>8192</v>
      </c>
      <c r="H48" s="41" t="s">
        <v>8532</v>
      </c>
      <c r="I48" s="8"/>
      <c r="J48" s="27" t="s">
        <v>8196</v>
      </c>
      <c r="K48" s="7">
        <v>1</v>
      </c>
      <c r="L48" s="320">
        <v>15</v>
      </c>
      <c r="M48" s="30">
        <f t="shared" si="0"/>
        <v>4999.9994999999999</v>
      </c>
      <c r="N48" s="22"/>
      <c r="O48" s="7"/>
      <c r="P48" s="320"/>
      <c r="Q48" s="31"/>
      <c r="R48" s="7">
        <v>1990</v>
      </c>
      <c r="S48" s="7"/>
      <c r="T48" s="9"/>
      <c r="U48" s="9"/>
      <c r="V48" s="9"/>
      <c r="W48" s="9"/>
      <c r="X48" s="9"/>
      <c r="Y48" s="9"/>
      <c r="Z48" s="9"/>
      <c r="AA48" s="4"/>
      <c r="AB48" s="4"/>
      <c r="AC48" s="4"/>
      <c r="AD48" s="4"/>
      <c r="AE48" s="9">
        <v>0.18</v>
      </c>
    </row>
    <row r="49" spans="1:31" ht="24">
      <c r="A49" s="7">
        <v>545</v>
      </c>
      <c r="B49" s="5" t="s">
        <v>8663</v>
      </c>
      <c r="C49" s="7" t="s">
        <v>483</v>
      </c>
      <c r="D49" s="8" t="s">
        <v>8197</v>
      </c>
      <c r="E49" s="8" t="s">
        <v>8198</v>
      </c>
      <c r="F49" s="8" t="s">
        <v>8199</v>
      </c>
      <c r="G49" s="41" t="s">
        <v>8201</v>
      </c>
      <c r="H49" s="2" t="s">
        <v>8531</v>
      </c>
      <c r="I49" s="87" t="s">
        <v>8200</v>
      </c>
      <c r="J49" s="27" t="s">
        <v>8202</v>
      </c>
      <c r="K49" s="7">
        <v>2</v>
      </c>
      <c r="L49" s="320">
        <v>16</v>
      </c>
      <c r="M49" s="30">
        <f t="shared" si="0"/>
        <v>5333.3328000000001</v>
      </c>
      <c r="N49" s="22"/>
      <c r="O49" s="7"/>
      <c r="P49" s="320"/>
      <c r="Q49" s="31"/>
      <c r="R49" s="7">
        <v>1977</v>
      </c>
      <c r="S49" s="7"/>
      <c r="T49" s="9"/>
      <c r="U49" s="9"/>
      <c r="V49" s="9"/>
      <c r="W49" s="9"/>
      <c r="X49" s="9"/>
      <c r="Y49" s="9"/>
      <c r="Z49" s="9"/>
      <c r="AA49" s="4"/>
      <c r="AB49" s="4"/>
      <c r="AC49" s="4"/>
      <c r="AD49" s="4"/>
      <c r="AE49" s="9">
        <v>8.6999999999999994E-2</v>
      </c>
    </row>
    <row r="50" spans="1:31" ht="22">
      <c r="A50" s="5">
        <v>1149</v>
      </c>
      <c r="B50" s="5" t="s">
        <v>8695</v>
      </c>
      <c r="C50" s="7" t="s">
        <v>483</v>
      </c>
      <c r="D50" s="8" t="s">
        <v>8205</v>
      </c>
      <c r="E50" s="8" t="s">
        <v>8204</v>
      </c>
      <c r="F50" s="8" t="s">
        <v>8206</v>
      </c>
      <c r="G50" s="41" t="s">
        <v>8203</v>
      </c>
      <c r="H50" s="2" t="s">
        <v>8532</v>
      </c>
      <c r="I50" s="87"/>
      <c r="J50" s="27" t="s">
        <v>8207</v>
      </c>
      <c r="K50" s="7">
        <v>1</v>
      </c>
      <c r="L50" s="320">
        <v>13.44</v>
      </c>
      <c r="M50" s="30">
        <f t="shared" si="0"/>
        <v>4479.9995520000002</v>
      </c>
      <c r="N50" s="22"/>
      <c r="O50" s="7"/>
      <c r="P50" s="320"/>
      <c r="Q50" s="31"/>
      <c r="R50" s="7">
        <v>1995</v>
      </c>
      <c r="S50" s="7"/>
      <c r="T50" s="9"/>
      <c r="U50" s="9"/>
      <c r="V50" s="9"/>
      <c r="W50" s="9"/>
      <c r="X50" s="9"/>
      <c r="Y50" s="9"/>
      <c r="Z50" s="9"/>
      <c r="AA50" s="4"/>
      <c r="AB50" s="4"/>
      <c r="AC50" s="4"/>
      <c r="AD50" s="4"/>
      <c r="AE50" s="9"/>
    </row>
    <row r="51" spans="1:31" ht="24">
      <c r="A51" s="7">
        <v>575</v>
      </c>
      <c r="B51" s="5" t="s">
        <v>8665</v>
      </c>
      <c r="C51" s="7" t="s">
        <v>483</v>
      </c>
      <c r="D51" s="8" t="s">
        <v>7149</v>
      </c>
      <c r="E51" s="8"/>
      <c r="F51" s="8" t="s">
        <v>7150</v>
      </c>
      <c r="G51" s="41" t="s">
        <v>7151</v>
      </c>
      <c r="H51" s="2" t="s">
        <v>8531</v>
      </c>
      <c r="I51" s="87" t="s">
        <v>7152</v>
      </c>
      <c r="J51" s="128" t="s">
        <v>7153</v>
      </c>
      <c r="K51" s="7">
        <v>2</v>
      </c>
      <c r="L51" s="320">
        <v>62</v>
      </c>
      <c r="M51" s="30">
        <f t="shared" si="0"/>
        <v>20666.6646</v>
      </c>
      <c r="N51" s="22"/>
      <c r="O51" s="7"/>
      <c r="P51" s="320"/>
      <c r="Q51" s="31"/>
      <c r="R51" s="7">
        <v>2007</v>
      </c>
      <c r="S51" s="7"/>
      <c r="T51" s="9"/>
      <c r="U51" s="9"/>
      <c r="V51" s="9"/>
      <c r="W51" s="9"/>
      <c r="X51" s="9"/>
      <c r="Y51" s="9"/>
      <c r="Z51" s="9"/>
      <c r="AA51" s="4"/>
      <c r="AB51" s="4"/>
      <c r="AC51" s="4"/>
      <c r="AD51" s="4"/>
      <c r="AE51" s="4"/>
    </row>
    <row r="52" spans="1:31">
      <c r="A52" s="7">
        <v>1019</v>
      </c>
      <c r="B52" s="5" t="s">
        <v>8675</v>
      </c>
      <c r="C52" s="7" t="s">
        <v>483</v>
      </c>
      <c r="D52" s="8" t="s">
        <v>4476</v>
      </c>
      <c r="E52" s="8" t="s">
        <v>5869</v>
      </c>
      <c r="F52" s="8" t="s">
        <v>4477</v>
      </c>
      <c r="G52" s="41" t="s">
        <v>4478</v>
      </c>
      <c r="H52" s="41" t="s">
        <v>8531</v>
      </c>
      <c r="I52" s="8"/>
      <c r="J52" s="27" t="s">
        <v>4478</v>
      </c>
      <c r="K52" s="7">
        <v>3</v>
      </c>
      <c r="L52" s="320">
        <v>330</v>
      </c>
      <c r="M52" s="30">
        <f t="shared" si="0"/>
        <v>109999.989</v>
      </c>
      <c r="N52" s="22"/>
      <c r="O52" s="7"/>
      <c r="P52" s="320"/>
      <c r="Q52" s="31"/>
      <c r="R52" s="7">
        <v>1996</v>
      </c>
      <c r="S52" s="7"/>
      <c r="T52" s="9"/>
      <c r="U52" s="9"/>
      <c r="V52" s="9"/>
      <c r="W52" s="9"/>
      <c r="X52" s="9"/>
      <c r="Y52" s="9"/>
      <c r="Z52" s="9"/>
      <c r="AA52" s="4"/>
      <c r="AB52" s="4"/>
      <c r="AC52" s="4"/>
      <c r="AD52" s="4"/>
      <c r="AE52" s="4"/>
    </row>
    <row r="53" spans="1:31">
      <c r="A53" s="5">
        <v>1076</v>
      </c>
      <c r="B53" s="5" t="s">
        <v>8676</v>
      </c>
      <c r="C53" s="7" t="s">
        <v>483</v>
      </c>
      <c r="D53" s="8" t="s">
        <v>2845</v>
      </c>
      <c r="E53" s="8" t="s">
        <v>4418</v>
      </c>
      <c r="F53" s="8" t="s">
        <v>4417</v>
      </c>
      <c r="G53" s="41" t="s">
        <v>4416</v>
      </c>
      <c r="H53" s="2" t="s">
        <v>8531</v>
      </c>
      <c r="I53" s="8"/>
      <c r="J53" s="27" t="s">
        <v>4416</v>
      </c>
      <c r="K53" s="7">
        <v>2</v>
      </c>
      <c r="L53" s="320">
        <v>198</v>
      </c>
      <c r="M53" s="30">
        <f t="shared" si="0"/>
        <v>65999.993400000007</v>
      </c>
      <c r="N53" s="22"/>
      <c r="O53" s="7"/>
      <c r="P53" s="320"/>
      <c r="Q53" s="31"/>
      <c r="R53" s="7">
        <v>2006</v>
      </c>
      <c r="S53" s="7"/>
      <c r="T53" s="9"/>
      <c r="U53" s="9"/>
      <c r="V53" s="9"/>
      <c r="W53" s="9"/>
      <c r="X53" s="9"/>
      <c r="Y53" s="9"/>
      <c r="Z53" s="9"/>
      <c r="AA53" s="4"/>
      <c r="AB53" s="4"/>
      <c r="AC53" s="4"/>
      <c r="AD53" s="4"/>
      <c r="AE53" s="4"/>
    </row>
    <row r="54" spans="1:31" ht="24">
      <c r="A54" s="7">
        <v>898</v>
      </c>
      <c r="B54" s="5" t="s">
        <v>8688</v>
      </c>
      <c r="C54" s="7" t="s">
        <v>483</v>
      </c>
      <c r="D54" s="8" t="s">
        <v>8209</v>
      </c>
      <c r="E54" s="8" t="s">
        <v>8210</v>
      </c>
      <c r="F54" s="8" t="s">
        <v>8211</v>
      </c>
      <c r="G54" s="41" t="s">
        <v>8208</v>
      </c>
      <c r="H54" s="2" t="s">
        <v>8532</v>
      </c>
      <c r="I54" s="87"/>
      <c r="J54" s="27" t="s">
        <v>8212</v>
      </c>
      <c r="K54" s="7">
        <v>1</v>
      </c>
      <c r="L54" s="320">
        <v>50</v>
      </c>
      <c r="M54" s="30">
        <f t="shared" si="0"/>
        <v>16666.665000000001</v>
      </c>
      <c r="N54" s="9"/>
      <c r="O54" s="7"/>
      <c r="P54" s="320"/>
      <c r="Q54" s="31"/>
      <c r="R54" s="7">
        <v>1978</v>
      </c>
      <c r="S54" s="7"/>
      <c r="T54" s="9"/>
      <c r="U54" s="9"/>
      <c r="V54" s="9"/>
      <c r="W54" s="9"/>
      <c r="X54" s="9"/>
      <c r="Y54" s="9"/>
      <c r="Z54" s="9"/>
      <c r="AA54" s="4"/>
      <c r="AB54" s="4"/>
      <c r="AC54" s="4"/>
      <c r="AD54" s="4"/>
      <c r="AE54" s="4"/>
    </row>
    <row r="55" spans="1:31" ht="22">
      <c r="A55" s="5">
        <v>1146</v>
      </c>
      <c r="B55" s="5" t="s">
        <v>8694</v>
      </c>
      <c r="C55" s="7" t="s">
        <v>483</v>
      </c>
      <c r="D55" s="8" t="s">
        <v>8213</v>
      </c>
      <c r="E55" s="8" t="s">
        <v>8214</v>
      </c>
      <c r="F55" s="8" t="s">
        <v>8215</v>
      </c>
      <c r="G55" s="41" t="s">
        <v>8216</v>
      </c>
      <c r="H55" s="2" t="s">
        <v>8532</v>
      </c>
      <c r="I55" s="8"/>
      <c r="J55" s="27" t="s">
        <v>8217</v>
      </c>
      <c r="K55" s="7">
        <v>2</v>
      </c>
      <c r="L55" s="320">
        <v>25</v>
      </c>
      <c r="M55" s="30">
        <f t="shared" si="0"/>
        <v>8333.3325000000004</v>
      </c>
      <c r="N55" s="22"/>
      <c r="O55" s="7"/>
      <c r="P55" s="320"/>
      <c r="Q55" s="31"/>
      <c r="R55" s="7">
        <v>1986</v>
      </c>
      <c r="S55" s="7"/>
      <c r="T55" s="9"/>
      <c r="U55" s="9"/>
      <c r="V55" s="9"/>
      <c r="W55" s="9"/>
      <c r="X55" s="9"/>
      <c r="Y55" s="9"/>
      <c r="Z55" s="9"/>
      <c r="AA55" s="4"/>
      <c r="AB55" s="4"/>
      <c r="AC55" s="4"/>
      <c r="AD55" s="4"/>
      <c r="AE55" s="9">
        <v>8.8999999999999996E-2</v>
      </c>
    </row>
    <row r="56" spans="1:31">
      <c r="A56" s="7">
        <v>683</v>
      </c>
      <c r="B56" s="5" t="s">
        <v>8681</v>
      </c>
      <c r="C56" s="7" t="s">
        <v>483</v>
      </c>
      <c r="D56" s="8" t="s">
        <v>8218</v>
      </c>
      <c r="E56" s="8" t="s">
        <v>8219</v>
      </c>
      <c r="F56" s="8" t="s">
        <v>8220</v>
      </c>
      <c r="G56" s="41" t="s">
        <v>8221</v>
      </c>
      <c r="H56" s="2" t="s">
        <v>8532</v>
      </c>
      <c r="I56" s="87"/>
      <c r="J56" s="27" t="s">
        <v>8222</v>
      </c>
      <c r="K56" s="7">
        <v>2</v>
      </c>
      <c r="L56" s="320">
        <v>28</v>
      </c>
      <c r="M56" s="30">
        <f t="shared" si="0"/>
        <v>9333.3323999999993</v>
      </c>
      <c r="N56" s="22"/>
      <c r="O56" s="7"/>
      <c r="P56" s="320"/>
      <c r="Q56" s="31"/>
      <c r="R56" s="7">
        <v>1993</v>
      </c>
      <c r="S56" s="7"/>
      <c r="T56" s="9"/>
      <c r="U56" s="9"/>
      <c r="V56" s="9"/>
      <c r="W56" s="9"/>
      <c r="X56" s="9"/>
      <c r="Y56" s="9"/>
      <c r="Z56" s="9"/>
      <c r="AA56" s="4"/>
      <c r="AB56" s="4"/>
      <c r="AC56" s="4"/>
      <c r="AD56" s="4"/>
      <c r="AE56" s="9">
        <v>6.7000000000000002E-3</v>
      </c>
    </row>
    <row r="57" spans="1:31" ht="24">
      <c r="A57" s="7">
        <v>650</v>
      </c>
      <c r="B57" s="5" t="s">
        <v>8680</v>
      </c>
      <c r="C57" s="7" t="s">
        <v>483</v>
      </c>
      <c r="D57" s="8" t="s">
        <v>8223</v>
      </c>
      <c r="E57" s="8" t="s">
        <v>8224</v>
      </c>
      <c r="F57" s="8" t="s">
        <v>8225</v>
      </c>
      <c r="G57" s="41" t="s">
        <v>8226</v>
      </c>
      <c r="H57" s="8" t="s">
        <v>8532</v>
      </c>
      <c r="I57" s="87"/>
      <c r="J57" s="27" t="s">
        <v>8227</v>
      </c>
      <c r="K57" s="7">
        <v>2</v>
      </c>
      <c r="L57" s="320">
        <v>22</v>
      </c>
      <c r="M57" s="30">
        <f t="shared" ref="M57:M88" si="1">(L57*333.3333)</f>
        <v>7333.3325999999997</v>
      </c>
      <c r="N57" s="22"/>
      <c r="O57" s="7"/>
      <c r="P57" s="320"/>
      <c r="Q57" s="31"/>
      <c r="R57" s="7">
        <v>1983</v>
      </c>
      <c r="S57" s="7"/>
      <c r="T57" s="9"/>
      <c r="U57" s="9"/>
      <c r="V57" s="9"/>
      <c r="W57" s="9"/>
      <c r="X57" s="9"/>
      <c r="Y57" s="9"/>
      <c r="Z57" s="9"/>
      <c r="AA57" s="4"/>
      <c r="AB57" s="4"/>
      <c r="AC57" s="4"/>
      <c r="AD57" s="4"/>
      <c r="AE57" s="4"/>
    </row>
    <row r="58" spans="1:31">
      <c r="A58" s="5">
        <v>1165</v>
      </c>
      <c r="B58" s="5" t="s">
        <v>8697</v>
      </c>
      <c r="C58" s="7" t="s">
        <v>483</v>
      </c>
      <c r="D58" s="8" t="s">
        <v>8228</v>
      </c>
      <c r="E58" s="8" t="s">
        <v>8229</v>
      </c>
      <c r="F58" s="8" t="s">
        <v>8230</v>
      </c>
      <c r="G58" s="41" t="s">
        <v>8231</v>
      </c>
      <c r="H58" s="2" t="s">
        <v>8532</v>
      </c>
      <c r="I58" s="87"/>
      <c r="J58" s="27" t="s">
        <v>8232</v>
      </c>
      <c r="K58" s="7">
        <v>2</v>
      </c>
      <c r="L58" s="320">
        <v>38</v>
      </c>
      <c r="M58" s="30">
        <f t="shared" si="1"/>
        <v>12666.6654</v>
      </c>
      <c r="N58" s="9"/>
      <c r="O58" s="7"/>
      <c r="P58" s="320"/>
      <c r="Q58" s="31"/>
      <c r="R58" s="7">
        <v>2002</v>
      </c>
      <c r="S58" s="7"/>
      <c r="T58" s="9"/>
      <c r="U58" s="9"/>
      <c r="V58" s="9"/>
      <c r="W58" s="9"/>
      <c r="X58" s="9"/>
      <c r="Y58" s="9"/>
      <c r="Z58" s="9"/>
      <c r="AA58" s="4"/>
      <c r="AB58" s="4"/>
      <c r="AC58" s="4"/>
      <c r="AD58" s="4"/>
      <c r="AE58" s="9">
        <v>0.04</v>
      </c>
    </row>
    <row r="59" spans="1:31" ht="22">
      <c r="A59" s="7">
        <v>534</v>
      </c>
      <c r="B59" s="5" t="s">
        <v>8662</v>
      </c>
      <c r="C59" s="7" t="s">
        <v>483</v>
      </c>
      <c r="D59" s="8" t="s">
        <v>8234</v>
      </c>
      <c r="E59" s="8"/>
      <c r="F59" s="8" t="s">
        <v>8233</v>
      </c>
      <c r="G59" s="41" t="s">
        <v>8235</v>
      </c>
      <c r="H59" s="2" t="s">
        <v>8531</v>
      </c>
      <c r="I59" s="87"/>
      <c r="J59" s="27" t="s">
        <v>8236</v>
      </c>
      <c r="K59" s="7">
        <v>2</v>
      </c>
      <c r="L59" s="320">
        <v>50</v>
      </c>
      <c r="M59" s="30">
        <f t="shared" si="1"/>
        <v>16666.665000000001</v>
      </c>
      <c r="N59" s="7"/>
      <c r="O59" s="5"/>
      <c r="P59" s="320"/>
      <c r="Q59" s="31"/>
      <c r="R59" s="7">
        <v>1998</v>
      </c>
      <c r="S59" s="7"/>
      <c r="T59" s="9"/>
      <c r="U59" s="9"/>
      <c r="V59" s="9"/>
      <c r="W59" s="9"/>
      <c r="X59" s="9"/>
      <c r="Y59" s="9"/>
      <c r="Z59" s="9"/>
      <c r="AA59" s="4"/>
      <c r="AB59" s="4"/>
      <c r="AC59" s="4"/>
      <c r="AD59" s="4"/>
      <c r="AE59" s="9"/>
    </row>
    <row r="60" spans="1:31">
      <c r="A60" s="9">
        <v>951</v>
      </c>
      <c r="B60" s="5" t="s">
        <v>8658</v>
      </c>
      <c r="C60" s="7" t="s">
        <v>483</v>
      </c>
      <c r="D60" s="8" t="s">
        <v>6818</v>
      </c>
      <c r="E60" s="8"/>
      <c r="F60" s="41" t="s">
        <v>6819</v>
      </c>
      <c r="G60" s="41" t="s">
        <v>6820</v>
      </c>
      <c r="H60" s="8" t="s">
        <v>8618</v>
      </c>
      <c r="I60" s="8"/>
      <c r="J60" s="27" t="s">
        <v>6821</v>
      </c>
      <c r="K60" s="7">
        <v>2</v>
      </c>
      <c r="L60" s="320">
        <v>210</v>
      </c>
      <c r="M60" s="30">
        <f t="shared" si="1"/>
        <v>69999.993000000002</v>
      </c>
      <c r="N60" s="22"/>
      <c r="O60" s="7"/>
      <c r="P60" s="320"/>
      <c r="Q60" s="31"/>
      <c r="R60" s="7">
        <v>2003</v>
      </c>
      <c r="S60" s="7"/>
      <c r="T60" s="9"/>
      <c r="U60" s="9"/>
      <c r="V60" s="9"/>
      <c r="W60" s="9"/>
      <c r="X60" s="9"/>
      <c r="Y60" s="9"/>
      <c r="Z60" s="9"/>
      <c r="AA60" s="4"/>
      <c r="AB60" s="4"/>
      <c r="AC60" s="4"/>
      <c r="AD60" s="4"/>
      <c r="AE60" s="4"/>
    </row>
    <row r="61" spans="1:31">
      <c r="A61" s="5">
        <v>1186</v>
      </c>
      <c r="B61" s="5" t="s">
        <v>8698</v>
      </c>
      <c r="C61" s="7" t="s">
        <v>483</v>
      </c>
      <c r="D61" s="8" t="s">
        <v>8237</v>
      </c>
      <c r="E61" s="8" t="s">
        <v>8238</v>
      </c>
      <c r="F61" s="8" t="s">
        <v>8239</v>
      </c>
      <c r="G61" s="92" t="s">
        <v>8240</v>
      </c>
      <c r="H61" s="8" t="s">
        <v>8532</v>
      </c>
      <c r="I61" s="251"/>
      <c r="J61" s="27" t="s">
        <v>8241</v>
      </c>
      <c r="K61" s="7">
        <v>1</v>
      </c>
      <c r="L61" s="320">
        <v>18</v>
      </c>
      <c r="M61" s="30">
        <f t="shared" si="1"/>
        <v>5999.9994000000006</v>
      </c>
      <c r="N61" s="22"/>
      <c r="O61" s="7"/>
      <c r="P61" s="320"/>
      <c r="Q61" s="31"/>
      <c r="R61" s="7">
        <v>1994</v>
      </c>
      <c r="S61" s="7"/>
      <c r="T61" s="9"/>
      <c r="U61" s="9"/>
      <c r="V61" s="9"/>
      <c r="W61" s="9"/>
      <c r="X61" s="9"/>
      <c r="Y61" s="9"/>
      <c r="Z61" s="9"/>
      <c r="AA61" s="4"/>
      <c r="AB61" s="4"/>
      <c r="AC61" s="4"/>
      <c r="AD61" s="4"/>
      <c r="AE61" s="9"/>
    </row>
    <row r="62" spans="1:31" ht="24">
      <c r="A62" s="7">
        <v>576</v>
      </c>
      <c r="B62" s="5" t="s">
        <v>8666</v>
      </c>
      <c r="C62" s="7" t="s">
        <v>483</v>
      </c>
      <c r="D62" s="8" t="s">
        <v>7144</v>
      </c>
      <c r="E62" s="8"/>
      <c r="F62" s="8" t="s">
        <v>7145</v>
      </c>
      <c r="G62" s="41" t="s">
        <v>7146</v>
      </c>
      <c r="H62" s="2" t="s">
        <v>8531</v>
      </c>
      <c r="I62" s="87" t="s">
        <v>7147</v>
      </c>
      <c r="J62" s="27" t="s">
        <v>7148</v>
      </c>
      <c r="K62" s="7">
        <v>2</v>
      </c>
      <c r="L62" s="320">
        <v>75</v>
      </c>
      <c r="M62" s="30">
        <f t="shared" si="1"/>
        <v>24999.997500000001</v>
      </c>
      <c r="N62" s="22"/>
      <c r="O62" s="7"/>
      <c r="P62" s="320"/>
      <c r="Q62" s="31"/>
      <c r="R62" s="7">
        <v>1993</v>
      </c>
      <c r="S62" s="7"/>
      <c r="T62" s="9"/>
      <c r="U62" s="9"/>
      <c r="V62" s="9"/>
      <c r="W62" s="9"/>
      <c r="X62" s="9"/>
      <c r="Y62" s="9"/>
      <c r="Z62" s="9"/>
      <c r="AA62" s="4"/>
      <c r="AB62" s="4"/>
      <c r="AC62" s="4"/>
      <c r="AD62" s="4"/>
      <c r="AE62" s="9">
        <v>0.15</v>
      </c>
    </row>
    <row r="63" spans="1:31">
      <c r="A63" s="7">
        <v>699</v>
      </c>
      <c r="B63" s="5" t="s">
        <v>8682</v>
      </c>
      <c r="C63" s="7" t="s">
        <v>483</v>
      </c>
      <c r="D63" s="8" t="s">
        <v>7138</v>
      </c>
      <c r="E63" s="8" t="s">
        <v>7139</v>
      </c>
      <c r="F63" s="8" t="s">
        <v>7140</v>
      </c>
      <c r="G63" s="41" t="s">
        <v>7141</v>
      </c>
      <c r="H63" s="2" t="s">
        <v>8532</v>
      </c>
      <c r="I63" s="87" t="s">
        <v>7142</v>
      </c>
      <c r="J63" s="27" t="s">
        <v>7143</v>
      </c>
      <c r="K63" s="7">
        <v>2</v>
      </c>
      <c r="L63" s="320">
        <v>126</v>
      </c>
      <c r="M63" s="30">
        <f t="shared" si="1"/>
        <v>41999.995800000004</v>
      </c>
      <c r="N63" s="9"/>
      <c r="O63" s="7"/>
      <c r="P63" s="320"/>
      <c r="Q63" s="31"/>
      <c r="R63" s="7">
        <v>2003</v>
      </c>
      <c r="S63" s="7"/>
      <c r="T63" s="9"/>
      <c r="U63" s="9"/>
      <c r="V63" s="9"/>
      <c r="W63" s="9"/>
      <c r="X63" s="9"/>
      <c r="Y63" s="9"/>
      <c r="Z63" s="9"/>
      <c r="AA63" s="4"/>
      <c r="AB63" s="4"/>
      <c r="AC63" s="4"/>
      <c r="AD63" s="4"/>
      <c r="AE63" s="9">
        <v>2.8999999999999998E-3</v>
      </c>
    </row>
    <row r="64" spans="1:31" ht="22">
      <c r="A64" s="7">
        <v>778</v>
      </c>
      <c r="B64" s="5" t="s">
        <v>8684</v>
      </c>
      <c r="C64" s="7" t="s">
        <v>483</v>
      </c>
      <c r="D64" s="8" t="s">
        <v>8252</v>
      </c>
      <c r="E64" s="8" t="s">
        <v>8253</v>
      </c>
      <c r="F64" s="8" t="s">
        <v>8254</v>
      </c>
      <c r="G64" s="41" t="s">
        <v>8255</v>
      </c>
      <c r="H64" s="41" t="s">
        <v>8532</v>
      </c>
      <c r="I64" s="8"/>
      <c r="J64" s="27" t="s">
        <v>8256</v>
      </c>
      <c r="K64" s="7">
        <v>1</v>
      </c>
      <c r="L64" s="320">
        <v>15</v>
      </c>
      <c r="M64" s="30">
        <f t="shared" si="1"/>
        <v>4999.9994999999999</v>
      </c>
      <c r="N64" s="22"/>
      <c r="O64" s="7"/>
      <c r="P64" s="320"/>
      <c r="Q64" s="31"/>
      <c r="R64" s="7">
        <v>1997</v>
      </c>
      <c r="S64" s="7"/>
      <c r="T64" s="9"/>
      <c r="U64" s="9"/>
      <c r="V64" s="9"/>
      <c r="W64" s="9"/>
      <c r="X64" s="9"/>
      <c r="Y64" s="9"/>
      <c r="Z64" s="9"/>
      <c r="AA64" s="4"/>
      <c r="AB64" s="4"/>
      <c r="AC64" s="4"/>
      <c r="AD64" s="4"/>
      <c r="AE64" s="4"/>
    </row>
    <row r="65" spans="1:31">
      <c r="A65" s="9">
        <v>989</v>
      </c>
      <c r="B65" s="5" t="s">
        <v>8689</v>
      </c>
      <c r="C65" s="7" t="s">
        <v>483</v>
      </c>
      <c r="D65" s="8" t="s">
        <v>8247</v>
      </c>
      <c r="E65" s="8" t="s">
        <v>8248</v>
      </c>
      <c r="F65" s="8" t="s">
        <v>8249</v>
      </c>
      <c r="G65" s="41" t="s">
        <v>8250</v>
      </c>
      <c r="H65" s="2" t="s">
        <v>8532</v>
      </c>
      <c r="I65" s="87"/>
      <c r="J65" s="27" t="s">
        <v>8251</v>
      </c>
      <c r="K65" s="7">
        <v>1</v>
      </c>
      <c r="L65" s="320">
        <v>20</v>
      </c>
      <c r="M65" s="30">
        <f t="shared" si="1"/>
        <v>6666.6660000000002</v>
      </c>
      <c r="N65" s="22"/>
      <c r="O65" s="7"/>
      <c r="P65" s="320"/>
      <c r="Q65" s="31"/>
      <c r="R65" s="7">
        <v>2003</v>
      </c>
      <c r="S65" s="7"/>
      <c r="T65" s="9"/>
      <c r="U65" s="9"/>
      <c r="V65" s="9"/>
      <c r="W65" s="9"/>
      <c r="X65" s="9"/>
      <c r="Y65" s="9"/>
      <c r="Z65" s="9"/>
      <c r="AA65" s="4"/>
      <c r="AB65" s="4"/>
      <c r="AC65" s="4"/>
      <c r="AD65" s="4"/>
      <c r="AE65" s="4"/>
    </row>
    <row r="66" spans="1:31">
      <c r="A66" s="7">
        <v>889</v>
      </c>
      <c r="B66" s="5" t="s">
        <v>8686</v>
      </c>
      <c r="C66" s="7" t="s">
        <v>483</v>
      </c>
      <c r="D66" s="8" t="s">
        <v>6228</v>
      </c>
      <c r="E66" s="8" t="s">
        <v>6230</v>
      </c>
      <c r="F66" s="8" t="s">
        <v>6229</v>
      </c>
      <c r="G66" s="41" t="s">
        <v>6231</v>
      </c>
      <c r="H66" s="2" t="s">
        <v>8532</v>
      </c>
      <c r="I66" s="87" t="s">
        <v>6232</v>
      </c>
      <c r="J66" s="27" t="s">
        <v>6233</v>
      </c>
      <c r="K66" s="7">
        <v>2</v>
      </c>
      <c r="L66" s="320">
        <v>240</v>
      </c>
      <c r="M66" s="30">
        <f t="shared" si="1"/>
        <v>79999.991999999998</v>
      </c>
      <c r="N66" s="22"/>
      <c r="O66" s="7"/>
      <c r="P66" s="320"/>
      <c r="Q66" s="31"/>
      <c r="R66" s="7">
        <v>2006</v>
      </c>
      <c r="S66" s="7"/>
      <c r="T66" s="9"/>
      <c r="U66" s="9"/>
      <c r="V66" s="9"/>
      <c r="W66" s="9"/>
      <c r="X66" s="9"/>
      <c r="Y66" s="9"/>
      <c r="Z66" s="9"/>
      <c r="AA66" s="4"/>
      <c r="AB66" s="4"/>
      <c r="AC66" s="4"/>
      <c r="AD66" s="4"/>
      <c r="AE66" s="4"/>
    </row>
    <row r="67" spans="1:31">
      <c r="A67" s="7">
        <v>556</v>
      </c>
      <c r="B67" s="420" t="s">
        <v>8708</v>
      </c>
      <c r="C67" s="7" t="s">
        <v>483</v>
      </c>
      <c r="D67" s="11" t="s">
        <v>4419</v>
      </c>
      <c r="E67" s="8"/>
      <c r="F67" s="8"/>
      <c r="G67" s="147" t="s">
        <v>4425</v>
      </c>
      <c r="H67" s="2" t="s">
        <v>8561</v>
      </c>
      <c r="I67" s="8"/>
      <c r="J67" s="27"/>
      <c r="K67" s="7">
        <v>0</v>
      </c>
      <c r="L67" s="320">
        <v>0</v>
      </c>
      <c r="M67" s="30">
        <f t="shared" si="1"/>
        <v>0</v>
      </c>
      <c r="N67" s="22"/>
      <c r="O67" s="7"/>
      <c r="P67" s="320"/>
      <c r="Q67" s="31"/>
      <c r="R67" s="7" t="s">
        <v>4426</v>
      </c>
      <c r="S67" s="7"/>
      <c r="T67" s="9"/>
      <c r="U67" s="9"/>
      <c r="V67" s="9"/>
      <c r="W67" s="9"/>
      <c r="X67" s="9"/>
      <c r="Y67" s="9"/>
      <c r="Z67" s="9"/>
      <c r="AA67" s="4"/>
      <c r="AB67" s="4"/>
      <c r="AC67" s="4"/>
      <c r="AD67" s="4"/>
      <c r="AE67" s="4"/>
    </row>
    <row r="68" spans="1:31" ht="22">
      <c r="A68" s="7">
        <v>557</v>
      </c>
      <c r="B68" s="5" t="s">
        <v>8707</v>
      </c>
      <c r="C68" s="7" t="s">
        <v>483</v>
      </c>
      <c r="D68" s="8" t="s">
        <v>4419</v>
      </c>
      <c r="E68" s="8" t="s">
        <v>4420</v>
      </c>
      <c r="F68" s="8" t="s">
        <v>4421</v>
      </c>
      <c r="G68" s="41" t="s">
        <v>4422</v>
      </c>
      <c r="H68" s="2" t="s">
        <v>8561</v>
      </c>
      <c r="I68" s="8"/>
      <c r="J68" s="27" t="s">
        <v>4424</v>
      </c>
      <c r="K68" s="7">
        <v>3</v>
      </c>
      <c r="L68" s="320">
        <v>450</v>
      </c>
      <c r="M68" s="30">
        <f t="shared" si="1"/>
        <v>149999.98500000002</v>
      </c>
      <c r="N68" s="22"/>
      <c r="O68" s="7"/>
      <c r="P68" s="320"/>
      <c r="Q68" s="31"/>
      <c r="R68" s="7">
        <v>1977</v>
      </c>
      <c r="S68" s="7"/>
      <c r="T68" s="9"/>
      <c r="U68" s="9"/>
      <c r="V68" s="9"/>
      <c r="W68" s="9"/>
      <c r="X68" s="9"/>
      <c r="Y68" s="9"/>
      <c r="Z68" s="9"/>
      <c r="AA68" s="4"/>
      <c r="AB68" s="4"/>
      <c r="AC68" s="4"/>
      <c r="AD68" s="4"/>
      <c r="AE68" s="4"/>
    </row>
    <row r="69" spans="1:31">
      <c r="A69" s="7">
        <v>931</v>
      </c>
      <c r="B69" s="5" t="s">
        <v>8704</v>
      </c>
      <c r="C69" s="7" t="s">
        <v>483</v>
      </c>
      <c r="D69" s="8" t="s">
        <v>4427</v>
      </c>
      <c r="E69" s="8"/>
      <c r="F69" s="8" t="s">
        <v>8033</v>
      </c>
      <c r="G69" s="41" t="s">
        <v>4428</v>
      </c>
      <c r="H69" s="2" t="s">
        <v>8621</v>
      </c>
      <c r="I69" s="8"/>
      <c r="J69" s="27" t="s">
        <v>4430</v>
      </c>
      <c r="K69" s="7">
        <v>2</v>
      </c>
      <c r="L69" s="320">
        <v>127.5</v>
      </c>
      <c r="M69" s="30">
        <f t="shared" si="1"/>
        <v>42499.995750000002</v>
      </c>
      <c r="N69" s="22"/>
      <c r="O69" s="7"/>
      <c r="P69" s="320"/>
      <c r="Q69" s="31"/>
      <c r="R69" s="7">
        <v>1992</v>
      </c>
      <c r="S69" s="7"/>
      <c r="T69" s="9"/>
      <c r="U69" s="9"/>
      <c r="V69" s="9"/>
      <c r="W69" s="9"/>
      <c r="X69" s="9"/>
      <c r="Y69" s="9"/>
      <c r="Z69" s="9"/>
      <c r="AA69" s="4"/>
      <c r="AB69" s="4"/>
      <c r="AC69" s="4"/>
      <c r="AD69" s="4"/>
      <c r="AE69" s="4"/>
    </row>
    <row r="70" spans="1:31" ht="22">
      <c r="A70" s="7">
        <v>680</v>
      </c>
      <c r="B70" s="5" t="s">
        <v>8702</v>
      </c>
      <c r="C70" s="7" t="s">
        <v>483</v>
      </c>
      <c r="D70" s="8" t="s">
        <v>4431</v>
      </c>
      <c r="E70" s="8" t="s">
        <v>4435</v>
      </c>
      <c r="F70" s="8" t="s">
        <v>4433</v>
      </c>
      <c r="G70" s="41" t="s">
        <v>4432</v>
      </c>
      <c r="H70" s="2" t="s">
        <v>8621</v>
      </c>
      <c r="I70" s="8"/>
      <c r="J70" s="27" t="s">
        <v>4434</v>
      </c>
      <c r="K70" s="7">
        <v>1</v>
      </c>
      <c r="L70" s="320">
        <v>37</v>
      </c>
      <c r="M70" s="30">
        <f t="shared" si="1"/>
        <v>12333.3321</v>
      </c>
      <c r="N70" s="22"/>
      <c r="O70" s="7"/>
      <c r="P70" s="320"/>
      <c r="Q70" s="31"/>
      <c r="R70" s="7">
        <v>2000</v>
      </c>
      <c r="S70" s="7"/>
      <c r="T70" s="9"/>
      <c r="U70" s="9"/>
      <c r="V70" s="9"/>
      <c r="W70" s="9"/>
      <c r="X70" s="9"/>
      <c r="Y70" s="9"/>
      <c r="Z70" s="9"/>
      <c r="AA70" s="4"/>
      <c r="AB70" s="4"/>
      <c r="AC70" s="4"/>
      <c r="AD70" s="4"/>
      <c r="AE70" s="4"/>
    </row>
    <row r="71" spans="1:31" ht="24">
      <c r="A71" s="5">
        <v>1087</v>
      </c>
      <c r="B71" s="5" t="s">
        <v>8712</v>
      </c>
      <c r="C71" s="7" t="s">
        <v>483</v>
      </c>
      <c r="D71" s="64" t="s">
        <v>8096</v>
      </c>
      <c r="E71" s="29" t="s">
        <v>8097</v>
      </c>
      <c r="F71" s="64" t="s">
        <v>8098</v>
      </c>
      <c r="G71" s="41" t="s">
        <v>8099</v>
      </c>
      <c r="H71" s="2" t="s">
        <v>8561</v>
      </c>
      <c r="I71" s="87"/>
      <c r="J71" s="27" t="s">
        <v>8100</v>
      </c>
      <c r="K71" s="5">
        <v>2</v>
      </c>
      <c r="L71" s="31">
        <v>52</v>
      </c>
      <c r="M71" s="30">
        <f t="shared" si="1"/>
        <v>17333.331600000001</v>
      </c>
      <c r="N71" s="22"/>
      <c r="O71" s="5"/>
      <c r="P71" s="31"/>
      <c r="Q71" s="31"/>
      <c r="R71" s="5">
        <v>1998</v>
      </c>
      <c r="S71" s="7"/>
      <c r="T71" s="9"/>
      <c r="U71" s="9"/>
      <c r="V71" s="9"/>
      <c r="W71" s="9"/>
      <c r="X71" s="9"/>
      <c r="Y71" s="9"/>
      <c r="Z71" s="9"/>
      <c r="AA71" s="4"/>
      <c r="AB71" s="4"/>
      <c r="AC71" s="4"/>
      <c r="AD71" s="4"/>
      <c r="AE71" s="9">
        <v>4.9000000000000004</v>
      </c>
    </row>
    <row r="72" spans="1:31">
      <c r="A72" s="7">
        <v>684</v>
      </c>
      <c r="B72" s="5" t="s">
        <v>8710</v>
      </c>
      <c r="C72" s="7" t="s">
        <v>483</v>
      </c>
      <c r="D72" s="8" t="s">
        <v>4442</v>
      </c>
      <c r="E72" s="8" t="s">
        <v>4443</v>
      </c>
      <c r="F72" s="8" t="s">
        <v>4444</v>
      </c>
      <c r="G72" s="41" t="s">
        <v>4445</v>
      </c>
      <c r="H72" s="2" t="s">
        <v>8561</v>
      </c>
      <c r="I72" s="8"/>
      <c r="J72" s="27" t="s">
        <v>4446</v>
      </c>
      <c r="K72" s="7">
        <v>2</v>
      </c>
      <c r="L72" s="320">
        <v>246</v>
      </c>
      <c r="M72" s="30">
        <f t="shared" si="1"/>
        <v>81999.991800000003</v>
      </c>
      <c r="N72" s="22"/>
      <c r="O72" s="7"/>
      <c r="P72" s="320"/>
      <c r="Q72" s="31"/>
      <c r="R72" s="7">
        <v>2002</v>
      </c>
      <c r="S72" s="7"/>
      <c r="T72" s="9"/>
      <c r="U72" s="9"/>
      <c r="V72" s="9"/>
      <c r="W72" s="9"/>
      <c r="X72" s="9"/>
      <c r="Y72" s="9"/>
      <c r="Z72" s="9"/>
      <c r="AA72" s="4"/>
      <c r="AB72" s="4"/>
      <c r="AC72" s="4"/>
      <c r="AD72" s="4"/>
      <c r="AE72" s="4"/>
    </row>
    <row r="73" spans="1:31">
      <c r="A73" s="7">
        <v>685</v>
      </c>
      <c r="B73" s="5" t="s">
        <v>8711</v>
      </c>
      <c r="C73" s="7" t="s">
        <v>483</v>
      </c>
      <c r="D73" s="8" t="s">
        <v>4442</v>
      </c>
      <c r="E73" s="8"/>
      <c r="F73" s="8" t="s">
        <v>4448</v>
      </c>
      <c r="G73" s="41" t="s">
        <v>4447</v>
      </c>
      <c r="H73" s="2" t="s">
        <v>8561</v>
      </c>
      <c r="I73" s="8"/>
      <c r="J73" s="27" t="s">
        <v>4449</v>
      </c>
      <c r="K73" s="7">
        <v>2</v>
      </c>
      <c r="L73" s="320">
        <v>140</v>
      </c>
      <c r="M73" s="30">
        <f t="shared" si="1"/>
        <v>46666.662000000004</v>
      </c>
      <c r="N73" s="22"/>
      <c r="O73" s="7"/>
      <c r="P73" s="320"/>
      <c r="Q73" s="31"/>
      <c r="R73" s="7">
        <v>1992</v>
      </c>
      <c r="S73" s="7"/>
      <c r="T73" s="9"/>
      <c r="U73" s="9"/>
      <c r="V73" s="9"/>
      <c r="W73" s="9"/>
      <c r="X73" s="9"/>
      <c r="Y73" s="9"/>
      <c r="Z73" s="9"/>
      <c r="AA73" s="4"/>
      <c r="AB73" s="4"/>
      <c r="AC73" s="4"/>
      <c r="AD73" s="4"/>
      <c r="AE73" s="4"/>
    </row>
    <row r="74" spans="1:31">
      <c r="A74" s="7">
        <v>886</v>
      </c>
      <c r="B74" s="5" t="s">
        <v>8703</v>
      </c>
      <c r="C74" s="7" t="s">
        <v>483</v>
      </c>
      <c r="D74" s="8" t="s">
        <v>4451</v>
      </c>
      <c r="E74" s="8" t="s">
        <v>4450</v>
      </c>
      <c r="F74" s="8" t="s">
        <v>4453</v>
      </c>
      <c r="G74" s="41" t="s">
        <v>4452</v>
      </c>
      <c r="H74" s="2" t="s">
        <v>8621</v>
      </c>
      <c r="I74" s="87"/>
      <c r="J74" s="27" t="s">
        <v>4454</v>
      </c>
      <c r="K74" s="7">
        <v>2</v>
      </c>
      <c r="L74" s="320">
        <v>120</v>
      </c>
      <c r="M74" s="30">
        <f t="shared" si="1"/>
        <v>39999.995999999999</v>
      </c>
      <c r="N74" s="22"/>
      <c r="O74" s="7"/>
      <c r="P74" s="320"/>
      <c r="Q74" s="31"/>
      <c r="R74" s="7">
        <v>2000</v>
      </c>
      <c r="S74" s="7"/>
      <c r="T74" s="9"/>
      <c r="U74" s="9"/>
      <c r="V74" s="9"/>
      <c r="W74" s="9"/>
      <c r="X74" s="9"/>
      <c r="Y74" s="9"/>
      <c r="Z74" s="9"/>
      <c r="AA74" s="4"/>
      <c r="AB74" s="4"/>
      <c r="AC74" s="4"/>
      <c r="AD74" s="4"/>
      <c r="AE74" s="4"/>
    </row>
    <row r="75" spans="1:31" ht="22">
      <c r="A75" s="5">
        <v>1289</v>
      </c>
      <c r="B75" s="5" t="s">
        <v>8714</v>
      </c>
      <c r="C75" s="7" t="s">
        <v>483</v>
      </c>
      <c r="D75" s="8" t="s">
        <v>6965</v>
      </c>
      <c r="E75" s="8" t="s">
        <v>6966</v>
      </c>
      <c r="F75" s="8" t="s">
        <v>6967</v>
      </c>
      <c r="G75" s="41" t="s">
        <v>6968</v>
      </c>
      <c r="H75" s="2" t="s">
        <v>8561</v>
      </c>
      <c r="I75" s="87"/>
      <c r="J75" s="27" t="s">
        <v>6969</v>
      </c>
      <c r="K75" s="7">
        <v>2</v>
      </c>
      <c r="L75" s="320">
        <v>150</v>
      </c>
      <c r="M75" s="30">
        <f t="shared" si="1"/>
        <v>49999.995000000003</v>
      </c>
      <c r="N75" s="7"/>
      <c r="O75" s="5"/>
      <c r="P75" s="320"/>
      <c r="Q75" s="31"/>
      <c r="R75" s="7">
        <v>1986</v>
      </c>
      <c r="S75" s="7"/>
      <c r="T75" s="9"/>
      <c r="U75" s="9"/>
      <c r="V75" s="9"/>
      <c r="W75" s="9"/>
      <c r="X75" s="9"/>
      <c r="Y75" s="9"/>
      <c r="Z75" s="9"/>
      <c r="AA75" s="4"/>
      <c r="AB75" s="4"/>
      <c r="AC75" s="4"/>
      <c r="AD75" s="4"/>
      <c r="AE75" s="4"/>
    </row>
    <row r="76" spans="1:31" ht="22">
      <c r="A76" s="5">
        <v>1123</v>
      </c>
      <c r="B76" s="5" t="s">
        <v>8713</v>
      </c>
      <c r="C76" s="7" t="s">
        <v>483</v>
      </c>
      <c r="D76" s="8" t="s">
        <v>7154</v>
      </c>
      <c r="E76" s="8" t="s">
        <v>7155</v>
      </c>
      <c r="F76" s="8" t="s">
        <v>7156</v>
      </c>
      <c r="G76" s="41" t="s">
        <v>7157</v>
      </c>
      <c r="H76" s="2" t="s">
        <v>8561</v>
      </c>
      <c r="I76" s="8"/>
      <c r="J76" s="27" t="s">
        <v>7158</v>
      </c>
      <c r="K76" s="7">
        <v>2</v>
      </c>
      <c r="L76" s="320">
        <v>60</v>
      </c>
      <c r="M76" s="30">
        <f t="shared" si="1"/>
        <v>19999.998</v>
      </c>
      <c r="N76" s="22"/>
      <c r="O76" s="7"/>
      <c r="P76" s="320"/>
      <c r="Q76" s="31"/>
      <c r="R76" s="7">
        <v>1994</v>
      </c>
      <c r="S76" s="7"/>
      <c r="T76" s="9"/>
      <c r="U76" s="9"/>
      <c r="V76" s="9"/>
      <c r="W76" s="9"/>
      <c r="X76" s="9"/>
      <c r="Y76" s="9"/>
      <c r="Z76" s="9"/>
      <c r="AA76" s="4"/>
      <c r="AB76" s="4"/>
      <c r="AC76" s="4"/>
      <c r="AD76" s="4"/>
      <c r="AE76" s="9">
        <v>2.8</v>
      </c>
    </row>
    <row r="77" spans="1:31" ht="24">
      <c r="A77" s="7">
        <v>637</v>
      </c>
      <c r="B77" s="5" t="s">
        <v>8709</v>
      </c>
      <c r="C77" s="7" t="s">
        <v>483</v>
      </c>
      <c r="D77" s="8" t="s">
        <v>6234</v>
      </c>
      <c r="E77" s="8" t="s">
        <v>6235</v>
      </c>
      <c r="F77" s="8" t="s">
        <v>6236</v>
      </c>
      <c r="G77" s="41" t="s">
        <v>6237</v>
      </c>
      <c r="H77" s="8" t="s">
        <v>8561</v>
      </c>
      <c r="I77" s="87" t="s">
        <v>6238</v>
      </c>
      <c r="J77" s="27" t="s">
        <v>6239</v>
      </c>
      <c r="K77" s="7">
        <v>3</v>
      </c>
      <c r="L77" s="320">
        <v>450</v>
      </c>
      <c r="M77" s="30">
        <f t="shared" si="1"/>
        <v>149999.98500000002</v>
      </c>
      <c r="N77" s="9"/>
      <c r="O77" s="7"/>
      <c r="P77" s="320"/>
      <c r="Q77" s="31"/>
      <c r="R77" s="7">
        <v>1995</v>
      </c>
      <c r="S77" s="7"/>
      <c r="T77" s="9"/>
      <c r="U77" s="9"/>
      <c r="V77" s="9"/>
      <c r="W77" s="9"/>
      <c r="X77" s="9"/>
      <c r="Y77" s="9"/>
      <c r="Z77" s="9"/>
      <c r="AA77" s="4"/>
      <c r="AB77" s="4"/>
      <c r="AC77" s="4"/>
      <c r="AD77" s="4"/>
      <c r="AE77" s="4"/>
    </row>
    <row r="78" spans="1:31">
      <c r="A78" s="9">
        <v>953</v>
      </c>
      <c r="B78" s="5" t="s">
        <v>8705</v>
      </c>
      <c r="C78" s="7" t="s">
        <v>483</v>
      </c>
      <c r="D78" s="8" t="s">
        <v>3235</v>
      </c>
      <c r="E78" s="8" t="s">
        <v>6972</v>
      </c>
      <c r="F78" s="8" t="s">
        <v>6971</v>
      </c>
      <c r="G78" s="41" t="s">
        <v>6970</v>
      </c>
      <c r="H78" s="8" t="s">
        <v>8621</v>
      </c>
      <c r="I78" s="87" t="s">
        <v>3234</v>
      </c>
      <c r="J78" s="27" t="s">
        <v>6973</v>
      </c>
      <c r="K78" s="7">
        <v>2</v>
      </c>
      <c r="L78" s="320">
        <v>140</v>
      </c>
      <c r="M78" s="30">
        <f t="shared" si="1"/>
        <v>46666.662000000004</v>
      </c>
      <c r="N78" s="22"/>
      <c r="O78" s="7">
        <v>2.4</v>
      </c>
      <c r="P78" s="320"/>
      <c r="Q78" s="31"/>
      <c r="R78" s="7">
        <v>2003</v>
      </c>
      <c r="S78" s="7"/>
      <c r="T78" s="9"/>
      <c r="U78" s="9"/>
      <c r="V78" s="9"/>
      <c r="W78" s="9"/>
      <c r="X78" s="9"/>
      <c r="Y78" s="9"/>
      <c r="Z78" s="9"/>
      <c r="AA78" s="4"/>
      <c r="AB78" s="4"/>
      <c r="AC78" s="4"/>
      <c r="AD78" s="4"/>
      <c r="AE78" s="4"/>
    </row>
    <row r="79" spans="1:31">
      <c r="A79" s="5">
        <v>1274</v>
      </c>
      <c r="B79" s="5" t="s">
        <v>8706</v>
      </c>
      <c r="C79" s="7" t="s">
        <v>483</v>
      </c>
      <c r="D79" s="8" t="s">
        <v>3115</v>
      </c>
      <c r="E79" s="8" t="s">
        <v>6975</v>
      </c>
      <c r="F79" s="8" t="s">
        <v>6976</v>
      </c>
      <c r="G79" s="41" t="s">
        <v>6974</v>
      </c>
      <c r="H79" s="2" t="s">
        <v>8621</v>
      </c>
      <c r="I79" s="87"/>
      <c r="J79" s="27" t="s">
        <v>6977</v>
      </c>
      <c r="K79" s="7">
        <v>2</v>
      </c>
      <c r="L79" s="320">
        <v>150</v>
      </c>
      <c r="M79" s="30">
        <f t="shared" si="1"/>
        <v>49999.995000000003</v>
      </c>
      <c r="N79" s="22"/>
      <c r="O79" s="7"/>
      <c r="P79" s="320"/>
      <c r="Q79" s="31"/>
      <c r="R79" s="7">
        <v>1984</v>
      </c>
      <c r="S79" s="7"/>
      <c r="T79" s="9"/>
      <c r="U79" s="9"/>
      <c r="V79" s="9"/>
      <c r="W79" s="9"/>
      <c r="X79" s="9"/>
      <c r="Y79" s="9"/>
      <c r="Z79" s="9"/>
      <c r="AA79" s="4"/>
      <c r="AB79" s="4"/>
      <c r="AC79" s="4"/>
      <c r="AD79" s="4"/>
      <c r="AE79" s="9">
        <v>8.0000000000000002E-3</v>
      </c>
    </row>
    <row r="80" spans="1:31" ht="22">
      <c r="A80" s="5">
        <v>1229</v>
      </c>
      <c r="B80" s="5" t="s">
        <v>8715</v>
      </c>
      <c r="C80" s="7" t="s">
        <v>483</v>
      </c>
      <c r="D80" s="8" t="s">
        <v>8646</v>
      </c>
      <c r="E80" s="8" t="s">
        <v>4437</v>
      </c>
      <c r="F80" s="8" t="s">
        <v>4438</v>
      </c>
      <c r="G80" s="41" t="s">
        <v>4439</v>
      </c>
      <c r="H80" s="8" t="s">
        <v>8561</v>
      </c>
      <c r="I80" s="8"/>
      <c r="J80" s="27" t="s">
        <v>4441</v>
      </c>
      <c r="K80" s="7">
        <v>2</v>
      </c>
      <c r="L80" s="320">
        <v>60</v>
      </c>
      <c r="M80" s="30">
        <f t="shared" si="1"/>
        <v>19999.998</v>
      </c>
      <c r="N80" s="22"/>
      <c r="O80" s="7"/>
      <c r="P80" s="320"/>
      <c r="Q80" s="31"/>
      <c r="R80" s="7">
        <v>2000</v>
      </c>
      <c r="S80" s="7"/>
      <c r="T80" s="9"/>
      <c r="U80" s="9"/>
      <c r="V80" s="9"/>
      <c r="W80" s="9"/>
      <c r="X80" s="9"/>
      <c r="Y80" s="9"/>
      <c r="Z80" s="9"/>
      <c r="AA80" s="4"/>
      <c r="AB80" s="4"/>
      <c r="AC80" s="4"/>
      <c r="AD80" s="4"/>
      <c r="AE80" s="4"/>
    </row>
    <row r="81" spans="1:31">
      <c r="A81" s="7">
        <v>752</v>
      </c>
      <c r="B81" s="5" t="s">
        <v>8807</v>
      </c>
      <c r="C81" s="7" t="s">
        <v>483</v>
      </c>
      <c r="D81" s="221" t="s">
        <v>3185</v>
      </c>
      <c r="E81" s="8"/>
      <c r="F81" s="8"/>
      <c r="G81" s="41" t="s">
        <v>3184</v>
      </c>
      <c r="H81" s="2" t="s">
        <v>8599</v>
      </c>
      <c r="I81" s="8"/>
      <c r="J81" s="2"/>
      <c r="K81" s="7">
        <v>2</v>
      </c>
      <c r="L81" s="320">
        <v>147</v>
      </c>
      <c r="M81" s="30">
        <f t="shared" si="1"/>
        <v>48999.9951</v>
      </c>
      <c r="N81" s="22"/>
      <c r="O81" s="7"/>
      <c r="P81" s="320"/>
      <c r="Q81" s="31"/>
      <c r="R81" s="7">
        <v>2011</v>
      </c>
      <c r="S81" s="7"/>
      <c r="T81" s="9"/>
      <c r="U81" s="9"/>
      <c r="V81" s="9"/>
      <c r="W81" s="9"/>
      <c r="X81" s="9"/>
      <c r="Y81" s="9"/>
      <c r="Z81" s="9"/>
      <c r="AA81" s="4"/>
      <c r="AB81" s="4"/>
      <c r="AC81" s="4"/>
      <c r="AD81" s="4"/>
      <c r="AE81" s="4"/>
    </row>
    <row r="82" spans="1:31">
      <c r="A82" s="7">
        <v>945</v>
      </c>
      <c r="B82" s="5" t="s">
        <v>8716</v>
      </c>
      <c r="C82" s="7" t="s">
        <v>483</v>
      </c>
      <c r="D82" s="8" t="s">
        <v>4702</v>
      </c>
      <c r="E82" s="8"/>
      <c r="F82" s="8" t="s">
        <v>4704</v>
      </c>
      <c r="G82" s="41" t="s">
        <v>4703</v>
      </c>
      <c r="H82" s="8" t="s">
        <v>8599</v>
      </c>
      <c r="I82" s="8"/>
      <c r="J82" s="27" t="s">
        <v>4706</v>
      </c>
      <c r="K82" s="7">
        <v>3</v>
      </c>
      <c r="L82" s="320">
        <v>405</v>
      </c>
      <c r="M82" s="30">
        <f t="shared" si="1"/>
        <v>134999.9865</v>
      </c>
      <c r="N82" s="22"/>
      <c r="O82" s="7"/>
      <c r="P82" s="320"/>
      <c r="Q82" s="31"/>
      <c r="R82" s="7">
        <v>1998</v>
      </c>
      <c r="S82" s="7"/>
      <c r="T82" s="9"/>
      <c r="U82" s="9"/>
      <c r="V82" s="9"/>
      <c r="W82" s="9"/>
      <c r="X82" s="9"/>
      <c r="Y82" s="9"/>
      <c r="Z82" s="9"/>
      <c r="AA82" s="4"/>
      <c r="AB82" s="4"/>
      <c r="AC82" s="4"/>
      <c r="AD82" s="4"/>
      <c r="AE82" s="4"/>
    </row>
    <row r="83" spans="1:31" ht="22">
      <c r="A83" s="7">
        <v>652</v>
      </c>
      <c r="B83" s="5" t="s">
        <v>8717</v>
      </c>
      <c r="C83" s="7" t="s">
        <v>483</v>
      </c>
      <c r="D83" s="8" t="s">
        <v>6979</v>
      </c>
      <c r="E83" s="8" t="s">
        <v>6980</v>
      </c>
      <c r="F83" s="8" t="s">
        <v>6981</v>
      </c>
      <c r="G83" s="41" t="s">
        <v>6978</v>
      </c>
      <c r="H83" s="2" t="s">
        <v>8598</v>
      </c>
      <c r="I83" s="87" t="s">
        <v>6982</v>
      </c>
      <c r="J83" s="27" t="s">
        <v>6983</v>
      </c>
      <c r="K83" s="7">
        <v>2</v>
      </c>
      <c r="L83" s="320">
        <v>171</v>
      </c>
      <c r="M83" s="30">
        <f t="shared" si="1"/>
        <v>56999.994299999998</v>
      </c>
      <c r="N83" s="22"/>
      <c r="O83" s="7"/>
      <c r="P83" s="320"/>
      <c r="Q83" s="31"/>
      <c r="R83" s="7">
        <v>1988</v>
      </c>
      <c r="S83" s="7"/>
      <c r="T83" s="9"/>
      <c r="U83" s="9"/>
      <c r="V83" s="9"/>
      <c r="W83" s="9"/>
      <c r="X83" s="9"/>
      <c r="Y83" s="9"/>
      <c r="Z83" s="9"/>
      <c r="AA83" s="4"/>
      <c r="AB83" s="4"/>
      <c r="AC83" s="4"/>
      <c r="AD83" s="4"/>
      <c r="AE83" s="9">
        <v>0.3</v>
      </c>
    </row>
    <row r="84" spans="1:31" ht="22">
      <c r="A84" s="7">
        <v>837</v>
      </c>
      <c r="B84" s="5" t="s">
        <v>8718</v>
      </c>
      <c r="C84" s="7" t="s">
        <v>483</v>
      </c>
      <c r="D84" s="8" t="s">
        <v>6985</v>
      </c>
      <c r="E84" s="8" t="s">
        <v>6986</v>
      </c>
      <c r="F84" s="8" t="s">
        <v>6987</v>
      </c>
      <c r="G84" s="41" t="s">
        <v>6984</v>
      </c>
      <c r="H84" s="2" t="s">
        <v>8598</v>
      </c>
      <c r="I84" s="87"/>
      <c r="J84" s="27" t="s">
        <v>6988</v>
      </c>
      <c r="K84" s="7">
        <v>2</v>
      </c>
      <c r="L84" s="320">
        <v>105</v>
      </c>
      <c r="M84" s="30">
        <f t="shared" si="1"/>
        <v>34999.996500000001</v>
      </c>
      <c r="N84" s="22"/>
      <c r="O84" s="7"/>
      <c r="P84" s="320"/>
      <c r="Q84" s="31"/>
      <c r="R84" s="7">
        <v>1987</v>
      </c>
      <c r="S84" s="7"/>
      <c r="T84" s="9"/>
      <c r="U84" s="9"/>
      <c r="V84" s="9"/>
      <c r="W84" s="9"/>
      <c r="X84" s="9"/>
      <c r="Y84" s="9"/>
      <c r="Z84" s="9"/>
      <c r="AA84" s="4"/>
      <c r="AB84" s="4"/>
      <c r="AC84" s="4"/>
      <c r="AD84" s="4"/>
      <c r="AE84" s="9">
        <v>0.35</v>
      </c>
    </row>
    <row r="85" spans="1:31" ht="22">
      <c r="A85" s="7">
        <v>771</v>
      </c>
      <c r="B85" s="5" t="s">
        <v>8719</v>
      </c>
      <c r="C85" s="7" t="s">
        <v>483</v>
      </c>
      <c r="D85" s="8" t="s">
        <v>3150</v>
      </c>
      <c r="E85" s="8" t="s">
        <v>6990</v>
      </c>
      <c r="F85" s="8" t="s">
        <v>6991</v>
      </c>
      <c r="G85" s="41" t="s">
        <v>3151</v>
      </c>
      <c r="H85" s="2" t="s">
        <v>8599</v>
      </c>
      <c r="I85" s="87"/>
      <c r="J85" s="27" t="s">
        <v>6989</v>
      </c>
      <c r="K85" s="7">
        <v>2</v>
      </c>
      <c r="L85" s="320">
        <v>109</v>
      </c>
      <c r="M85" s="30">
        <f t="shared" si="1"/>
        <v>36333.329700000002</v>
      </c>
      <c r="N85" s="22"/>
      <c r="O85" s="7"/>
      <c r="P85" s="320"/>
      <c r="Q85" s="31"/>
      <c r="R85" s="7">
        <v>1979</v>
      </c>
      <c r="S85" s="7"/>
      <c r="T85" s="9"/>
      <c r="U85" s="9"/>
      <c r="V85" s="9"/>
      <c r="W85" s="9"/>
      <c r="X85" s="9"/>
      <c r="Y85" s="9"/>
      <c r="Z85" s="9"/>
      <c r="AA85" s="4"/>
      <c r="AB85" s="4"/>
      <c r="AC85" s="4"/>
      <c r="AD85" s="4"/>
      <c r="AE85" s="4"/>
    </row>
    <row r="86" spans="1:31" ht="22">
      <c r="A86" s="5">
        <v>1211</v>
      </c>
      <c r="B86" s="5" t="s">
        <v>8720</v>
      </c>
      <c r="C86" s="7" t="s">
        <v>483</v>
      </c>
      <c r="D86" s="8" t="s">
        <v>6994</v>
      </c>
      <c r="E86" s="8" t="s">
        <v>6992</v>
      </c>
      <c r="F86" s="8" t="s">
        <v>6993</v>
      </c>
      <c r="G86" s="41" t="s">
        <v>3163</v>
      </c>
      <c r="H86" s="2" t="s">
        <v>8599</v>
      </c>
      <c r="I86" s="8"/>
      <c r="J86" s="27" t="s">
        <v>6995</v>
      </c>
      <c r="K86" s="7">
        <v>2</v>
      </c>
      <c r="L86" s="320">
        <v>100</v>
      </c>
      <c r="M86" s="30">
        <f t="shared" si="1"/>
        <v>33333.33</v>
      </c>
      <c r="N86" s="22"/>
      <c r="O86" s="7"/>
      <c r="P86" s="320"/>
      <c r="Q86" s="31"/>
      <c r="R86" s="7">
        <v>2002</v>
      </c>
      <c r="S86" s="7"/>
      <c r="T86" s="9"/>
      <c r="U86" s="9"/>
      <c r="V86" s="9"/>
      <c r="W86" s="9"/>
      <c r="X86" s="9"/>
      <c r="Y86" s="9"/>
      <c r="Z86" s="9"/>
      <c r="AA86" s="4"/>
      <c r="AB86" s="4"/>
      <c r="AC86" s="4"/>
      <c r="AD86" s="4"/>
      <c r="AE86" s="4"/>
    </row>
    <row r="87" spans="1:31" ht="22">
      <c r="A87" s="5">
        <v>1074</v>
      </c>
      <c r="B87" s="5" t="s">
        <v>8721</v>
      </c>
      <c r="C87" s="7" t="s">
        <v>483</v>
      </c>
      <c r="D87" s="8" t="s">
        <v>6240</v>
      </c>
      <c r="E87" s="8" t="s">
        <v>6244</v>
      </c>
      <c r="F87" s="8" t="s">
        <v>6243</v>
      </c>
      <c r="G87" s="41" t="s">
        <v>6241</v>
      </c>
      <c r="H87" s="41" t="s">
        <v>8598</v>
      </c>
      <c r="I87" s="413" t="s">
        <v>6245</v>
      </c>
      <c r="J87" s="27" t="s">
        <v>6246</v>
      </c>
      <c r="K87" s="7">
        <v>2</v>
      </c>
      <c r="L87" s="320">
        <v>240</v>
      </c>
      <c r="M87" s="30">
        <f t="shared" si="1"/>
        <v>79999.991999999998</v>
      </c>
      <c r="N87" s="22"/>
      <c r="O87" s="7"/>
      <c r="P87" s="320"/>
      <c r="Q87" s="31"/>
      <c r="R87" s="7">
        <v>1994</v>
      </c>
      <c r="S87" s="7"/>
      <c r="T87" s="9"/>
      <c r="U87" s="9"/>
      <c r="V87" s="9"/>
      <c r="W87" s="9"/>
      <c r="X87" s="9"/>
      <c r="Y87" s="9"/>
      <c r="Z87" s="9"/>
      <c r="AA87" s="4"/>
      <c r="AB87" s="4"/>
      <c r="AC87" s="4"/>
      <c r="AD87" s="4"/>
      <c r="AE87" s="4"/>
    </row>
    <row r="88" spans="1:31">
      <c r="A88" s="7">
        <v>868</v>
      </c>
      <c r="B88" s="5" t="s">
        <v>8722</v>
      </c>
      <c r="C88" s="7" t="s">
        <v>483</v>
      </c>
      <c r="D88" s="8" t="s">
        <v>7159</v>
      </c>
      <c r="E88" s="8" t="s">
        <v>7161</v>
      </c>
      <c r="F88" s="8" t="s">
        <v>7162</v>
      </c>
      <c r="G88" s="41" t="s">
        <v>7160</v>
      </c>
      <c r="H88" s="2" t="s">
        <v>8598</v>
      </c>
      <c r="I88" s="8"/>
      <c r="J88" s="27" t="s">
        <v>7163</v>
      </c>
      <c r="K88" s="7">
        <v>2</v>
      </c>
      <c r="L88" s="320">
        <v>120</v>
      </c>
      <c r="M88" s="30">
        <f t="shared" si="1"/>
        <v>39999.995999999999</v>
      </c>
      <c r="N88" s="9"/>
      <c r="O88" s="7"/>
      <c r="P88" s="320"/>
      <c r="Q88" s="31"/>
      <c r="R88" s="7">
        <v>1986</v>
      </c>
      <c r="S88" s="7"/>
      <c r="T88" s="9"/>
      <c r="U88" s="9"/>
      <c r="V88" s="9"/>
      <c r="W88" s="9"/>
      <c r="X88" s="9"/>
      <c r="Y88" s="9"/>
      <c r="Z88" s="9"/>
      <c r="AA88" s="4"/>
      <c r="AB88" s="4"/>
      <c r="AC88" s="4"/>
      <c r="AD88" s="4"/>
      <c r="AE88" s="4"/>
    </row>
    <row r="89" spans="1:31" ht="22">
      <c r="A89" s="5">
        <v>1321</v>
      </c>
      <c r="B89" s="5" t="s">
        <v>8723</v>
      </c>
      <c r="C89" s="7" t="s">
        <v>483</v>
      </c>
      <c r="D89" s="8" t="s">
        <v>7164</v>
      </c>
      <c r="E89" s="8" t="s">
        <v>7165</v>
      </c>
      <c r="F89" s="8" t="s">
        <v>7166</v>
      </c>
      <c r="G89" s="41" t="s">
        <v>7167</v>
      </c>
      <c r="H89" s="2" t="s">
        <v>8598</v>
      </c>
      <c r="I89" s="8"/>
      <c r="J89" s="27" t="s">
        <v>7168</v>
      </c>
      <c r="K89" s="7">
        <v>2</v>
      </c>
      <c r="L89" s="320">
        <v>160</v>
      </c>
      <c r="M89" s="30">
        <f t="shared" ref="M89:M94" si="2">(L89*333.3333)</f>
        <v>53333.328000000001</v>
      </c>
      <c r="N89" s="22"/>
      <c r="O89" s="7"/>
      <c r="P89" s="320"/>
      <c r="Q89" s="31"/>
      <c r="R89" s="7">
        <v>2003</v>
      </c>
      <c r="S89" s="7"/>
      <c r="T89" s="9"/>
      <c r="U89" s="9"/>
      <c r="V89" s="9"/>
      <c r="W89" s="9"/>
      <c r="X89" s="9"/>
      <c r="Y89" s="9"/>
      <c r="Z89" s="9"/>
      <c r="AA89" s="4"/>
      <c r="AB89" s="4"/>
      <c r="AC89" s="4"/>
      <c r="AD89" s="4"/>
      <c r="AE89" s="4"/>
    </row>
    <row r="90" spans="1:31" ht="24">
      <c r="A90" s="7">
        <v>708</v>
      </c>
      <c r="B90" s="5" t="s">
        <v>8724</v>
      </c>
      <c r="C90" s="7" t="s">
        <v>483</v>
      </c>
      <c r="D90" s="8" t="s">
        <v>6996</v>
      </c>
      <c r="E90" s="8" t="s">
        <v>6997</v>
      </c>
      <c r="F90" s="8" t="s">
        <v>6998</v>
      </c>
      <c r="G90" s="8" t="s">
        <v>6999</v>
      </c>
      <c r="H90" s="2" t="s">
        <v>8599</v>
      </c>
      <c r="I90" s="87" t="s">
        <v>7001</v>
      </c>
      <c r="J90" s="27" t="s">
        <v>7002</v>
      </c>
      <c r="K90" s="7">
        <v>2</v>
      </c>
      <c r="L90" s="320">
        <v>150</v>
      </c>
      <c r="M90" s="30">
        <f t="shared" si="2"/>
        <v>49999.995000000003</v>
      </c>
      <c r="N90" s="22"/>
      <c r="O90" s="7"/>
      <c r="P90" s="320"/>
      <c r="Q90" s="31"/>
      <c r="R90" s="7">
        <v>1981</v>
      </c>
      <c r="S90" s="7"/>
      <c r="T90" s="9"/>
      <c r="U90" s="9"/>
      <c r="V90" s="9"/>
      <c r="W90" s="9"/>
      <c r="X90" s="9"/>
      <c r="Y90" s="9"/>
      <c r="Z90" s="9"/>
      <c r="AA90" s="4"/>
      <c r="AB90" s="4"/>
      <c r="AC90" s="4"/>
      <c r="AD90" s="4"/>
      <c r="AE90" s="4"/>
    </row>
    <row r="91" spans="1:31" ht="24">
      <c r="A91" s="7">
        <v>709</v>
      </c>
      <c r="B91" s="5" t="s">
        <v>8725</v>
      </c>
      <c r="C91" s="7" t="s">
        <v>483</v>
      </c>
      <c r="D91" s="8" t="s">
        <v>6996</v>
      </c>
      <c r="E91" s="8" t="s">
        <v>7004</v>
      </c>
      <c r="F91" s="8" t="s">
        <v>7003</v>
      </c>
      <c r="G91" s="8" t="s">
        <v>7000</v>
      </c>
      <c r="H91" s="2" t="s">
        <v>8599</v>
      </c>
      <c r="I91" s="87" t="s">
        <v>7001</v>
      </c>
      <c r="J91" s="27" t="s">
        <v>7005</v>
      </c>
      <c r="K91" s="7">
        <v>2</v>
      </c>
      <c r="L91" s="320">
        <v>80</v>
      </c>
      <c r="M91" s="30">
        <f t="shared" si="2"/>
        <v>26666.664000000001</v>
      </c>
      <c r="N91" s="22"/>
      <c r="O91" s="7"/>
      <c r="P91" s="320"/>
      <c r="Q91" s="31"/>
      <c r="R91" s="7">
        <v>1989</v>
      </c>
      <c r="S91" s="7"/>
      <c r="T91" s="9"/>
      <c r="U91" s="9"/>
      <c r="V91" s="9"/>
      <c r="W91" s="9"/>
      <c r="X91" s="9"/>
      <c r="Y91" s="9"/>
      <c r="Z91" s="9"/>
      <c r="AA91" s="4"/>
      <c r="AB91" s="4"/>
      <c r="AC91" s="4"/>
      <c r="AD91" s="4"/>
      <c r="AE91" s="416">
        <v>3.9999999999999998E-6</v>
      </c>
    </row>
    <row r="92" spans="1:31" ht="22">
      <c r="A92" s="9">
        <v>938</v>
      </c>
      <c r="B92" s="5" t="s">
        <v>8726</v>
      </c>
      <c r="C92" s="7" t="s">
        <v>483</v>
      </c>
      <c r="D92" s="8" t="s">
        <v>7006</v>
      </c>
      <c r="E92" s="8"/>
      <c r="F92" s="8" t="s">
        <v>7007</v>
      </c>
      <c r="G92" s="41" t="s">
        <v>7009</v>
      </c>
      <c r="H92" s="2" t="s">
        <v>8599</v>
      </c>
      <c r="I92" s="87" t="s">
        <v>7008</v>
      </c>
      <c r="J92" s="27" t="s">
        <v>7010</v>
      </c>
      <c r="K92" s="7">
        <v>2</v>
      </c>
      <c r="L92" s="320">
        <v>186</v>
      </c>
      <c r="M92" s="30">
        <f t="shared" si="2"/>
        <v>61999.993800000004</v>
      </c>
      <c r="N92" s="22"/>
      <c r="O92" s="7"/>
      <c r="P92" s="320"/>
      <c r="Q92" s="31"/>
      <c r="R92" s="7">
        <v>1994</v>
      </c>
      <c r="S92" s="7"/>
      <c r="T92" s="9"/>
      <c r="U92" s="9"/>
      <c r="V92" s="9"/>
      <c r="W92" s="9"/>
      <c r="X92" s="9"/>
      <c r="Y92" s="9"/>
      <c r="Z92" s="9"/>
      <c r="AA92" s="4"/>
      <c r="AB92" s="4"/>
      <c r="AC92" s="4"/>
      <c r="AD92" s="4"/>
      <c r="AE92" s="9">
        <v>1.5</v>
      </c>
    </row>
    <row r="93" spans="1:31">
      <c r="A93" s="5">
        <v>1145</v>
      </c>
      <c r="B93" s="5" t="s">
        <v>8727</v>
      </c>
      <c r="C93" s="7" t="s">
        <v>483</v>
      </c>
      <c r="D93" s="8" t="s">
        <v>4373</v>
      </c>
      <c r="E93" s="8" t="s">
        <v>4374</v>
      </c>
      <c r="F93" s="8" t="s">
        <v>4375</v>
      </c>
      <c r="G93" s="41" t="s">
        <v>4376</v>
      </c>
      <c r="H93" s="2" t="s">
        <v>8613</v>
      </c>
      <c r="I93" s="8"/>
      <c r="J93" s="27" t="s">
        <v>4377</v>
      </c>
      <c r="K93" s="7">
        <v>3</v>
      </c>
      <c r="L93" s="320">
        <v>600</v>
      </c>
      <c r="M93" s="30">
        <f t="shared" si="2"/>
        <v>199999.98</v>
      </c>
      <c r="N93" s="22"/>
      <c r="O93" s="7"/>
      <c r="P93" s="320"/>
      <c r="Q93" s="31"/>
      <c r="R93" s="7">
        <v>1985</v>
      </c>
      <c r="S93" s="7"/>
      <c r="T93" s="9"/>
      <c r="U93" s="9"/>
      <c r="V93" s="9"/>
      <c r="W93" s="9"/>
      <c r="X93" s="9"/>
      <c r="Y93" s="9"/>
      <c r="Z93" s="9"/>
      <c r="AA93" s="4"/>
      <c r="AB93" s="4"/>
      <c r="AC93" s="4"/>
      <c r="AD93" s="4"/>
      <c r="AE93" s="4"/>
    </row>
    <row r="94" spans="1:31">
      <c r="A94" s="5">
        <v>1144</v>
      </c>
      <c r="B94" s="5" t="s">
        <v>9495</v>
      </c>
      <c r="C94" s="7" t="s">
        <v>483</v>
      </c>
      <c r="D94" s="8" t="s">
        <v>3133</v>
      </c>
      <c r="E94" s="8" t="s">
        <v>4369</v>
      </c>
      <c r="F94" s="8" t="s">
        <v>4370</v>
      </c>
      <c r="G94" s="41" t="s">
        <v>4371</v>
      </c>
      <c r="H94" s="2" t="s">
        <v>8613</v>
      </c>
      <c r="I94" s="8"/>
      <c r="J94" s="27" t="s">
        <v>4372</v>
      </c>
      <c r="K94" s="7">
        <v>2</v>
      </c>
      <c r="L94" s="320">
        <v>600</v>
      </c>
      <c r="M94" s="30">
        <f t="shared" si="2"/>
        <v>199999.98</v>
      </c>
      <c r="N94" s="22"/>
      <c r="O94" s="7"/>
      <c r="P94" s="320"/>
      <c r="Q94" s="31"/>
      <c r="R94" s="7">
        <v>1995</v>
      </c>
      <c r="S94" s="7"/>
      <c r="T94" s="9"/>
      <c r="U94" s="9"/>
      <c r="V94" s="9"/>
      <c r="W94" s="9"/>
      <c r="X94" s="9"/>
      <c r="Y94" s="9"/>
      <c r="Z94" s="9"/>
      <c r="AA94" s="4"/>
      <c r="AB94" s="4"/>
      <c r="AC94" s="4"/>
      <c r="AD94" s="4"/>
      <c r="AE94" s="4"/>
    </row>
    <row r="95" spans="1:31">
      <c r="A95" s="5">
        <v>1143</v>
      </c>
      <c r="B95" s="5" t="s">
        <v>8728</v>
      </c>
      <c r="C95" s="7" t="s">
        <v>483</v>
      </c>
      <c r="D95" s="8" t="s">
        <v>4365</v>
      </c>
      <c r="E95" s="8" t="s">
        <v>4366</v>
      </c>
      <c r="F95" s="8" t="s">
        <v>4367</v>
      </c>
      <c r="G95" s="41" t="s">
        <v>4364</v>
      </c>
      <c r="H95" s="2" t="s">
        <v>8613</v>
      </c>
      <c r="I95" s="8"/>
      <c r="J95" s="27" t="s">
        <v>4368</v>
      </c>
      <c r="K95" s="7">
        <v>3</v>
      </c>
      <c r="L95" s="320">
        <v>600</v>
      </c>
      <c r="M95" s="30">
        <v>207000</v>
      </c>
      <c r="N95" s="7">
        <v>86</v>
      </c>
      <c r="O95" s="5"/>
      <c r="P95" s="320"/>
      <c r="Q95" s="31"/>
      <c r="R95" s="7">
        <v>2005</v>
      </c>
      <c r="S95" s="7"/>
      <c r="T95" s="9"/>
      <c r="U95" s="9"/>
      <c r="V95" s="9"/>
      <c r="W95" s="9"/>
      <c r="X95" s="9"/>
      <c r="Y95" s="9"/>
      <c r="Z95" s="9"/>
      <c r="AA95" s="4"/>
      <c r="AB95" s="4"/>
      <c r="AC95" s="4"/>
      <c r="AD95" s="4"/>
      <c r="AE95" s="4"/>
    </row>
    <row r="96" spans="1:31" ht="22">
      <c r="A96" s="7">
        <v>737</v>
      </c>
      <c r="B96" s="5" t="s">
        <v>8729</v>
      </c>
      <c r="C96" s="7" t="s">
        <v>483</v>
      </c>
      <c r="D96" s="8" t="s">
        <v>6822</v>
      </c>
      <c r="E96" s="8" t="s">
        <v>4379</v>
      </c>
      <c r="F96" s="8" t="s">
        <v>4380</v>
      </c>
      <c r="G96" s="41" t="s">
        <v>4378</v>
      </c>
      <c r="H96" s="2" t="s">
        <v>8600</v>
      </c>
      <c r="I96" s="87" t="s">
        <v>4382</v>
      </c>
      <c r="J96" s="27" t="s">
        <v>4383</v>
      </c>
      <c r="K96" s="7">
        <v>2</v>
      </c>
      <c r="L96" s="320">
        <v>60</v>
      </c>
      <c r="M96" s="30">
        <f t="shared" ref="M96:M130" si="3">(L96*333.3333)</f>
        <v>19999.998</v>
      </c>
      <c r="N96" s="22"/>
      <c r="O96" s="7"/>
      <c r="P96" s="320"/>
      <c r="Q96" s="31"/>
      <c r="R96" s="7">
        <v>1995</v>
      </c>
      <c r="S96" s="7"/>
      <c r="T96" s="9"/>
      <c r="U96" s="9"/>
      <c r="V96" s="9"/>
      <c r="W96" s="9"/>
      <c r="X96" s="9"/>
      <c r="Y96" s="9"/>
      <c r="Z96" s="9"/>
      <c r="AA96" s="4"/>
      <c r="AB96" s="4"/>
      <c r="AC96" s="4"/>
      <c r="AD96" s="4"/>
      <c r="AE96" s="4"/>
    </row>
    <row r="97" spans="1:31">
      <c r="A97" s="5">
        <v>1168</v>
      </c>
      <c r="B97" s="5" t="s">
        <v>8730</v>
      </c>
      <c r="C97" s="7" t="s">
        <v>483</v>
      </c>
      <c r="D97" s="8" t="s">
        <v>4389</v>
      </c>
      <c r="E97" s="8" t="s">
        <v>5873</v>
      </c>
      <c r="F97" s="8" t="s">
        <v>5874</v>
      </c>
      <c r="G97" s="41" t="s">
        <v>4390</v>
      </c>
      <c r="H97" s="2" t="s">
        <v>8613</v>
      </c>
      <c r="I97" s="87" t="s">
        <v>5875</v>
      </c>
      <c r="J97" s="27" t="s">
        <v>4391</v>
      </c>
      <c r="K97" s="7">
        <v>1</v>
      </c>
      <c r="L97" s="320">
        <v>90</v>
      </c>
      <c r="M97" s="30">
        <f t="shared" si="3"/>
        <v>29999.996999999999</v>
      </c>
      <c r="N97" s="22"/>
      <c r="O97" s="7"/>
      <c r="P97" s="320"/>
      <c r="Q97" s="31"/>
      <c r="R97" s="7">
        <v>1975</v>
      </c>
      <c r="S97" s="7"/>
      <c r="T97" s="9"/>
      <c r="U97" s="9"/>
      <c r="V97" s="9"/>
      <c r="W97" s="9"/>
      <c r="X97" s="9"/>
      <c r="Y97" s="9"/>
      <c r="Z97" s="9"/>
      <c r="AA97" s="4"/>
      <c r="AB97" s="4"/>
      <c r="AC97" s="4"/>
      <c r="AD97" s="4"/>
      <c r="AE97" s="4"/>
    </row>
    <row r="98" spans="1:31" ht="24">
      <c r="A98" s="5">
        <v>1264</v>
      </c>
      <c r="B98" s="5" t="s">
        <v>8731</v>
      </c>
      <c r="C98" s="7" t="s">
        <v>483</v>
      </c>
      <c r="D98" s="29" t="s">
        <v>4392</v>
      </c>
      <c r="E98" s="29" t="s">
        <v>4393</v>
      </c>
      <c r="F98" s="64" t="s">
        <v>4394</v>
      </c>
      <c r="G98" s="41" t="s">
        <v>4395</v>
      </c>
      <c r="H98" s="2" t="s">
        <v>8600</v>
      </c>
      <c r="I98" s="54"/>
      <c r="J98" s="27" t="s">
        <v>4396</v>
      </c>
      <c r="K98" s="5">
        <v>2</v>
      </c>
      <c r="L98" s="31">
        <v>120</v>
      </c>
      <c r="M98" s="31">
        <f t="shared" si="3"/>
        <v>39999.995999999999</v>
      </c>
      <c r="N98" s="5"/>
      <c r="O98" s="5"/>
      <c r="P98" s="31"/>
      <c r="Q98" s="31"/>
      <c r="R98" s="5">
        <v>1989</v>
      </c>
      <c r="S98" s="5"/>
      <c r="T98" s="5"/>
      <c r="U98" s="5"/>
      <c r="V98" s="5"/>
      <c r="W98" s="5"/>
      <c r="X98" s="5"/>
      <c r="Y98" s="5"/>
      <c r="Z98" s="5"/>
      <c r="AA98" s="5"/>
      <c r="AB98" s="5"/>
      <c r="AC98" s="5"/>
      <c r="AD98" s="5"/>
      <c r="AE98" s="5"/>
    </row>
    <row r="99" spans="1:31" ht="22">
      <c r="A99" s="7">
        <v>885</v>
      </c>
      <c r="B99" s="5" t="s">
        <v>8732</v>
      </c>
      <c r="C99" s="7" t="s">
        <v>483</v>
      </c>
      <c r="D99" s="8" t="s">
        <v>4397</v>
      </c>
      <c r="E99" s="8" t="s">
        <v>4399</v>
      </c>
      <c r="F99" s="8" t="s">
        <v>4398</v>
      </c>
      <c r="G99" s="41" t="s">
        <v>4400</v>
      </c>
      <c r="H99" s="2" t="s">
        <v>8600</v>
      </c>
      <c r="I99" s="87"/>
      <c r="J99" s="27" t="s">
        <v>4401</v>
      </c>
      <c r="K99" s="7">
        <v>2</v>
      </c>
      <c r="L99" s="320">
        <v>120</v>
      </c>
      <c r="M99" s="30">
        <f t="shared" si="3"/>
        <v>39999.995999999999</v>
      </c>
      <c r="N99" s="22"/>
      <c r="O99" s="7"/>
      <c r="P99" s="320"/>
      <c r="Q99" s="31"/>
      <c r="R99" s="7">
        <v>1989</v>
      </c>
      <c r="S99" s="7"/>
      <c r="T99" s="9"/>
      <c r="U99" s="9"/>
      <c r="V99" s="9"/>
      <c r="W99" s="9"/>
      <c r="X99" s="9"/>
      <c r="Y99" s="9"/>
      <c r="Z99" s="9"/>
      <c r="AA99" s="4"/>
      <c r="AB99" s="4"/>
      <c r="AC99" s="4"/>
      <c r="AD99" s="4"/>
      <c r="AE99" s="4"/>
    </row>
    <row r="100" spans="1:31">
      <c r="A100" s="5">
        <v>1195</v>
      </c>
      <c r="B100" s="5" t="s">
        <v>8733</v>
      </c>
      <c r="C100" s="7" t="s">
        <v>483</v>
      </c>
      <c r="D100" s="8" t="s">
        <v>7169</v>
      </c>
      <c r="E100" s="8" t="s">
        <v>7170</v>
      </c>
      <c r="F100" s="8" t="s">
        <v>7171</v>
      </c>
      <c r="G100" s="41" t="s">
        <v>7172</v>
      </c>
      <c r="H100" s="2" t="s">
        <v>8600</v>
      </c>
      <c r="I100" s="87"/>
      <c r="J100" s="27" t="s">
        <v>7173</v>
      </c>
      <c r="K100" s="7">
        <v>2</v>
      </c>
      <c r="L100" s="320">
        <v>80</v>
      </c>
      <c r="M100" s="30">
        <f t="shared" si="3"/>
        <v>26666.664000000001</v>
      </c>
      <c r="N100" s="9"/>
      <c r="O100" s="7"/>
      <c r="P100" s="320"/>
      <c r="Q100" s="31"/>
      <c r="R100" s="7">
        <v>1980</v>
      </c>
      <c r="S100" s="7"/>
      <c r="T100" s="9"/>
      <c r="U100" s="9"/>
      <c r="V100" s="9"/>
      <c r="W100" s="9"/>
      <c r="X100" s="9"/>
      <c r="Y100" s="9"/>
      <c r="Z100" s="9"/>
      <c r="AA100" s="4"/>
      <c r="AB100" s="4"/>
      <c r="AC100" s="4"/>
      <c r="AD100" s="4"/>
      <c r="AE100" s="4"/>
    </row>
    <row r="101" spans="1:31" ht="22">
      <c r="A101" s="9">
        <v>988</v>
      </c>
      <c r="B101" s="5" t="s">
        <v>8734</v>
      </c>
      <c r="C101" s="7" t="s">
        <v>483</v>
      </c>
      <c r="D101" s="8" t="s">
        <v>4402</v>
      </c>
      <c r="E101" s="8"/>
      <c r="F101" s="8" t="s">
        <v>4410</v>
      </c>
      <c r="G101" s="41" t="s">
        <v>4403</v>
      </c>
      <c r="H101" s="2" t="s">
        <v>8600</v>
      </c>
      <c r="I101" s="87" t="s">
        <v>4408</v>
      </c>
      <c r="J101" s="27" t="s">
        <v>4403</v>
      </c>
      <c r="K101" s="7">
        <v>2</v>
      </c>
      <c r="L101" s="320">
        <v>120</v>
      </c>
      <c r="M101" s="30">
        <f t="shared" si="3"/>
        <v>39999.995999999999</v>
      </c>
      <c r="N101" s="22"/>
      <c r="O101" s="7"/>
      <c r="P101" s="320"/>
      <c r="Q101" s="31"/>
      <c r="R101" s="7">
        <v>1983</v>
      </c>
      <c r="S101" s="7"/>
      <c r="T101" s="9"/>
      <c r="U101" s="9"/>
      <c r="V101" s="9"/>
      <c r="W101" s="9"/>
      <c r="X101" s="9"/>
      <c r="Y101" s="9"/>
      <c r="Z101" s="9"/>
      <c r="AA101" s="4"/>
      <c r="AB101" s="4"/>
      <c r="AC101" s="4"/>
      <c r="AD101" s="4"/>
      <c r="AE101" s="4"/>
    </row>
    <row r="102" spans="1:31" ht="22">
      <c r="A102" s="5">
        <v>1328</v>
      </c>
      <c r="B102" s="5" t="s">
        <v>8735</v>
      </c>
      <c r="C102" s="7" t="s">
        <v>483</v>
      </c>
      <c r="D102" s="8" t="s">
        <v>8647</v>
      </c>
      <c r="E102" s="8" t="s">
        <v>4404</v>
      </c>
      <c r="F102" s="8" t="s">
        <v>4405</v>
      </c>
      <c r="G102" s="41" t="s">
        <v>4406</v>
      </c>
      <c r="H102" s="41" t="s">
        <v>8613</v>
      </c>
      <c r="I102" s="87" t="s">
        <v>4408</v>
      </c>
      <c r="J102" s="27" t="s">
        <v>4409</v>
      </c>
      <c r="K102" s="7">
        <v>2</v>
      </c>
      <c r="L102" s="320">
        <v>75</v>
      </c>
      <c r="M102" s="30">
        <f t="shared" si="3"/>
        <v>24999.997500000001</v>
      </c>
      <c r="N102" s="22"/>
      <c r="O102" s="7"/>
      <c r="P102" s="320"/>
      <c r="Q102" s="31"/>
      <c r="R102" s="7">
        <v>1993</v>
      </c>
      <c r="S102" s="7"/>
      <c r="T102" s="9"/>
      <c r="U102" s="9"/>
      <c r="V102" s="9"/>
      <c r="W102" s="9"/>
      <c r="X102" s="9"/>
      <c r="Y102" s="9"/>
      <c r="Z102" s="9"/>
      <c r="AA102" s="4"/>
      <c r="AB102" s="4"/>
      <c r="AC102" s="4"/>
      <c r="AD102" s="4"/>
      <c r="AE102" s="4"/>
    </row>
    <row r="103" spans="1:31">
      <c r="A103" s="5">
        <v>1086</v>
      </c>
      <c r="B103" s="5" t="s">
        <v>8736</v>
      </c>
      <c r="C103" s="7" t="s">
        <v>483</v>
      </c>
      <c r="D103" s="29" t="s">
        <v>4415</v>
      </c>
      <c r="E103" s="29" t="s">
        <v>5871</v>
      </c>
      <c r="F103" s="29" t="s">
        <v>4413</v>
      </c>
      <c r="G103" s="41" t="s">
        <v>4412</v>
      </c>
      <c r="H103" s="2" t="s">
        <v>8613</v>
      </c>
      <c r="I103" s="87"/>
      <c r="J103" s="26" t="s">
        <v>4414</v>
      </c>
      <c r="K103" s="5">
        <v>2</v>
      </c>
      <c r="L103" s="31">
        <v>180</v>
      </c>
      <c r="M103" s="30">
        <f t="shared" si="3"/>
        <v>59999.993999999999</v>
      </c>
      <c r="N103" s="22"/>
      <c r="O103" s="5"/>
      <c r="P103" s="31"/>
      <c r="Q103" s="31"/>
      <c r="R103" s="5">
        <v>1995</v>
      </c>
      <c r="S103" s="7"/>
      <c r="T103" s="9"/>
      <c r="U103" s="9"/>
      <c r="V103" s="9"/>
      <c r="W103" s="9"/>
      <c r="X103" s="9"/>
      <c r="Y103" s="9"/>
      <c r="Z103" s="9"/>
      <c r="AA103" s="4"/>
      <c r="AB103" s="4"/>
      <c r="AC103" s="4"/>
      <c r="AD103" s="4"/>
      <c r="AE103" s="4"/>
    </row>
    <row r="104" spans="1:31">
      <c r="A104" s="7">
        <v>827</v>
      </c>
      <c r="B104" s="5" t="s">
        <v>8737</v>
      </c>
      <c r="C104" s="7" t="s">
        <v>483</v>
      </c>
      <c r="D104" s="8" t="s">
        <v>7708</v>
      </c>
      <c r="E104" s="8"/>
      <c r="F104" s="8" t="s">
        <v>7709</v>
      </c>
      <c r="G104" s="41" t="s">
        <v>7710</v>
      </c>
      <c r="H104" s="41" t="s">
        <v>8613</v>
      </c>
      <c r="I104" s="8"/>
      <c r="J104" s="27" t="s">
        <v>7711</v>
      </c>
      <c r="K104" s="7">
        <v>2</v>
      </c>
      <c r="L104" s="320">
        <v>162</v>
      </c>
      <c r="M104" s="30">
        <f t="shared" si="3"/>
        <v>53999.994599999998</v>
      </c>
      <c r="N104" s="22"/>
      <c r="O104" s="7"/>
      <c r="P104" s="320"/>
      <c r="Q104" s="31"/>
      <c r="R104" s="7">
        <v>1995</v>
      </c>
      <c r="S104" s="7"/>
      <c r="T104" s="9"/>
      <c r="U104" s="9"/>
      <c r="V104" s="9"/>
      <c r="W104" s="9"/>
      <c r="X104" s="9"/>
      <c r="Y104" s="9"/>
      <c r="Z104" s="9"/>
      <c r="AA104" s="4"/>
      <c r="AB104" s="4"/>
      <c r="AC104" s="4"/>
      <c r="AD104" s="4"/>
      <c r="AE104" s="4"/>
    </row>
    <row r="105" spans="1:31" ht="24">
      <c r="A105" s="7">
        <v>736</v>
      </c>
      <c r="B105" s="5" t="s">
        <v>8738</v>
      </c>
      <c r="C105" s="7" t="s">
        <v>483</v>
      </c>
      <c r="D105" s="8" t="s">
        <v>6823</v>
      </c>
      <c r="E105" s="8"/>
      <c r="F105" s="8" t="s">
        <v>6825</v>
      </c>
      <c r="G105" s="41" t="s">
        <v>8815</v>
      </c>
      <c r="H105" s="2" t="s">
        <v>8600</v>
      </c>
      <c r="I105" s="87" t="s">
        <v>6824</v>
      </c>
      <c r="J105" s="27" t="s">
        <v>6826</v>
      </c>
      <c r="K105" s="7">
        <v>2</v>
      </c>
      <c r="L105" s="320">
        <v>230</v>
      </c>
      <c r="M105" s="30">
        <f t="shared" si="3"/>
        <v>76666.659</v>
      </c>
      <c r="N105" s="22"/>
      <c r="O105" s="7"/>
      <c r="P105" s="320"/>
      <c r="Q105" s="31"/>
      <c r="R105" s="7">
        <v>2002</v>
      </c>
      <c r="S105" s="7"/>
      <c r="T105" s="9"/>
      <c r="U105" s="9"/>
      <c r="V105" s="9"/>
      <c r="W105" s="9"/>
      <c r="X105" s="9"/>
      <c r="Y105" s="9"/>
      <c r="Z105" s="9"/>
      <c r="AA105" s="4"/>
      <c r="AB105" s="4"/>
      <c r="AC105" s="4"/>
      <c r="AD105" s="4"/>
      <c r="AE105" s="4"/>
    </row>
    <row r="106" spans="1:31" ht="24">
      <c r="A106" s="7">
        <v>770</v>
      </c>
      <c r="B106" s="5" t="s">
        <v>8739</v>
      </c>
      <c r="C106" s="7" t="s">
        <v>483</v>
      </c>
      <c r="D106" s="8" t="s">
        <v>7178</v>
      </c>
      <c r="E106" s="8" t="s">
        <v>7174</v>
      </c>
      <c r="F106" s="8" t="s">
        <v>7175</v>
      </c>
      <c r="G106" s="41" t="s">
        <v>7176</v>
      </c>
      <c r="H106" s="2" t="s">
        <v>8600</v>
      </c>
      <c r="I106" s="87" t="s">
        <v>7177</v>
      </c>
      <c r="J106" s="27" t="s">
        <v>7176</v>
      </c>
      <c r="K106" s="7">
        <v>2</v>
      </c>
      <c r="L106" s="320">
        <v>120</v>
      </c>
      <c r="M106" s="30">
        <f t="shared" si="3"/>
        <v>39999.995999999999</v>
      </c>
      <c r="N106" s="9"/>
      <c r="O106" s="7"/>
      <c r="P106" s="320"/>
      <c r="Q106" s="31"/>
      <c r="R106" s="7">
        <v>1992</v>
      </c>
      <c r="S106" s="7"/>
      <c r="T106" s="9"/>
      <c r="U106" s="9"/>
      <c r="V106" s="9"/>
      <c r="W106" s="9"/>
      <c r="X106" s="9"/>
      <c r="Y106" s="9"/>
      <c r="Z106" s="9"/>
      <c r="AA106" s="4"/>
      <c r="AB106" s="4"/>
      <c r="AC106" s="4"/>
      <c r="AD106" s="4"/>
      <c r="AE106" s="9">
        <v>7.3999999999999996E-2</v>
      </c>
    </row>
    <row r="107" spans="1:31" ht="24">
      <c r="A107" s="7">
        <v>1028</v>
      </c>
      <c r="B107" s="5" t="s">
        <v>8740</v>
      </c>
      <c r="C107" s="7" t="s">
        <v>483</v>
      </c>
      <c r="D107" s="8" t="s">
        <v>7181</v>
      </c>
      <c r="E107" s="8" t="s">
        <v>7182</v>
      </c>
      <c r="F107" s="8" t="s">
        <v>7180</v>
      </c>
      <c r="G107" s="41" t="s">
        <v>7179</v>
      </c>
      <c r="H107" s="41" t="s">
        <v>8600</v>
      </c>
      <c r="I107" s="87" t="s">
        <v>7177</v>
      </c>
      <c r="J107" s="27" t="s">
        <v>7183</v>
      </c>
      <c r="K107" s="7">
        <v>2</v>
      </c>
      <c r="L107" s="320">
        <v>100</v>
      </c>
      <c r="M107" s="30">
        <f t="shared" si="3"/>
        <v>33333.33</v>
      </c>
      <c r="N107" s="22"/>
      <c r="O107" s="7"/>
      <c r="P107" s="320"/>
      <c r="Q107" s="31"/>
      <c r="R107" s="7">
        <v>1996</v>
      </c>
      <c r="S107" s="7"/>
      <c r="T107" s="9"/>
      <c r="U107" s="9"/>
      <c r="V107" s="9"/>
      <c r="W107" s="9"/>
      <c r="X107" s="9"/>
      <c r="Y107" s="9"/>
      <c r="Z107" s="9"/>
      <c r="AA107" s="4"/>
      <c r="AB107" s="4"/>
      <c r="AC107" s="4"/>
      <c r="AD107" s="4"/>
      <c r="AE107" s="4"/>
    </row>
    <row r="108" spans="1:31" ht="24">
      <c r="A108" s="5">
        <v>1072</v>
      </c>
      <c r="B108" s="5" t="s">
        <v>8741</v>
      </c>
      <c r="C108" s="7" t="s">
        <v>483</v>
      </c>
      <c r="D108" s="8" t="s">
        <v>7186</v>
      </c>
      <c r="E108" s="8"/>
      <c r="F108" s="8" t="s">
        <v>7192</v>
      </c>
      <c r="G108" s="41" t="s">
        <v>7190</v>
      </c>
      <c r="H108" s="2" t="s">
        <v>8600</v>
      </c>
      <c r="I108" s="218" t="s">
        <v>7191</v>
      </c>
      <c r="J108" s="27" t="s">
        <v>7193</v>
      </c>
      <c r="K108" s="7">
        <v>2</v>
      </c>
      <c r="L108" s="320">
        <v>40</v>
      </c>
      <c r="M108" s="30">
        <f t="shared" si="3"/>
        <v>13333.332</v>
      </c>
      <c r="N108" s="22"/>
      <c r="O108" s="7"/>
      <c r="P108" s="320"/>
      <c r="Q108" s="31"/>
      <c r="R108" s="7">
        <v>1989</v>
      </c>
      <c r="S108" s="7"/>
      <c r="T108" s="9"/>
      <c r="U108" s="9"/>
      <c r="V108" s="9"/>
      <c r="W108" s="9"/>
      <c r="X108" s="9"/>
      <c r="Y108" s="9"/>
      <c r="Z108" s="9"/>
      <c r="AA108" s="4"/>
      <c r="AB108" s="4"/>
      <c r="AC108" s="4"/>
      <c r="AD108" s="4"/>
      <c r="AE108" s="9">
        <v>0.04</v>
      </c>
    </row>
    <row r="109" spans="1:31" ht="24">
      <c r="A109" s="5">
        <v>1318</v>
      </c>
      <c r="B109" s="5" t="s">
        <v>8742</v>
      </c>
      <c r="C109" s="7" t="s">
        <v>483</v>
      </c>
      <c r="D109" s="8" t="s">
        <v>7185</v>
      </c>
      <c r="E109" s="8"/>
      <c r="F109" s="8" t="s">
        <v>7184</v>
      </c>
      <c r="G109" s="41" t="s">
        <v>8823</v>
      </c>
      <c r="H109" s="2" t="s">
        <v>8613</v>
      </c>
      <c r="I109" s="87" t="s">
        <v>7191</v>
      </c>
      <c r="J109" s="27" t="s">
        <v>7195</v>
      </c>
      <c r="K109" s="7">
        <v>2</v>
      </c>
      <c r="L109" s="320">
        <v>96</v>
      </c>
      <c r="M109" s="30">
        <f t="shared" si="3"/>
        <v>31999.996800000001</v>
      </c>
      <c r="N109" s="22"/>
      <c r="O109" s="7"/>
      <c r="P109" s="320"/>
      <c r="Q109" s="31"/>
      <c r="R109" s="7">
        <v>1987</v>
      </c>
      <c r="S109" s="7"/>
      <c r="T109" s="9"/>
      <c r="U109" s="9"/>
      <c r="V109" s="9"/>
      <c r="W109" s="9"/>
      <c r="X109" s="9"/>
      <c r="Y109" s="9"/>
      <c r="Z109" s="9"/>
      <c r="AA109" s="4"/>
      <c r="AB109" s="4"/>
      <c r="AC109" s="4"/>
      <c r="AD109" s="4"/>
      <c r="AE109" s="4"/>
    </row>
    <row r="110" spans="1:31" ht="36">
      <c r="A110" s="5">
        <v>1071</v>
      </c>
      <c r="B110" s="5" t="s">
        <v>8743</v>
      </c>
      <c r="C110" s="7" t="s">
        <v>483</v>
      </c>
      <c r="D110" s="8" t="s">
        <v>7186</v>
      </c>
      <c r="E110" s="8" t="s">
        <v>7187</v>
      </c>
      <c r="F110" s="8" t="s">
        <v>7188</v>
      </c>
      <c r="G110" s="41" t="s">
        <v>8820</v>
      </c>
      <c r="H110" s="2" t="s">
        <v>8600</v>
      </c>
      <c r="I110" s="218" t="s">
        <v>7189</v>
      </c>
      <c r="J110" s="27" t="s">
        <v>7194</v>
      </c>
      <c r="K110" s="7">
        <v>2</v>
      </c>
      <c r="L110" s="320">
        <v>120</v>
      </c>
      <c r="M110" s="30">
        <f t="shared" si="3"/>
        <v>39999.995999999999</v>
      </c>
      <c r="N110" s="22"/>
      <c r="O110" s="7"/>
      <c r="P110" s="320"/>
      <c r="Q110" s="31"/>
      <c r="R110" s="7">
        <v>1988</v>
      </c>
      <c r="S110" s="7"/>
      <c r="T110" s="9"/>
      <c r="U110" s="9"/>
      <c r="V110" s="9"/>
      <c r="W110" s="9"/>
      <c r="X110" s="9"/>
      <c r="Y110" s="9"/>
      <c r="Z110" s="9"/>
      <c r="AA110" s="4"/>
      <c r="AB110" s="4"/>
      <c r="AC110" s="4"/>
      <c r="AD110" s="4"/>
      <c r="AE110" s="9">
        <v>0.05</v>
      </c>
    </row>
    <row r="111" spans="1:31" ht="24">
      <c r="A111" s="7">
        <v>543</v>
      </c>
      <c r="B111" s="420" t="s">
        <v>8744</v>
      </c>
      <c r="C111" s="7" t="s">
        <v>483</v>
      </c>
      <c r="D111" s="8" t="s">
        <v>3158</v>
      </c>
      <c r="E111" s="8" t="s">
        <v>6827</v>
      </c>
      <c r="F111" s="8" t="s">
        <v>6828</v>
      </c>
      <c r="G111" s="41" t="s">
        <v>3159</v>
      </c>
      <c r="H111" s="41" t="s">
        <v>8551</v>
      </c>
      <c r="I111" s="87" t="s">
        <v>6830</v>
      </c>
      <c r="J111" s="27" t="s">
        <v>6829</v>
      </c>
      <c r="K111" s="7">
        <v>1</v>
      </c>
      <c r="L111" s="320">
        <v>200</v>
      </c>
      <c r="M111" s="30">
        <f t="shared" si="3"/>
        <v>66666.66</v>
      </c>
      <c r="N111" s="7">
        <v>26</v>
      </c>
      <c r="O111" s="5"/>
      <c r="P111" s="320"/>
      <c r="Q111" s="31"/>
      <c r="R111" s="7">
        <v>1983</v>
      </c>
      <c r="S111" s="7"/>
      <c r="T111" s="9"/>
      <c r="U111" s="9"/>
      <c r="V111" s="9"/>
      <c r="W111" s="9"/>
      <c r="X111" s="9"/>
      <c r="Y111" s="9"/>
      <c r="Z111" s="9"/>
      <c r="AA111" s="4"/>
      <c r="AB111" s="4"/>
      <c r="AC111" s="4"/>
      <c r="AD111" s="4"/>
      <c r="AE111" s="4"/>
    </row>
    <row r="112" spans="1:31" ht="24">
      <c r="A112" s="7">
        <v>544</v>
      </c>
      <c r="B112" s="420" t="s">
        <v>8745</v>
      </c>
      <c r="C112" s="7" t="s">
        <v>483</v>
      </c>
      <c r="D112" s="8" t="s">
        <v>3158</v>
      </c>
      <c r="E112" s="8" t="s">
        <v>6827</v>
      </c>
      <c r="F112" s="8" t="s">
        <v>6828</v>
      </c>
      <c r="G112" s="41" t="s">
        <v>3188</v>
      </c>
      <c r="H112" s="2" t="s">
        <v>8551</v>
      </c>
      <c r="I112" s="87" t="s">
        <v>7532</v>
      </c>
      <c r="J112" s="27" t="s">
        <v>6829</v>
      </c>
      <c r="K112" s="7">
        <v>2</v>
      </c>
      <c r="L112" s="320">
        <v>460</v>
      </c>
      <c r="M112" s="30">
        <f t="shared" si="3"/>
        <v>153333.318</v>
      </c>
      <c r="N112" s="22"/>
      <c r="O112" s="7"/>
      <c r="P112" s="320"/>
      <c r="Q112" s="31"/>
      <c r="R112" s="7">
        <v>2012</v>
      </c>
      <c r="S112" s="7"/>
      <c r="T112" s="9"/>
      <c r="U112" s="9"/>
      <c r="V112" s="9"/>
      <c r="W112" s="9"/>
      <c r="X112" s="9"/>
      <c r="Y112" s="9"/>
      <c r="Z112" s="9"/>
      <c r="AA112" s="4"/>
      <c r="AB112" s="4"/>
      <c r="AC112" s="4"/>
      <c r="AD112" s="4"/>
      <c r="AE112" s="4"/>
    </row>
    <row r="113" spans="1:31">
      <c r="A113" s="5">
        <v>1348</v>
      </c>
      <c r="B113" s="5" t="s">
        <v>8746</v>
      </c>
      <c r="C113" s="5" t="s">
        <v>483</v>
      </c>
      <c r="D113" s="2" t="s">
        <v>4707</v>
      </c>
      <c r="E113" s="2" t="s">
        <v>4708</v>
      </c>
      <c r="F113" s="2" t="s">
        <v>4710</v>
      </c>
      <c r="G113" s="41" t="s">
        <v>4709</v>
      </c>
      <c r="H113" s="2" t="s">
        <v>8552</v>
      </c>
      <c r="I113" s="41"/>
      <c r="J113" s="27" t="s">
        <v>4712</v>
      </c>
      <c r="K113" s="5">
        <v>2</v>
      </c>
      <c r="L113" s="31">
        <v>120</v>
      </c>
      <c r="M113" s="30">
        <f t="shared" si="3"/>
        <v>39999.995999999999</v>
      </c>
      <c r="N113" s="2"/>
      <c r="O113" s="2"/>
      <c r="P113" s="330"/>
      <c r="Q113" s="330"/>
      <c r="R113" s="5">
        <v>1984</v>
      </c>
      <c r="S113" s="2"/>
      <c r="T113" s="2"/>
      <c r="U113" s="2"/>
      <c r="V113" s="2"/>
      <c r="W113" s="2"/>
      <c r="X113" s="2"/>
      <c r="Y113" s="9"/>
      <c r="Z113" s="9"/>
      <c r="AA113" s="4"/>
      <c r="AB113" s="4"/>
      <c r="AC113" s="4"/>
      <c r="AD113" s="4"/>
      <c r="AE113" s="4"/>
    </row>
    <row r="114" spans="1:31">
      <c r="A114" s="7">
        <v>805</v>
      </c>
      <c r="B114" s="5" t="s">
        <v>8747</v>
      </c>
      <c r="C114" s="7" t="s">
        <v>483</v>
      </c>
      <c r="D114" s="8" t="s">
        <v>7196</v>
      </c>
      <c r="E114" s="8" t="s">
        <v>7198</v>
      </c>
      <c r="F114" s="8" t="s">
        <v>7199</v>
      </c>
      <c r="G114" s="41" t="s">
        <v>7197</v>
      </c>
      <c r="H114" s="2" t="s">
        <v>8552</v>
      </c>
      <c r="I114" s="8"/>
      <c r="J114" s="27" t="s">
        <v>7200</v>
      </c>
      <c r="K114" s="7">
        <v>2</v>
      </c>
      <c r="L114" s="320">
        <v>60</v>
      </c>
      <c r="M114" s="30">
        <f t="shared" si="3"/>
        <v>19999.998</v>
      </c>
      <c r="N114" s="22"/>
      <c r="O114" s="7"/>
      <c r="P114" s="320"/>
      <c r="Q114" s="31"/>
      <c r="R114" s="7">
        <v>2003</v>
      </c>
      <c r="S114" s="7"/>
      <c r="T114" s="9"/>
      <c r="U114" s="9"/>
      <c r="V114" s="9"/>
      <c r="W114" s="9"/>
      <c r="X114" s="9"/>
      <c r="Y114" s="9"/>
      <c r="Z114" s="9"/>
      <c r="AA114" s="4"/>
      <c r="AB114" s="4"/>
      <c r="AC114" s="4"/>
      <c r="AD114" s="4"/>
      <c r="AE114" s="9">
        <v>0.01</v>
      </c>
    </row>
    <row r="115" spans="1:31" ht="22">
      <c r="A115" s="7">
        <v>834</v>
      </c>
      <c r="B115" s="5" t="s">
        <v>8748</v>
      </c>
      <c r="C115" s="7" t="s">
        <v>483</v>
      </c>
      <c r="D115" s="8" t="s">
        <v>7211</v>
      </c>
      <c r="E115" s="8" t="s">
        <v>7213</v>
      </c>
      <c r="F115" s="8" t="s">
        <v>7212</v>
      </c>
      <c r="G115" s="41" t="s">
        <v>7214</v>
      </c>
      <c r="H115" s="2" t="s">
        <v>8552</v>
      </c>
      <c r="I115" s="87" t="s">
        <v>7215</v>
      </c>
      <c r="J115" s="27" t="s">
        <v>7216</v>
      </c>
      <c r="K115" s="7">
        <v>2</v>
      </c>
      <c r="L115" s="320">
        <v>60</v>
      </c>
      <c r="M115" s="30">
        <f t="shared" si="3"/>
        <v>19999.998</v>
      </c>
      <c r="N115" s="22"/>
      <c r="O115" s="7"/>
      <c r="P115" s="320"/>
      <c r="Q115" s="31"/>
      <c r="R115" s="7">
        <v>1990</v>
      </c>
      <c r="S115" s="7"/>
      <c r="T115" s="9"/>
      <c r="U115" s="9"/>
      <c r="V115" s="9"/>
      <c r="W115" s="9"/>
      <c r="X115" s="9"/>
      <c r="Y115" s="9"/>
      <c r="Z115" s="9"/>
      <c r="AA115" s="4"/>
      <c r="AB115" s="4"/>
      <c r="AC115" s="4"/>
      <c r="AD115" s="4"/>
      <c r="AE115" s="4"/>
    </row>
    <row r="116" spans="1:31" ht="33">
      <c r="A116" s="5">
        <v>1356</v>
      </c>
      <c r="B116" s="5" t="s">
        <v>8749</v>
      </c>
      <c r="C116" s="7" t="s">
        <v>483</v>
      </c>
      <c r="D116" s="100" t="s">
        <v>3092</v>
      </c>
      <c r="E116" s="8" t="s">
        <v>7591</v>
      </c>
      <c r="F116" s="8" t="s">
        <v>7592</v>
      </c>
      <c r="G116" s="41" t="s">
        <v>8824</v>
      </c>
      <c r="H116" s="2" t="s">
        <v>8551</v>
      </c>
      <c r="I116" s="8"/>
      <c r="J116" s="27" t="s">
        <v>7593</v>
      </c>
      <c r="K116" s="7">
        <v>2</v>
      </c>
      <c r="L116" s="320">
        <v>120</v>
      </c>
      <c r="M116" s="30">
        <f t="shared" si="3"/>
        <v>39999.995999999999</v>
      </c>
      <c r="N116" s="22"/>
      <c r="O116" s="7"/>
      <c r="P116" s="320"/>
      <c r="Q116" s="31"/>
      <c r="R116" s="7">
        <v>1992</v>
      </c>
      <c r="S116" s="7"/>
      <c r="T116" s="9"/>
      <c r="U116" s="9"/>
      <c r="V116" s="9"/>
      <c r="W116" s="9"/>
      <c r="X116" s="9"/>
      <c r="Y116" s="9"/>
      <c r="Z116" s="9"/>
      <c r="AA116" s="4"/>
      <c r="AB116" s="4"/>
      <c r="AC116" s="4"/>
      <c r="AD116" s="4"/>
      <c r="AE116" s="4"/>
    </row>
    <row r="117" spans="1:31" ht="22">
      <c r="A117" s="7">
        <v>593</v>
      </c>
      <c r="B117" s="5" t="s">
        <v>8750</v>
      </c>
      <c r="C117" s="7" t="s">
        <v>3084</v>
      </c>
      <c r="D117" s="8" t="s">
        <v>7011</v>
      </c>
      <c r="E117" s="8" t="s">
        <v>7012</v>
      </c>
      <c r="F117" s="8" t="s">
        <v>7013</v>
      </c>
      <c r="G117" s="41" t="s">
        <v>7014</v>
      </c>
      <c r="H117" s="2" t="s">
        <v>8551</v>
      </c>
      <c r="I117" s="8"/>
      <c r="J117" s="27" t="s">
        <v>7015</v>
      </c>
      <c r="K117" s="7">
        <v>2</v>
      </c>
      <c r="L117" s="320">
        <v>177</v>
      </c>
      <c r="M117" s="30">
        <f t="shared" si="3"/>
        <v>58999.994100000004</v>
      </c>
      <c r="N117" s="22"/>
      <c r="O117" s="7"/>
      <c r="P117" s="320"/>
      <c r="Q117" s="31"/>
      <c r="R117" s="7">
        <v>2002</v>
      </c>
      <c r="S117" s="7"/>
      <c r="T117" s="9"/>
      <c r="U117" s="9"/>
      <c r="V117" s="9"/>
      <c r="W117" s="9"/>
      <c r="X117" s="9"/>
      <c r="Y117" s="9"/>
      <c r="Z117" s="9"/>
      <c r="AA117" s="4"/>
      <c r="AB117" s="4"/>
      <c r="AC117" s="4"/>
      <c r="AD117" s="4"/>
      <c r="AE117" s="4"/>
    </row>
    <row r="118" spans="1:31" ht="24">
      <c r="A118" s="9">
        <v>934</v>
      </c>
      <c r="B118" s="5" t="s">
        <v>8751</v>
      </c>
      <c r="C118" s="7" t="s">
        <v>483</v>
      </c>
      <c r="D118" s="8" t="s">
        <v>7217</v>
      </c>
      <c r="E118" s="8" t="s">
        <v>7218</v>
      </c>
      <c r="F118" s="8" t="s">
        <v>7219</v>
      </c>
      <c r="G118" s="41" t="s">
        <v>8034</v>
      </c>
      <c r="H118" s="2" t="s">
        <v>8552</v>
      </c>
      <c r="I118" s="8"/>
      <c r="J118" s="27" t="s">
        <v>7220</v>
      </c>
      <c r="K118" s="7">
        <v>2</v>
      </c>
      <c r="L118" s="320">
        <v>144</v>
      </c>
      <c r="M118" s="30">
        <f t="shared" si="3"/>
        <v>47999.995200000005</v>
      </c>
      <c r="N118" s="22"/>
      <c r="O118" s="7"/>
      <c r="P118" s="320"/>
      <c r="Q118" s="31"/>
      <c r="R118" s="7">
        <v>1995</v>
      </c>
      <c r="S118" s="7"/>
      <c r="T118" s="9"/>
      <c r="U118" s="9"/>
      <c r="V118" s="9"/>
      <c r="W118" s="9"/>
      <c r="X118" s="9"/>
      <c r="Y118" s="9"/>
      <c r="Z118" s="9"/>
      <c r="AA118" s="4"/>
      <c r="AB118" s="4"/>
      <c r="AC118" s="4"/>
      <c r="AD118" s="4"/>
      <c r="AE118" s="4"/>
    </row>
    <row r="119" spans="1:31" ht="22">
      <c r="A119" s="7">
        <v>826</v>
      </c>
      <c r="B119" s="5" t="s">
        <v>8752</v>
      </c>
      <c r="C119" s="7" t="s">
        <v>483</v>
      </c>
      <c r="D119" s="8" t="s">
        <v>4251</v>
      </c>
      <c r="E119" s="8" t="s">
        <v>3911</v>
      </c>
      <c r="F119" s="8" t="s">
        <v>3867</v>
      </c>
      <c r="G119" s="41" t="s">
        <v>3868</v>
      </c>
      <c r="H119" s="41" t="s">
        <v>8551</v>
      </c>
      <c r="I119" s="8"/>
      <c r="J119" s="27" t="s">
        <v>3603</v>
      </c>
      <c r="K119" s="7">
        <v>2</v>
      </c>
      <c r="L119" s="320">
        <v>90</v>
      </c>
      <c r="M119" s="30">
        <f t="shared" si="3"/>
        <v>29999.996999999999</v>
      </c>
      <c r="N119" s="22"/>
      <c r="O119" s="7"/>
      <c r="P119" s="320"/>
      <c r="Q119" s="31"/>
      <c r="R119" s="7">
        <v>2005</v>
      </c>
      <c r="S119" s="7"/>
      <c r="T119" s="9"/>
      <c r="U119" s="9"/>
      <c r="V119" s="9"/>
      <c r="W119" s="9"/>
      <c r="X119" s="9"/>
      <c r="Y119" s="9"/>
      <c r="Z119" s="9"/>
      <c r="AA119" s="4"/>
      <c r="AB119" s="4"/>
      <c r="AC119" s="4"/>
      <c r="AD119" s="4"/>
      <c r="AE119" s="4"/>
    </row>
    <row r="120" spans="1:31" ht="24">
      <c r="A120" s="9">
        <v>1024</v>
      </c>
      <c r="B120" s="5" t="s">
        <v>8753</v>
      </c>
      <c r="C120" s="7" t="s">
        <v>483</v>
      </c>
      <c r="D120" s="8" t="s">
        <v>7221</v>
      </c>
      <c r="E120" s="8"/>
      <c r="F120" s="8" t="s">
        <v>7222</v>
      </c>
      <c r="G120" s="41" t="s">
        <v>7223</v>
      </c>
      <c r="H120" s="41" t="s">
        <v>8551</v>
      </c>
      <c r="I120" s="87" t="s">
        <v>7224</v>
      </c>
      <c r="J120" s="27" t="s">
        <v>7225</v>
      </c>
      <c r="K120" s="7">
        <v>2</v>
      </c>
      <c r="L120" s="320">
        <v>60</v>
      </c>
      <c r="M120" s="30">
        <f t="shared" si="3"/>
        <v>19999.998</v>
      </c>
      <c r="N120" s="22"/>
      <c r="O120" s="7"/>
      <c r="P120" s="320"/>
      <c r="Q120" s="31"/>
      <c r="R120" s="7">
        <v>2008</v>
      </c>
      <c r="S120" s="7"/>
      <c r="T120" s="9"/>
      <c r="U120" s="9"/>
      <c r="V120" s="9"/>
      <c r="W120" s="9"/>
      <c r="X120" s="9"/>
      <c r="Y120" s="9"/>
      <c r="Z120" s="9"/>
      <c r="AA120" s="4"/>
      <c r="AB120" s="4"/>
      <c r="AC120" s="4"/>
      <c r="AD120" s="4"/>
      <c r="AE120" s="9">
        <v>0.05</v>
      </c>
    </row>
    <row r="121" spans="1:31">
      <c r="A121" s="5">
        <v>1325</v>
      </c>
      <c r="B121" s="5" t="s">
        <v>8754</v>
      </c>
      <c r="C121" s="7" t="s">
        <v>483</v>
      </c>
      <c r="D121" s="8" t="s">
        <v>3100</v>
      </c>
      <c r="E121" s="8" t="s">
        <v>7016</v>
      </c>
      <c r="F121" s="8" t="s">
        <v>7018</v>
      </c>
      <c r="G121" s="41" t="s">
        <v>7017</v>
      </c>
      <c r="H121" s="2" t="s">
        <v>8637</v>
      </c>
      <c r="I121" s="8"/>
      <c r="J121" s="27" t="s">
        <v>7019</v>
      </c>
      <c r="K121" s="7">
        <v>2</v>
      </c>
      <c r="L121" s="320">
        <v>180</v>
      </c>
      <c r="M121" s="30">
        <f t="shared" si="3"/>
        <v>59999.993999999999</v>
      </c>
      <c r="N121" s="22"/>
      <c r="O121" s="7"/>
      <c r="P121" s="320"/>
      <c r="Q121" s="31"/>
      <c r="R121" s="7">
        <v>1978</v>
      </c>
      <c r="S121" s="7"/>
      <c r="T121" s="9"/>
      <c r="U121" s="9"/>
      <c r="V121" s="9"/>
      <c r="W121" s="9"/>
      <c r="X121" s="9"/>
      <c r="Y121" s="9"/>
      <c r="Z121" s="9"/>
      <c r="AA121" s="4"/>
      <c r="AB121" s="4"/>
      <c r="AC121" s="4"/>
      <c r="AD121" s="4"/>
      <c r="AE121" s="4"/>
    </row>
    <row r="122" spans="1:31">
      <c r="A122" s="5">
        <v>1326</v>
      </c>
      <c r="B122" s="5" t="s">
        <v>8755</v>
      </c>
      <c r="C122" s="7" t="s">
        <v>483</v>
      </c>
      <c r="D122" s="8" t="s">
        <v>3100</v>
      </c>
      <c r="E122" s="8"/>
      <c r="F122" s="8" t="s">
        <v>4714</v>
      </c>
      <c r="G122" s="41" t="s">
        <v>4713</v>
      </c>
      <c r="H122" s="2" t="s">
        <v>8637</v>
      </c>
      <c r="I122" s="8"/>
      <c r="J122" s="27" t="s">
        <v>4715</v>
      </c>
      <c r="K122" s="7">
        <v>2</v>
      </c>
      <c r="L122" s="320">
        <v>180</v>
      </c>
      <c r="M122" s="30">
        <f t="shared" si="3"/>
        <v>59999.993999999999</v>
      </c>
      <c r="N122" s="22"/>
      <c r="O122" s="7"/>
      <c r="P122" s="320"/>
      <c r="Q122" s="31"/>
      <c r="R122" s="7">
        <v>1982</v>
      </c>
      <c r="S122" s="7"/>
      <c r="T122" s="9"/>
      <c r="U122" s="9"/>
      <c r="V122" s="9"/>
      <c r="W122" s="9"/>
      <c r="X122" s="9"/>
      <c r="Y122" s="9"/>
      <c r="Z122" s="9"/>
      <c r="AA122" s="4"/>
      <c r="AB122" s="4"/>
      <c r="AC122" s="4"/>
      <c r="AD122" s="4"/>
      <c r="AE122" s="4"/>
    </row>
    <row r="123" spans="1:31">
      <c r="A123" s="5">
        <v>1293</v>
      </c>
      <c r="B123" s="5" t="s">
        <v>8756</v>
      </c>
      <c r="C123" s="7" t="s">
        <v>3084</v>
      </c>
      <c r="D123" s="8" t="s">
        <v>3108</v>
      </c>
      <c r="E123" s="8"/>
      <c r="F123" s="8" t="s">
        <v>6247</v>
      </c>
      <c r="G123" s="41" t="s">
        <v>6249</v>
      </c>
      <c r="H123" s="2" t="s">
        <v>8637</v>
      </c>
      <c r="I123" s="87"/>
      <c r="J123" s="27" t="s">
        <v>6248</v>
      </c>
      <c r="K123" s="7">
        <v>3</v>
      </c>
      <c r="L123" s="320">
        <v>250</v>
      </c>
      <c r="M123" s="30">
        <f t="shared" si="3"/>
        <v>83333.324999999997</v>
      </c>
      <c r="N123" s="7"/>
      <c r="O123" s="5"/>
      <c r="P123" s="320"/>
      <c r="Q123" s="31"/>
      <c r="R123" s="7">
        <v>1989</v>
      </c>
      <c r="S123" s="7"/>
      <c r="T123" s="9"/>
      <c r="U123" s="9"/>
      <c r="V123" s="9"/>
      <c r="W123" s="9"/>
      <c r="X123" s="9"/>
      <c r="Y123" s="9"/>
      <c r="Z123" s="9"/>
      <c r="AA123" s="4"/>
      <c r="AB123" s="4"/>
      <c r="AC123" s="4"/>
      <c r="AD123" s="4"/>
      <c r="AE123" s="4"/>
    </row>
    <row r="124" spans="1:31" ht="24">
      <c r="A124" s="7">
        <v>665</v>
      </c>
      <c r="B124" s="5" t="s">
        <v>8757</v>
      </c>
      <c r="C124" s="7" t="s">
        <v>483</v>
      </c>
      <c r="D124" s="8" t="s">
        <v>7226</v>
      </c>
      <c r="E124" s="8" t="s">
        <v>7227</v>
      </c>
      <c r="F124" s="8" t="s">
        <v>7228</v>
      </c>
      <c r="G124" s="41" t="s">
        <v>7230</v>
      </c>
      <c r="H124" s="8" t="s">
        <v>8619</v>
      </c>
      <c r="I124" s="87" t="s">
        <v>7231</v>
      </c>
      <c r="J124" s="27" t="s">
        <v>7232</v>
      </c>
      <c r="K124" s="7">
        <v>3</v>
      </c>
      <c r="L124" s="320">
        <v>195</v>
      </c>
      <c r="M124" s="30">
        <f t="shared" si="3"/>
        <v>64999.993500000004</v>
      </c>
      <c r="N124" s="22"/>
      <c r="O124" s="7"/>
      <c r="P124" s="320"/>
      <c r="Q124" s="31"/>
      <c r="R124" s="7">
        <v>1995</v>
      </c>
      <c r="S124" s="7" t="s">
        <v>675</v>
      </c>
      <c r="T124" s="9"/>
      <c r="U124" s="9"/>
      <c r="V124" s="9"/>
      <c r="W124" s="9"/>
      <c r="X124" s="9"/>
      <c r="Y124" s="9"/>
      <c r="Z124" s="9"/>
      <c r="AA124" s="4"/>
      <c r="AB124" s="4"/>
      <c r="AC124" s="4"/>
      <c r="AD124" s="4"/>
      <c r="AE124" s="9">
        <v>0.2</v>
      </c>
    </row>
    <row r="125" spans="1:31" ht="36">
      <c r="A125" s="5">
        <v>1116</v>
      </c>
      <c r="B125" s="5" t="s">
        <v>8758</v>
      </c>
      <c r="C125" s="7" t="s">
        <v>483</v>
      </c>
      <c r="D125" s="8" t="s">
        <v>7020</v>
      </c>
      <c r="E125" s="8" t="s">
        <v>7022</v>
      </c>
      <c r="F125" s="8" t="s">
        <v>7021</v>
      </c>
      <c r="G125" s="41" t="s">
        <v>8054</v>
      </c>
      <c r="H125" s="2" t="s">
        <v>8637</v>
      </c>
      <c r="I125" s="87" t="s">
        <v>7023</v>
      </c>
      <c r="J125" s="27" t="s">
        <v>7024</v>
      </c>
      <c r="K125" s="7">
        <v>2</v>
      </c>
      <c r="L125" s="320">
        <v>196</v>
      </c>
      <c r="M125" s="30">
        <f t="shared" si="3"/>
        <v>65333.326800000003</v>
      </c>
      <c r="N125" s="22"/>
      <c r="O125" s="7"/>
      <c r="P125" s="320"/>
      <c r="Q125" s="31"/>
      <c r="R125" s="7">
        <v>2002</v>
      </c>
      <c r="S125" s="7"/>
      <c r="T125" s="9"/>
      <c r="U125" s="9"/>
      <c r="V125" s="9"/>
      <c r="W125" s="9"/>
      <c r="X125" s="9"/>
      <c r="Y125" s="9"/>
      <c r="Z125" s="9"/>
      <c r="AA125" s="4"/>
      <c r="AB125" s="4"/>
      <c r="AC125" s="4"/>
      <c r="AD125" s="4"/>
      <c r="AE125" s="4"/>
    </row>
    <row r="126" spans="1:31" ht="22">
      <c r="A126" s="5">
        <v>1117</v>
      </c>
      <c r="B126" s="5" t="s">
        <v>8759</v>
      </c>
      <c r="C126" s="7" t="s">
        <v>483</v>
      </c>
      <c r="D126" s="8" t="s">
        <v>7235</v>
      </c>
      <c r="E126" s="8" t="s">
        <v>7233</v>
      </c>
      <c r="F126" s="8" t="s">
        <v>7234</v>
      </c>
      <c r="G126" s="41" t="s">
        <v>7236</v>
      </c>
      <c r="H126" s="2" t="s">
        <v>8637</v>
      </c>
      <c r="I126" s="87"/>
      <c r="J126" s="27" t="s">
        <v>7236</v>
      </c>
      <c r="K126" s="7">
        <v>3</v>
      </c>
      <c r="L126" s="320">
        <v>104</v>
      </c>
      <c r="M126" s="30">
        <f t="shared" si="3"/>
        <v>34666.663200000003</v>
      </c>
      <c r="N126" s="22"/>
      <c r="O126" s="7"/>
      <c r="P126" s="320"/>
      <c r="Q126" s="31"/>
      <c r="R126" s="7">
        <v>2004</v>
      </c>
      <c r="S126" s="7"/>
      <c r="T126" s="9"/>
      <c r="U126" s="9"/>
      <c r="V126" s="9"/>
      <c r="W126" s="9"/>
      <c r="X126" s="9"/>
      <c r="Y126" s="9"/>
      <c r="Z126" s="9"/>
      <c r="AA126" s="4"/>
      <c r="AB126" s="4"/>
      <c r="AC126" s="4"/>
      <c r="AD126" s="4"/>
      <c r="AE126" s="9">
        <v>0.03</v>
      </c>
    </row>
    <row r="127" spans="1:31" ht="24">
      <c r="A127" s="5">
        <v>1199</v>
      </c>
      <c r="B127" s="5" t="s">
        <v>8760</v>
      </c>
      <c r="C127" s="7" t="s">
        <v>483</v>
      </c>
      <c r="D127" s="8" t="s">
        <v>7025</v>
      </c>
      <c r="E127" s="8" t="s">
        <v>7026</v>
      </c>
      <c r="F127" s="8" t="s">
        <v>7029</v>
      </c>
      <c r="G127" s="41" t="s">
        <v>7027</v>
      </c>
      <c r="H127" s="2" t="s">
        <v>8638</v>
      </c>
      <c r="I127" s="87" t="s">
        <v>7028</v>
      </c>
      <c r="J127" s="27" t="s">
        <v>7030</v>
      </c>
      <c r="K127" s="7">
        <v>3</v>
      </c>
      <c r="L127" s="320">
        <v>255</v>
      </c>
      <c r="M127" s="30">
        <f t="shared" si="3"/>
        <v>84999.991500000004</v>
      </c>
      <c r="N127" s="22"/>
      <c r="O127" s="7"/>
      <c r="P127" s="320"/>
      <c r="Q127" s="31"/>
      <c r="R127" s="7">
        <v>1998</v>
      </c>
      <c r="S127" s="7"/>
      <c r="T127" s="9"/>
      <c r="U127" s="9"/>
      <c r="V127" s="9"/>
      <c r="W127" s="9"/>
      <c r="X127" s="9"/>
      <c r="Y127" s="9"/>
      <c r="Z127" s="9"/>
      <c r="AA127" s="4"/>
      <c r="AB127" s="4"/>
      <c r="AC127" s="4"/>
      <c r="AD127" s="4"/>
      <c r="AE127" s="4"/>
    </row>
    <row r="128" spans="1:31">
      <c r="A128" s="5">
        <v>1099</v>
      </c>
      <c r="B128" s="5" t="s">
        <v>8761</v>
      </c>
      <c r="C128" s="7" t="s">
        <v>483</v>
      </c>
      <c r="D128" s="8" t="s">
        <v>7237</v>
      </c>
      <c r="E128" s="39" t="s">
        <v>7238</v>
      </c>
      <c r="F128" s="8" t="s">
        <v>7239</v>
      </c>
      <c r="G128" s="41" t="s">
        <v>7240</v>
      </c>
      <c r="H128" s="2" t="s">
        <v>8619</v>
      </c>
      <c r="I128" s="87" t="s">
        <v>7241</v>
      </c>
      <c r="J128" s="27" t="s">
        <v>7242</v>
      </c>
      <c r="K128" s="7">
        <v>3</v>
      </c>
      <c r="L128" s="320">
        <v>114</v>
      </c>
      <c r="M128" s="30">
        <f t="shared" si="3"/>
        <v>37999.996200000001</v>
      </c>
      <c r="N128" s="9"/>
      <c r="O128" s="7"/>
      <c r="P128" s="320"/>
      <c r="Q128" s="31"/>
      <c r="R128" s="7">
        <v>2001</v>
      </c>
      <c r="S128" s="7"/>
      <c r="T128" s="9"/>
      <c r="U128" s="9"/>
      <c r="V128" s="9"/>
      <c r="W128" s="9"/>
      <c r="X128" s="9"/>
      <c r="Y128" s="9"/>
      <c r="Z128" s="9"/>
      <c r="AA128" s="4"/>
      <c r="AB128" s="4"/>
      <c r="AC128" s="4"/>
      <c r="AD128" s="4"/>
      <c r="AE128" s="9">
        <v>0.05</v>
      </c>
    </row>
    <row r="129" spans="1:31" ht="24">
      <c r="A129" s="9">
        <v>1031</v>
      </c>
      <c r="B129" s="5" t="s">
        <v>8762</v>
      </c>
      <c r="C129" s="5" t="s">
        <v>483</v>
      </c>
      <c r="D129" s="41" t="s">
        <v>8091</v>
      </c>
      <c r="E129" s="2" t="s">
        <v>8092</v>
      </c>
      <c r="F129" s="2" t="s">
        <v>8093</v>
      </c>
      <c r="G129" s="41" t="s">
        <v>8094</v>
      </c>
      <c r="H129" s="2" t="s">
        <v>8619</v>
      </c>
      <c r="I129" s="41"/>
      <c r="J129" s="27" t="s">
        <v>8095</v>
      </c>
      <c r="K129" s="5">
        <v>1</v>
      </c>
      <c r="L129" s="5">
        <v>30</v>
      </c>
      <c r="M129" s="31">
        <f t="shared" si="3"/>
        <v>9999.9989999999998</v>
      </c>
      <c r="N129" s="2"/>
      <c r="O129" s="2"/>
      <c r="P129" s="2"/>
      <c r="Q129" s="2"/>
      <c r="R129" s="5">
        <v>2002</v>
      </c>
      <c r="S129" s="2"/>
      <c r="T129" s="2"/>
      <c r="U129" s="2"/>
      <c r="V129" s="2"/>
      <c r="W129" s="2"/>
      <c r="X129" s="2"/>
      <c r="Y129" s="2"/>
      <c r="Z129" s="2"/>
      <c r="AA129" s="2"/>
      <c r="AB129" s="2"/>
      <c r="AC129" s="2"/>
      <c r="AD129" s="2"/>
      <c r="AE129" s="2"/>
    </row>
    <row r="130" spans="1:31" ht="24">
      <c r="A130" s="7">
        <v>622</v>
      </c>
      <c r="B130" s="5" t="s">
        <v>8767</v>
      </c>
      <c r="C130" s="7" t="s">
        <v>483</v>
      </c>
      <c r="D130" s="8" t="s">
        <v>4561</v>
      </c>
      <c r="E130" s="8" t="s">
        <v>4563</v>
      </c>
      <c r="F130" s="8" t="s">
        <v>4564</v>
      </c>
      <c r="G130" s="41" t="s">
        <v>4562</v>
      </c>
      <c r="H130" s="8" t="s">
        <v>8542</v>
      </c>
      <c r="I130" s="8"/>
      <c r="J130" s="27" t="s">
        <v>4566</v>
      </c>
      <c r="K130" s="7">
        <v>2</v>
      </c>
      <c r="L130" s="320">
        <v>220</v>
      </c>
      <c r="M130" s="30">
        <f t="shared" si="3"/>
        <v>73333.326000000001</v>
      </c>
      <c r="N130" s="9"/>
      <c r="O130" s="7"/>
      <c r="P130" s="320"/>
      <c r="Q130" s="31"/>
      <c r="R130" s="7">
        <v>2008</v>
      </c>
      <c r="S130" s="7"/>
      <c r="T130" s="9"/>
      <c r="U130" s="9"/>
      <c r="V130" s="9"/>
      <c r="W130" s="9"/>
      <c r="X130" s="9"/>
      <c r="Y130" s="9"/>
      <c r="Z130" s="9"/>
      <c r="AA130" s="4"/>
      <c r="AB130" s="4"/>
      <c r="AC130" s="4"/>
      <c r="AD130" s="4"/>
      <c r="AE130" s="4"/>
    </row>
    <row r="131" spans="1:31">
      <c r="A131" s="7">
        <v>621</v>
      </c>
      <c r="B131" s="5" t="s">
        <v>8768</v>
      </c>
      <c r="C131" s="7" t="s">
        <v>483</v>
      </c>
      <c r="D131" s="8" t="s">
        <v>4561</v>
      </c>
      <c r="E131" s="8" t="s">
        <v>4559</v>
      </c>
      <c r="F131" s="8" t="s">
        <v>4558</v>
      </c>
      <c r="G131" s="41" t="s">
        <v>4557</v>
      </c>
      <c r="H131" s="8" t="s">
        <v>8542</v>
      </c>
      <c r="I131" s="8"/>
      <c r="J131" s="27" t="s">
        <v>4560</v>
      </c>
      <c r="K131" s="7">
        <v>2</v>
      </c>
      <c r="L131" s="320">
        <v>240</v>
      </c>
      <c r="M131" s="30">
        <v>82800</v>
      </c>
      <c r="N131" s="7">
        <v>29</v>
      </c>
      <c r="O131" s="5"/>
      <c r="P131" s="320"/>
      <c r="Q131" s="31"/>
      <c r="R131" s="7">
        <v>1988</v>
      </c>
      <c r="S131" s="7"/>
      <c r="T131" s="9"/>
      <c r="U131" s="9"/>
      <c r="V131" s="9"/>
      <c r="W131" s="9"/>
      <c r="X131" s="9"/>
      <c r="Y131" s="9"/>
      <c r="Z131" s="9"/>
      <c r="AA131" s="4"/>
      <c r="AB131" s="4"/>
      <c r="AC131" s="4"/>
      <c r="AD131" s="4"/>
      <c r="AE131" s="4"/>
    </row>
    <row r="132" spans="1:31" ht="22">
      <c r="A132" s="7">
        <v>860</v>
      </c>
      <c r="B132" s="5" t="s">
        <v>8763</v>
      </c>
      <c r="C132" s="7" t="s">
        <v>483</v>
      </c>
      <c r="D132" s="8" t="s">
        <v>6250</v>
      </c>
      <c r="E132" s="8" t="s">
        <v>6251</v>
      </c>
      <c r="F132" s="8" t="s">
        <v>6252</v>
      </c>
      <c r="G132" s="41" t="s">
        <v>6253</v>
      </c>
      <c r="H132" s="2" t="s">
        <v>8542</v>
      </c>
      <c r="I132" s="8"/>
      <c r="J132" s="27" t="s">
        <v>6254</v>
      </c>
      <c r="K132" s="7">
        <v>2</v>
      </c>
      <c r="L132" s="320">
        <v>300</v>
      </c>
      <c r="M132" s="30">
        <f>(L132*333.3333)</f>
        <v>99999.99</v>
      </c>
      <c r="N132" s="9"/>
      <c r="O132" s="7"/>
      <c r="P132" s="320"/>
      <c r="Q132" s="31"/>
      <c r="R132" s="7">
        <v>1984</v>
      </c>
      <c r="S132" s="7"/>
      <c r="T132" s="9"/>
      <c r="U132" s="9"/>
      <c r="V132" s="9"/>
      <c r="W132" s="9"/>
      <c r="X132" s="9"/>
      <c r="Y132" s="9"/>
      <c r="Z132" s="9"/>
      <c r="AA132" s="4"/>
      <c r="AB132" s="4"/>
      <c r="AC132" s="4"/>
      <c r="AD132" s="4"/>
      <c r="AE132" s="4"/>
    </row>
    <row r="133" spans="1:31" ht="33">
      <c r="A133" s="7">
        <v>861</v>
      </c>
      <c r="B133" s="5" t="s">
        <v>8764</v>
      </c>
      <c r="C133" s="7" t="s">
        <v>483</v>
      </c>
      <c r="D133" s="8" t="s">
        <v>6250</v>
      </c>
      <c r="E133" s="8" t="s">
        <v>6257</v>
      </c>
      <c r="F133" s="8" t="s">
        <v>6256</v>
      </c>
      <c r="G133" s="41" t="s">
        <v>6255</v>
      </c>
      <c r="H133" s="2" t="s">
        <v>8542</v>
      </c>
      <c r="I133" s="8"/>
      <c r="J133" s="27" t="s">
        <v>6258</v>
      </c>
      <c r="K133" s="7">
        <v>2</v>
      </c>
      <c r="L133" s="320">
        <v>300</v>
      </c>
      <c r="M133" s="30">
        <f>(L133*333.3333)</f>
        <v>99999.99</v>
      </c>
      <c r="N133" s="9"/>
      <c r="O133" s="7"/>
      <c r="P133" s="320"/>
      <c r="Q133" s="31"/>
      <c r="R133" s="7">
        <v>1996</v>
      </c>
      <c r="S133" s="7"/>
      <c r="T133" s="9"/>
      <c r="U133" s="9"/>
      <c r="V133" s="9"/>
      <c r="W133" s="9"/>
      <c r="X133" s="9"/>
      <c r="Y133" s="9"/>
      <c r="Z133" s="9"/>
      <c r="AA133" s="4"/>
      <c r="AB133" s="4"/>
      <c r="AC133" s="4"/>
      <c r="AD133" s="4"/>
      <c r="AE133" s="4"/>
    </row>
    <row r="134" spans="1:31" ht="22">
      <c r="A134" s="7">
        <v>745</v>
      </c>
      <c r="B134" s="5" t="s">
        <v>8765</v>
      </c>
      <c r="C134" s="7" t="s">
        <v>483</v>
      </c>
      <c r="D134" s="8" t="s">
        <v>97</v>
      </c>
      <c r="E134" s="8"/>
      <c r="F134" s="8" t="s">
        <v>6264</v>
      </c>
      <c r="G134" s="41" t="s">
        <v>6259</v>
      </c>
      <c r="H134" s="2" t="s">
        <v>8541</v>
      </c>
      <c r="I134" s="8"/>
      <c r="J134" s="27" t="s">
        <v>6260</v>
      </c>
      <c r="K134" s="7">
        <v>2</v>
      </c>
      <c r="L134" s="320">
        <v>300</v>
      </c>
      <c r="M134" s="30">
        <v>103500</v>
      </c>
      <c r="N134" s="7">
        <v>34</v>
      </c>
      <c r="O134" s="5"/>
      <c r="P134" s="320"/>
      <c r="Q134" s="31"/>
      <c r="R134" s="7">
        <v>1980</v>
      </c>
      <c r="S134" s="7"/>
      <c r="T134" s="9"/>
      <c r="U134" s="9"/>
      <c r="V134" s="9"/>
      <c r="W134" s="9"/>
      <c r="X134" s="9"/>
      <c r="Y134" s="9"/>
      <c r="Z134" s="9"/>
      <c r="AA134" s="4"/>
      <c r="AB134" s="4"/>
      <c r="AC134" s="4"/>
      <c r="AD134" s="4"/>
      <c r="AE134" s="4"/>
    </row>
    <row r="135" spans="1:31" ht="22">
      <c r="A135" s="7">
        <v>746</v>
      </c>
      <c r="B135" s="5" t="s">
        <v>8766</v>
      </c>
      <c r="C135" s="7" t="s">
        <v>483</v>
      </c>
      <c r="D135" s="8" t="s">
        <v>97</v>
      </c>
      <c r="E135" s="8"/>
      <c r="F135" s="8" t="s">
        <v>6263</v>
      </c>
      <c r="G135" s="41" t="s">
        <v>6261</v>
      </c>
      <c r="H135" s="2" t="s">
        <v>8541</v>
      </c>
      <c r="I135" s="8"/>
      <c r="J135" s="27" t="s">
        <v>6262</v>
      </c>
      <c r="K135" s="7">
        <v>3</v>
      </c>
      <c r="L135" s="320">
        <v>390</v>
      </c>
      <c r="M135" s="30">
        <v>134550</v>
      </c>
      <c r="N135" s="7">
        <v>52</v>
      </c>
      <c r="O135" s="5"/>
      <c r="P135" s="320"/>
      <c r="Q135" s="31"/>
      <c r="R135" s="7">
        <v>2000</v>
      </c>
      <c r="S135" s="7"/>
      <c r="T135" s="9"/>
      <c r="U135" s="9"/>
      <c r="V135" s="9"/>
      <c r="W135" s="9"/>
      <c r="X135" s="9"/>
      <c r="Y135" s="9"/>
      <c r="Z135" s="9"/>
      <c r="AA135" s="4"/>
      <c r="AB135" s="4"/>
      <c r="AC135" s="4"/>
      <c r="AD135" s="4"/>
      <c r="AE135" s="4"/>
    </row>
    <row r="136" spans="1:31" ht="33">
      <c r="A136" s="7">
        <v>928</v>
      </c>
      <c r="B136" s="5" t="s">
        <v>8769</v>
      </c>
      <c r="C136" s="7" t="s">
        <v>483</v>
      </c>
      <c r="D136" s="8" t="s">
        <v>7243</v>
      </c>
      <c r="E136" s="8"/>
      <c r="F136" s="8" t="s">
        <v>7244</v>
      </c>
      <c r="G136" s="41" t="s">
        <v>7245</v>
      </c>
      <c r="H136" s="2" t="s">
        <v>8541</v>
      </c>
      <c r="I136" s="87"/>
      <c r="J136" s="27" t="s">
        <v>7246</v>
      </c>
      <c r="K136" s="7">
        <v>2</v>
      </c>
      <c r="L136" s="320">
        <v>105</v>
      </c>
      <c r="M136" s="30">
        <f t="shared" ref="M136:M152" si="4">(L136*333.3333)</f>
        <v>34999.996500000001</v>
      </c>
      <c r="N136" s="22"/>
      <c r="O136" s="7"/>
      <c r="P136" s="320"/>
      <c r="Q136" s="31"/>
      <c r="R136" s="7">
        <v>1988</v>
      </c>
      <c r="S136" s="7"/>
      <c r="T136" s="9"/>
      <c r="U136" s="9"/>
      <c r="V136" s="9"/>
      <c r="W136" s="9"/>
      <c r="X136" s="9"/>
      <c r="Y136" s="9"/>
      <c r="Z136" s="9"/>
      <c r="AA136" s="4"/>
      <c r="AB136" s="4"/>
      <c r="AC136" s="4"/>
      <c r="AD136" s="4"/>
      <c r="AE136" s="4"/>
    </row>
    <row r="137" spans="1:31" ht="22">
      <c r="A137" s="7">
        <v>594</v>
      </c>
      <c r="B137" s="5" t="s">
        <v>8770</v>
      </c>
      <c r="C137" s="7" t="s">
        <v>483</v>
      </c>
      <c r="D137" s="8" t="s">
        <v>7247</v>
      </c>
      <c r="E137" s="8" t="s">
        <v>7249</v>
      </c>
      <c r="F137" s="8" t="s">
        <v>7250</v>
      </c>
      <c r="G137" s="41" t="s">
        <v>7248</v>
      </c>
      <c r="H137" s="2" t="s">
        <v>8542</v>
      </c>
      <c r="I137" s="8"/>
      <c r="J137" s="27" t="s">
        <v>7251</v>
      </c>
      <c r="K137" s="7">
        <v>3</v>
      </c>
      <c r="L137" s="320">
        <v>150</v>
      </c>
      <c r="M137" s="30">
        <f t="shared" si="4"/>
        <v>49999.995000000003</v>
      </c>
      <c r="N137" s="22"/>
      <c r="O137" s="7"/>
      <c r="P137" s="320"/>
      <c r="Q137" s="31"/>
      <c r="R137" s="7">
        <v>1995</v>
      </c>
      <c r="S137" s="7"/>
      <c r="T137" s="9"/>
      <c r="U137" s="9"/>
      <c r="V137" s="9"/>
      <c r="W137" s="9"/>
      <c r="X137" s="9"/>
      <c r="Y137" s="9"/>
      <c r="Z137" s="9"/>
      <c r="AA137" s="4"/>
      <c r="AB137" s="4"/>
      <c r="AC137" s="4"/>
      <c r="AD137" s="4"/>
      <c r="AE137" s="9">
        <v>0.55000000000000004</v>
      </c>
    </row>
    <row r="138" spans="1:31" ht="22">
      <c r="A138" s="5">
        <v>1184</v>
      </c>
      <c r="B138" s="5" t="s">
        <v>8771</v>
      </c>
      <c r="C138" s="7" t="s">
        <v>483</v>
      </c>
      <c r="D138" s="8" t="s">
        <v>7403</v>
      </c>
      <c r="E138" s="8"/>
      <c r="F138" s="8" t="s">
        <v>7404</v>
      </c>
      <c r="G138" s="41" t="s">
        <v>7405</v>
      </c>
      <c r="H138" s="8" t="s">
        <v>8541</v>
      </c>
      <c r="I138" s="8"/>
      <c r="J138" s="27" t="s">
        <v>7406</v>
      </c>
      <c r="K138" s="7">
        <v>2</v>
      </c>
      <c r="L138" s="320">
        <v>100</v>
      </c>
      <c r="M138" s="30">
        <f t="shared" si="4"/>
        <v>33333.33</v>
      </c>
      <c r="N138" s="22"/>
      <c r="O138" s="7"/>
      <c r="P138" s="320"/>
      <c r="Q138" s="31"/>
      <c r="R138" s="7">
        <v>1990</v>
      </c>
      <c r="S138" s="7"/>
      <c r="T138" s="9"/>
      <c r="U138" s="9"/>
      <c r="V138" s="9"/>
      <c r="W138" s="9"/>
      <c r="X138" s="9"/>
      <c r="Y138" s="9"/>
      <c r="Z138" s="9"/>
      <c r="AA138" s="4"/>
      <c r="AB138" s="4"/>
      <c r="AC138" s="4"/>
      <c r="AD138" s="4"/>
      <c r="AE138" s="4"/>
    </row>
    <row r="139" spans="1:31">
      <c r="A139" s="5">
        <v>1172</v>
      </c>
      <c r="B139" s="5" t="s">
        <v>8772</v>
      </c>
      <c r="C139" s="7" t="s">
        <v>483</v>
      </c>
      <c r="D139" s="8" t="s">
        <v>7252</v>
      </c>
      <c r="E139" s="8" t="s">
        <v>7253</v>
      </c>
      <c r="F139" s="8" t="s">
        <v>7254</v>
      </c>
      <c r="G139" s="41" t="s">
        <v>7255</v>
      </c>
      <c r="H139" s="41" t="s">
        <v>8542</v>
      </c>
      <c r="I139" s="87"/>
      <c r="J139" s="27" t="s">
        <v>7256</v>
      </c>
      <c r="K139" s="7">
        <v>2</v>
      </c>
      <c r="L139" s="320">
        <v>120</v>
      </c>
      <c r="M139" s="30">
        <f t="shared" si="4"/>
        <v>39999.995999999999</v>
      </c>
      <c r="N139" s="22"/>
      <c r="O139" s="7"/>
      <c r="P139" s="320"/>
      <c r="Q139" s="31"/>
      <c r="R139" s="7">
        <v>1995</v>
      </c>
      <c r="S139" s="7"/>
      <c r="T139" s="9"/>
      <c r="U139" s="9"/>
      <c r="V139" s="9"/>
      <c r="W139" s="9"/>
      <c r="X139" s="9"/>
      <c r="Y139" s="9"/>
      <c r="Z139" s="9"/>
      <c r="AA139" s="4"/>
      <c r="AB139" s="4"/>
      <c r="AC139" s="4"/>
      <c r="AD139" s="4"/>
      <c r="AE139" s="9"/>
    </row>
    <row r="140" spans="1:31" ht="22">
      <c r="A140" s="5">
        <v>1216</v>
      </c>
      <c r="B140" s="5" t="s">
        <v>8773</v>
      </c>
      <c r="C140" s="7" t="s">
        <v>483</v>
      </c>
      <c r="D140" s="8" t="s">
        <v>6872</v>
      </c>
      <c r="E140" s="8" t="s">
        <v>6874</v>
      </c>
      <c r="F140" s="8" t="s">
        <v>6875</v>
      </c>
      <c r="G140" s="41" t="s">
        <v>6873</v>
      </c>
      <c r="H140" s="2" t="s">
        <v>8640</v>
      </c>
      <c r="I140" s="8"/>
      <c r="J140" s="27" t="s">
        <v>6876</v>
      </c>
      <c r="K140" s="7">
        <v>2</v>
      </c>
      <c r="L140" s="320">
        <v>30</v>
      </c>
      <c r="M140" s="30">
        <f t="shared" si="4"/>
        <v>9999.9989999999998</v>
      </c>
      <c r="N140" s="22"/>
      <c r="O140" s="7"/>
      <c r="P140" s="320"/>
      <c r="Q140" s="31"/>
      <c r="R140" s="7">
        <v>1996</v>
      </c>
      <c r="S140" s="7"/>
      <c r="T140" s="9"/>
      <c r="U140" s="9"/>
      <c r="V140" s="9"/>
      <c r="W140" s="9"/>
      <c r="X140" s="9"/>
      <c r="Y140" s="9"/>
      <c r="Z140" s="9"/>
      <c r="AA140" s="4"/>
      <c r="AB140" s="4"/>
      <c r="AC140" s="4"/>
      <c r="AD140" s="4"/>
      <c r="AE140" s="4"/>
    </row>
    <row r="141" spans="1:31">
      <c r="A141" s="5">
        <v>1217</v>
      </c>
      <c r="B141" s="5" t="s">
        <v>8774</v>
      </c>
      <c r="C141" s="7" t="s">
        <v>483</v>
      </c>
      <c r="D141" s="8" t="s">
        <v>6868</v>
      </c>
      <c r="E141" s="8" t="s">
        <v>6869</v>
      </c>
      <c r="F141" s="8" t="s">
        <v>6870</v>
      </c>
      <c r="G141" s="41" t="s">
        <v>6867</v>
      </c>
      <c r="H141" s="2" t="s">
        <v>8640</v>
      </c>
      <c r="I141" s="8"/>
      <c r="J141" s="27" t="s">
        <v>6871</v>
      </c>
      <c r="K141" s="7">
        <v>1</v>
      </c>
      <c r="L141" s="320">
        <v>40</v>
      </c>
      <c r="M141" s="30">
        <f t="shared" si="4"/>
        <v>13333.332</v>
      </c>
      <c r="N141" s="22"/>
      <c r="O141" s="7"/>
      <c r="P141" s="320"/>
      <c r="Q141" s="31"/>
      <c r="R141" s="7">
        <v>2006</v>
      </c>
      <c r="S141" s="7"/>
      <c r="T141" s="9"/>
      <c r="U141" s="9"/>
      <c r="V141" s="9"/>
      <c r="W141" s="9"/>
      <c r="X141" s="9"/>
      <c r="Y141" s="9"/>
      <c r="Z141" s="9"/>
      <c r="AA141" s="4"/>
      <c r="AB141" s="4"/>
      <c r="AC141" s="4"/>
      <c r="AD141" s="4"/>
      <c r="AE141" s="4"/>
    </row>
    <row r="142" spans="1:31" ht="24">
      <c r="A142" s="7">
        <v>838</v>
      </c>
      <c r="B142" s="5" t="s">
        <v>8775</v>
      </c>
      <c r="C142" s="7" t="s">
        <v>483</v>
      </c>
      <c r="D142" s="8" t="s">
        <v>7407</v>
      </c>
      <c r="E142" s="8" t="s">
        <v>7408</v>
      </c>
      <c r="F142" s="8" t="s">
        <v>7409</v>
      </c>
      <c r="G142" s="41" t="s">
        <v>7410</v>
      </c>
      <c r="H142" s="2" t="s">
        <v>8541</v>
      </c>
      <c r="I142" s="87" t="s">
        <v>7411</v>
      </c>
      <c r="J142" s="27" t="s">
        <v>7412</v>
      </c>
      <c r="K142" s="7">
        <v>2</v>
      </c>
      <c r="L142" s="320">
        <v>90</v>
      </c>
      <c r="M142" s="30">
        <f t="shared" si="4"/>
        <v>29999.996999999999</v>
      </c>
      <c r="N142" s="22"/>
      <c r="O142" s="7"/>
      <c r="P142" s="320"/>
      <c r="Q142" s="31"/>
      <c r="R142" s="7">
        <v>1991</v>
      </c>
      <c r="S142" s="7"/>
      <c r="T142" s="9"/>
      <c r="U142" s="9"/>
      <c r="V142" s="9"/>
      <c r="W142" s="9"/>
      <c r="X142" s="9"/>
      <c r="Y142" s="9"/>
      <c r="Z142" s="9"/>
      <c r="AA142" s="4"/>
      <c r="AB142" s="4"/>
      <c r="AC142" s="4"/>
      <c r="AD142" s="4"/>
      <c r="AE142" s="9"/>
    </row>
    <row r="143" spans="1:31" ht="24">
      <c r="A143" s="9">
        <v>948</v>
      </c>
      <c r="B143" s="5" t="s">
        <v>8776</v>
      </c>
      <c r="C143" s="7" t="s">
        <v>483</v>
      </c>
      <c r="D143" s="8" t="s">
        <v>7413</v>
      </c>
      <c r="E143" s="8" t="s">
        <v>7414</v>
      </c>
      <c r="F143" s="8" t="s">
        <v>7415</v>
      </c>
      <c r="G143" s="41" t="s">
        <v>8817</v>
      </c>
      <c r="H143" s="8" t="s">
        <v>8542</v>
      </c>
      <c r="I143" s="87" t="s">
        <v>7416</v>
      </c>
      <c r="J143" s="27" t="s">
        <v>7417</v>
      </c>
      <c r="K143" s="7">
        <v>2</v>
      </c>
      <c r="L143" s="320">
        <v>80</v>
      </c>
      <c r="M143" s="30">
        <f t="shared" si="4"/>
        <v>26666.664000000001</v>
      </c>
      <c r="N143" s="22"/>
      <c r="O143" s="7"/>
      <c r="P143" s="320"/>
      <c r="Q143" s="31"/>
      <c r="R143" s="7">
        <v>2002</v>
      </c>
      <c r="S143" s="7"/>
      <c r="T143" s="9"/>
      <c r="U143" s="9"/>
      <c r="V143" s="9"/>
      <c r="W143" s="9"/>
      <c r="X143" s="9"/>
      <c r="Y143" s="9"/>
      <c r="Z143" s="9"/>
      <c r="AA143" s="4"/>
      <c r="AB143" s="4"/>
      <c r="AC143" s="4"/>
      <c r="AD143" s="4"/>
      <c r="AE143" s="4"/>
    </row>
    <row r="144" spans="1:31" ht="33">
      <c r="A144" s="7">
        <v>538</v>
      </c>
      <c r="B144" s="5" t="s">
        <v>8777</v>
      </c>
      <c r="C144" s="7" t="s">
        <v>483</v>
      </c>
      <c r="D144" s="8" t="s">
        <v>7031</v>
      </c>
      <c r="E144" s="8" t="s">
        <v>7034</v>
      </c>
      <c r="F144" s="8" t="s">
        <v>7035</v>
      </c>
      <c r="G144" s="41" t="s">
        <v>7032</v>
      </c>
      <c r="H144" s="2" t="s">
        <v>8541</v>
      </c>
      <c r="I144" s="87" t="s">
        <v>7033</v>
      </c>
      <c r="J144" s="27" t="s">
        <v>7036</v>
      </c>
      <c r="K144" s="7">
        <v>3</v>
      </c>
      <c r="L144" s="320">
        <v>225</v>
      </c>
      <c r="M144" s="30">
        <f t="shared" si="4"/>
        <v>74999.992500000008</v>
      </c>
      <c r="N144" s="7"/>
      <c r="O144" s="5"/>
      <c r="P144" s="320"/>
      <c r="Q144" s="31"/>
      <c r="R144" s="7">
        <v>1988</v>
      </c>
      <c r="S144" s="7"/>
      <c r="T144" s="9"/>
      <c r="U144" s="9"/>
      <c r="V144" s="9"/>
      <c r="W144" s="9"/>
      <c r="X144" s="9"/>
      <c r="Y144" s="9"/>
      <c r="Z144" s="9"/>
      <c r="AA144" s="4"/>
      <c r="AB144" s="4"/>
      <c r="AC144" s="4"/>
      <c r="AD144" s="4"/>
      <c r="AE144" s="4"/>
    </row>
    <row r="145" spans="1:31">
      <c r="A145" s="7">
        <v>809</v>
      </c>
      <c r="B145" s="5" t="s">
        <v>9501</v>
      </c>
      <c r="C145" s="7" t="s">
        <v>483</v>
      </c>
      <c r="D145" s="221" t="s">
        <v>3218</v>
      </c>
      <c r="E145" s="8"/>
      <c r="F145" s="8"/>
      <c r="G145" s="41" t="s">
        <v>3484</v>
      </c>
      <c r="H145" s="2" t="s">
        <v>8635</v>
      </c>
      <c r="I145" s="87" t="s">
        <v>7840</v>
      </c>
      <c r="J145" s="2"/>
      <c r="K145" s="7">
        <v>2</v>
      </c>
      <c r="L145" s="320">
        <v>100</v>
      </c>
      <c r="M145" s="30">
        <f t="shared" si="4"/>
        <v>33333.33</v>
      </c>
      <c r="N145" s="22"/>
      <c r="O145" s="7"/>
      <c r="P145" s="320"/>
      <c r="Q145" s="31"/>
      <c r="R145" s="7">
        <v>1985</v>
      </c>
      <c r="S145" s="7"/>
      <c r="T145" s="9"/>
      <c r="U145" s="9"/>
      <c r="V145" s="9"/>
      <c r="W145" s="9"/>
      <c r="X145" s="9"/>
      <c r="Y145" s="9"/>
      <c r="Z145" s="9"/>
      <c r="AA145" s="4"/>
      <c r="AB145" s="4"/>
      <c r="AC145" s="4"/>
      <c r="AD145" s="4"/>
      <c r="AE145" s="4"/>
    </row>
    <row r="146" spans="1:31">
      <c r="A146" s="9">
        <v>935</v>
      </c>
      <c r="B146" s="5" t="s">
        <v>8778</v>
      </c>
      <c r="C146" s="7" t="s">
        <v>483</v>
      </c>
      <c r="D146" s="8" t="s">
        <v>3229</v>
      </c>
      <c r="E146" s="8"/>
      <c r="F146" s="8" t="s">
        <v>4104</v>
      </c>
      <c r="G146" s="41" t="s">
        <v>4103</v>
      </c>
      <c r="H146" s="2" t="s">
        <v>8586</v>
      </c>
      <c r="I146" s="8"/>
      <c r="J146" s="27" t="s">
        <v>4103</v>
      </c>
      <c r="K146" s="7">
        <v>3</v>
      </c>
      <c r="L146" s="320">
        <v>390</v>
      </c>
      <c r="M146" s="30">
        <f t="shared" si="4"/>
        <v>129999.98700000001</v>
      </c>
      <c r="N146" s="22"/>
      <c r="O146" s="7"/>
      <c r="P146" s="320"/>
      <c r="Q146" s="31"/>
      <c r="R146" s="7">
        <v>1984</v>
      </c>
      <c r="S146" s="7"/>
      <c r="T146" s="9"/>
      <c r="U146" s="9"/>
      <c r="V146" s="9"/>
      <c r="W146" s="9"/>
      <c r="X146" s="9"/>
      <c r="Y146" s="9"/>
      <c r="Z146" s="9"/>
      <c r="AA146" s="4"/>
      <c r="AB146" s="4"/>
      <c r="AC146" s="4"/>
      <c r="AD146" s="4"/>
      <c r="AE146" s="4"/>
    </row>
    <row r="147" spans="1:31">
      <c r="A147" s="7">
        <v>692</v>
      </c>
      <c r="B147" s="5" t="s">
        <v>8779</v>
      </c>
      <c r="C147" s="7" t="s">
        <v>483</v>
      </c>
      <c r="D147" s="8" t="s">
        <v>4106</v>
      </c>
      <c r="E147" s="8"/>
      <c r="F147" s="8" t="s">
        <v>4107</v>
      </c>
      <c r="G147" s="41" t="s">
        <v>4105</v>
      </c>
      <c r="H147" s="2" t="s">
        <v>8586</v>
      </c>
      <c r="I147" s="8"/>
      <c r="J147" s="27" t="s">
        <v>4108</v>
      </c>
      <c r="K147" s="7">
        <v>3</v>
      </c>
      <c r="L147" s="320">
        <v>300</v>
      </c>
      <c r="M147" s="30">
        <f t="shared" si="4"/>
        <v>99999.99</v>
      </c>
      <c r="N147" s="22"/>
      <c r="O147" s="7"/>
      <c r="P147" s="320"/>
      <c r="Q147" s="31"/>
      <c r="R147" s="7">
        <v>2000</v>
      </c>
      <c r="S147" s="7"/>
      <c r="T147" s="9"/>
      <c r="U147" s="9"/>
      <c r="V147" s="9"/>
      <c r="W147" s="9"/>
      <c r="X147" s="9"/>
      <c r="Y147" s="9"/>
      <c r="Z147" s="9"/>
      <c r="AA147" s="4"/>
      <c r="AB147" s="4"/>
      <c r="AC147" s="4"/>
      <c r="AD147" s="4"/>
      <c r="AE147" s="4"/>
    </row>
    <row r="148" spans="1:31">
      <c r="A148" s="5">
        <v>1288</v>
      </c>
      <c r="B148" s="5" t="s">
        <v>8780</v>
      </c>
      <c r="C148" s="7" t="s">
        <v>483</v>
      </c>
      <c r="D148" s="8" t="s">
        <v>4109</v>
      </c>
      <c r="E148" s="8" t="s">
        <v>4110</v>
      </c>
      <c r="F148" s="8" t="s">
        <v>4111</v>
      </c>
      <c r="G148" s="41" t="s">
        <v>4112</v>
      </c>
      <c r="H148" s="2" t="s">
        <v>8586</v>
      </c>
      <c r="I148" s="87" t="s">
        <v>4113</v>
      </c>
      <c r="J148" s="27" t="s">
        <v>4114</v>
      </c>
      <c r="K148" s="7">
        <v>3</v>
      </c>
      <c r="L148" s="320">
        <v>209</v>
      </c>
      <c r="M148" s="30">
        <f t="shared" si="4"/>
        <v>69666.659700000004</v>
      </c>
      <c r="N148" s="7"/>
      <c r="O148" s="5"/>
      <c r="P148" s="320"/>
      <c r="Q148" s="31"/>
      <c r="R148" s="7">
        <v>1992</v>
      </c>
      <c r="S148" s="7"/>
      <c r="T148" s="9"/>
      <c r="U148" s="9"/>
      <c r="V148" s="9"/>
      <c r="W148" s="9"/>
      <c r="X148" s="9"/>
      <c r="Y148" s="9"/>
      <c r="Z148" s="9"/>
      <c r="AA148" s="4"/>
      <c r="AB148" s="4"/>
      <c r="AC148" s="4"/>
      <c r="AD148" s="4"/>
      <c r="AE148" s="4"/>
    </row>
    <row r="149" spans="1:31">
      <c r="A149" s="7">
        <v>854</v>
      </c>
      <c r="B149" s="5" t="s">
        <v>8805</v>
      </c>
      <c r="C149" s="7" t="s">
        <v>483</v>
      </c>
      <c r="D149" s="8" t="s">
        <v>4089</v>
      </c>
      <c r="E149" s="8" t="s">
        <v>5866</v>
      </c>
      <c r="F149" s="8" t="s">
        <v>5867</v>
      </c>
      <c r="G149" s="41" t="s">
        <v>4137</v>
      </c>
      <c r="H149" s="8" t="s">
        <v>8586</v>
      </c>
      <c r="I149" s="87" t="s">
        <v>4138</v>
      </c>
      <c r="J149" s="27" t="s">
        <v>4137</v>
      </c>
      <c r="K149" s="7">
        <v>2</v>
      </c>
      <c r="L149" s="320">
        <v>135</v>
      </c>
      <c r="M149" s="30">
        <f t="shared" si="4"/>
        <v>44999.995500000005</v>
      </c>
      <c r="N149" s="22"/>
      <c r="O149" s="7"/>
      <c r="P149" s="320"/>
      <c r="Q149" s="31"/>
      <c r="R149" s="7">
        <v>1994</v>
      </c>
      <c r="S149" s="7"/>
      <c r="T149" s="9"/>
      <c r="U149" s="9"/>
      <c r="V149" s="9"/>
      <c r="W149" s="9"/>
      <c r="X149" s="9"/>
      <c r="Y149" s="9"/>
      <c r="Z149" s="9"/>
      <c r="AA149" s="4"/>
      <c r="AB149" s="4"/>
      <c r="AC149" s="4"/>
      <c r="AD149" s="4"/>
      <c r="AE149" s="4"/>
    </row>
    <row r="150" spans="1:31">
      <c r="A150" s="7">
        <v>695</v>
      </c>
      <c r="B150" s="5" t="s">
        <v>8781</v>
      </c>
      <c r="C150" s="7" t="s">
        <v>483</v>
      </c>
      <c r="D150" s="8" t="s">
        <v>4139</v>
      </c>
      <c r="E150" s="8" t="s">
        <v>4140</v>
      </c>
      <c r="F150" s="8" t="s">
        <v>4141</v>
      </c>
      <c r="G150" s="41" t="s">
        <v>4142</v>
      </c>
      <c r="H150" s="2" t="s">
        <v>8556</v>
      </c>
      <c r="I150" s="87" t="s">
        <v>4144</v>
      </c>
      <c r="J150" s="27" t="s">
        <v>4142</v>
      </c>
      <c r="K150" s="7">
        <v>2</v>
      </c>
      <c r="L150" s="320">
        <v>100</v>
      </c>
      <c r="M150" s="30">
        <f t="shared" si="4"/>
        <v>33333.33</v>
      </c>
      <c r="N150" s="22"/>
      <c r="O150" s="7"/>
      <c r="P150" s="320"/>
      <c r="Q150" s="31"/>
      <c r="R150" s="7">
        <v>2002</v>
      </c>
      <c r="S150" s="7"/>
      <c r="T150" s="9"/>
      <c r="U150" s="9"/>
      <c r="V150" s="9"/>
      <c r="W150" s="9"/>
      <c r="X150" s="9"/>
      <c r="Y150" s="9"/>
      <c r="Z150" s="9"/>
      <c r="AA150" s="4"/>
      <c r="AB150" s="4"/>
      <c r="AC150" s="4"/>
      <c r="AD150" s="4"/>
      <c r="AE150" s="4"/>
    </row>
    <row r="151" spans="1:31" ht="22">
      <c r="A151" s="7">
        <v>836</v>
      </c>
      <c r="B151" s="5" t="s">
        <v>8781</v>
      </c>
      <c r="C151" s="7" t="s">
        <v>483</v>
      </c>
      <c r="D151" s="8" t="s">
        <v>4145</v>
      </c>
      <c r="E151" s="8" t="s">
        <v>4146</v>
      </c>
      <c r="F151" s="8" t="s">
        <v>4147</v>
      </c>
      <c r="G151" s="41" t="s">
        <v>4148</v>
      </c>
      <c r="H151" s="2" t="s">
        <v>8556</v>
      </c>
      <c r="I151" s="87" t="s">
        <v>4149</v>
      </c>
      <c r="J151" s="27" t="s">
        <v>4150</v>
      </c>
      <c r="K151" s="7">
        <v>2</v>
      </c>
      <c r="L151" s="320">
        <v>180</v>
      </c>
      <c r="M151" s="30">
        <f t="shared" si="4"/>
        <v>59999.993999999999</v>
      </c>
      <c r="N151" s="22"/>
      <c r="O151" s="7"/>
      <c r="P151" s="320"/>
      <c r="Q151" s="31"/>
      <c r="R151" s="7">
        <v>1979</v>
      </c>
      <c r="S151" s="7"/>
      <c r="T151" s="9"/>
      <c r="U151" s="9"/>
      <c r="V151" s="9"/>
      <c r="W151" s="9"/>
      <c r="X151" s="9"/>
      <c r="Y151" s="9"/>
      <c r="Z151" s="9"/>
      <c r="AA151" s="4"/>
      <c r="AB151" s="4"/>
      <c r="AC151" s="4"/>
      <c r="AD151" s="4"/>
      <c r="AE151" s="4"/>
    </row>
    <row r="152" spans="1:31">
      <c r="A152" s="5">
        <v>1307</v>
      </c>
      <c r="B152" s="5" t="s">
        <v>8782</v>
      </c>
      <c r="C152" s="7" t="s">
        <v>483</v>
      </c>
      <c r="D152" s="8" t="s">
        <v>4151</v>
      </c>
      <c r="E152" s="8" t="s">
        <v>4152</v>
      </c>
      <c r="F152" s="8" t="s">
        <v>4153</v>
      </c>
      <c r="G152" s="41" t="s">
        <v>4154</v>
      </c>
      <c r="H152" s="2" t="s">
        <v>8556</v>
      </c>
      <c r="I152" s="87" t="s">
        <v>4155</v>
      </c>
      <c r="J152" s="27" t="s">
        <v>4156</v>
      </c>
      <c r="K152" s="7">
        <v>3</v>
      </c>
      <c r="L152" s="320">
        <v>202</v>
      </c>
      <c r="M152" s="30">
        <f t="shared" si="4"/>
        <v>67333.3266</v>
      </c>
      <c r="N152" s="22"/>
      <c r="O152" s="7"/>
      <c r="P152" s="320"/>
      <c r="Q152" s="31"/>
      <c r="R152" s="7">
        <v>1997</v>
      </c>
      <c r="S152" s="7"/>
      <c r="T152" s="9"/>
      <c r="U152" s="9"/>
      <c r="V152" s="9"/>
      <c r="W152" s="9"/>
      <c r="X152" s="9"/>
      <c r="Y152" s="9"/>
      <c r="Z152" s="9"/>
      <c r="AA152" s="4"/>
      <c r="AB152" s="4"/>
      <c r="AC152" s="4"/>
      <c r="AD152" s="4"/>
      <c r="AE152" s="4"/>
    </row>
    <row r="153" spans="1:31">
      <c r="A153" s="5">
        <v>1290</v>
      </c>
      <c r="B153" s="5" t="s">
        <v>8783</v>
      </c>
      <c r="C153" s="7" t="s">
        <v>483</v>
      </c>
      <c r="D153" s="8" t="s">
        <v>3936</v>
      </c>
      <c r="E153" s="8" t="s">
        <v>4116</v>
      </c>
      <c r="F153" s="8" t="s">
        <v>4115</v>
      </c>
      <c r="G153" s="41" t="s">
        <v>4117</v>
      </c>
      <c r="H153" s="2" t="s">
        <v>8586</v>
      </c>
      <c r="I153" s="87" t="s">
        <v>3937</v>
      </c>
      <c r="J153" s="27" t="s">
        <v>4118</v>
      </c>
      <c r="K153" s="7">
        <v>3</v>
      </c>
      <c r="L153" s="320">
        <v>374</v>
      </c>
      <c r="M153" s="30">
        <v>129030</v>
      </c>
      <c r="N153" s="7">
        <v>48</v>
      </c>
      <c r="O153" s="5"/>
      <c r="P153" s="320"/>
      <c r="Q153" s="31"/>
      <c r="R153" s="7">
        <v>1996</v>
      </c>
      <c r="S153" s="7"/>
      <c r="T153" s="9"/>
      <c r="U153" s="9"/>
      <c r="V153" s="9"/>
      <c r="W153" s="9"/>
      <c r="X153" s="9"/>
      <c r="Y153" s="9"/>
      <c r="Z153" s="9"/>
      <c r="AA153" s="4"/>
      <c r="AB153" s="4"/>
      <c r="AC153" s="4"/>
      <c r="AD153" s="4"/>
      <c r="AE153" s="4"/>
    </row>
    <row r="154" spans="1:31">
      <c r="A154" s="7">
        <v>693</v>
      </c>
      <c r="B154" s="5" t="s">
        <v>8784</v>
      </c>
      <c r="C154" s="7" t="s">
        <v>483</v>
      </c>
      <c r="D154" s="8" t="s">
        <v>4169</v>
      </c>
      <c r="E154" s="8" t="s">
        <v>4168</v>
      </c>
      <c r="F154" s="8" t="s">
        <v>4170</v>
      </c>
      <c r="G154" s="41" t="s">
        <v>4171</v>
      </c>
      <c r="H154" s="2" t="s">
        <v>8586</v>
      </c>
      <c r="I154" s="87" t="s">
        <v>4172</v>
      </c>
      <c r="J154" s="27" t="s">
        <v>4177</v>
      </c>
      <c r="K154" s="7">
        <v>2</v>
      </c>
      <c r="L154" s="320">
        <v>150</v>
      </c>
      <c r="M154" s="30">
        <f t="shared" ref="M154:M188" si="5">(L154*333.3333)</f>
        <v>49999.995000000003</v>
      </c>
      <c r="N154" s="22"/>
      <c r="O154" s="7"/>
      <c r="P154" s="320"/>
      <c r="Q154" s="31"/>
      <c r="R154" s="7">
        <v>1985</v>
      </c>
      <c r="S154" s="7"/>
      <c r="T154" s="9"/>
      <c r="U154" s="9"/>
      <c r="V154" s="9"/>
      <c r="W154" s="9"/>
      <c r="X154" s="9"/>
      <c r="Y154" s="9"/>
      <c r="Z154" s="9"/>
      <c r="AA154" s="4"/>
      <c r="AB154" s="4"/>
      <c r="AC154" s="4"/>
      <c r="AD154" s="4"/>
      <c r="AE154" s="4"/>
    </row>
    <row r="155" spans="1:31">
      <c r="A155" s="7">
        <v>694</v>
      </c>
      <c r="B155" s="5" t="s">
        <v>8785</v>
      </c>
      <c r="C155" s="7" t="s">
        <v>483</v>
      </c>
      <c r="D155" s="8" t="s">
        <v>4173</v>
      </c>
      <c r="E155" s="8" t="s">
        <v>4174</v>
      </c>
      <c r="F155" s="8" t="s">
        <v>4175</v>
      </c>
      <c r="G155" s="41" t="s">
        <v>4176</v>
      </c>
      <c r="H155" s="2" t="s">
        <v>8586</v>
      </c>
      <c r="I155" s="87" t="s">
        <v>4172</v>
      </c>
      <c r="J155" s="27" t="s">
        <v>4178</v>
      </c>
      <c r="K155" s="7">
        <v>2</v>
      </c>
      <c r="L155" s="320">
        <v>106</v>
      </c>
      <c r="M155" s="30">
        <f t="shared" si="5"/>
        <v>35333.3298</v>
      </c>
      <c r="N155" s="22"/>
      <c r="O155" s="7"/>
      <c r="P155" s="320"/>
      <c r="Q155" s="31"/>
      <c r="R155" s="7">
        <v>1989</v>
      </c>
      <c r="S155" s="7"/>
      <c r="T155" s="9"/>
      <c r="U155" s="9"/>
      <c r="V155" s="9"/>
      <c r="W155" s="9"/>
      <c r="X155" s="9"/>
      <c r="Y155" s="9"/>
      <c r="Z155" s="9"/>
      <c r="AA155" s="4"/>
      <c r="AB155" s="4"/>
      <c r="AC155" s="4"/>
      <c r="AD155" s="4"/>
      <c r="AE155" s="4"/>
    </row>
    <row r="156" spans="1:31">
      <c r="A156" s="7">
        <v>740</v>
      </c>
      <c r="B156" s="5" t="s">
        <v>8786</v>
      </c>
      <c r="C156" s="7" t="s">
        <v>483</v>
      </c>
      <c r="D156" s="8" t="s">
        <v>4179</v>
      </c>
      <c r="E156" s="8" t="s">
        <v>4180</v>
      </c>
      <c r="F156" s="8" t="s">
        <v>4181</v>
      </c>
      <c r="G156" s="41" t="s">
        <v>4182</v>
      </c>
      <c r="H156" s="2" t="s">
        <v>8556</v>
      </c>
      <c r="I156" s="8"/>
      <c r="J156" s="27" t="s">
        <v>4183</v>
      </c>
      <c r="K156" s="7">
        <v>2</v>
      </c>
      <c r="L156" s="320">
        <v>72</v>
      </c>
      <c r="M156" s="30">
        <f t="shared" si="5"/>
        <v>23999.997600000002</v>
      </c>
      <c r="N156" s="22"/>
      <c r="O156" s="7"/>
      <c r="P156" s="320"/>
      <c r="Q156" s="31"/>
      <c r="R156" s="7">
        <v>1991</v>
      </c>
      <c r="S156" s="7"/>
      <c r="T156" s="9"/>
      <c r="U156" s="9"/>
      <c r="V156" s="9"/>
      <c r="W156" s="9"/>
      <c r="X156" s="9"/>
      <c r="Y156" s="9"/>
      <c r="Z156" s="9"/>
      <c r="AA156" s="4"/>
      <c r="AB156" s="4"/>
      <c r="AC156" s="4"/>
      <c r="AD156" s="4"/>
      <c r="AE156" s="4"/>
    </row>
    <row r="157" spans="1:31">
      <c r="A157" s="9">
        <v>980</v>
      </c>
      <c r="B157" s="5" t="s">
        <v>8787</v>
      </c>
      <c r="C157" s="7" t="s">
        <v>483</v>
      </c>
      <c r="D157" s="8" t="s">
        <v>4184</v>
      </c>
      <c r="E157" s="8" t="s">
        <v>4185</v>
      </c>
      <c r="F157" s="8" t="s">
        <v>4186</v>
      </c>
      <c r="G157" s="41" t="s">
        <v>4187</v>
      </c>
      <c r="H157" s="2" t="s">
        <v>8556</v>
      </c>
      <c r="I157" s="8"/>
      <c r="J157" s="27" t="s">
        <v>4188</v>
      </c>
      <c r="K157" s="7">
        <v>2</v>
      </c>
      <c r="L157" s="320">
        <v>120</v>
      </c>
      <c r="M157" s="30">
        <f t="shared" si="5"/>
        <v>39999.995999999999</v>
      </c>
      <c r="N157" s="22"/>
      <c r="O157" s="7"/>
      <c r="P157" s="320"/>
      <c r="Q157" s="31"/>
      <c r="R157" s="7">
        <v>1999</v>
      </c>
      <c r="S157" s="7"/>
      <c r="T157" s="9"/>
      <c r="U157" s="9"/>
      <c r="V157" s="9"/>
      <c r="W157" s="9"/>
      <c r="X157" s="9"/>
      <c r="Y157" s="9"/>
      <c r="Z157" s="9"/>
      <c r="AA157" s="4"/>
      <c r="AB157" s="4"/>
      <c r="AC157" s="4"/>
      <c r="AD157" s="4"/>
      <c r="AE157" s="4"/>
    </row>
    <row r="158" spans="1:31">
      <c r="A158" s="5">
        <v>1231</v>
      </c>
      <c r="B158" s="5" t="s">
        <v>8788</v>
      </c>
      <c r="C158" s="7" t="s">
        <v>483</v>
      </c>
      <c r="D158" s="8" t="s">
        <v>4157</v>
      </c>
      <c r="E158" s="8" t="s">
        <v>4158</v>
      </c>
      <c r="F158" s="8" t="s">
        <v>4159</v>
      </c>
      <c r="G158" s="41" t="s">
        <v>4160</v>
      </c>
      <c r="H158" s="2" t="s">
        <v>8586</v>
      </c>
      <c r="I158" s="87" t="s">
        <v>4161</v>
      </c>
      <c r="J158" s="27" t="s">
        <v>4162</v>
      </c>
      <c r="K158" s="7">
        <v>2</v>
      </c>
      <c r="L158" s="320">
        <v>90</v>
      </c>
      <c r="M158" s="30">
        <f t="shared" si="5"/>
        <v>29999.996999999999</v>
      </c>
      <c r="N158" s="22"/>
      <c r="O158" s="7"/>
      <c r="P158" s="320"/>
      <c r="Q158" s="31"/>
      <c r="R158" s="7">
        <v>1992</v>
      </c>
      <c r="S158" s="7"/>
      <c r="T158" s="9"/>
      <c r="U158" s="9"/>
      <c r="V158" s="9"/>
      <c r="W158" s="9"/>
      <c r="X158" s="9"/>
      <c r="Y158" s="9"/>
      <c r="Z158" s="9"/>
      <c r="AA158" s="4"/>
      <c r="AB158" s="4"/>
      <c r="AC158" s="4"/>
      <c r="AD158" s="4"/>
      <c r="AE158" s="4"/>
    </row>
    <row r="159" spans="1:31">
      <c r="A159" s="7">
        <v>592</v>
      </c>
      <c r="B159" s="5" t="s">
        <v>8789</v>
      </c>
      <c r="C159" s="7" t="s">
        <v>483</v>
      </c>
      <c r="D159" s="8" t="s">
        <v>4189</v>
      </c>
      <c r="E159" s="8" t="s">
        <v>4190</v>
      </c>
      <c r="F159" s="8" t="s">
        <v>4191</v>
      </c>
      <c r="G159" s="41" t="s">
        <v>4192</v>
      </c>
      <c r="H159" s="2" t="s">
        <v>8556</v>
      </c>
      <c r="I159" s="8"/>
      <c r="J159" s="27" t="s">
        <v>4193</v>
      </c>
      <c r="K159" s="7">
        <v>2</v>
      </c>
      <c r="L159" s="320">
        <v>90</v>
      </c>
      <c r="M159" s="30">
        <f t="shared" si="5"/>
        <v>29999.996999999999</v>
      </c>
      <c r="N159" s="22"/>
      <c r="O159" s="7"/>
      <c r="P159" s="320"/>
      <c r="Q159" s="31"/>
      <c r="R159" s="7">
        <v>1983</v>
      </c>
      <c r="S159" s="7"/>
      <c r="T159" s="9"/>
      <c r="U159" s="9"/>
      <c r="V159" s="9"/>
      <c r="W159" s="9"/>
      <c r="X159" s="9"/>
      <c r="Y159" s="9"/>
      <c r="Z159" s="9"/>
      <c r="AA159" s="4"/>
      <c r="AB159" s="4"/>
      <c r="AC159" s="4"/>
      <c r="AD159" s="4"/>
      <c r="AE159" s="4"/>
    </row>
    <row r="160" spans="1:31">
      <c r="A160" s="7">
        <v>698</v>
      </c>
      <c r="B160" s="5" t="s">
        <v>8790</v>
      </c>
      <c r="C160" s="7" t="s">
        <v>483</v>
      </c>
      <c r="D160" s="8" t="s">
        <v>4194</v>
      </c>
      <c r="E160" s="8" t="s">
        <v>4195</v>
      </c>
      <c r="F160" s="8" t="s">
        <v>4196</v>
      </c>
      <c r="G160" s="41" t="s">
        <v>4197</v>
      </c>
      <c r="H160" s="2" t="s">
        <v>8556</v>
      </c>
      <c r="I160" s="8"/>
      <c r="J160" s="27" t="s">
        <v>4198</v>
      </c>
      <c r="K160" s="7">
        <v>2</v>
      </c>
      <c r="L160" s="320">
        <v>120</v>
      </c>
      <c r="M160" s="30">
        <f t="shared" si="5"/>
        <v>39999.995999999999</v>
      </c>
      <c r="N160" s="9"/>
      <c r="O160" s="7"/>
      <c r="P160" s="320"/>
      <c r="Q160" s="31"/>
      <c r="R160" s="7">
        <v>1993</v>
      </c>
      <c r="S160" s="7"/>
      <c r="T160" s="9"/>
      <c r="U160" s="9"/>
      <c r="V160" s="9"/>
      <c r="W160" s="9"/>
      <c r="X160" s="9"/>
      <c r="Y160" s="9"/>
      <c r="Z160" s="9"/>
      <c r="AA160" s="4"/>
      <c r="AB160" s="4"/>
      <c r="AC160" s="4"/>
      <c r="AD160" s="4"/>
      <c r="AE160" s="4"/>
    </row>
    <row r="161" spans="1:31">
      <c r="A161" s="7">
        <v>552</v>
      </c>
      <c r="B161" s="5" t="s">
        <v>8791</v>
      </c>
      <c r="C161" s="7" t="s">
        <v>483</v>
      </c>
      <c r="D161" s="8" t="s">
        <v>4202</v>
      </c>
      <c r="E161" s="8" t="s">
        <v>4200</v>
      </c>
      <c r="F161" s="8" t="s">
        <v>4201</v>
      </c>
      <c r="G161" s="41" t="s">
        <v>4199</v>
      </c>
      <c r="H161" s="2" t="s">
        <v>8556</v>
      </c>
      <c r="I161" s="8"/>
      <c r="J161" s="27" t="s">
        <v>4203</v>
      </c>
      <c r="K161" s="7">
        <v>2</v>
      </c>
      <c r="L161" s="320">
        <v>126</v>
      </c>
      <c r="M161" s="30">
        <f t="shared" si="5"/>
        <v>41999.995800000004</v>
      </c>
      <c r="N161" s="22"/>
      <c r="O161" s="7"/>
      <c r="P161" s="320"/>
      <c r="Q161" s="31"/>
      <c r="R161" s="7">
        <v>1997</v>
      </c>
      <c r="S161" s="7"/>
      <c r="T161" s="9"/>
      <c r="U161" s="9"/>
      <c r="V161" s="9"/>
      <c r="W161" s="9"/>
      <c r="X161" s="9"/>
      <c r="Y161" s="9"/>
      <c r="Z161" s="9"/>
      <c r="AA161" s="4"/>
      <c r="AB161" s="4"/>
      <c r="AC161" s="4"/>
      <c r="AD161" s="4"/>
      <c r="AE161" s="4"/>
    </row>
    <row r="162" spans="1:31" ht="24">
      <c r="A162" s="5">
        <v>1053</v>
      </c>
      <c r="B162" s="5" t="s">
        <v>8792</v>
      </c>
      <c r="C162" s="7" t="s">
        <v>483</v>
      </c>
      <c r="D162" s="8" t="s">
        <v>4165</v>
      </c>
      <c r="E162" s="8" t="s">
        <v>4164</v>
      </c>
      <c r="F162" s="8" t="s">
        <v>4166</v>
      </c>
      <c r="G162" s="41" t="s">
        <v>4163</v>
      </c>
      <c r="H162" s="41" t="s">
        <v>8586</v>
      </c>
      <c r="I162" s="8"/>
      <c r="J162" s="27" t="s">
        <v>4167</v>
      </c>
      <c r="K162" s="7">
        <v>2</v>
      </c>
      <c r="L162" s="320">
        <v>180</v>
      </c>
      <c r="M162" s="30">
        <f t="shared" si="5"/>
        <v>59999.993999999999</v>
      </c>
      <c r="N162" s="22"/>
      <c r="O162" s="7"/>
      <c r="P162" s="320"/>
      <c r="Q162" s="31"/>
      <c r="R162" s="7">
        <v>1990</v>
      </c>
      <c r="S162" s="7"/>
      <c r="T162" s="9"/>
      <c r="U162" s="9"/>
      <c r="V162" s="9"/>
      <c r="W162" s="9"/>
      <c r="X162" s="9"/>
      <c r="Y162" s="9"/>
      <c r="Z162" s="9"/>
      <c r="AA162" s="4"/>
      <c r="AB162" s="4"/>
      <c r="AC162" s="4"/>
      <c r="AD162" s="4"/>
      <c r="AE162" s="4"/>
    </row>
    <row r="163" spans="1:31" ht="13" thickBot="1">
      <c r="A163" s="5">
        <v>1088</v>
      </c>
      <c r="B163" s="5" t="s">
        <v>8793</v>
      </c>
      <c r="C163" s="7" t="s">
        <v>483</v>
      </c>
      <c r="D163" s="29" t="s">
        <v>4204</v>
      </c>
      <c r="E163" s="29" t="s">
        <v>5872</v>
      </c>
      <c r="F163" s="29" t="s">
        <v>4205</v>
      </c>
      <c r="G163" s="41" t="s">
        <v>4206</v>
      </c>
      <c r="H163" s="2" t="s">
        <v>8586</v>
      </c>
      <c r="I163" s="8"/>
      <c r="J163" s="27" t="s">
        <v>4207</v>
      </c>
      <c r="K163" s="5">
        <v>2</v>
      </c>
      <c r="L163" s="31">
        <v>180</v>
      </c>
      <c r="M163" s="30">
        <f t="shared" si="5"/>
        <v>59999.993999999999</v>
      </c>
      <c r="N163" s="22"/>
      <c r="O163" s="5"/>
      <c r="P163" s="31"/>
      <c r="Q163" s="31"/>
      <c r="R163" s="5">
        <v>1999</v>
      </c>
      <c r="S163" s="7"/>
      <c r="T163" s="9"/>
      <c r="U163" s="9"/>
      <c r="V163" s="9"/>
      <c r="W163" s="9"/>
      <c r="X163" s="9"/>
      <c r="Y163" s="9"/>
      <c r="Z163" s="9"/>
      <c r="AA163" s="4"/>
      <c r="AB163" s="4"/>
      <c r="AC163" s="4"/>
      <c r="AD163" s="4"/>
      <c r="AE163" s="4"/>
    </row>
    <row r="164" spans="1:31" ht="13" thickBot="1">
      <c r="A164" s="7">
        <v>573</v>
      </c>
      <c r="B164" s="5" t="s">
        <v>8794</v>
      </c>
      <c r="C164" s="7" t="s">
        <v>483</v>
      </c>
      <c r="D164" s="8" t="s">
        <v>4209</v>
      </c>
      <c r="E164" s="8"/>
      <c r="F164" s="8" t="s">
        <v>4210</v>
      </c>
      <c r="G164" s="41" t="s">
        <v>4208</v>
      </c>
      <c r="H164" s="2" t="s">
        <v>8556</v>
      </c>
      <c r="I164" s="87" t="s">
        <v>4211</v>
      </c>
      <c r="J164" s="27" t="s">
        <v>4208</v>
      </c>
      <c r="K164" s="7">
        <v>2</v>
      </c>
      <c r="L164" s="320">
        <v>206</v>
      </c>
      <c r="M164" s="30">
        <f t="shared" si="5"/>
        <v>68666.659800000009</v>
      </c>
      <c r="N164" s="22"/>
      <c r="O164" s="7"/>
      <c r="P164" s="320"/>
      <c r="Q164" s="31"/>
      <c r="R164" s="7">
        <v>2008</v>
      </c>
      <c r="S164" s="7"/>
      <c r="T164" s="9"/>
      <c r="U164" s="9"/>
      <c r="V164" s="9"/>
      <c r="W164" s="9"/>
      <c r="X164" s="9"/>
      <c r="Y164" s="9"/>
      <c r="Z164" s="9"/>
      <c r="AA164" s="4"/>
      <c r="AB164" s="4"/>
      <c r="AC164" s="4"/>
      <c r="AD164" s="4"/>
      <c r="AE164" s="415"/>
    </row>
    <row r="165" spans="1:31">
      <c r="A165" s="9">
        <v>1018</v>
      </c>
      <c r="B165" s="5" t="s">
        <v>8795</v>
      </c>
      <c r="C165" s="7" t="s">
        <v>483</v>
      </c>
      <c r="D165" s="8" t="s">
        <v>3137</v>
      </c>
      <c r="E165" s="8" t="s">
        <v>3986</v>
      </c>
      <c r="F165" s="8" t="s">
        <v>3985</v>
      </c>
      <c r="G165" s="41" t="s">
        <v>3989</v>
      </c>
      <c r="H165" s="41" t="s">
        <v>8586</v>
      </c>
      <c r="I165" s="8"/>
      <c r="J165" s="27" t="s">
        <v>3987</v>
      </c>
      <c r="K165" s="7">
        <v>2</v>
      </c>
      <c r="L165" s="320">
        <v>90</v>
      </c>
      <c r="M165" s="30">
        <f t="shared" si="5"/>
        <v>29999.996999999999</v>
      </c>
      <c r="N165" s="22"/>
      <c r="O165" s="7"/>
      <c r="P165" s="320"/>
      <c r="Q165" s="31"/>
      <c r="R165" s="7">
        <v>2003</v>
      </c>
      <c r="S165" s="7"/>
      <c r="T165" s="9"/>
      <c r="U165" s="9"/>
      <c r="V165" s="9"/>
      <c r="W165" s="9"/>
      <c r="X165" s="9"/>
      <c r="Y165" s="9"/>
      <c r="Z165" s="9"/>
      <c r="AA165" s="4"/>
      <c r="AB165" s="4"/>
      <c r="AC165" s="4"/>
      <c r="AD165" s="4"/>
      <c r="AE165" s="4"/>
    </row>
    <row r="166" spans="1:31">
      <c r="A166" s="7">
        <v>723</v>
      </c>
      <c r="B166" s="5" t="s">
        <v>8796</v>
      </c>
      <c r="C166" s="7" t="s">
        <v>483</v>
      </c>
      <c r="D166" s="8" t="s">
        <v>4212</v>
      </c>
      <c r="E166" s="8"/>
      <c r="F166" s="8" t="s">
        <v>4214</v>
      </c>
      <c r="G166" s="8" t="s">
        <v>4213</v>
      </c>
      <c r="H166" s="2" t="s">
        <v>8556</v>
      </c>
      <c r="I166" s="87" t="s">
        <v>4215</v>
      </c>
      <c r="J166" s="27" t="s">
        <v>4216</v>
      </c>
      <c r="K166" s="7">
        <v>2</v>
      </c>
      <c r="L166" s="320">
        <v>150</v>
      </c>
      <c r="M166" s="30">
        <f t="shared" si="5"/>
        <v>49999.995000000003</v>
      </c>
      <c r="N166" s="22"/>
      <c r="O166" s="7"/>
      <c r="P166" s="320"/>
      <c r="Q166" s="31"/>
      <c r="R166" s="7">
        <v>1989</v>
      </c>
      <c r="S166" s="7"/>
      <c r="T166" s="9"/>
      <c r="U166" s="9"/>
      <c r="V166" s="9"/>
      <c r="W166" s="9"/>
      <c r="X166" s="9"/>
      <c r="Y166" s="9"/>
      <c r="Z166" s="9"/>
      <c r="AA166" s="4"/>
      <c r="AB166" s="4"/>
      <c r="AC166" s="4"/>
      <c r="AD166" s="4"/>
      <c r="AE166" s="4"/>
    </row>
    <row r="167" spans="1:31" ht="22">
      <c r="A167" s="7">
        <v>791</v>
      </c>
      <c r="B167" s="5" t="s">
        <v>8797</v>
      </c>
      <c r="C167" s="7" t="s">
        <v>483</v>
      </c>
      <c r="D167" s="8" t="s">
        <v>4252</v>
      </c>
      <c r="E167" s="8"/>
      <c r="F167" s="8" t="s">
        <v>4258</v>
      </c>
      <c r="G167" s="41" t="s">
        <v>4259</v>
      </c>
      <c r="H167" s="2" t="s">
        <v>8556</v>
      </c>
      <c r="I167" s="87" t="s">
        <v>4256</v>
      </c>
      <c r="J167" s="27" t="s">
        <v>4260</v>
      </c>
      <c r="K167" s="7">
        <v>2</v>
      </c>
      <c r="L167" s="320">
        <v>160</v>
      </c>
      <c r="M167" s="30">
        <f t="shared" si="5"/>
        <v>53333.328000000001</v>
      </c>
      <c r="N167" s="9"/>
      <c r="O167" s="7"/>
      <c r="P167" s="320"/>
      <c r="Q167" s="31"/>
      <c r="R167" s="7">
        <v>1992</v>
      </c>
      <c r="S167" s="7"/>
      <c r="T167" s="9"/>
      <c r="U167" s="9"/>
      <c r="V167" s="9"/>
      <c r="W167" s="9"/>
      <c r="X167" s="9"/>
      <c r="Y167" s="9"/>
      <c r="Z167" s="9"/>
      <c r="AA167" s="4"/>
      <c r="AB167" s="4"/>
      <c r="AC167" s="4"/>
      <c r="AD167" s="4"/>
      <c r="AE167" s="4"/>
    </row>
    <row r="168" spans="1:31">
      <c r="A168" s="7">
        <v>790</v>
      </c>
      <c r="B168" s="5" t="s">
        <v>8806</v>
      </c>
      <c r="C168" s="7" t="s">
        <v>483</v>
      </c>
      <c r="D168" s="221" t="s">
        <v>4252</v>
      </c>
      <c r="E168" s="8" t="s">
        <v>4255</v>
      </c>
      <c r="F168" s="8" t="s">
        <v>4253</v>
      </c>
      <c r="G168" s="41" t="s">
        <v>4254</v>
      </c>
      <c r="H168" s="2" t="s">
        <v>8556</v>
      </c>
      <c r="I168" s="87" t="s">
        <v>4256</v>
      </c>
      <c r="J168" s="27" t="s">
        <v>4257</v>
      </c>
      <c r="K168" s="7">
        <v>2</v>
      </c>
      <c r="L168" s="320">
        <v>160</v>
      </c>
      <c r="M168" s="30">
        <f t="shared" si="5"/>
        <v>53333.328000000001</v>
      </c>
      <c r="N168" s="9"/>
      <c r="O168" s="7"/>
      <c r="P168" s="320"/>
      <c r="Q168" s="31"/>
      <c r="R168" s="7"/>
      <c r="S168" s="7"/>
      <c r="T168" s="9"/>
      <c r="U168" s="9"/>
      <c r="V168" s="9"/>
      <c r="W168" s="9"/>
      <c r="X168" s="9"/>
      <c r="Y168" s="9"/>
      <c r="Z168" s="9"/>
      <c r="AA168" s="4"/>
      <c r="AB168" s="4"/>
      <c r="AC168" s="4"/>
      <c r="AD168" s="4"/>
      <c r="AE168" s="4"/>
    </row>
    <row r="169" spans="1:31">
      <c r="A169" s="5">
        <v>1355</v>
      </c>
      <c r="B169" s="5" t="s">
        <v>8798</v>
      </c>
      <c r="C169" s="7" t="s">
        <v>483</v>
      </c>
      <c r="D169" s="8" t="s">
        <v>3991</v>
      </c>
      <c r="E169" s="8" t="s">
        <v>3992</v>
      </c>
      <c r="F169" s="8" t="s">
        <v>3990</v>
      </c>
      <c r="G169" s="41" t="s">
        <v>3993</v>
      </c>
      <c r="H169" s="2" t="s">
        <v>8586</v>
      </c>
      <c r="I169" s="87" t="s">
        <v>3994</v>
      </c>
      <c r="J169" s="27" t="s">
        <v>3995</v>
      </c>
      <c r="K169" s="7">
        <v>3</v>
      </c>
      <c r="L169" s="320">
        <v>245</v>
      </c>
      <c r="M169" s="30">
        <f t="shared" si="5"/>
        <v>81666.658500000005</v>
      </c>
      <c r="N169" s="22"/>
      <c r="O169" s="7"/>
      <c r="P169" s="320"/>
      <c r="Q169" s="31"/>
      <c r="R169" s="7">
        <v>2003</v>
      </c>
      <c r="S169" s="7"/>
      <c r="T169" s="9"/>
      <c r="U169" s="9"/>
      <c r="V169" s="9"/>
      <c r="W169" s="9"/>
      <c r="X169" s="9"/>
      <c r="Y169" s="9"/>
      <c r="Z169" s="9"/>
      <c r="AA169" s="4"/>
      <c r="AB169" s="4"/>
      <c r="AC169" s="4"/>
      <c r="AD169" s="4"/>
      <c r="AE169" s="4"/>
    </row>
    <row r="170" spans="1:31">
      <c r="A170" s="5">
        <v>1052</v>
      </c>
      <c r="B170" s="5" t="s">
        <v>8799</v>
      </c>
      <c r="C170" s="7" t="s">
        <v>483</v>
      </c>
      <c r="D170" s="8" t="s">
        <v>4230</v>
      </c>
      <c r="E170" s="8" t="s">
        <v>4261</v>
      </c>
      <c r="F170" s="8" t="s">
        <v>4262</v>
      </c>
      <c r="G170" s="41" t="s">
        <v>4263</v>
      </c>
      <c r="H170" s="41" t="s">
        <v>8556</v>
      </c>
      <c r="I170" s="87" t="s">
        <v>4234</v>
      </c>
      <c r="J170" s="27" t="s">
        <v>4263</v>
      </c>
      <c r="K170" s="7">
        <v>2</v>
      </c>
      <c r="L170" s="320">
        <v>105</v>
      </c>
      <c r="M170" s="30">
        <f t="shared" si="5"/>
        <v>34999.996500000001</v>
      </c>
      <c r="N170" s="22"/>
      <c r="O170" s="7"/>
      <c r="P170" s="320"/>
      <c r="Q170" s="31"/>
      <c r="R170" s="7">
        <v>1986</v>
      </c>
      <c r="S170" s="7"/>
      <c r="T170" s="9"/>
      <c r="U170" s="9"/>
      <c r="V170" s="9"/>
      <c r="W170" s="9"/>
      <c r="X170" s="9"/>
      <c r="Y170" s="9"/>
      <c r="Z170" s="9"/>
      <c r="AA170" s="4"/>
      <c r="AB170" s="4"/>
      <c r="AC170" s="4"/>
      <c r="AD170" s="4"/>
      <c r="AE170" s="4"/>
    </row>
    <row r="171" spans="1:31">
      <c r="A171" s="7">
        <v>946</v>
      </c>
      <c r="B171" s="5" t="s">
        <v>8800</v>
      </c>
      <c r="C171" s="7" t="s">
        <v>483</v>
      </c>
      <c r="D171" s="8" t="s">
        <v>4222</v>
      </c>
      <c r="E171" s="8" t="s">
        <v>4217</v>
      </c>
      <c r="F171" s="8" t="s">
        <v>4218</v>
      </c>
      <c r="G171" s="41" t="s">
        <v>4219</v>
      </c>
      <c r="H171" s="8" t="s">
        <v>8556</v>
      </c>
      <c r="I171" s="87" t="s">
        <v>4220</v>
      </c>
      <c r="J171" s="27" t="s">
        <v>4221</v>
      </c>
      <c r="K171" s="7">
        <v>3</v>
      </c>
      <c r="L171" s="320">
        <v>351</v>
      </c>
      <c r="M171" s="30">
        <f t="shared" si="5"/>
        <v>116999.9883</v>
      </c>
      <c r="N171" s="22"/>
      <c r="O171" s="7"/>
      <c r="P171" s="320"/>
      <c r="Q171" s="31"/>
      <c r="R171" s="7">
        <v>1989</v>
      </c>
      <c r="S171" s="7"/>
      <c r="T171" s="9"/>
      <c r="U171" s="9"/>
      <c r="V171" s="9"/>
      <c r="W171" s="9"/>
      <c r="X171" s="9"/>
      <c r="Y171" s="9"/>
      <c r="Z171" s="9"/>
      <c r="AA171" s="4"/>
      <c r="AB171" s="4"/>
      <c r="AC171" s="4"/>
      <c r="AD171" s="4"/>
      <c r="AE171" s="4"/>
    </row>
    <row r="172" spans="1:31" ht="24">
      <c r="A172" s="5">
        <v>1051</v>
      </c>
      <c r="B172" s="5" t="s">
        <v>8801</v>
      </c>
      <c r="C172" s="7" t="s">
        <v>483</v>
      </c>
      <c r="D172" s="8" t="s">
        <v>4230</v>
      </c>
      <c r="E172" s="8" t="s">
        <v>4231</v>
      </c>
      <c r="F172" s="8" t="s">
        <v>4232</v>
      </c>
      <c r="G172" s="41" t="s">
        <v>4233</v>
      </c>
      <c r="H172" s="41" t="s">
        <v>8556</v>
      </c>
      <c r="I172" s="87" t="s">
        <v>4234</v>
      </c>
      <c r="J172" s="27" t="s">
        <v>4235</v>
      </c>
      <c r="K172" s="7">
        <v>2</v>
      </c>
      <c r="L172" s="320">
        <v>190</v>
      </c>
      <c r="M172" s="30">
        <f t="shared" si="5"/>
        <v>63333.327000000005</v>
      </c>
      <c r="N172" s="22"/>
      <c r="O172" s="7"/>
      <c r="P172" s="320"/>
      <c r="Q172" s="31"/>
      <c r="R172" s="7">
        <v>1994</v>
      </c>
      <c r="S172" s="7"/>
      <c r="T172" s="9"/>
      <c r="U172" s="9"/>
      <c r="V172" s="9"/>
      <c r="W172" s="9"/>
      <c r="X172" s="9"/>
      <c r="Y172" s="9"/>
      <c r="Z172" s="9"/>
      <c r="AA172" s="4"/>
      <c r="AB172" s="4"/>
      <c r="AC172" s="4"/>
      <c r="AD172" s="4"/>
      <c r="AE172" s="4"/>
    </row>
    <row r="173" spans="1:31" ht="24">
      <c r="A173" s="7">
        <v>804</v>
      </c>
      <c r="B173" s="5" t="s">
        <v>8802</v>
      </c>
      <c r="C173" s="7" t="s">
        <v>483</v>
      </c>
      <c r="D173" s="8" t="s">
        <v>4236</v>
      </c>
      <c r="E173" s="8" t="s">
        <v>4237</v>
      </c>
      <c r="F173" s="8" t="s">
        <v>4238</v>
      </c>
      <c r="G173" s="41" t="s">
        <v>8816</v>
      </c>
      <c r="H173" s="2" t="s">
        <v>8586</v>
      </c>
      <c r="I173" s="8"/>
      <c r="J173" s="27" t="s">
        <v>4239</v>
      </c>
      <c r="K173" s="7">
        <v>2</v>
      </c>
      <c r="L173" s="320">
        <v>180</v>
      </c>
      <c r="M173" s="30">
        <f t="shared" si="5"/>
        <v>59999.993999999999</v>
      </c>
      <c r="N173" s="22"/>
      <c r="O173" s="7"/>
      <c r="P173" s="320"/>
      <c r="Q173" s="31"/>
      <c r="R173" s="7">
        <v>1995</v>
      </c>
      <c r="S173" s="7"/>
      <c r="T173" s="9"/>
      <c r="U173" s="9"/>
      <c r="V173" s="9"/>
      <c r="W173" s="9"/>
      <c r="X173" s="9"/>
      <c r="Y173" s="9"/>
      <c r="Z173" s="9"/>
      <c r="AA173" s="4"/>
      <c r="AB173" s="4"/>
      <c r="AC173" s="4"/>
      <c r="AD173" s="4"/>
      <c r="AE173" s="4"/>
    </row>
    <row r="174" spans="1:31" ht="22">
      <c r="A174" s="5">
        <v>1174</v>
      </c>
      <c r="B174" s="5" t="s">
        <v>8803</v>
      </c>
      <c r="C174" s="7" t="s">
        <v>483</v>
      </c>
      <c r="D174" s="8" t="s">
        <v>8648</v>
      </c>
      <c r="E174" s="8" t="s">
        <v>4241</v>
      </c>
      <c r="F174" s="8" t="s">
        <v>4242</v>
      </c>
      <c r="G174" s="41" t="s">
        <v>4243</v>
      </c>
      <c r="H174" s="41" t="s">
        <v>8586</v>
      </c>
      <c r="I174" s="8"/>
      <c r="J174" s="27" t="s">
        <v>4245</v>
      </c>
      <c r="K174" s="7">
        <v>2</v>
      </c>
      <c r="L174" s="320">
        <v>90</v>
      </c>
      <c r="M174" s="30">
        <f t="shared" si="5"/>
        <v>29999.996999999999</v>
      </c>
      <c r="N174" s="22"/>
      <c r="O174" s="7"/>
      <c r="P174" s="320"/>
      <c r="Q174" s="31"/>
      <c r="R174" s="7">
        <v>1984</v>
      </c>
      <c r="S174" s="7"/>
      <c r="T174" s="9"/>
      <c r="U174" s="9"/>
      <c r="V174" s="9"/>
      <c r="W174" s="9"/>
      <c r="X174" s="9"/>
      <c r="Y174" s="9"/>
      <c r="Z174" s="9"/>
      <c r="AA174" s="4"/>
      <c r="AB174" s="4"/>
      <c r="AC174" s="4"/>
      <c r="AD174" s="4"/>
      <c r="AE174" s="4"/>
    </row>
    <row r="175" spans="1:31" ht="24">
      <c r="A175" s="5">
        <v>1164</v>
      </c>
      <c r="B175" s="5" t="s">
        <v>8804</v>
      </c>
      <c r="C175" s="7" t="s">
        <v>483</v>
      </c>
      <c r="D175" s="8" t="s">
        <v>4246</v>
      </c>
      <c r="E175" s="8" t="s">
        <v>4247</v>
      </c>
      <c r="F175" s="8" t="s">
        <v>4248</v>
      </c>
      <c r="G175" s="41" t="s">
        <v>8822</v>
      </c>
      <c r="H175" s="2" t="s">
        <v>8586</v>
      </c>
      <c r="I175" s="87" t="s">
        <v>4250</v>
      </c>
      <c r="J175" s="27" t="s">
        <v>4249</v>
      </c>
      <c r="K175" s="7">
        <v>2</v>
      </c>
      <c r="L175" s="320">
        <v>200</v>
      </c>
      <c r="M175" s="30">
        <f t="shared" si="5"/>
        <v>66666.66</v>
      </c>
      <c r="N175" s="9"/>
      <c r="O175" s="7"/>
      <c r="P175" s="320"/>
      <c r="Q175" s="31"/>
      <c r="R175" s="7">
        <v>1997</v>
      </c>
      <c r="S175" s="7"/>
      <c r="T175" s="9"/>
      <c r="U175" s="9"/>
      <c r="V175" s="9"/>
      <c r="W175" s="9"/>
      <c r="X175" s="9"/>
      <c r="Y175" s="9"/>
      <c r="Z175" s="9"/>
      <c r="AA175" s="4"/>
      <c r="AB175" s="4"/>
      <c r="AC175" s="4"/>
      <c r="AD175" s="4"/>
      <c r="AE175" s="4"/>
    </row>
    <row r="176" spans="1:31">
      <c r="A176" s="5">
        <v>1308</v>
      </c>
      <c r="B176" s="5" t="s">
        <v>8825</v>
      </c>
      <c r="C176" s="7" t="s">
        <v>483</v>
      </c>
      <c r="D176" s="8" t="s">
        <v>3104</v>
      </c>
      <c r="E176" s="8" t="s">
        <v>6289</v>
      </c>
      <c r="F176" s="8" t="s">
        <v>6290</v>
      </c>
      <c r="G176" s="41" t="s">
        <v>6288</v>
      </c>
      <c r="H176" s="2" t="s">
        <v>8568</v>
      </c>
      <c r="I176" s="87" t="s">
        <v>6227</v>
      </c>
      <c r="J176" s="27" t="s">
        <v>6292</v>
      </c>
      <c r="K176" s="7">
        <v>1</v>
      </c>
      <c r="L176" s="320">
        <v>120</v>
      </c>
      <c r="M176" s="30">
        <f t="shared" si="5"/>
        <v>39999.995999999999</v>
      </c>
      <c r="N176" s="22"/>
      <c r="O176" s="7"/>
      <c r="P176" s="320"/>
      <c r="Q176" s="31"/>
      <c r="R176" s="7">
        <v>1979</v>
      </c>
      <c r="S176" s="7"/>
      <c r="T176" s="9"/>
      <c r="U176" s="9"/>
      <c r="V176" s="9"/>
      <c r="W176" s="9"/>
      <c r="X176" s="9"/>
      <c r="Y176" s="9"/>
      <c r="Z176" s="9"/>
      <c r="AA176" s="4"/>
      <c r="AB176" s="4"/>
      <c r="AC176" s="4"/>
      <c r="AD176" s="4"/>
      <c r="AE176" s="4"/>
    </row>
    <row r="177" spans="1:31">
      <c r="A177" s="5">
        <v>1309</v>
      </c>
      <c r="B177" s="5" t="s">
        <v>8826</v>
      </c>
      <c r="C177" s="7" t="s">
        <v>483</v>
      </c>
      <c r="D177" s="8" t="s">
        <v>3104</v>
      </c>
      <c r="E177" s="8" t="s">
        <v>6224</v>
      </c>
      <c r="F177" s="8" t="s">
        <v>6225</v>
      </c>
      <c r="G177" s="41" t="s">
        <v>6223</v>
      </c>
      <c r="H177" s="2" t="s">
        <v>8633</v>
      </c>
      <c r="I177" s="87" t="s">
        <v>6227</v>
      </c>
      <c r="J177" s="26" t="s">
        <v>6226</v>
      </c>
      <c r="K177" s="7">
        <v>2</v>
      </c>
      <c r="L177" s="320">
        <v>280</v>
      </c>
      <c r="M177" s="30">
        <f t="shared" si="5"/>
        <v>93333.324000000008</v>
      </c>
      <c r="N177" s="22"/>
      <c r="O177" s="7"/>
      <c r="P177" s="320"/>
      <c r="Q177" s="31"/>
      <c r="R177" s="7">
        <v>1987</v>
      </c>
      <c r="S177" s="7"/>
      <c r="T177" s="9"/>
      <c r="U177" s="9"/>
      <c r="V177" s="9"/>
      <c r="W177" s="9"/>
      <c r="X177" s="9"/>
      <c r="Y177" s="9"/>
      <c r="Z177" s="9"/>
      <c r="AA177" s="4"/>
      <c r="AB177" s="4"/>
      <c r="AC177" s="4"/>
      <c r="AD177" s="4"/>
      <c r="AE177" s="4"/>
    </row>
    <row r="178" spans="1:31">
      <c r="A178" s="5">
        <v>1310</v>
      </c>
      <c r="B178" s="5" t="s">
        <v>8827</v>
      </c>
      <c r="C178" s="7" t="s">
        <v>483</v>
      </c>
      <c r="D178" s="8" t="s">
        <v>3104</v>
      </c>
      <c r="E178" s="8" t="s">
        <v>6294</v>
      </c>
      <c r="F178" s="8" t="s">
        <v>6295</v>
      </c>
      <c r="G178" s="41" t="s">
        <v>6293</v>
      </c>
      <c r="H178" s="2" t="s">
        <v>8633</v>
      </c>
      <c r="I178" s="87" t="s">
        <v>6227</v>
      </c>
      <c r="J178" s="27" t="s">
        <v>6296</v>
      </c>
      <c r="K178" s="7">
        <v>3</v>
      </c>
      <c r="L178" s="320">
        <v>390</v>
      </c>
      <c r="M178" s="30">
        <f t="shared" si="5"/>
        <v>129999.98700000001</v>
      </c>
      <c r="N178" s="22"/>
      <c r="O178" s="7"/>
      <c r="P178" s="320"/>
      <c r="Q178" s="31"/>
      <c r="R178" s="7">
        <v>2001</v>
      </c>
      <c r="S178" s="7"/>
      <c r="T178" s="9"/>
      <c r="U178" s="9"/>
      <c r="V178" s="9"/>
      <c r="W178" s="9"/>
      <c r="X178" s="9"/>
      <c r="Y178" s="9"/>
      <c r="Z178" s="9"/>
      <c r="AA178" s="4"/>
      <c r="AB178" s="4"/>
      <c r="AC178" s="4"/>
      <c r="AD178" s="4"/>
      <c r="AE178" s="9">
        <v>1E-4</v>
      </c>
    </row>
    <row r="179" spans="1:31">
      <c r="A179" s="7">
        <v>564</v>
      </c>
      <c r="B179" s="5" t="s">
        <v>8828</v>
      </c>
      <c r="C179" s="7" t="s">
        <v>483</v>
      </c>
      <c r="D179" s="8" t="s">
        <v>6297</v>
      </c>
      <c r="E179" s="8" t="s">
        <v>6298</v>
      </c>
      <c r="F179" s="8" t="s">
        <v>6299</v>
      </c>
      <c r="G179" s="41" t="s">
        <v>6300</v>
      </c>
      <c r="H179" s="2" t="s">
        <v>8568</v>
      </c>
      <c r="I179" s="8"/>
      <c r="J179" s="27" t="s">
        <v>6301</v>
      </c>
      <c r="K179" s="7">
        <v>3</v>
      </c>
      <c r="L179" s="320">
        <v>300</v>
      </c>
      <c r="M179" s="30">
        <f t="shared" si="5"/>
        <v>99999.99</v>
      </c>
      <c r="N179" s="22"/>
      <c r="O179" s="7"/>
      <c r="P179" s="320"/>
      <c r="Q179" s="31"/>
      <c r="R179" s="7">
        <v>1981</v>
      </c>
      <c r="S179" s="7"/>
      <c r="T179" s="9"/>
      <c r="U179" s="9"/>
      <c r="V179" s="9"/>
      <c r="W179" s="9"/>
      <c r="X179" s="9"/>
      <c r="Y179" s="9"/>
      <c r="Z179" s="9"/>
      <c r="AA179" s="4"/>
      <c r="AB179" s="4"/>
      <c r="AC179" s="4"/>
      <c r="AD179" s="4"/>
      <c r="AE179" s="4"/>
    </row>
    <row r="180" spans="1:31" ht="24">
      <c r="A180" s="5">
        <v>1124</v>
      </c>
      <c r="B180" s="5" t="s">
        <v>8829</v>
      </c>
      <c r="C180" s="7" t="s">
        <v>483</v>
      </c>
      <c r="D180" s="8" t="s">
        <v>7392</v>
      </c>
      <c r="E180" s="8" t="s">
        <v>7394</v>
      </c>
      <c r="F180" s="8" t="s">
        <v>7395</v>
      </c>
      <c r="G180" s="41" t="s">
        <v>7393</v>
      </c>
      <c r="H180" s="2" t="s">
        <v>8568</v>
      </c>
      <c r="I180" s="87" t="s">
        <v>7402</v>
      </c>
      <c r="J180" s="27" t="s">
        <v>7396</v>
      </c>
      <c r="K180" s="7">
        <v>2</v>
      </c>
      <c r="L180" s="320">
        <v>79.5</v>
      </c>
      <c r="M180" s="30">
        <f t="shared" si="5"/>
        <v>26499.997350000001</v>
      </c>
      <c r="N180" s="22"/>
      <c r="O180" s="7"/>
      <c r="P180" s="320"/>
      <c r="Q180" s="31"/>
      <c r="R180" s="7">
        <v>1994</v>
      </c>
      <c r="S180" s="7"/>
      <c r="T180" s="9"/>
      <c r="U180" s="9"/>
      <c r="V180" s="9"/>
      <c r="W180" s="9"/>
      <c r="X180" s="9"/>
      <c r="Y180" s="9"/>
      <c r="Z180" s="9"/>
      <c r="AA180" s="4"/>
      <c r="AB180" s="4"/>
      <c r="AC180" s="4"/>
      <c r="AD180" s="4"/>
      <c r="AE180" s="9"/>
    </row>
    <row r="181" spans="1:31" ht="24">
      <c r="A181" s="5">
        <v>1125</v>
      </c>
      <c r="B181" s="5" t="s">
        <v>8830</v>
      </c>
      <c r="C181" s="7" t="s">
        <v>483</v>
      </c>
      <c r="D181" s="8" t="s">
        <v>7392</v>
      </c>
      <c r="E181" s="8" t="s">
        <v>7398</v>
      </c>
      <c r="F181" s="8" t="s">
        <v>7399</v>
      </c>
      <c r="G181" s="41" t="s">
        <v>7397</v>
      </c>
      <c r="H181" s="2" t="s">
        <v>8568</v>
      </c>
      <c r="I181" s="87" t="s">
        <v>7401</v>
      </c>
      <c r="J181" s="27" t="s">
        <v>7400</v>
      </c>
      <c r="K181" s="7">
        <v>2</v>
      </c>
      <c r="L181" s="320">
        <v>128</v>
      </c>
      <c r="M181" s="30">
        <f t="shared" si="5"/>
        <v>42666.662400000001</v>
      </c>
      <c r="N181" s="22"/>
      <c r="O181" s="7"/>
      <c r="P181" s="320"/>
      <c r="Q181" s="31"/>
      <c r="R181" s="7">
        <v>2007</v>
      </c>
      <c r="S181" s="7"/>
      <c r="T181" s="9"/>
      <c r="U181" s="9"/>
      <c r="V181" s="9"/>
      <c r="W181" s="9"/>
      <c r="X181" s="9"/>
      <c r="Y181" s="9"/>
      <c r="Z181" s="9"/>
      <c r="AA181" s="4"/>
      <c r="AB181" s="4"/>
      <c r="AC181" s="4"/>
      <c r="AD181" s="4"/>
      <c r="AE181" s="9">
        <v>2.3E-3</v>
      </c>
    </row>
    <row r="182" spans="1:31">
      <c r="A182" s="7">
        <v>784</v>
      </c>
      <c r="B182" s="5" t="s">
        <v>8831</v>
      </c>
      <c r="C182" s="7" t="s">
        <v>483</v>
      </c>
      <c r="D182" s="8" t="s">
        <v>4716</v>
      </c>
      <c r="E182" s="8"/>
      <c r="F182" s="8" t="s">
        <v>4717</v>
      </c>
      <c r="G182" s="41" t="s">
        <v>4718</v>
      </c>
      <c r="H182" s="2" t="s">
        <v>8633</v>
      </c>
      <c r="I182" s="8"/>
      <c r="J182" s="27" t="s">
        <v>4720</v>
      </c>
      <c r="K182" s="7">
        <v>2</v>
      </c>
      <c r="L182" s="320">
        <v>180</v>
      </c>
      <c r="M182" s="30">
        <f t="shared" si="5"/>
        <v>59999.993999999999</v>
      </c>
      <c r="N182" s="22"/>
      <c r="O182" s="7"/>
      <c r="P182" s="320"/>
      <c r="Q182" s="31"/>
      <c r="R182" s="7">
        <v>1994</v>
      </c>
      <c r="S182" s="7"/>
      <c r="T182" s="9"/>
      <c r="U182" s="9"/>
      <c r="V182" s="9"/>
      <c r="W182" s="9"/>
      <c r="X182" s="9"/>
      <c r="Y182" s="9"/>
      <c r="Z182" s="9"/>
      <c r="AA182" s="4"/>
      <c r="AB182" s="4"/>
      <c r="AC182" s="4"/>
      <c r="AD182" s="4"/>
      <c r="AE182" s="4"/>
    </row>
    <row r="183" spans="1:31">
      <c r="A183" s="9">
        <v>1004</v>
      </c>
      <c r="B183" s="5" t="s">
        <v>8832</v>
      </c>
      <c r="C183" s="7" t="s">
        <v>483</v>
      </c>
      <c r="D183" s="8" t="s">
        <v>7385</v>
      </c>
      <c r="E183" s="8"/>
      <c r="F183" s="8" t="s">
        <v>7389</v>
      </c>
      <c r="G183" s="41" t="s">
        <v>7387</v>
      </c>
      <c r="H183" s="2" t="s">
        <v>8633</v>
      </c>
      <c r="I183" s="8"/>
      <c r="J183" s="27" t="s">
        <v>7388</v>
      </c>
      <c r="K183" s="7">
        <v>2</v>
      </c>
      <c r="L183" s="320">
        <v>50</v>
      </c>
      <c r="M183" s="30">
        <f t="shared" si="5"/>
        <v>16666.665000000001</v>
      </c>
      <c r="N183" s="7"/>
      <c r="O183" s="5"/>
      <c r="P183" s="320"/>
      <c r="Q183" s="31"/>
      <c r="R183" s="7">
        <v>1982</v>
      </c>
      <c r="S183" s="7"/>
      <c r="T183" s="9"/>
      <c r="U183" s="9"/>
      <c r="V183" s="9"/>
      <c r="W183" s="9"/>
      <c r="X183" s="9"/>
      <c r="Y183" s="9"/>
      <c r="Z183" s="9"/>
      <c r="AA183" s="4"/>
      <c r="AB183" s="4"/>
      <c r="AC183" s="4"/>
      <c r="AD183" s="4"/>
      <c r="AE183" s="4"/>
    </row>
    <row r="184" spans="1:31">
      <c r="A184" s="7">
        <v>1005</v>
      </c>
      <c r="B184" s="5" t="s">
        <v>8833</v>
      </c>
      <c r="C184" s="7" t="s">
        <v>483</v>
      </c>
      <c r="D184" s="8" t="s">
        <v>7385</v>
      </c>
      <c r="E184" s="8"/>
      <c r="F184" s="8" t="s">
        <v>7391</v>
      </c>
      <c r="G184" s="41" t="s">
        <v>7386</v>
      </c>
      <c r="H184" s="2" t="s">
        <v>8633</v>
      </c>
      <c r="I184" s="8"/>
      <c r="J184" s="27" t="s">
        <v>7390</v>
      </c>
      <c r="K184" s="7">
        <v>2</v>
      </c>
      <c r="L184" s="320">
        <v>135</v>
      </c>
      <c r="M184" s="30">
        <f t="shared" si="5"/>
        <v>44999.995500000005</v>
      </c>
      <c r="N184" s="7"/>
      <c r="O184" s="5"/>
      <c r="P184" s="320"/>
      <c r="Q184" s="31"/>
      <c r="R184" s="7">
        <v>2010</v>
      </c>
      <c r="S184" s="7"/>
      <c r="T184" s="9"/>
      <c r="U184" s="9"/>
      <c r="V184" s="9"/>
      <c r="W184" s="9"/>
      <c r="X184" s="9"/>
      <c r="Y184" s="9"/>
      <c r="Z184" s="9"/>
      <c r="AA184" s="4"/>
      <c r="AB184" s="4"/>
      <c r="AC184" s="4"/>
      <c r="AD184" s="4"/>
      <c r="AE184" s="4"/>
    </row>
    <row r="185" spans="1:31">
      <c r="A185" s="9">
        <v>987</v>
      </c>
      <c r="B185" s="5" t="s">
        <v>8834</v>
      </c>
      <c r="C185" s="7" t="s">
        <v>483</v>
      </c>
      <c r="D185" s="8" t="s">
        <v>7379</v>
      </c>
      <c r="E185" s="8" t="s">
        <v>7381</v>
      </c>
      <c r="F185" s="8" t="s">
        <v>7382</v>
      </c>
      <c r="G185" s="41" t="s">
        <v>7380</v>
      </c>
      <c r="H185" s="2" t="s">
        <v>8568</v>
      </c>
      <c r="I185" s="87" t="s">
        <v>7383</v>
      </c>
      <c r="J185" s="27" t="s">
        <v>7384</v>
      </c>
      <c r="K185" s="7">
        <v>2</v>
      </c>
      <c r="L185" s="320">
        <v>140</v>
      </c>
      <c r="M185" s="30">
        <f t="shared" si="5"/>
        <v>46666.662000000004</v>
      </c>
      <c r="N185" s="22"/>
      <c r="O185" s="7"/>
      <c r="P185" s="320"/>
      <c r="Q185" s="31"/>
      <c r="R185" s="7">
        <v>2009</v>
      </c>
      <c r="S185" s="7"/>
      <c r="T185" s="9"/>
      <c r="U185" s="9"/>
      <c r="V185" s="9"/>
      <c r="W185" s="9"/>
      <c r="X185" s="9"/>
      <c r="Y185" s="9"/>
      <c r="Z185" s="9"/>
      <c r="AA185" s="4"/>
      <c r="AB185" s="4"/>
      <c r="AC185" s="4"/>
      <c r="AD185" s="4"/>
      <c r="AE185" s="4"/>
    </row>
    <row r="186" spans="1:31" ht="24">
      <c r="A186" s="7">
        <v>919</v>
      </c>
      <c r="B186" s="5" t="s">
        <v>8835</v>
      </c>
      <c r="C186" s="7" t="s">
        <v>483</v>
      </c>
      <c r="D186" s="8" t="s">
        <v>7376</v>
      </c>
      <c r="E186" s="8" t="s">
        <v>7374</v>
      </c>
      <c r="F186" s="8" t="s">
        <v>7375</v>
      </c>
      <c r="G186" s="41" t="s">
        <v>7373</v>
      </c>
      <c r="H186" s="2" t="s">
        <v>8568</v>
      </c>
      <c r="I186" s="87" t="s">
        <v>7378</v>
      </c>
      <c r="J186" s="27" t="s">
        <v>7377</v>
      </c>
      <c r="K186" s="7">
        <v>2</v>
      </c>
      <c r="L186" s="320">
        <v>70</v>
      </c>
      <c r="M186" s="30">
        <f t="shared" si="5"/>
        <v>23333.331000000002</v>
      </c>
      <c r="N186" s="22"/>
      <c r="O186" s="7"/>
      <c r="P186" s="320"/>
      <c r="Q186" s="31"/>
      <c r="R186" s="7">
        <v>1993</v>
      </c>
      <c r="S186" s="7"/>
      <c r="T186" s="9"/>
      <c r="U186" s="9"/>
      <c r="V186" s="9"/>
      <c r="W186" s="9"/>
      <c r="X186" s="9"/>
      <c r="Y186" s="9"/>
      <c r="Z186" s="9"/>
      <c r="AA186" s="4"/>
      <c r="AB186" s="4"/>
      <c r="AC186" s="4"/>
      <c r="AD186" s="4"/>
      <c r="AE186" s="4"/>
    </row>
    <row r="187" spans="1:31">
      <c r="A187" s="9">
        <v>985</v>
      </c>
      <c r="B187" s="5" t="s">
        <v>8836</v>
      </c>
      <c r="C187" s="7" t="s">
        <v>483</v>
      </c>
      <c r="D187" s="8" t="s">
        <v>6878</v>
      </c>
      <c r="E187" s="8"/>
      <c r="F187" s="8" t="s">
        <v>6877</v>
      </c>
      <c r="G187" s="41" t="s">
        <v>8818</v>
      </c>
      <c r="H187" s="2" t="s">
        <v>8633</v>
      </c>
      <c r="I187" s="8"/>
      <c r="J187" s="27" t="s">
        <v>6879</v>
      </c>
      <c r="K187" s="7">
        <v>2</v>
      </c>
      <c r="L187" s="320">
        <v>120</v>
      </c>
      <c r="M187" s="30">
        <f t="shared" si="5"/>
        <v>39999.995999999999</v>
      </c>
      <c r="N187" s="22"/>
      <c r="O187" s="7"/>
      <c r="P187" s="320"/>
      <c r="Q187" s="31"/>
      <c r="R187" s="7">
        <v>2002</v>
      </c>
      <c r="S187" s="7"/>
      <c r="T187" s="9"/>
      <c r="U187" s="9"/>
      <c r="V187" s="9"/>
      <c r="W187" s="9"/>
      <c r="X187" s="9"/>
      <c r="Y187" s="9"/>
      <c r="Z187" s="9"/>
      <c r="AA187" s="4"/>
      <c r="AB187" s="4"/>
      <c r="AC187" s="4"/>
      <c r="AD187" s="4"/>
      <c r="AE187" s="4"/>
    </row>
    <row r="188" spans="1:31">
      <c r="A188" s="7">
        <v>909</v>
      </c>
      <c r="B188" s="5" t="s">
        <v>8837</v>
      </c>
      <c r="C188" s="7" t="s">
        <v>483</v>
      </c>
      <c r="D188" s="8" t="s">
        <v>8075</v>
      </c>
      <c r="E188" s="8" t="s">
        <v>8076</v>
      </c>
      <c r="F188" s="8" t="s">
        <v>8077</v>
      </c>
      <c r="G188" s="41" t="s">
        <v>8078</v>
      </c>
      <c r="H188" s="2" t="s">
        <v>8568</v>
      </c>
      <c r="I188" s="87"/>
      <c r="J188" s="27" t="s">
        <v>8079</v>
      </c>
      <c r="K188" s="7">
        <v>2</v>
      </c>
      <c r="L188" s="320">
        <v>50</v>
      </c>
      <c r="M188" s="30">
        <f t="shared" si="5"/>
        <v>16666.665000000001</v>
      </c>
      <c r="N188" s="9"/>
      <c r="O188" s="7"/>
      <c r="P188" s="320"/>
      <c r="Q188" s="31"/>
      <c r="R188" s="7">
        <v>1995</v>
      </c>
      <c r="S188" s="7"/>
      <c r="T188" s="9"/>
      <c r="U188" s="9"/>
      <c r="V188" s="9"/>
      <c r="W188" s="9"/>
      <c r="X188" s="9"/>
      <c r="Y188" s="9"/>
      <c r="Z188" s="9"/>
      <c r="AA188" s="4"/>
      <c r="AB188" s="4"/>
      <c r="AC188" s="4"/>
      <c r="AD188" s="4"/>
      <c r="AE188" s="4"/>
    </row>
    <row r="189" spans="1:31">
      <c r="A189" s="5">
        <v>1224</v>
      </c>
      <c r="B189" s="5" t="s">
        <v>8838</v>
      </c>
      <c r="C189" s="7" t="s">
        <v>483</v>
      </c>
      <c r="D189" s="8" t="s">
        <v>73</v>
      </c>
      <c r="E189" s="8" t="s">
        <v>6266</v>
      </c>
      <c r="F189" s="8" t="s">
        <v>6267</v>
      </c>
      <c r="G189" s="41" t="s">
        <v>6265</v>
      </c>
      <c r="H189" s="2" t="s">
        <v>8633</v>
      </c>
      <c r="I189" s="87" t="s">
        <v>6268</v>
      </c>
      <c r="J189" s="27" t="s">
        <v>6265</v>
      </c>
      <c r="K189" s="7">
        <v>2</v>
      </c>
      <c r="L189" s="320">
        <v>237</v>
      </c>
      <c r="M189" s="30">
        <v>81765</v>
      </c>
      <c r="N189" s="9"/>
      <c r="O189" s="7">
        <v>34</v>
      </c>
      <c r="P189" s="320"/>
      <c r="Q189" s="31"/>
      <c r="R189" s="7">
        <v>2003</v>
      </c>
      <c r="S189" s="7"/>
      <c r="T189" s="9"/>
      <c r="U189" s="9"/>
      <c r="V189" s="9"/>
      <c r="W189" s="9"/>
      <c r="X189" s="9"/>
      <c r="Y189" s="9"/>
      <c r="Z189" s="9"/>
      <c r="AA189" s="4"/>
      <c r="AB189" s="4"/>
      <c r="AC189" s="4"/>
      <c r="AD189" s="4"/>
      <c r="AE189" s="4"/>
    </row>
    <row r="190" spans="1:31">
      <c r="A190" s="9">
        <v>943</v>
      </c>
      <c r="B190" s="5" t="s">
        <v>8839</v>
      </c>
      <c r="C190" s="7" t="s">
        <v>483</v>
      </c>
      <c r="D190" s="8" t="s">
        <v>7712</v>
      </c>
      <c r="E190" s="8" t="s">
        <v>7713</v>
      </c>
      <c r="F190" s="8" t="s">
        <v>7714</v>
      </c>
      <c r="G190" s="41" t="s">
        <v>7715</v>
      </c>
      <c r="H190" s="8" t="s">
        <v>8568</v>
      </c>
      <c r="I190" s="87" t="s">
        <v>7716</v>
      </c>
      <c r="J190" s="27" t="s">
        <v>7717</v>
      </c>
      <c r="K190" s="7">
        <v>2</v>
      </c>
      <c r="L190" s="320">
        <v>100</v>
      </c>
      <c r="M190" s="30">
        <f t="shared" ref="M190:M221" si="6">(L190*333.3333)</f>
        <v>33333.33</v>
      </c>
      <c r="N190" s="22"/>
      <c r="O190" s="7"/>
      <c r="P190" s="320"/>
      <c r="Q190" s="31"/>
      <c r="R190" s="7">
        <v>1989</v>
      </c>
      <c r="S190" s="7"/>
      <c r="T190" s="9"/>
      <c r="U190" s="9"/>
      <c r="V190" s="9"/>
      <c r="W190" s="9"/>
      <c r="X190" s="9"/>
      <c r="Y190" s="9"/>
      <c r="Z190" s="9"/>
      <c r="AA190" s="4"/>
      <c r="AB190" s="4"/>
      <c r="AC190" s="4"/>
      <c r="AD190" s="4"/>
      <c r="AE190" s="9"/>
    </row>
    <row r="191" spans="1:31">
      <c r="A191" s="7">
        <v>986</v>
      </c>
      <c r="B191" s="5" t="s">
        <v>8840</v>
      </c>
      <c r="C191" s="7" t="s">
        <v>483</v>
      </c>
      <c r="D191" s="8" t="s">
        <v>8080</v>
      </c>
      <c r="E191" s="8" t="s">
        <v>8081</v>
      </c>
      <c r="F191" s="8" t="s">
        <v>8082</v>
      </c>
      <c r="G191" s="41" t="s">
        <v>8083</v>
      </c>
      <c r="H191" s="2" t="s">
        <v>8568</v>
      </c>
      <c r="I191" s="78"/>
      <c r="J191" s="27" t="s">
        <v>8084</v>
      </c>
      <c r="K191" s="7">
        <v>2</v>
      </c>
      <c r="L191" s="320">
        <v>55</v>
      </c>
      <c r="M191" s="30">
        <f t="shared" si="6"/>
        <v>18333.3315</v>
      </c>
      <c r="N191" s="22"/>
      <c r="O191" s="7"/>
      <c r="P191" s="320"/>
      <c r="Q191" s="31"/>
      <c r="R191" s="7">
        <v>1990</v>
      </c>
      <c r="S191" s="7"/>
      <c r="T191" s="9"/>
      <c r="U191" s="9"/>
      <c r="V191" s="9"/>
      <c r="W191" s="9"/>
      <c r="X191" s="9"/>
      <c r="Y191" s="9"/>
      <c r="Z191" s="9"/>
      <c r="AA191" s="4"/>
      <c r="AB191" s="4"/>
      <c r="AC191" s="4"/>
      <c r="AD191" s="4"/>
      <c r="AE191" s="4"/>
    </row>
    <row r="192" spans="1:31" ht="24">
      <c r="A192" s="5">
        <v>1083</v>
      </c>
      <c r="B192" s="5" t="s">
        <v>8841</v>
      </c>
      <c r="C192" s="7" t="s">
        <v>483</v>
      </c>
      <c r="D192" s="29" t="s">
        <v>2846</v>
      </c>
      <c r="E192" s="29" t="s">
        <v>8090</v>
      </c>
      <c r="F192" s="29" t="s">
        <v>7275</v>
      </c>
      <c r="G192" s="41" t="s">
        <v>7276</v>
      </c>
      <c r="H192" s="2" t="s">
        <v>8633</v>
      </c>
      <c r="I192" s="87" t="s">
        <v>7277</v>
      </c>
      <c r="J192" s="27" t="s">
        <v>7276</v>
      </c>
      <c r="K192" s="5">
        <v>2</v>
      </c>
      <c r="L192" s="31">
        <v>160</v>
      </c>
      <c r="M192" s="30">
        <f t="shared" si="6"/>
        <v>53333.328000000001</v>
      </c>
      <c r="N192" s="22"/>
      <c r="O192" s="5"/>
      <c r="P192" s="31"/>
      <c r="Q192" s="31"/>
      <c r="R192" s="5">
        <v>1986</v>
      </c>
      <c r="S192" s="7"/>
      <c r="T192" s="9"/>
      <c r="U192" s="9"/>
      <c r="V192" s="9"/>
      <c r="W192" s="9"/>
      <c r="X192" s="9"/>
      <c r="Y192" s="9"/>
      <c r="Z192" s="9"/>
      <c r="AA192" s="4"/>
      <c r="AB192" s="4"/>
      <c r="AC192" s="4"/>
      <c r="AD192" s="4"/>
      <c r="AE192" s="4"/>
    </row>
    <row r="193" spans="1:31" ht="24">
      <c r="A193" s="5">
        <v>1163</v>
      </c>
      <c r="B193" s="5" t="s">
        <v>8842</v>
      </c>
      <c r="C193" s="7" t="s">
        <v>483</v>
      </c>
      <c r="D193" s="8" t="s">
        <v>8085</v>
      </c>
      <c r="E193" s="8" t="s">
        <v>8086</v>
      </c>
      <c r="F193" s="8" t="s">
        <v>8087</v>
      </c>
      <c r="G193" s="41" t="s">
        <v>8088</v>
      </c>
      <c r="H193" s="2" t="s">
        <v>8568</v>
      </c>
      <c r="I193" s="316"/>
      <c r="J193" s="27" t="s">
        <v>8089</v>
      </c>
      <c r="K193" s="7">
        <v>2</v>
      </c>
      <c r="L193" s="320">
        <v>40</v>
      </c>
      <c r="M193" s="30">
        <f t="shared" si="6"/>
        <v>13333.332</v>
      </c>
      <c r="N193" s="9"/>
      <c r="O193" s="7"/>
      <c r="P193" s="320"/>
      <c r="Q193" s="31"/>
      <c r="R193" s="7">
        <v>1991</v>
      </c>
      <c r="S193" s="7"/>
      <c r="T193" s="9"/>
      <c r="U193" s="9"/>
      <c r="V193" s="9"/>
      <c r="W193" s="9"/>
      <c r="X193" s="9"/>
      <c r="Y193" s="9"/>
      <c r="Z193" s="9"/>
      <c r="AA193" s="4"/>
      <c r="AB193" s="4"/>
      <c r="AC193" s="4"/>
      <c r="AD193" s="4"/>
      <c r="AE193" s="9">
        <v>2.8</v>
      </c>
    </row>
    <row r="194" spans="1:31">
      <c r="A194" s="7">
        <v>900</v>
      </c>
      <c r="B194" s="5" t="s">
        <v>8876</v>
      </c>
      <c r="C194" s="7" t="s">
        <v>483</v>
      </c>
      <c r="D194" s="8" t="s">
        <v>6304</v>
      </c>
      <c r="E194" s="8" t="s">
        <v>6308</v>
      </c>
      <c r="F194" s="8" t="s">
        <v>6309</v>
      </c>
      <c r="G194" s="41" t="s">
        <v>6307</v>
      </c>
      <c r="H194" s="2" t="s">
        <v>8560</v>
      </c>
      <c r="I194" s="87" t="s">
        <v>6311</v>
      </c>
      <c r="J194" s="27" t="s">
        <v>6312</v>
      </c>
      <c r="K194" s="7">
        <v>1</v>
      </c>
      <c r="L194" s="320">
        <v>25</v>
      </c>
      <c r="M194" s="30">
        <f t="shared" si="6"/>
        <v>8333.3325000000004</v>
      </c>
      <c r="N194" s="9"/>
      <c r="O194" s="7"/>
      <c r="P194" s="320"/>
      <c r="Q194" s="31"/>
      <c r="R194" s="7">
        <v>2001</v>
      </c>
      <c r="S194" s="7"/>
      <c r="T194" s="9"/>
      <c r="U194" s="9"/>
      <c r="V194" s="9"/>
      <c r="W194" s="9"/>
      <c r="X194" s="9"/>
      <c r="Y194" s="9"/>
      <c r="Z194" s="9"/>
      <c r="AA194" s="4"/>
      <c r="AB194" s="4"/>
      <c r="AC194" s="4"/>
      <c r="AD194" s="4"/>
      <c r="AE194" s="4"/>
    </row>
    <row r="195" spans="1:31">
      <c r="A195" s="7">
        <v>901</v>
      </c>
      <c r="B195" s="5" t="s">
        <v>8877</v>
      </c>
      <c r="C195" s="7" t="s">
        <v>483</v>
      </c>
      <c r="D195" s="8" t="s">
        <v>6304</v>
      </c>
      <c r="E195" s="8" t="s">
        <v>6303</v>
      </c>
      <c r="F195" s="8" t="s">
        <v>6305</v>
      </c>
      <c r="G195" s="41" t="s">
        <v>6302</v>
      </c>
      <c r="H195" s="2" t="s">
        <v>8560</v>
      </c>
      <c r="I195" s="8"/>
      <c r="J195" s="27" t="s">
        <v>6306</v>
      </c>
      <c r="K195" s="7">
        <v>3</v>
      </c>
      <c r="L195" s="320">
        <v>395</v>
      </c>
      <c r="M195" s="30">
        <f t="shared" si="6"/>
        <v>131666.65350000001</v>
      </c>
      <c r="N195" s="9"/>
      <c r="O195" s="7"/>
      <c r="P195" s="320"/>
      <c r="Q195" s="31"/>
      <c r="R195" s="7">
        <v>1991</v>
      </c>
      <c r="S195" s="7"/>
      <c r="T195" s="9"/>
      <c r="U195" s="9"/>
      <c r="V195" s="9"/>
      <c r="W195" s="9"/>
      <c r="X195" s="9"/>
      <c r="Y195" s="9"/>
      <c r="Z195" s="9"/>
      <c r="AA195" s="4"/>
      <c r="AB195" s="4"/>
      <c r="AC195" s="4"/>
      <c r="AD195" s="4"/>
      <c r="AE195" s="4"/>
    </row>
    <row r="196" spans="1:31">
      <c r="A196" s="7">
        <v>902</v>
      </c>
      <c r="B196" s="5" t="s">
        <v>8878</v>
      </c>
      <c r="C196" s="7" t="s">
        <v>483</v>
      </c>
      <c r="D196" s="8" t="s">
        <v>6304</v>
      </c>
      <c r="E196" s="8" t="s">
        <v>6314</v>
      </c>
      <c r="F196" s="8" t="s">
        <v>6315</v>
      </c>
      <c r="G196" s="41" t="s">
        <v>6313</v>
      </c>
      <c r="H196" s="2" t="s">
        <v>8560</v>
      </c>
      <c r="I196" s="8"/>
      <c r="J196" s="27" t="s">
        <v>6316</v>
      </c>
      <c r="K196" s="7">
        <v>2</v>
      </c>
      <c r="L196" s="320">
        <v>108</v>
      </c>
      <c r="M196" s="30">
        <f t="shared" si="6"/>
        <v>35999.996400000004</v>
      </c>
      <c r="N196" s="9"/>
      <c r="O196" s="7"/>
      <c r="P196" s="320"/>
      <c r="Q196" s="31"/>
      <c r="R196" s="7">
        <v>1990</v>
      </c>
      <c r="S196" s="7"/>
      <c r="T196" s="9"/>
      <c r="U196" s="9"/>
      <c r="V196" s="9"/>
      <c r="W196" s="9"/>
      <c r="X196" s="9"/>
      <c r="Y196" s="9"/>
      <c r="Z196" s="9"/>
      <c r="AA196" s="4"/>
      <c r="AB196" s="4"/>
      <c r="AC196" s="4"/>
      <c r="AD196" s="4"/>
      <c r="AE196" s="4"/>
    </row>
    <row r="197" spans="1:31">
      <c r="A197" s="5">
        <v>1205</v>
      </c>
      <c r="B197" s="5" t="s">
        <v>8879</v>
      </c>
      <c r="C197" s="7" t="s">
        <v>483</v>
      </c>
      <c r="D197" s="8" t="s">
        <v>3122</v>
      </c>
      <c r="E197" s="8" t="s">
        <v>6270</v>
      </c>
      <c r="F197" s="8" t="s">
        <v>6271</v>
      </c>
      <c r="G197" s="41" t="s">
        <v>6269</v>
      </c>
      <c r="H197" s="2" t="s">
        <v>8559</v>
      </c>
      <c r="I197" s="87" t="s">
        <v>6272</v>
      </c>
      <c r="J197" s="27" t="s">
        <v>6273</v>
      </c>
      <c r="K197" s="7">
        <v>3</v>
      </c>
      <c r="L197" s="320">
        <v>450</v>
      </c>
      <c r="M197" s="30">
        <f t="shared" si="6"/>
        <v>149999.98500000002</v>
      </c>
      <c r="N197" s="22"/>
      <c r="O197" s="7"/>
      <c r="P197" s="320"/>
      <c r="Q197" s="31"/>
      <c r="R197" s="7">
        <v>1988</v>
      </c>
      <c r="S197" s="7"/>
      <c r="T197" s="9"/>
      <c r="U197" s="9"/>
      <c r="V197" s="9"/>
      <c r="W197" s="9"/>
      <c r="X197" s="9"/>
      <c r="Y197" s="9"/>
      <c r="Z197" s="9"/>
      <c r="AA197" s="4"/>
      <c r="AB197" s="4"/>
      <c r="AC197" s="4"/>
      <c r="AD197" s="4"/>
      <c r="AE197" s="67"/>
    </row>
    <row r="198" spans="1:31">
      <c r="A198" s="7">
        <v>831</v>
      </c>
      <c r="B198" s="5" t="s">
        <v>8880</v>
      </c>
      <c r="C198" s="7" t="s">
        <v>483</v>
      </c>
      <c r="D198" s="8" t="s">
        <v>3219</v>
      </c>
      <c r="E198" s="8" t="s">
        <v>4722</v>
      </c>
      <c r="F198" s="8" t="s">
        <v>4723</v>
      </c>
      <c r="G198" s="41" t="s">
        <v>4721</v>
      </c>
      <c r="H198" s="2" t="s">
        <v>8559</v>
      </c>
      <c r="I198" s="87"/>
      <c r="J198" s="27" t="s">
        <v>4724</v>
      </c>
      <c r="K198" s="7">
        <v>3</v>
      </c>
      <c r="L198" s="320">
        <v>450</v>
      </c>
      <c r="M198" s="30">
        <f t="shared" si="6"/>
        <v>149999.98500000002</v>
      </c>
      <c r="N198" s="22"/>
      <c r="O198" s="7"/>
      <c r="P198" s="320"/>
      <c r="Q198" s="31"/>
      <c r="R198" s="7">
        <v>1996</v>
      </c>
      <c r="S198" s="7"/>
      <c r="T198" s="9"/>
      <c r="U198" s="9"/>
      <c r="V198" s="9"/>
      <c r="W198" s="9"/>
      <c r="X198" s="9"/>
      <c r="Y198" s="9"/>
      <c r="Z198" s="9"/>
      <c r="AA198" s="4"/>
      <c r="AB198" s="4"/>
      <c r="AC198" s="4"/>
      <c r="AD198" s="338"/>
      <c r="AE198" s="356"/>
    </row>
    <row r="199" spans="1:31">
      <c r="A199" s="7">
        <v>734</v>
      </c>
      <c r="B199" s="5" t="s">
        <v>8881</v>
      </c>
      <c r="C199" s="7" t="s">
        <v>483</v>
      </c>
      <c r="D199" s="8" t="s">
        <v>6317</v>
      </c>
      <c r="E199" s="8" t="s">
        <v>6319</v>
      </c>
      <c r="F199" s="8" t="s">
        <v>6320</v>
      </c>
      <c r="G199" s="41" t="s">
        <v>6318</v>
      </c>
      <c r="H199" s="2" t="s">
        <v>8560</v>
      </c>
      <c r="I199" s="87"/>
      <c r="J199" s="27" t="s">
        <v>6321</v>
      </c>
      <c r="K199" s="7">
        <v>3</v>
      </c>
      <c r="L199" s="320">
        <v>210</v>
      </c>
      <c r="M199" s="30">
        <f t="shared" si="6"/>
        <v>69999.993000000002</v>
      </c>
      <c r="N199" s="22"/>
      <c r="O199" s="7"/>
      <c r="P199" s="320"/>
      <c r="Q199" s="31"/>
      <c r="R199" s="7">
        <v>2000</v>
      </c>
      <c r="S199" s="7"/>
      <c r="T199" s="9"/>
      <c r="U199" s="9"/>
      <c r="V199" s="9"/>
      <c r="W199" s="9"/>
      <c r="X199" s="9"/>
      <c r="Y199" s="9"/>
      <c r="Z199" s="9"/>
      <c r="AA199" s="4"/>
      <c r="AB199" s="4"/>
      <c r="AC199" s="4"/>
      <c r="AD199" s="4"/>
      <c r="AE199" s="124"/>
    </row>
    <row r="200" spans="1:31">
      <c r="A200" s="5">
        <v>1075</v>
      </c>
      <c r="B200" s="5" t="s">
        <v>8882</v>
      </c>
      <c r="C200" s="7" t="s">
        <v>483</v>
      </c>
      <c r="D200" s="8" t="s">
        <v>7718</v>
      </c>
      <c r="E200" s="8" t="s">
        <v>7720</v>
      </c>
      <c r="F200" s="8" t="s">
        <v>7721</v>
      </c>
      <c r="G200" s="41" t="s">
        <v>7719</v>
      </c>
      <c r="H200" s="41" t="s">
        <v>8560</v>
      </c>
      <c r="I200" s="413"/>
      <c r="J200" s="27" t="s">
        <v>7722</v>
      </c>
      <c r="K200" s="7">
        <v>3</v>
      </c>
      <c r="L200" s="320">
        <v>320</v>
      </c>
      <c r="M200" s="30">
        <f t="shared" si="6"/>
        <v>106666.656</v>
      </c>
      <c r="N200" s="22"/>
      <c r="O200" s="7"/>
      <c r="P200" s="320"/>
      <c r="Q200" s="31"/>
      <c r="R200" s="7">
        <v>1997</v>
      </c>
      <c r="S200" s="7"/>
      <c r="T200" s="9"/>
      <c r="U200" s="9"/>
      <c r="V200" s="9"/>
      <c r="W200" s="9"/>
      <c r="X200" s="9"/>
      <c r="Y200" s="9"/>
      <c r="Z200" s="9"/>
      <c r="AA200" s="4"/>
      <c r="AB200" s="4"/>
      <c r="AC200" s="4"/>
      <c r="AD200" s="4"/>
      <c r="AE200" s="171">
        <v>2E-3</v>
      </c>
    </row>
    <row r="201" spans="1:31">
      <c r="A201" s="5">
        <v>1219</v>
      </c>
      <c r="B201" s="5" t="s">
        <v>8883</v>
      </c>
      <c r="C201" s="7" t="s">
        <v>483</v>
      </c>
      <c r="D201" s="8" t="s">
        <v>7723</v>
      </c>
      <c r="E201" s="8" t="s">
        <v>7724</v>
      </c>
      <c r="F201" s="8" t="s">
        <v>7725</v>
      </c>
      <c r="G201" s="41" t="s">
        <v>7726</v>
      </c>
      <c r="H201" s="2" t="s">
        <v>8559</v>
      </c>
      <c r="I201" s="87"/>
      <c r="J201" s="27" t="s">
        <v>7727</v>
      </c>
      <c r="K201" s="7">
        <v>2</v>
      </c>
      <c r="L201" s="320">
        <v>100</v>
      </c>
      <c r="M201" s="30">
        <f t="shared" si="6"/>
        <v>33333.33</v>
      </c>
      <c r="N201" s="22"/>
      <c r="O201" s="7"/>
      <c r="P201" s="320"/>
      <c r="Q201" s="31"/>
      <c r="R201" s="7">
        <v>1986</v>
      </c>
      <c r="S201" s="7"/>
      <c r="T201" s="9"/>
      <c r="U201" s="9"/>
      <c r="V201" s="9"/>
      <c r="W201" s="9"/>
      <c r="X201" s="9"/>
      <c r="Y201" s="9"/>
      <c r="Z201" s="9"/>
      <c r="AA201" s="4"/>
      <c r="AB201" s="4"/>
      <c r="AC201" s="4"/>
      <c r="AD201" s="4"/>
      <c r="AE201" s="239"/>
    </row>
    <row r="202" spans="1:31">
      <c r="A202" s="7">
        <v>608</v>
      </c>
      <c r="B202" s="5" t="s">
        <v>8884</v>
      </c>
      <c r="C202" s="7" t="s">
        <v>483</v>
      </c>
      <c r="D202" s="8" t="s">
        <v>6322</v>
      </c>
      <c r="E202" s="8" t="s">
        <v>6324</v>
      </c>
      <c r="F202" s="8" t="s">
        <v>6325</v>
      </c>
      <c r="G202" s="41" t="s">
        <v>6323</v>
      </c>
      <c r="H202" s="2" t="s">
        <v>8559</v>
      </c>
      <c r="I202" s="8"/>
      <c r="J202" s="27" t="s">
        <v>6326</v>
      </c>
      <c r="K202" s="7">
        <v>2</v>
      </c>
      <c r="L202" s="320">
        <v>240</v>
      </c>
      <c r="M202" s="30">
        <f t="shared" si="6"/>
        <v>79999.991999999998</v>
      </c>
      <c r="N202" s="22"/>
      <c r="O202" s="7"/>
      <c r="P202" s="320"/>
      <c r="Q202" s="31"/>
      <c r="R202" s="7">
        <v>1986</v>
      </c>
      <c r="S202" s="7"/>
      <c r="T202" s="9"/>
      <c r="U202" s="9"/>
      <c r="V202" s="9"/>
      <c r="W202" s="9"/>
      <c r="X202" s="9"/>
      <c r="Y202" s="9"/>
      <c r="Z202" s="9"/>
      <c r="AA202" s="4"/>
      <c r="AB202" s="4"/>
      <c r="AC202" s="4"/>
      <c r="AD202" s="4"/>
      <c r="AE202" s="4"/>
    </row>
    <row r="203" spans="1:31">
      <c r="A203" s="5">
        <v>1265</v>
      </c>
      <c r="B203" s="5" t="s">
        <v>8885</v>
      </c>
      <c r="C203" s="7" t="s">
        <v>483</v>
      </c>
      <c r="D203" s="29" t="s">
        <v>7728</v>
      </c>
      <c r="E203" s="29" t="s">
        <v>7730</v>
      </c>
      <c r="F203" s="64" t="s">
        <v>7731</v>
      </c>
      <c r="G203" s="41" t="s">
        <v>7729</v>
      </c>
      <c r="H203" s="14" t="s">
        <v>8560</v>
      </c>
      <c r="I203" s="198" t="s">
        <v>7732</v>
      </c>
      <c r="J203" s="27" t="s">
        <v>7733</v>
      </c>
      <c r="K203" s="5">
        <v>2</v>
      </c>
      <c r="L203" s="31">
        <v>112.5</v>
      </c>
      <c r="M203" s="31">
        <f t="shared" si="6"/>
        <v>37499.996250000004</v>
      </c>
      <c r="N203" s="5"/>
      <c r="O203" s="5"/>
      <c r="P203" s="31"/>
      <c r="Q203" s="31"/>
      <c r="R203" s="5">
        <v>1993</v>
      </c>
      <c r="S203" s="5"/>
      <c r="T203" s="5"/>
      <c r="U203" s="5"/>
      <c r="V203" s="5"/>
      <c r="W203" s="5"/>
      <c r="X203" s="5"/>
      <c r="Y203" s="5"/>
      <c r="Z203" s="5"/>
      <c r="AA203" s="5"/>
      <c r="AB203" s="5"/>
      <c r="AC203" s="5"/>
      <c r="AD203" s="5"/>
      <c r="AE203" s="5"/>
    </row>
    <row r="204" spans="1:31">
      <c r="A204" s="7">
        <v>555</v>
      </c>
      <c r="B204" s="5" t="s">
        <v>8886</v>
      </c>
      <c r="C204" s="7" t="s">
        <v>483</v>
      </c>
      <c r="D204" s="8" t="s">
        <v>8467</v>
      </c>
      <c r="E204" s="8" t="s">
        <v>8469</v>
      </c>
      <c r="F204" s="8" t="s">
        <v>8470</v>
      </c>
      <c r="G204" s="41" t="s">
        <v>8468</v>
      </c>
      <c r="H204" s="2" t="s">
        <v>8559</v>
      </c>
      <c r="I204" s="8"/>
      <c r="J204" s="27" t="s">
        <v>8471</v>
      </c>
      <c r="K204" s="7">
        <v>2</v>
      </c>
      <c r="L204" s="320">
        <v>135</v>
      </c>
      <c r="M204" s="30">
        <f t="shared" si="6"/>
        <v>44999.995500000005</v>
      </c>
      <c r="N204" s="22"/>
      <c r="O204" s="7"/>
      <c r="P204" s="320"/>
      <c r="Q204" s="31"/>
      <c r="R204" s="7">
        <v>1998</v>
      </c>
      <c r="S204" s="7"/>
      <c r="T204" s="9"/>
      <c r="U204" s="9"/>
      <c r="V204" s="9"/>
      <c r="W204" s="9"/>
      <c r="X204" s="9"/>
      <c r="Y204" s="9"/>
      <c r="Z204" s="9"/>
      <c r="AA204" s="4"/>
      <c r="AB204" s="4"/>
      <c r="AC204" s="4"/>
      <c r="AD204" s="4"/>
      <c r="AE204" s="9">
        <v>0.3</v>
      </c>
    </row>
    <row r="205" spans="1:31" ht="22">
      <c r="A205" s="5">
        <v>1214</v>
      </c>
      <c r="B205" s="5" t="s">
        <v>8887</v>
      </c>
      <c r="C205" s="7" t="s">
        <v>483</v>
      </c>
      <c r="D205" s="8" t="s">
        <v>8354</v>
      </c>
      <c r="E205" s="8" t="s">
        <v>8355</v>
      </c>
      <c r="F205" s="8" t="s">
        <v>8356</v>
      </c>
      <c r="G205" s="41" t="s">
        <v>8353</v>
      </c>
      <c r="H205" s="2" t="s">
        <v>8560</v>
      </c>
      <c r="I205" s="87"/>
      <c r="J205" s="27" t="s">
        <v>8357</v>
      </c>
      <c r="K205" s="7">
        <v>2</v>
      </c>
      <c r="L205" s="320">
        <v>90</v>
      </c>
      <c r="M205" s="30">
        <f t="shared" si="6"/>
        <v>29999.996999999999</v>
      </c>
      <c r="N205" s="22"/>
      <c r="O205" s="7"/>
      <c r="P205" s="320"/>
      <c r="Q205" s="31"/>
      <c r="R205" s="7">
        <v>1990</v>
      </c>
      <c r="S205" s="7"/>
      <c r="T205" s="9"/>
      <c r="U205" s="9"/>
      <c r="V205" s="9"/>
      <c r="W205" s="9"/>
      <c r="X205" s="9"/>
      <c r="Y205" s="9"/>
      <c r="Z205" s="9"/>
      <c r="AA205" s="4"/>
      <c r="AB205" s="4"/>
      <c r="AC205" s="4"/>
      <c r="AD205" s="4"/>
      <c r="AE205" s="9">
        <v>0.08</v>
      </c>
    </row>
    <row r="206" spans="1:31">
      <c r="A206" s="5">
        <v>1150</v>
      </c>
      <c r="B206" s="5" t="s">
        <v>8888</v>
      </c>
      <c r="C206" s="7" t="s">
        <v>483</v>
      </c>
      <c r="D206" s="8" t="s">
        <v>7510</v>
      </c>
      <c r="E206" s="8" t="s">
        <v>7511</v>
      </c>
      <c r="F206" s="8" t="s">
        <v>7512</v>
      </c>
      <c r="G206" s="41" t="s">
        <v>7513</v>
      </c>
      <c r="H206" s="2" t="s">
        <v>8559</v>
      </c>
      <c r="I206" s="87"/>
      <c r="J206" s="27" t="s">
        <v>7514</v>
      </c>
      <c r="K206" s="7">
        <v>2</v>
      </c>
      <c r="L206" s="320">
        <v>233</v>
      </c>
      <c r="M206" s="30">
        <f t="shared" si="6"/>
        <v>77666.658899999995</v>
      </c>
      <c r="N206" s="22"/>
      <c r="O206" s="7"/>
      <c r="P206" s="320"/>
      <c r="Q206" s="31"/>
      <c r="R206" s="7">
        <v>1993</v>
      </c>
      <c r="S206" s="7"/>
      <c r="T206" s="9"/>
      <c r="U206" s="9"/>
      <c r="V206" s="9"/>
      <c r="W206" s="9"/>
      <c r="X206" s="9"/>
      <c r="Y206" s="9"/>
      <c r="Z206" s="9"/>
      <c r="AA206" s="4"/>
      <c r="AB206" s="4"/>
      <c r="AC206" s="4"/>
      <c r="AD206" s="4"/>
      <c r="AE206" s="9"/>
    </row>
    <row r="207" spans="1:31">
      <c r="A207" s="7">
        <v>1016</v>
      </c>
      <c r="B207" s="5" t="s">
        <v>8889</v>
      </c>
      <c r="C207" s="7" t="s">
        <v>483</v>
      </c>
      <c r="D207" s="8" t="s">
        <v>3142</v>
      </c>
      <c r="E207" s="8" t="s">
        <v>7069</v>
      </c>
      <c r="F207" s="8" t="s">
        <v>7070</v>
      </c>
      <c r="G207" s="41" t="s">
        <v>7068</v>
      </c>
      <c r="H207" s="2" t="s">
        <v>8559</v>
      </c>
      <c r="I207" s="8"/>
      <c r="J207" s="27" t="s">
        <v>7071</v>
      </c>
      <c r="K207" s="7">
        <v>2</v>
      </c>
      <c r="L207" s="320">
        <v>120</v>
      </c>
      <c r="M207" s="30">
        <f t="shared" si="6"/>
        <v>39999.995999999999</v>
      </c>
      <c r="N207" s="22"/>
      <c r="O207" s="7"/>
      <c r="P207" s="320"/>
      <c r="Q207" s="31"/>
      <c r="R207" s="7">
        <v>1974</v>
      </c>
      <c r="S207" s="7"/>
      <c r="T207" s="9"/>
      <c r="U207" s="9"/>
      <c r="V207" s="9"/>
      <c r="W207" s="9"/>
      <c r="X207" s="9"/>
      <c r="Y207" s="9"/>
      <c r="Z207" s="9"/>
      <c r="AA207" s="4"/>
      <c r="AB207" s="4"/>
      <c r="AC207" s="4"/>
      <c r="AD207" s="4"/>
      <c r="AE207" s="9">
        <v>3.3999999999999998E-3</v>
      </c>
    </row>
    <row r="208" spans="1:31" ht="24">
      <c r="A208" s="7">
        <v>1036</v>
      </c>
      <c r="B208" s="5" t="s">
        <v>8890</v>
      </c>
      <c r="C208" s="7" t="s">
        <v>483</v>
      </c>
      <c r="D208" s="8" t="s">
        <v>7037</v>
      </c>
      <c r="E208" s="8" t="s">
        <v>7039</v>
      </c>
      <c r="F208" s="8" t="s">
        <v>7040</v>
      </c>
      <c r="G208" s="41" t="s">
        <v>7038</v>
      </c>
      <c r="H208" s="8" t="s">
        <v>8559</v>
      </c>
      <c r="I208" s="87" t="s">
        <v>7042</v>
      </c>
      <c r="J208" s="27" t="s">
        <v>7041</v>
      </c>
      <c r="K208" s="7">
        <v>2</v>
      </c>
      <c r="L208" s="320">
        <v>195</v>
      </c>
      <c r="M208" s="30">
        <f t="shared" si="6"/>
        <v>64999.993500000004</v>
      </c>
      <c r="N208" s="7"/>
      <c r="O208" s="5"/>
      <c r="P208" s="320"/>
      <c r="Q208" s="31"/>
      <c r="R208" s="7">
        <v>1992</v>
      </c>
      <c r="S208" s="7"/>
      <c r="T208" s="9"/>
      <c r="U208" s="9"/>
      <c r="V208" s="9"/>
      <c r="W208" s="9"/>
      <c r="X208" s="9"/>
      <c r="Y208" s="9"/>
      <c r="Z208" s="9"/>
      <c r="AA208" s="4"/>
      <c r="AB208" s="4"/>
      <c r="AC208" s="4"/>
      <c r="AD208" s="4"/>
      <c r="AE208" s="4"/>
    </row>
    <row r="209" spans="1:31">
      <c r="A209" s="5">
        <v>1350</v>
      </c>
      <c r="B209" s="5" t="s">
        <v>9496</v>
      </c>
      <c r="C209" s="7" t="s">
        <v>483</v>
      </c>
      <c r="D209" s="221" t="s">
        <v>3239</v>
      </c>
      <c r="E209" s="8" t="s">
        <v>3251</v>
      </c>
      <c r="F209" s="8" t="s">
        <v>3250</v>
      </c>
      <c r="G209" s="41" t="s">
        <v>3252</v>
      </c>
      <c r="H209" s="2" t="s">
        <v>8566</v>
      </c>
      <c r="I209" s="87" t="s">
        <v>3234</v>
      </c>
      <c r="J209" s="26" t="s">
        <v>3253</v>
      </c>
      <c r="K209" s="7">
        <v>2</v>
      </c>
      <c r="L209" s="320">
        <v>400</v>
      </c>
      <c r="M209" s="30">
        <f t="shared" si="6"/>
        <v>133333.32</v>
      </c>
      <c r="N209" s="22"/>
      <c r="O209" s="7"/>
      <c r="P209" s="320"/>
      <c r="Q209" s="31"/>
      <c r="R209" s="7" t="s">
        <v>3238</v>
      </c>
      <c r="S209" s="7"/>
      <c r="T209" s="9"/>
      <c r="U209" s="9"/>
      <c r="V209" s="9"/>
      <c r="W209" s="9"/>
      <c r="X209" s="9"/>
      <c r="Y209" s="2"/>
      <c r="Z209" s="2"/>
      <c r="AA209" s="2"/>
      <c r="AB209" s="2"/>
      <c r="AC209" s="2"/>
      <c r="AD209" s="2"/>
      <c r="AE209" s="2"/>
    </row>
    <row r="210" spans="1:31">
      <c r="A210" s="7">
        <v>813</v>
      </c>
      <c r="B210" s="5" t="s">
        <v>8923</v>
      </c>
      <c r="C210" s="7" t="s">
        <v>483</v>
      </c>
      <c r="D210" s="8" t="s">
        <v>6327</v>
      </c>
      <c r="E210" s="8" t="s">
        <v>6331</v>
      </c>
      <c r="F210" s="8" t="s">
        <v>6330</v>
      </c>
      <c r="G210" s="41" t="s">
        <v>6328</v>
      </c>
      <c r="H210" s="2" t="s">
        <v>8566</v>
      </c>
      <c r="I210" s="87"/>
      <c r="J210" s="27" t="s">
        <v>6329</v>
      </c>
      <c r="K210" s="7">
        <v>2</v>
      </c>
      <c r="L210" s="320">
        <v>140</v>
      </c>
      <c r="M210" s="30">
        <f t="shared" si="6"/>
        <v>46666.662000000004</v>
      </c>
      <c r="N210" s="22"/>
      <c r="O210" s="7"/>
      <c r="P210" s="320"/>
      <c r="Q210" s="31"/>
      <c r="R210" s="7">
        <v>1986</v>
      </c>
      <c r="S210" s="7"/>
      <c r="T210" s="9"/>
      <c r="U210" s="9"/>
      <c r="V210" s="9"/>
      <c r="W210" s="9"/>
      <c r="X210" s="9"/>
      <c r="Y210" s="9"/>
      <c r="Z210" s="9"/>
      <c r="AA210" s="4"/>
      <c r="AB210" s="4"/>
      <c r="AC210" s="4"/>
      <c r="AD210" s="4"/>
      <c r="AE210" s="4"/>
    </row>
    <row r="211" spans="1:31">
      <c r="A211" s="7">
        <v>814</v>
      </c>
      <c r="B211" s="5" t="s">
        <v>8924</v>
      </c>
      <c r="C211" s="7" t="s">
        <v>483</v>
      </c>
      <c r="D211" s="8" t="s">
        <v>6327</v>
      </c>
      <c r="E211" s="8"/>
      <c r="F211" s="8" t="s">
        <v>6333</v>
      </c>
      <c r="G211" s="41" t="s">
        <v>6332</v>
      </c>
      <c r="H211" s="2" t="s">
        <v>8566</v>
      </c>
      <c r="I211" s="87"/>
      <c r="J211" s="27" t="s">
        <v>6332</v>
      </c>
      <c r="K211" s="7">
        <v>2</v>
      </c>
      <c r="L211" s="320">
        <v>265</v>
      </c>
      <c r="M211" s="30">
        <f t="shared" si="6"/>
        <v>88333.324500000002</v>
      </c>
      <c r="N211" s="22"/>
      <c r="O211" s="7"/>
      <c r="P211" s="320"/>
      <c r="Q211" s="31"/>
      <c r="R211" s="7">
        <v>2010</v>
      </c>
      <c r="S211" s="7"/>
      <c r="T211" s="9"/>
      <c r="U211" s="9"/>
      <c r="V211" s="9"/>
      <c r="W211" s="9"/>
      <c r="X211" s="9"/>
      <c r="Y211" s="9"/>
      <c r="Z211" s="9"/>
      <c r="AA211" s="4"/>
      <c r="AB211" s="4"/>
      <c r="AC211" s="4"/>
      <c r="AD211" s="4"/>
      <c r="AE211" s="4"/>
    </row>
    <row r="212" spans="1:31">
      <c r="A212" s="7">
        <v>816</v>
      </c>
      <c r="B212" s="5" t="s">
        <v>8925</v>
      </c>
      <c r="C212" s="7" t="s">
        <v>483</v>
      </c>
      <c r="D212" s="8" t="s">
        <v>6274</v>
      </c>
      <c r="E212" s="8" t="s">
        <v>6280</v>
      </c>
      <c r="F212" s="8" t="s">
        <v>6281</v>
      </c>
      <c r="G212" s="41" t="s">
        <v>6279</v>
      </c>
      <c r="H212" s="2" t="s">
        <v>8571</v>
      </c>
      <c r="I212" s="87"/>
      <c r="J212" s="27" t="s">
        <v>6282</v>
      </c>
      <c r="K212" s="7">
        <v>2</v>
      </c>
      <c r="L212" s="320">
        <v>300</v>
      </c>
      <c r="M212" s="30">
        <f t="shared" si="6"/>
        <v>99999.99</v>
      </c>
      <c r="N212" s="22"/>
      <c r="O212" s="7"/>
      <c r="P212" s="320"/>
      <c r="Q212" s="31"/>
      <c r="R212" s="7">
        <v>1994</v>
      </c>
      <c r="S212" s="7"/>
      <c r="T212" s="9"/>
      <c r="U212" s="9"/>
      <c r="V212" s="9"/>
      <c r="W212" s="9"/>
      <c r="X212" s="9"/>
      <c r="Y212" s="9"/>
      <c r="Z212" s="9"/>
      <c r="AA212" s="4"/>
      <c r="AB212" s="4"/>
      <c r="AC212" s="4"/>
      <c r="AD212" s="4"/>
      <c r="AE212" s="4"/>
    </row>
    <row r="213" spans="1:31">
      <c r="A213" s="7">
        <v>815</v>
      </c>
      <c r="B213" s="5" t="s">
        <v>8926</v>
      </c>
      <c r="C213" s="7" t="s">
        <v>483</v>
      </c>
      <c r="D213" s="8" t="s">
        <v>6274</v>
      </c>
      <c r="E213" s="8" t="s">
        <v>6276</v>
      </c>
      <c r="F213" s="8" t="s">
        <v>6277</v>
      </c>
      <c r="G213" s="41" t="s">
        <v>6275</v>
      </c>
      <c r="H213" s="2" t="s">
        <v>8571</v>
      </c>
      <c r="I213" s="357"/>
      <c r="J213" s="27" t="s">
        <v>6278</v>
      </c>
      <c r="K213" s="7">
        <v>3</v>
      </c>
      <c r="L213" s="320">
        <v>420</v>
      </c>
      <c r="M213" s="30">
        <f t="shared" si="6"/>
        <v>139999.986</v>
      </c>
      <c r="N213" s="22"/>
      <c r="O213" s="7"/>
      <c r="P213" s="320"/>
      <c r="Q213" s="31"/>
      <c r="R213" s="7">
        <v>2002</v>
      </c>
      <c r="S213" s="7"/>
      <c r="T213" s="9"/>
      <c r="U213" s="9"/>
      <c r="V213" s="9"/>
      <c r="W213" s="9"/>
      <c r="X213" s="9"/>
      <c r="Y213" s="9"/>
      <c r="Z213" s="9"/>
      <c r="AA213" s="4"/>
      <c r="AB213" s="4"/>
      <c r="AC213" s="4"/>
      <c r="AD213" s="4"/>
      <c r="AE213" s="4"/>
    </row>
    <row r="214" spans="1:31" ht="36">
      <c r="A214" s="5">
        <v>1236</v>
      </c>
      <c r="B214" s="5" t="s">
        <v>8927</v>
      </c>
      <c r="C214" s="7" t="s">
        <v>483</v>
      </c>
      <c r="D214" s="8" t="s">
        <v>3596</v>
      </c>
      <c r="E214" s="8" t="s">
        <v>5708</v>
      </c>
      <c r="F214" s="8" t="s">
        <v>5707</v>
      </c>
      <c r="G214" s="41" t="s">
        <v>5706</v>
      </c>
      <c r="H214" s="8" t="s">
        <v>8571</v>
      </c>
      <c r="I214" s="87" t="s">
        <v>5709</v>
      </c>
      <c r="J214" s="27" t="s">
        <v>5710</v>
      </c>
      <c r="K214" s="7">
        <v>2</v>
      </c>
      <c r="L214" s="320">
        <v>144</v>
      </c>
      <c r="M214" s="31">
        <f t="shared" si="6"/>
        <v>47999.995200000005</v>
      </c>
      <c r="N214" s="22"/>
      <c r="O214" s="7"/>
      <c r="P214" s="320"/>
      <c r="Q214" s="31"/>
      <c r="R214" s="7">
        <v>1989</v>
      </c>
      <c r="S214" s="7"/>
      <c r="T214" s="9"/>
      <c r="U214" s="9"/>
      <c r="V214" s="9"/>
      <c r="W214" s="9"/>
      <c r="X214" s="9"/>
      <c r="Y214" s="9"/>
      <c r="Z214" s="9"/>
      <c r="AA214" s="4"/>
      <c r="AB214" s="4"/>
      <c r="AC214" s="4"/>
      <c r="AD214" s="4"/>
      <c r="AE214" s="4"/>
    </row>
    <row r="215" spans="1:31" ht="36">
      <c r="A215" s="5">
        <v>1235</v>
      </c>
      <c r="B215" s="5" t="s">
        <v>8928</v>
      </c>
      <c r="C215" s="7" t="s">
        <v>483</v>
      </c>
      <c r="D215" s="8" t="s">
        <v>3596</v>
      </c>
      <c r="E215" s="8" t="s">
        <v>5703</v>
      </c>
      <c r="F215" s="8" t="s">
        <v>5704</v>
      </c>
      <c r="G215" s="41" t="s">
        <v>5702</v>
      </c>
      <c r="H215" s="8" t="s">
        <v>8571</v>
      </c>
      <c r="I215" s="87" t="s">
        <v>5705</v>
      </c>
      <c r="J215" s="27" t="s">
        <v>5711</v>
      </c>
      <c r="K215" s="7">
        <v>4</v>
      </c>
      <c r="L215" s="320">
        <v>290</v>
      </c>
      <c r="M215" s="30">
        <f t="shared" si="6"/>
        <v>96666.657000000007</v>
      </c>
      <c r="N215" s="22"/>
      <c r="O215" s="7">
        <v>5</v>
      </c>
      <c r="P215" s="320"/>
      <c r="Q215" s="31"/>
      <c r="R215" s="7">
        <v>2003</v>
      </c>
      <c r="S215" s="7" t="s">
        <v>3597</v>
      </c>
      <c r="T215" s="9"/>
      <c r="U215" s="9"/>
      <c r="V215" s="9"/>
      <c r="W215" s="9"/>
      <c r="X215" s="9"/>
      <c r="Y215" s="9"/>
      <c r="Z215" s="9"/>
      <c r="AA215" s="4"/>
      <c r="AB215" s="4"/>
      <c r="AC215" s="4"/>
      <c r="AD215" s="4"/>
      <c r="AE215" s="4"/>
    </row>
    <row r="216" spans="1:31">
      <c r="A216" s="7">
        <v>655</v>
      </c>
      <c r="B216" s="5" t="s">
        <v>8929</v>
      </c>
      <c r="C216" s="7" t="s">
        <v>483</v>
      </c>
      <c r="D216" s="8" t="s">
        <v>7043</v>
      </c>
      <c r="E216" s="8" t="s">
        <v>7044</v>
      </c>
      <c r="F216" s="8" t="s">
        <v>7045</v>
      </c>
      <c r="G216" s="41" t="s">
        <v>7046</v>
      </c>
      <c r="H216" s="2" t="s">
        <v>8566</v>
      </c>
      <c r="I216" s="8"/>
      <c r="J216" s="27" t="s">
        <v>7047</v>
      </c>
      <c r="K216" s="7">
        <v>2</v>
      </c>
      <c r="L216" s="320">
        <v>170</v>
      </c>
      <c r="M216" s="30">
        <f t="shared" si="6"/>
        <v>56666.661</v>
      </c>
      <c r="N216" s="22"/>
      <c r="O216" s="7"/>
      <c r="P216" s="320"/>
      <c r="Q216" s="31"/>
      <c r="R216" s="7">
        <v>1982</v>
      </c>
      <c r="S216" s="7"/>
      <c r="T216" s="9"/>
      <c r="U216" s="9"/>
      <c r="V216" s="9"/>
      <c r="W216" s="9"/>
      <c r="X216" s="9"/>
      <c r="Y216" s="9"/>
      <c r="Z216" s="9"/>
      <c r="AA216" s="4"/>
      <c r="AB216" s="4"/>
      <c r="AC216" s="4"/>
      <c r="AD216" s="4"/>
      <c r="AE216" s="4"/>
    </row>
    <row r="217" spans="1:31">
      <c r="A217" s="7">
        <v>824</v>
      </c>
      <c r="B217" s="5" t="s">
        <v>8930</v>
      </c>
      <c r="C217" s="7" t="s">
        <v>483</v>
      </c>
      <c r="D217" s="8" t="s">
        <v>8101</v>
      </c>
      <c r="E217" s="8" t="s">
        <v>6339</v>
      </c>
      <c r="F217" s="8" t="s">
        <v>6340</v>
      </c>
      <c r="G217" s="41" t="s">
        <v>6341</v>
      </c>
      <c r="H217" s="2" t="s">
        <v>8571</v>
      </c>
      <c r="I217" s="87" t="s">
        <v>6342</v>
      </c>
      <c r="J217" s="27" t="s">
        <v>6343</v>
      </c>
      <c r="K217" s="7">
        <v>2</v>
      </c>
      <c r="L217" s="320">
        <v>216</v>
      </c>
      <c r="M217" s="30">
        <f t="shared" si="6"/>
        <v>71999.992800000007</v>
      </c>
      <c r="N217" s="9"/>
      <c r="O217" s="7"/>
      <c r="P217" s="320"/>
      <c r="Q217" s="31"/>
      <c r="R217" s="7">
        <v>1998</v>
      </c>
      <c r="S217" s="7"/>
      <c r="T217" s="9"/>
      <c r="U217" s="9"/>
      <c r="V217" s="9"/>
      <c r="W217" s="9"/>
      <c r="X217" s="9"/>
      <c r="Y217" s="9"/>
      <c r="Z217" s="9"/>
      <c r="AA217" s="4"/>
      <c r="AB217" s="4"/>
      <c r="AC217" s="4"/>
      <c r="AD217" s="4"/>
      <c r="AE217" s="9">
        <v>1.0999999999999999E-2</v>
      </c>
    </row>
    <row r="218" spans="1:31">
      <c r="A218" s="7">
        <v>825</v>
      </c>
      <c r="B218" s="5" t="s">
        <v>8931</v>
      </c>
      <c r="C218" s="7" t="s">
        <v>483</v>
      </c>
      <c r="D218" s="8" t="s">
        <v>8101</v>
      </c>
      <c r="E218" s="8" t="s">
        <v>8102</v>
      </c>
      <c r="F218" s="8" t="s">
        <v>8103</v>
      </c>
      <c r="G218" s="41" t="s">
        <v>8104</v>
      </c>
      <c r="H218" s="2" t="s">
        <v>8571</v>
      </c>
      <c r="I218" s="87" t="s">
        <v>6342</v>
      </c>
      <c r="J218" s="27" t="s">
        <v>8105</v>
      </c>
      <c r="K218" s="7">
        <v>2</v>
      </c>
      <c r="L218" s="320">
        <v>40</v>
      </c>
      <c r="M218" s="30">
        <f t="shared" si="6"/>
        <v>13333.332</v>
      </c>
      <c r="N218" s="9"/>
      <c r="O218" s="7"/>
      <c r="P218" s="320"/>
      <c r="Q218" s="31"/>
      <c r="R218" s="7">
        <v>1990</v>
      </c>
      <c r="S218" s="7"/>
      <c r="T218" s="9"/>
      <c r="U218" s="9"/>
      <c r="V218" s="9"/>
      <c r="W218" s="9"/>
      <c r="X218" s="9"/>
      <c r="Y218" s="9"/>
      <c r="Z218" s="9"/>
      <c r="AA218" s="4"/>
      <c r="AB218" s="4"/>
      <c r="AC218" s="4"/>
      <c r="AD218" s="4"/>
      <c r="AE218" s="9">
        <v>0.06</v>
      </c>
    </row>
    <row r="219" spans="1:31" ht="24">
      <c r="A219" s="7">
        <v>668</v>
      </c>
      <c r="B219" s="5" t="s">
        <v>8932</v>
      </c>
      <c r="C219" s="7" t="s">
        <v>3084</v>
      </c>
      <c r="D219" s="8" t="s">
        <v>3932</v>
      </c>
      <c r="E219" s="8" t="s">
        <v>3931</v>
      </c>
      <c r="F219" s="8" t="s">
        <v>3930</v>
      </c>
      <c r="G219" s="41" t="s">
        <v>3929</v>
      </c>
      <c r="H219" s="8" t="s">
        <v>8571</v>
      </c>
      <c r="I219" s="357" t="s">
        <v>3935</v>
      </c>
      <c r="J219" s="27" t="s">
        <v>3934</v>
      </c>
      <c r="K219" s="7">
        <v>2</v>
      </c>
      <c r="L219" s="320">
        <v>180</v>
      </c>
      <c r="M219" s="30">
        <f t="shared" si="6"/>
        <v>59999.993999999999</v>
      </c>
      <c r="N219" s="22"/>
      <c r="O219" s="7"/>
      <c r="P219" s="320"/>
      <c r="Q219" s="31"/>
      <c r="R219" s="7">
        <v>1977</v>
      </c>
      <c r="S219" s="7"/>
      <c r="T219" s="9"/>
      <c r="U219" s="9"/>
      <c r="V219" s="9"/>
      <c r="W219" s="9"/>
      <c r="X219" s="9"/>
      <c r="Y219" s="9"/>
      <c r="Z219" s="9"/>
      <c r="AA219" s="4"/>
      <c r="AB219" s="4"/>
      <c r="AC219" s="4"/>
      <c r="AD219" s="4"/>
      <c r="AE219" s="4"/>
    </row>
    <row r="220" spans="1:31" ht="36">
      <c r="A220" s="7">
        <v>802</v>
      </c>
      <c r="B220" s="5" t="s">
        <v>8933</v>
      </c>
      <c r="C220" s="7" t="s">
        <v>483</v>
      </c>
      <c r="D220" s="8" t="s">
        <v>6218</v>
      </c>
      <c r="E220" s="8" t="s">
        <v>6219</v>
      </c>
      <c r="F220" s="8" t="s">
        <v>6217</v>
      </c>
      <c r="G220" s="41" t="s">
        <v>6220</v>
      </c>
      <c r="H220" s="2" t="s">
        <v>8566</v>
      </c>
      <c r="I220" s="87" t="s">
        <v>6221</v>
      </c>
      <c r="J220" s="27" t="s">
        <v>6222</v>
      </c>
      <c r="K220" s="7">
        <v>3</v>
      </c>
      <c r="L220" s="320">
        <v>400</v>
      </c>
      <c r="M220" s="30">
        <f t="shared" si="6"/>
        <v>133333.32</v>
      </c>
      <c r="N220" s="22"/>
      <c r="O220" s="7"/>
      <c r="P220" s="320"/>
      <c r="Q220" s="31"/>
      <c r="R220" s="7">
        <v>1994</v>
      </c>
      <c r="S220" s="7"/>
      <c r="T220" s="9"/>
      <c r="U220" s="9"/>
      <c r="V220" s="9"/>
      <c r="W220" s="9"/>
      <c r="X220" s="9"/>
      <c r="Y220" s="9"/>
      <c r="Z220" s="9"/>
      <c r="AA220" s="4"/>
      <c r="AB220" s="4"/>
      <c r="AC220" s="4"/>
      <c r="AD220" s="4"/>
      <c r="AE220" s="4"/>
    </row>
    <row r="221" spans="1:31">
      <c r="A221" s="5">
        <v>1139</v>
      </c>
      <c r="B221" s="5" t="s">
        <v>8934</v>
      </c>
      <c r="C221" s="7" t="s">
        <v>483</v>
      </c>
      <c r="D221" s="8" t="s">
        <v>7073</v>
      </c>
      <c r="E221" s="8" t="s">
        <v>7074</v>
      </c>
      <c r="F221" s="8" t="s">
        <v>7075</v>
      </c>
      <c r="G221" s="41" t="s">
        <v>7076</v>
      </c>
      <c r="H221" s="2" t="s">
        <v>8571</v>
      </c>
      <c r="I221" s="57"/>
      <c r="J221" s="27" t="s">
        <v>7077</v>
      </c>
      <c r="K221" s="7">
        <v>3</v>
      </c>
      <c r="L221" s="320">
        <v>165</v>
      </c>
      <c r="M221" s="30">
        <f t="shared" si="6"/>
        <v>54999.994500000001</v>
      </c>
      <c r="N221" s="7"/>
      <c r="O221" s="5"/>
      <c r="P221" s="320"/>
      <c r="Q221" s="31"/>
      <c r="R221" s="7">
        <v>1996</v>
      </c>
      <c r="S221" s="7"/>
      <c r="T221" s="9"/>
      <c r="U221" s="9"/>
      <c r="V221" s="9"/>
      <c r="W221" s="9"/>
      <c r="X221" s="9"/>
      <c r="Y221" s="9"/>
      <c r="Z221" s="9"/>
      <c r="AA221" s="4"/>
      <c r="AB221" s="4"/>
      <c r="AC221" s="4"/>
      <c r="AD221" s="4"/>
      <c r="AE221" s="9">
        <v>1.6E-2</v>
      </c>
    </row>
    <row r="222" spans="1:31">
      <c r="A222" s="7">
        <v>656</v>
      </c>
      <c r="B222" s="5" t="s">
        <v>8935</v>
      </c>
      <c r="C222" s="7" t="s">
        <v>483</v>
      </c>
      <c r="D222" s="8" t="s">
        <v>7078</v>
      </c>
      <c r="E222" s="8" t="s">
        <v>7079</v>
      </c>
      <c r="F222" s="8" t="s">
        <v>7080</v>
      </c>
      <c r="G222" s="41" t="s">
        <v>7081</v>
      </c>
      <c r="H222" s="2" t="s">
        <v>8571</v>
      </c>
      <c r="I222" s="87" t="s">
        <v>7082</v>
      </c>
      <c r="J222" s="27" t="s">
        <v>7083</v>
      </c>
      <c r="K222" s="7">
        <v>2</v>
      </c>
      <c r="L222" s="320">
        <v>80</v>
      </c>
      <c r="M222" s="30">
        <f t="shared" ref="M222:M253" si="7">(L222*333.3333)</f>
        <v>26666.664000000001</v>
      </c>
      <c r="N222" s="22"/>
      <c r="O222" s="7"/>
      <c r="P222" s="320"/>
      <c r="Q222" s="31"/>
      <c r="R222" s="7">
        <v>1983</v>
      </c>
      <c r="S222" s="7"/>
      <c r="T222" s="9"/>
      <c r="U222" s="9"/>
      <c r="V222" s="9"/>
      <c r="W222" s="9"/>
      <c r="X222" s="9"/>
      <c r="Y222" s="9"/>
      <c r="Z222" s="9"/>
      <c r="AA222" s="4"/>
      <c r="AB222" s="4"/>
      <c r="AC222" s="4"/>
      <c r="AD222" s="4"/>
      <c r="AE222" s="4"/>
    </row>
    <row r="223" spans="1:31">
      <c r="A223" s="7">
        <v>533</v>
      </c>
      <c r="B223" s="5" t="s">
        <v>8936</v>
      </c>
      <c r="C223" s="7" t="s">
        <v>483</v>
      </c>
      <c r="D223" s="8" t="s">
        <v>6212</v>
      </c>
      <c r="E223" s="8" t="s">
        <v>6214</v>
      </c>
      <c r="F223" s="8" t="s">
        <v>6215</v>
      </c>
      <c r="G223" s="41" t="s">
        <v>6213</v>
      </c>
      <c r="H223" s="2" t="s">
        <v>8571</v>
      </c>
      <c r="I223" s="87"/>
      <c r="J223" s="27" t="s">
        <v>6216</v>
      </c>
      <c r="K223" s="7">
        <v>3</v>
      </c>
      <c r="L223" s="320">
        <v>300</v>
      </c>
      <c r="M223" s="30">
        <f t="shared" si="7"/>
        <v>99999.99</v>
      </c>
      <c r="N223" s="7"/>
      <c r="O223" s="5"/>
      <c r="P223" s="320"/>
      <c r="Q223" s="31"/>
      <c r="R223" s="7">
        <v>1998</v>
      </c>
      <c r="S223" s="7"/>
      <c r="T223" s="9"/>
      <c r="U223" s="9"/>
      <c r="V223" s="9"/>
      <c r="W223" s="9"/>
      <c r="X223" s="9"/>
      <c r="Y223" s="9"/>
      <c r="Z223" s="9"/>
      <c r="AA223" s="4"/>
      <c r="AB223" s="4"/>
      <c r="AC223" s="4"/>
      <c r="AD223" s="4"/>
      <c r="AE223" s="9"/>
    </row>
    <row r="224" spans="1:31">
      <c r="A224" s="7">
        <v>727</v>
      </c>
      <c r="B224" s="5" t="s">
        <v>8937</v>
      </c>
      <c r="C224" s="7" t="s">
        <v>483</v>
      </c>
      <c r="D224" s="8" t="s">
        <v>6344</v>
      </c>
      <c r="E224" s="8" t="s">
        <v>6345</v>
      </c>
      <c r="F224" s="8" t="s">
        <v>6346</v>
      </c>
      <c r="G224" s="8" t="s">
        <v>6347</v>
      </c>
      <c r="H224" s="2" t="s">
        <v>8571</v>
      </c>
      <c r="I224" s="87"/>
      <c r="J224" s="27" t="s">
        <v>6347</v>
      </c>
      <c r="K224" s="7">
        <v>3</v>
      </c>
      <c r="L224" s="320">
        <v>150</v>
      </c>
      <c r="M224" s="30">
        <f t="shared" si="7"/>
        <v>49999.995000000003</v>
      </c>
      <c r="N224" s="22"/>
      <c r="O224" s="7"/>
      <c r="P224" s="320"/>
      <c r="Q224" s="31"/>
      <c r="R224" s="7">
        <v>1996</v>
      </c>
      <c r="S224" s="7"/>
      <c r="T224" s="9"/>
      <c r="U224" s="9"/>
      <c r="V224" s="9"/>
      <c r="W224" s="9"/>
      <c r="X224" s="9"/>
      <c r="Y224" s="9"/>
      <c r="Z224" s="9"/>
      <c r="AA224" s="4"/>
      <c r="AB224" s="4"/>
      <c r="AC224" s="4"/>
      <c r="AD224" s="4"/>
      <c r="AE224" s="4"/>
    </row>
    <row r="225" spans="1:31">
      <c r="A225" s="7">
        <v>563</v>
      </c>
      <c r="B225" s="5" t="s">
        <v>8938</v>
      </c>
      <c r="C225" s="7" t="s">
        <v>483</v>
      </c>
      <c r="D225" s="8" t="s">
        <v>3079</v>
      </c>
      <c r="E225" s="8" t="s">
        <v>6412</v>
      </c>
      <c r="F225" s="8" t="s">
        <v>6413</v>
      </c>
      <c r="G225" s="41" t="s">
        <v>6411</v>
      </c>
      <c r="H225" s="2" t="s">
        <v>8566</v>
      </c>
      <c r="I225" s="8"/>
      <c r="J225" s="27" t="s">
        <v>6411</v>
      </c>
      <c r="K225" s="7">
        <v>2</v>
      </c>
      <c r="L225" s="320">
        <v>120</v>
      </c>
      <c r="M225" s="30">
        <f t="shared" si="7"/>
        <v>39999.995999999999</v>
      </c>
      <c r="N225" s="22"/>
      <c r="O225" s="7"/>
      <c r="P225" s="320"/>
      <c r="Q225" s="31"/>
      <c r="R225" s="7">
        <v>1994</v>
      </c>
      <c r="S225" s="7"/>
      <c r="T225" s="9"/>
      <c r="U225" s="9"/>
      <c r="V225" s="9"/>
      <c r="W225" s="9"/>
      <c r="X225" s="9"/>
      <c r="Y225" s="9"/>
      <c r="Z225" s="9"/>
      <c r="AA225" s="4"/>
      <c r="AB225" s="4"/>
      <c r="AC225" s="4"/>
      <c r="AD225" s="4"/>
      <c r="AE225" s="4"/>
    </row>
    <row r="226" spans="1:31">
      <c r="A226" s="5">
        <v>1317</v>
      </c>
      <c r="B226" s="5" t="s">
        <v>8939</v>
      </c>
      <c r="C226" s="7" t="s">
        <v>483</v>
      </c>
      <c r="D226" s="100" t="s">
        <v>3103</v>
      </c>
      <c r="E226" s="8" t="s">
        <v>7589</v>
      </c>
      <c r="F226" s="8" t="s">
        <v>7590</v>
      </c>
      <c r="G226" s="41" t="s">
        <v>7588</v>
      </c>
      <c r="H226" s="2" t="s">
        <v>8566</v>
      </c>
      <c r="I226" s="8"/>
      <c r="J226" s="27" t="s">
        <v>7588</v>
      </c>
      <c r="K226" s="7">
        <v>2</v>
      </c>
      <c r="L226" s="320">
        <v>120</v>
      </c>
      <c r="M226" s="30">
        <f t="shared" si="7"/>
        <v>39999.995999999999</v>
      </c>
      <c r="N226" s="22"/>
      <c r="O226" s="7"/>
      <c r="P226" s="320"/>
      <c r="Q226" s="31"/>
      <c r="R226" s="7">
        <v>1990</v>
      </c>
      <c r="S226" s="7"/>
      <c r="T226" s="9"/>
      <c r="U226" s="9"/>
      <c r="V226" s="9"/>
      <c r="W226" s="9"/>
      <c r="X226" s="9"/>
      <c r="Y226" s="9"/>
      <c r="Z226" s="9"/>
      <c r="AA226" s="4"/>
      <c r="AB226" s="4"/>
      <c r="AC226" s="4"/>
      <c r="AD226" s="4"/>
      <c r="AE226" s="9">
        <v>0.04</v>
      </c>
    </row>
    <row r="227" spans="1:31" ht="24">
      <c r="A227" s="5">
        <v>1045</v>
      </c>
      <c r="B227" s="5" t="s">
        <v>8940</v>
      </c>
      <c r="C227" s="7" t="s">
        <v>483</v>
      </c>
      <c r="D227" s="8" t="s">
        <v>6206</v>
      </c>
      <c r="E227" s="8" t="s">
        <v>6207</v>
      </c>
      <c r="F227" s="8" t="s">
        <v>6208</v>
      </c>
      <c r="G227" s="41" t="s">
        <v>6209</v>
      </c>
      <c r="H227" s="2" t="s">
        <v>8571</v>
      </c>
      <c r="I227" s="87" t="s">
        <v>6210</v>
      </c>
      <c r="J227" s="27" t="s">
        <v>6211</v>
      </c>
      <c r="K227" s="7">
        <v>2</v>
      </c>
      <c r="L227" s="320">
        <v>240</v>
      </c>
      <c r="M227" s="30">
        <f t="shared" si="7"/>
        <v>79999.991999999998</v>
      </c>
      <c r="N227" s="22"/>
      <c r="O227" s="7"/>
      <c r="P227" s="320"/>
      <c r="Q227" s="31"/>
      <c r="R227" s="7">
        <v>1977</v>
      </c>
      <c r="S227" s="7"/>
      <c r="T227" s="9"/>
      <c r="U227" s="9"/>
      <c r="V227" s="9"/>
      <c r="W227" s="9"/>
      <c r="X227" s="9"/>
      <c r="Y227" s="9"/>
      <c r="Z227" s="9"/>
      <c r="AA227" s="4"/>
      <c r="AB227" s="4"/>
      <c r="AC227" s="4"/>
      <c r="AD227" s="4"/>
      <c r="AE227" s="4"/>
    </row>
    <row r="228" spans="1:31">
      <c r="A228" s="5">
        <v>1110</v>
      </c>
      <c r="B228" s="5" t="s">
        <v>8941</v>
      </c>
      <c r="C228" s="7" t="s">
        <v>483</v>
      </c>
      <c r="D228" s="8" t="s">
        <v>8106</v>
      </c>
      <c r="E228" s="8" t="s">
        <v>8108</v>
      </c>
      <c r="F228" s="8" t="s">
        <v>8109</v>
      </c>
      <c r="G228" s="41" t="s">
        <v>8107</v>
      </c>
      <c r="H228" s="2" t="s">
        <v>8566</v>
      </c>
      <c r="I228" s="87"/>
      <c r="J228" s="27" t="s">
        <v>8110</v>
      </c>
      <c r="K228" s="7">
        <v>2</v>
      </c>
      <c r="L228" s="320">
        <v>80</v>
      </c>
      <c r="M228" s="30">
        <f t="shared" si="7"/>
        <v>26666.664000000001</v>
      </c>
      <c r="N228" s="22"/>
      <c r="O228" s="7"/>
      <c r="P228" s="320"/>
      <c r="Q228" s="31"/>
      <c r="R228" s="7">
        <v>1994</v>
      </c>
      <c r="S228" s="7"/>
      <c r="T228" s="9"/>
      <c r="U228" s="9"/>
      <c r="V228" s="9"/>
      <c r="W228" s="9"/>
      <c r="X228" s="9"/>
      <c r="Y228" s="9"/>
      <c r="Z228" s="9"/>
      <c r="AA228" s="4"/>
      <c r="AB228" s="4"/>
      <c r="AC228" s="4"/>
      <c r="AD228" s="4"/>
      <c r="AE228" s="4"/>
    </row>
    <row r="229" spans="1:31">
      <c r="A229" s="5">
        <v>1104</v>
      </c>
      <c r="B229" s="5" t="s">
        <v>8918</v>
      </c>
      <c r="C229" s="7" t="s">
        <v>483</v>
      </c>
      <c r="D229" s="8" t="s">
        <v>8055</v>
      </c>
      <c r="E229" s="8" t="s">
        <v>6009</v>
      </c>
      <c r="F229" s="8" t="s">
        <v>6010</v>
      </c>
      <c r="G229" s="41" t="s">
        <v>6011</v>
      </c>
      <c r="H229" s="2" t="s">
        <v>8571</v>
      </c>
      <c r="I229" s="8"/>
      <c r="J229" s="27" t="s">
        <v>6012</v>
      </c>
      <c r="K229" s="7">
        <v>2</v>
      </c>
      <c r="L229" s="320">
        <v>130</v>
      </c>
      <c r="M229" s="30">
        <f t="shared" si="7"/>
        <v>43333.328999999998</v>
      </c>
      <c r="N229" s="22"/>
      <c r="O229" s="7"/>
      <c r="P229" s="320"/>
      <c r="Q229" s="31"/>
      <c r="R229" s="7">
        <v>1987</v>
      </c>
      <c r="S229" s="7"/>
      <c r="T229" s="9"/>
      <c r="U229" s="9"/>
      <c r="V229" s="9"/>
      <c r="W229" s="9"/>
      <c r="X229" s="9"/>
      <c r="Y229" s="9"/>
      <c r="Z229" s="9"/>
      <c r="AA229" s="4"/>
      <c r="AB229" s="4"/>
      <c r="AC229" s="4"/>
      <c r="AD229" s="4"/>
      <c r="AE229" s="4"/>
    </row>
    <row r="230" spans="1:31" ht="24">
      <c r="A230" s="5">
        <v>1105</v>
      </c>
      <c r="B230" s="5" t="s">
        <v>8919</v>
      </c>
      <c r="C230" s="7" t="s">
        <v>483</v>
      </c>
      <c r="D230" s="8" t="s">
        <v>8056</v>
      </c>
      <c r="E230" s="8" t="s">
        <v>6021</v>
      </c>
      <c r="F230" s="8" t="s">
        <v>6022</v>
      </c>
      <c r="G230" s="41" t="s">
        <v>6023</v>
      </c>
      <c r="H230" s="2" t="s">
        <v>8571</v>
      </c>
      <c r="I230" s="87" t="s">
        <v>6025</v>
      </c>
      <c r="J230" s="27" t="s">
        <v>6026</v>
      </c>
      <c r="K230" s="7">
        <v>2</v>
      </c>
      <c r="L230" s="320">
        <v>300</v>
      </c>
      <c r="M230" s="30">
        <f t="shared" si="7"/>
        <v>99999.99</v>
      </c>
      <c r="N230" s="22"/>
      <c r="O230" s="7"/>
      <c r="P230" s="320"/>
      <c r="Q230" s="31"/>
      <c r="R230" s="7">
        <v>1982</v>
      </c>
      <c r="S230" s="7"/>
      <c r="T230" s="9"/>
      <c r="U230" s="9"/>
      <c r="V230" s="9"/>
      <c r="W230" s="9"/>
      <c r="X230" s="9"/>
      <c r="Y230" s="9"/>
      <c r="Z230" s="9"/>
      <c r="AA230" s="4"/>
      <c r="AB230" s="4"/>
      <c r="AC230" s="4"/>
      <c r="AD230" s="4"/>
      <c r="AE230" s="4"/>
    </row>
    <row r="231" spans="1:31">
      <c r="A231" s="5">
        <v>1107</v>
      </c>
      <c r="B231" s="5" t="s">
        <v>8920</v>
      </c>
      <c r="C231" s="7" t="s">
        <v>483</v>
      </c>
      <c r="D231" s="8" t="s">
        <v>8057</v>
      </c>
      <c r="E231" s="8" t="s">
        <v>6013</v>
      </c>
      <c r="F231" s="8" t="s">
        <v>6014</v>
      </c>
      <c r="G231" s="41" t="s">
        <v>6015</v>
      </c>
      <c r="H231" s="2" t="s">
        <v>8571</v>
      </c>
      <c r="I231" s="316"/>
      <c r="J231" s="27" t="s">
        <v>6016</v>
      </c>
      <c r="K231" s="7">
        <v>3</v>
      </c>
      <c r="L231" s="320">
        <v>300</v>
      </c>
      <c r="M231" s="30">
        <f t="shared" si="7"/>
        <v>99999.99</v>
      </c>
      <c r="N231" s="22"/>
      <c r="O231" s="7"/>
      <c r="P231" s="320"/>
      <c r="Q231" s="31"/>
      <c r="R231" s="7">
        <v>1984</v>
      </c>
      <c r="S231" s="7"/>
      <c r="T231" s="9"/>
      <c r="U231" s="9"/>
      <c r="V231" s="9"/>
      <c r="W231" s="9"/>
      <c r="X231" s="9"/>
      <c r="Y231" s="9"/>
      <c r="Z231" s="9"/>
      <c r="AA231" s="4"/>
      <c r="AB231" s="4"/>
      <c r="AC231" s="4"/>
      <c r="AD231" s="4"/>
      <c r="AE231" s="4"/>
    </row>
    <row r="232" spans="1:31">
      <c r="A232" s="5">
        <v>1108</v>
      </c>
      <c r="B232" s="5" t="s">
        <v>8921</v>
      </c>
      <c r="C232" s="7" t="s">
        <v>483</v>
      </c>
      <c r="D232" s="8" t="s">
        <v>8058</v>
      </c>
      <c r="E232" s="8" t="s">
        <v>6017</v>
      </c>
      <c r="F232" s="8" t="s">
        <v>6018</v>
      </c>
      <c r="G232" s="41" t="s">
        <v>6019</v>
      </c>
      <c r="H232" s="2" t="s">
        <v>8571</v>
      </c>
      <c r="I232" s="8"/>
      <c r="J232" s="27" t="s">
        <v>6020</v>
      </c>
      <c r="K232" s="7">
        <v>3</v>
      </c>
      <c r="L232" s="320">
        <v>300</v>
      </c>
      <c r="M232" s="30">
        <f t="shared" si="7"/>
        <v>99999.99</v>
      </c>
      <c r="N232" s="22"/>
      <c r="O232" s="7"/>
      <c r="P232" s="320"/>
      <c r="Q232" s="31"/>
      <c r="R232" s="7">
        <v>1993</v>
      </c>
      <c r="S232" s="7"/>
      <c r="T232" s="9"/>
      <c r="U232" s="9"/>
      <c r="V232" s="9"/>
      <c r="W232" s="9"/>
      <c r="X232" s="9"/>
      <c r="Y232" s="9"/>
      <c r="Z232" s="9"/>
      <c r="AA232" s="4"/>
      <c r="AB232" s="4"/>
      <c r="AC232" s="4"/>
      <c r="AD232" s="4"/>
      <c r="AE232" s="4"/>
    </row>
    <row r="233" spans="1:31" ht="24">
      <c r="A233" s="5">
        <v>1106</v>
      </c>
      <c r="B233" s="5" t="s">
        <v>8922</v>
      </c>
      <c r="C233" s="7" t="s">
        <v>483</v>
      </c>
      <c r="D233" s="8" t="s">
        <v>8056</v>
      </c>
      <c r="E233" s="8" t="s">
        <v>6021</v>
      </c>
      <c r="F233" s="8" t="s">
        <v>6022</v>
      </c>
      <c r="G233" s="41" t="s">
        <v>6024</v>
      </c>
      <c r="H233" s="2" t="s">
        <v>8571</v>
      </c>
      <c r="I233" s="87" t="s">
        <v>6025</v>
      </c>
      <c r="J233" s="27" t="s">
        <v>6026</v>
      </c>
      <c r="K233" s="7">
        <v>3</v>
      </c>
      <c r="L233" s="320">
        <v>450</v>
      </c>
      <c r="M233" s="30">
        <f t="shared" si="7"/>
        <v>149999.98500000002</v>
      </c>
      <c r="N233" s="22"/>
      <c r="O233" s="7"/>
      <c r="P233" s="320"/>
      <c r="Q233" s="31"/>
      <c r="R233" s="7">
        <v>1996</v>
      </c>
      <c r="S233" s="7"/>
      <c r="T233" s="9"/>
      <c r="U233" s="9"/>
      <c r="V233" s="9"/>
      <c r="W233" s="9"/>
      <c r="X233" s="9"/>
      <c r="Y233" s="9"/>
      <c r="Z233" s="9"/>
      <c r="AA233" s="4"/>
      <c r="AB233" s="4"/>
      <c r="AC233" s="4"/>
      <c r="AD233" s="4"/>
      <c r="AE233" s="4"/>
    </row>
    <row r="234" spans="1:31" ht="24">
      <c r="A234" s="5">
        <v>1109</v>
      </c>
      <c r="B234" s="5" t="s">
        <v>8965</v>
      </c>
      <c r="C234" s="7" t="s">
        <v>483</v>
      </c>
      <c r="D234" s="221" t="s">
        <v>3189</v>
      </c>
      <c r="E234" s="8"/>
      <c r="F234" s="8"/>
      <c r="G234" s="41" t="s">
        <v>3190</v>
      </c>
      <c r="H234" s="2" t="s">
        <v>8566</v>
      </c>
      <c r="I234" s="87" t="s">
        <v>7265</v>
      </c>
      <c r="J234" s="2"/>
      <c r="K234" s="7">
        <v>2</v>
      </c>
      <c r="L234" s="320">
        <v>380</v>
      </c>
      <c r="M234" s="30">
        <f t="shared" si="7"/>
        <v>126666.65400000001</v>
      </c>
      <c r="N234" s="22"/>
      <c r="O234" s="7"/>
      <c r="P234" s="320"/>
      <c r="Q234" s="31"/>
      <c r="R234" s="7" t="s">
        <v>2066</v>
      </c>
      <c r="S234" s="7"/>
      <c r="T234" s="9"/>
      <c r="U234" s="9"/>
      <c r="V234" s="9"/>
      <c r="W234" s="9"/>
      <c r="X234" s="9"/>
      <c r="Y234" s="9"/>
      <c r="Z234" s="9"/>
      <c r="AA234" s="4"/>
      <c r="AB234" s="4"/>
      <c r="AC234" s="4"/>
      <c r="AD234" s="4"/>
      <c r="AE234" s="4"/>
    </row>
    <row r="235" spans="1:31">
      <c r="A235" s="7">
        <v>605</v>
      </c>
      <c r="B235" s="5" t="s">
        <v>8942</v>
      </c>
      <c r="C235" s="7" t="s">
        <v>483</v>
      </c>
      <c r="D235" s="8" t="s">
        <v>7084</v>
      </c>
      <c r="E235" s="8" t="s">
        <v>7085</v>
      </c>
      <c r="F235" s="8" t="s">
        <v>7086</v>
      </c>
      <c r="G235" s="41" t="s">
        <v>7087</v>
      </c>
      <c r="H235" s="2" t="s">
        <v>8571</v>
      </c>
      <c r="I235" s="357" t="s">
        <v>7088</v>
      </c>
      <c r="J235" s="27" t="s">
        <v>8113</v>
      </c>
      <c r="K235" s="7">
        <v>2</v>
      </c>
      <c r="L235" s="320">
        <v>180</v>
      </c>
      <c r="M235" s="30">
        <f t="shared" si="7"/>
        <v>59999.993999999999</v>
      </c>
      <c r="N235" s="22"/>
      <c r="O235" s="7"/>
      <c r="P235" s="320"/>
      <c r="Q235" s="31"/>
      <c r="R235" s="7">
        <v>1974</v>
      </c>
      <c r="S235" s="7"/>
      <c r="T235" s="9"/>
      <c r="U235" s="9"/>
      <c r="V235" s="9"/>
      <c r="W235" s="9"/>
      <c r="X235" s="9"/>
      <c r="Y235" s="9"/>
      <c r="Z235" s="9"/>
      <c r="AA235" s="4"/>
      <c r="AB235" s="4"/>
      <c r="AC235" s="4"/>
      <c r="AD235" s="4"/>
      <c r="AE235" s="4"/>
    </row>
    <row r="236" spans="1:31">
      <c r="A236" s="7">
        <v>606</v>
      </c>
      <c r="B236" s="5" t="s">
        <v>8943</v>
      </c>
      <c r="C236" s="7" t="s">
        <v>483</v>
      </c>
      <c r="D236" s="8" t="s">
        <v>7084</v>
      </c>
      <c r="E236" s="8"/>
      <c r="F236" s="8" t="s">
        <v>8111</v>
      </c>
      <c r="G236" s="41" t="s">
        <v>8112</v>
      </c>
      <c r="H236" s="2" t="s">
        <v>8571</v>
      </c>
      <c r="I236" s="87"/>
      <c r="J236" s="27" t="s">
        <v>8114</v>
      </c>
      <c r="K236" s="7">
        <v>1</v>
      </c>
      <c r="L236" s="320">
        <v>60</v>
      </c>
      <c r="M236" s="30">
        <f t="shared" si="7"/>
        <v>19999.998</v>
      </c>
      <c r="N236" s="22"/>
      <c r="O236" s="7"/>
      <c r="P236" s="320"/>
      <c r="Q236" s="31"/>
      <c r="R236" s="7">
        <v>1997</v>
      </c>
      <c r="S236" s="7"/>
      <c r="T236" s="9"/>
      <c r="U236" s="9"/>
      <c r="V236" s="9"/>
      <c r="W236" s="9"/>
      <c r="X236" s="9"/>
      <c r="Y236" s="9"/>
      <c r="Z236" s="9"/>
      <c r="AA236" s="4"/>
      <c r="AB236" s="4"/>
      <c r="AC236" s="4"/>
      <c r="AD236" s="4"/>
      <c r="AE236" s="9">
        <v>3.8E-3</v>
      </c>
    </row>
    <row r="237" spans="1:31" ht="24">
      <c r="A237" s="7">
        <v>721</v>
      </c>
      <c r="B237" s="5" t="s">
        <v>8944</v>
      </c>
      <c r="C237" s="7" t="s">
        <v>3084</v>
      </c>
      <c r="D237" s="8" t="s">
        <v>6348</v>
      </c>
      <c r="E237" s="8" t="s">
        <v>6349</v>
      </c>
      <c r="F237" s="8" t="s">
        <v>6350</v>
      </c>
      <c r="G237" s="8" t="s">
        <v>6351</v>
      </c>
      <c r="H237" s="2" t="s">
        <v>8571</v>
      </c>
      <c r="I237" s="357" t="s">
        <v>6352</v>
      </c>
      <c r="J237" s="27" t="s">
        <v>6353</v>
      </c>
      <c r="K237" s="7">
        <v>2</v>
      </c>
      <c r="L237" s="320">
        <v>60</v>
      </c>
      <c r="M237" s="30">
        <f t="shared" si="7"/>
        <v>19999.998</v>
      </c>
      <c r="N237" s="22"/>
      <c r="O237" s="7"/>
      <c r="P237" s="320"/>
      <c r="Q237" s="31"/>
      <c r="R237" s="7">
        <v>2001</v>
      </c>
      <c r="S237" s="7"/>
      <c r="T237" s="9"/>
      <c r="U237" s="9"/>
      <c r="V237" s="9"/>
      <c r="W237" s="9"/>
      <c r="X237" s="9"/>
      <c r="Y237" s="9"/>
      <c r="Z237" s="9"/>
      <c r="AA237" s="4"/>
      <c r="AB237" s="4"/>
      <c r="AC237" s="4"/>
      <c r="AD237" s="4"/>
      <c r="AE237" s="4"/>
    </row>
    <row r="238" spans="1:31">
      <c r="A238" s="7">
        <v>817</v>
      </c>
      <c r="B238" s="5" t="s">
        <v>8945</v>
      </c>
      <c r="C238" s="7" t="s">
        <v>483</v>
      </c>
      <c r="D238" s="8" t="s">
        <v>8115</v>
      </c>
      <c r="E238" s="8" t="s">
        <v>8116</v>
      </c>
      <c r="F238" s="8" t="s">
        <v>8117</v>
      </c>
      <c r="G238" s="41" t="s">
        <v>8118</v>
      </c>
      <c r="H238" s="2" t="s">
        <v>8571</v>
      </c>
      <c r="I238" s="87"/>
      <c r="J238" s="27" t="s">
        <v>8119</v>
      </c>
      <c r="K238" s="7">
        <v>2</v>
      </c>
      <c r="L238" s="320">
        <v>40</v>
      </c>
      <c r="M238" s="30">
        <f t="shared" si="7"/>
        <v>13333.332</v>
      </c>
      <c r="N238" s="22"/>
      <c r="O238" s="7"/>
      <c r="P238" s="320"/>
      <c r="Q238" s="31"/>
      <c r="R238" s="7">
        <v>1979</v>
      </c>
      <c r="S238" s="7"/>
      <c r="T238" s="9"/>
      <c r="U238" s="9"/>
      <c r="V238" s="9"/>
      <c r="W238" s="9"/>
      <c r="X238" s="9"/>
      <c r="Y238" s="9"/>
      <c r="Z238" s="9"/>
      <c r="AA238" s="4"/>
      <c r="AB238" s="4"/>
      <c r="AC238" s="4"/>
      <c r="AD238" s="4"/>
      <c r="AE238" s="9">
        <v>0.3</v>
      </c>
    </row>
    <row r="239" spans="1:31" ht="22">
      <c r="A239" s="5">
        <v>1182</v>
      </c>
      <c r="B239" s="5" t="s">
        <v>8946</v>
      </c>
      <c r="C239" s="7" t="s">
        <v>483</v>
      </c>
      <c r="D239" s="100" t="s">
        <v>7761</v>
      </c>
      <c r="E239" s="8" t="s">
        <v>7762</v>
      </c>
      <c r="F239" s="8" t="s">
        <v>7763</v>
      </c>
      <c r="G239" s="41" t="s">
        <v>7764</v>
      </c>
      <c r="H239" s="8" t="s">
        <v>8571</v>
      </c>
      <c r="I239" s="8"/>
      <c r="J239" s="27" t="s">
        <v>7765</v>
      </c>
      <c r="K239" s="7">
        <v>2</v>
      </c>
      <c r="L239" s="320">
        <v>84</v>
      </c>
      <c r="M239" s="30">
        <f t="shared" si="7"/>
        <v>27999.997200000002</v>
      </c>
      <c r="N239" s="22"/>
      <c r="O239" s="7"/>
      <c r="P239" s="320"/>
      <c r="Q239" s="31"/>
      <c r="R239" s="7">
        <v>1997</v>
      </c>
      <c r="S239" s="7"/>
      <c r="T239" s="9"/>
      <c r="U239" s="9"/>
      <c r="V239" s="9"/>
      <c r="W239" s="9"/>
      <c r="X239" s="9"/>
      <c r="Y239" s="9"/>
      <c r="Z239" s="9"/>
      <c r="AA239" s="4"/>
      <c r="AB239" s="4"/>
      <c r="AC239" s="4"/>
      <c r="AD239" s="4"/>
      <c r="AE239" s="4"/>
    </row>
    <row r="240" spans="1:31" ht="24">
      <c r="A240" s="5">
        <v>1173</v>
      </c>
      <c r="B240" s="5" t="s">
        <v>8947</v>
      </c>
      <c r="C240" s="7" t="s">
        <v>483</v>
      </c>
      <c r="D240" s="8" t="s">
        <v>7505</v>
      </c>
      <c r="E240" s="8"/>
      <c r="F240" s="8" t="s">
        <v>7506</v>
      </c>
      <c r="G240" s="41" t="s">
        <v>7507</v>
      </c>
      <c r="H240" s="41" t="s">
        <v>8566</v>
      </c>
      <c r="I240" s="87" t="s">
        <v>7508</v>
      </c>
      <c r="J240" s="42" t="s">
        <v>7509</v>
      </c>
      <c r="K240" s="7">
        <v>3</v>
      </c>
      <c r="L240" s="320">
        <v>270</v>
      </c>
      <c r="M240" s="30">
        <f t="shared" si="7"/>
        <v>89999.991000000009</v>
      </c>
      <c r="N240" s="22"/>
      <c r="O240" s="7"/>
      <c r="P240" s="320"/>
      <c r="Q240" s="31"/>
      <c r="R240" s="7">
        <v>1994</v>
      </c>
      <c r="S240" s="7"/>
      <c r="T240" s="9"/>
      <c r="U240" s="9"/>
      <c r="V240" s="9"/>
      <c r="W240" s="9"/>
      <c r="X240" s="9"/>
      <c r="Y240" s="9"/>
      <c r="Z240" s="9"/>
      <c r="AA240" s="4"/>
      <c r="AB240" s="4"/>
      <c r="AC240" s="4"/>
      <c r="AD240" s="4"/>
      <c r="AE240" s="9"/>
    </row>
    <row r="241" spans="1:31" ht="24">
      <c r="A241" s="7">
        <v>869</v>
      </c>
      <c r="B241" s="5" t="s">
        <v>8950</v>
      </c>
      <c r="C241" s="7" t="s">
        <v>483</v>
      </c>
      <c r="D241" s="8" t="s">
        <v>8120</v>
      </c>
      <c r="E241" s="8" t="s">
        <v>6196</v>
      </c>
      <c r="F241" s="8" t="s">
        <v>6197</v>
      </c>
      <c r="G241" s="41" t="s">
        <v>6198</v>
      </c>
      <c r="H241" s="2" t="s">
        <v>8566</v>
      </c>
      <c r="I241" s="357" t="s">
        <v>6200</v>
      </c>
      <c r="J241" s="27" t="s">
        <v>6199</v>
      </c>
      <c r="K241" s="7">
        <v>2</v>
      </c>
      <c r="L241" s="320">
        <v>150</v>
      </c>
      <c r="M241" s="30">
        <f t="shared" si="7"/>
        <v>49999.995000000003</v>
      </c>
      <c r="N241" s="9"/>
      <c r="O241" s="7">
        <v>6</v>
      </c>
      <c r="P241" s="320"/>
      <c r="Q241" s="31"/>
      <c r="R241" s="7">
        <v>1980</v>
      </c>
      <c r="S241" s="7"/>
      <c r="T241" s="9"/>
      <c r="U241" s="9"/>
      <c r="V241" s="9"/>
      <c r="W241" s="9"/>
      <c r="X241" s="9"/>
      <c r="Y241" s="9"/>
      <c r="Z241" s="9"/>
      <c r="AA241" s="4"/>
      <c r="AB241" s="4"/>
      <c r="AC241" s="4"/>
      <c r="AD241" s="4"/>
      <c r="AE241" s="4"/>
    </row>
    <row r="242" spans="1:31">
      <c r="A242" s="7">
        <v>870</v>
      </c>
      <c r="B242" s="5" t="s">
        <v>8948</v>
      </c>
      <c r="C242" s="7" t="s">
        <v>483</v>
      </c>
      <c r="D242" s="8" t="s">
        <v>6201</v>
      </c>
      <c r="E242" s="8" t="s">
        <v>6202</v>
      </c>
      <c r="F242" s="8" t="s">
        <v>6203</v>
      </c>
      <c r="G242" s="41" t="s">
        <v>6204</v>
      </c>
      <c r="H242" s="2" t="s">
        <v>8566</v>
      </c>
      <c r="I242" s="87"/>
      <c r="J242" s="27" t="s">
        <v>6205</v>
      </c>
      <c r="K242" s="7">
        <v>2</v>
      </c>
      <c r="L242" s="320">
        <v>105</v>
      </c>
      <c r="M242" s="30">
        <f t="shared" si="7"/>
        <v>34999.996500000001</v>
      </c>
      <c r="N242" s="9"/>
      <c r="O242" s="7"/>
      <c r="P242" s="320"/>
      <c r="Q242" s="31"/>
      <c r="R242" s="7">
        <v>1988</v>
      </c>
      <c r="S242" s="7"/>
      <c r="T242" s="9"/>
      <c r="U242" s="9"/>
      <c r="V242" s="9"/>
      <c r="W242" s="9"/>
      <c r="X242" s="9"/>
      <c r="Y242" s="9"/>
      <c r="Z242" s="9"/>
      <c r="AA242" s="4"/>
      <c r="AB242" s="4"/>
      <c r="AC242" s="4"/>
      <c r="AD242" s="4"/>
      <c r="AE242" s="4"/>
    </row>
    <row r="243" spans="1:31">
      <c r="A243" s="7">
        <v>871</v>
      </c>
      <c r="B243" s="5" t="s">
        <v>8949</v>
      </c>
      <c r="C243" s="7" t="s">
        <v>483</v>
      </c>
      <c r="D243" s="8" t="s">
        <v>8121</v>
      </c>
      <c r="E243" s="8" t="s">
        <v>8122</v>
      </c>
      <c r="F243" s="8" t="s">
        <v>8123</v>
      </c>
      <c r="G243" s="41" t="s">
        <v>8124</v>
      </c>
      <c r="H243" s="2" t="s">
        <v>8566</v>
      </c>
      <c r="I243" s="357"/>
      <c r="J243" s="27" t="s">
        <v>8125</v>
      </c>
      <c r="K243" s="7">
        <v>2</v>
      </c>
      <c r="L243" s="320">
        <v>30</v>
      </c>
      <c r="M243" s="30">
        <f t="shared" si="7"/>
        <v>9999.9989999999998</v>
      </c>
      <c r="N243" s="9"/>
      <c r="O243" s="7"/>
      <c r="P243" s="320"/>
      <c r="Q243" s="31"/>
      <c r="R243" s="7">
        <v>1989</v>
      </c>
      <c r="S243" s="7"/>
      <c r="T243" s="9"/>
      <c r="U243" s="9"/>
      <c r="V243" s="9"/>
      <c r="W243" s="9"/>
      <c r="X243" s="9"/>
      <c r="Y243" s="9"/>
      <c r="Z243" s="9"/>
      <c r="AA243" s="4"/>
      <c r="AB243" s="4"/>
      <c r="AC243" s="4"/>
      <c r="AD243" s="4"/>
      <c r="AE243" s="9">
        <v>0.08</v>
      </c>
    </row>
    <row r="244" spans="1:31">
      <c r="A244" s="5">
        <v>1153</v>
      </c>
      <c r="B244" s="5" t="s">
        <v>8951</v>
      </c>
      <c r="C244" s="7" t="s">
        <v>483</v>
      </c>
      <c r="D244" s="8" t="s">
        <v>3132</v>
      </c>
      <c r="E244" s="8" t="s">
        <v>6415</v>
      </c>
      <c r="F244" s="8" t="s">
        <v>6414</v>
      </c>
      <c r="G244" s="41" t="s">
        <v>6416</v>
      </c>
      <c r="H244" s="2" t="s">
        <v>8566</v>
      </c>
      <c r="I244" s="8"/>
      <c r="J244" s="27" t="s">
        <v>6417</v>
      </c>
      <c r="K244" s="7">
        <v>2</v>
      </c>
      <c r="L244" s="320">
        <v>180</v>
      </c>
      <c r="M244" s="30">
        <f t="shared" si="7"/>
        <v>59999.993999999999</v>
      </c>
      <c r="N244" s="22"/>
      <c r="O244" s="7"/>
      <c r="P244" s="320"/>
      <c r="Q244" s="31"/>
      <c r="R244" s="7">
        <v>1986</v>
      </c>
      <c r="S244" s="7"/>
      <c r="T244" s="9"/>
      <c r="U244" s="9"/>
      <c r="V244" s="9"/>
      <c r="W244" s="9"/>
      <c r="X244" s="9"/>
      <c r="Y244" s="9"/>
      <c r="Z244" s="9"/>
      <c r="AA244" s="4"/>
      <c r="AB244" s="4"/>
      <c r="AC244" s="4"/>
      <c r="AD244" s="4"/>
      <c r="AE244" s="4"/>
    </row>
    <row r="245" spans="1:31" ht="24">
      <c r="A245" s="7">
        <v>1002</v>
      </c>
      <c r="B245" s="5" t="s">
        <v>8952</v>
      </c>
      <c r="C245" s="7" t="s">
        <v>483</v>
      </c>
      <c r="D245" s="8" t="s">
        <v>6418</v>
      </c>
      <c r="E245" s="8"/>
      <c r="F245" s="8" t="s">
        <v>6420</v>
      </c>
      <c r="G245" s="41" t="s">
        <v>6422</v>
      </c>
      <c r="H245" s="2" t="s">
        <v>8571</v>
      </c>
      <c r="I245" s="8"/>
      <c r="J245" s="27" t="s">
        <v>6423</v>
      </c>
      <c r="K245" s="7">
        <v>1</v>
      </c>
      <c r="L245" s="320">
        <v>90</v>
      </c>
      <c r="M245" s="30">
        <f t="shared" si="7"/>
        <v>29999.996999999999</v>
      </c>
      <c r="N245" s="7"/>
      <c r="O245" s="5"/>
      <c r="P245" s="320"/>
      <c r="Q245" s="31"/>
      <c r="R245" s="7">
        <v>1994</v>
      </c>
      <c r="S245" s="7"/>
      <c r="T245" s="9"/>
      <c r="U245" s="9"/>
      <c r="V245" s="9"/>
      <c r="W245" s="9"/>
      <c r="X245" s="9"/>
      <c r="Y245" s="9"/>
      <c r="Z245" s="9"/>
      <c r="AA245" s="4"/>
      <c r="AB245" s="4"/>
      <c r="AC245" s="4"/>
      <c r="AD245" s="4"/>
      <c r="AE245" s="4"/>
    </row>
    <row r="246" spans="1:31" ht="24">
      <c r="A246" s="7">
        <v>1003</v>
      </c>
      <c r="B246" s="5" t="s">
        <v>8953</v>
      </c>
      <c r="C246" s="7" t="s">
        <v>483</v>
      </c>
      <c r="D246" s="8" t="s">
        <v>6418</v>
      </c>
      <c r="E246" s="8"/>
      <c r="F246" s="8" t="s">
        <v>6420</v>
      </c>
      <c r="G246" s="41" t="s">
        <v>6419</v>
      </c>
      <c r="H246" s="2" t="s">
        <v>8571</v>
      </c>
      <c r="I246" s="8"/>
      <c r="J246" s="27" t="s">
        <v>6421</v>
      </c>
      <c r="K246" s="7">
        <v>1</v>
      </c>
      <c r="L246" s="320">
        <v>90</v>
      </c>
      <c r="M246" s="30">
        <f t="shared" si="7"/>
        <v>29999.996999999999</v>
      </c>
      <c r="N246" s="7"/>
      <c r="O246" s="5"/>
      <c r="P246" s="320"/>
      <c r="Q246" s="31"/>
      <c r="R246" s="7">
        <v>2003</v>
      </c>
      <c r="S246" s="7"/>
      <c r="T246" s="9"/>
      <c r="U246" s="9"/>
      <c r="V246" s="9"/>
      <c r="W246" s="9"/>
      <c r="X246" s="9"/>
      <c r="Y246" s="9"/>
      <c r="Z246" s="9"/>
      <c r="AA246" s="4"/>
      <c r="AB246" s="4"/>
      <c r="AC246" s="4"/>
      <c r="AD246" s="4"/>
      <c r="AE246" s="4"/>
    </row>
    <row r="247" spans="1:31">
      <c r="A247" s="9">
        <v>1027</v>
      </c>
      <c r="B247" s="5" t="s">
        <v>8954</v>
      </c>
      <c r="C247" s="5" t="s">
        <v>483</v>
      </c>
      <c r="D247" s="2" t="s">
        <v>8128</v>
      </c>
      <c r="E247" s="2" t="s">
        <v>8126</v>
      </c>
      <c r="F247" s="2" t="s">
        <v>8127</v>
      </c>
      <c r="G247" s="41" t="s">
        <v>8129</v>
      </c>
      <c r="H247" s="2" t="s">
        <v>8571</v>
      </c>
      <c r="I247" s="423"/>
      <c r="J247" s="27" t="s">
        <v>8130</v>
      </c>
      <c r="K247" s="5">
        <v>2</v>
      </c>
      <c r="L247" s="5">
        <v>62</v>
      </c>
      <c r="M247" s="31">
        <f t="shared" si="7"/>
        <v>20666.6646</v>
      </c>
      <c r="N247" s="2"/>
      <c r="O247" s="2"/>
      <c r="P247" s="2"/>
      <c r="Q247" s="2"/>
      <c r="R247" s="5">
        <v>1976</v>
      </c>
      <c r="S247" s="2"/>
      <c r="T247" s="2"/>
      <c r="U247" s="2"/>
      <c r="V247" s="2"/>
      <c r="W247" s="2"/>
      <c r="X247" s="2"/>
      <c r="Y247" s="2"/>
      <c r="Z247" s="2"/>
      <c r="AA247" s="2"/>
      <c r="AB247" s="2"/>
      <c r="AC247" s="2"/>
      <c r="AD247" s="2"/>
      <c r="AE247" s="5">
        <v>4.0000000000000001E-3</v>
      </c>
    </row>
    <row r="248" spans="1:31">
      <c r="A248" s="7">
        <v>864</v>
      </c>
      <c r="B248" s="5" t="s">
        <v>8955</v>
      </c>
      <c r="C248" s="7" t="s">
        <v>483</v>
      </c>
      <c r="D248" s="8" t="s">
        <v>6027</v>
      </c>
      <c r="E248" s="8" t="s">
        <v>6028</v>
      </c>
      <c r="F248" s="8" t="s">
        <v>6029</v>
      </c>
      <c r="G248" s="41" t="s">
        <v>6031</v>
      </c>
      <c r="H248" s="2" t="s">
        <v>8566</v>
      </c>
      <c r="I248" s="220" t="s">
        <v>6030</v>
      </c>
      <c r="J248" s="27" t="s">
        <v>6027</v>
      </c>
      <c r="K248" s="7">
        <v>4</v>
      </c>
      <c r="L248" s="320">
        <v>800</v>
      </c>
      <c r="M248" s="30">
        <f t="shared" si="7"/>
        <v>266666.64</v>
      </c>
      <c r="N248" s="9"/>
      <c r="O248" s="7"/>
      <c r="P248" s="320"/>
      <c r="Q248" s="31"/>
      <c r="R248" s="7">
        <v>1995</v>
      </c>
      <c r="S248" s="7"/>
      <c r="T248" s="9"/>
      <c r="U248" s="9"/>
      <c r="V248" s="9"/>
      <c r="W248" s="9"/>
      <c r="X248" s="9"/>
      <c r="Y248" s="9"/>
      <c r="Z248" s="9"/>
      <c r="AA248" s="4"/>
      <c r="AB248" s="4"/>
      <c r="AC248" s="4"/>
      <c r="AD248" s="4"/>
      <c r="AE248" s="4"/>
    </row>
    <row r="249" spans="1:31">
      <c r="A249" s="5">
        <v>1225</v>
      </c>
      <c r="B249" s="5" t="s">
        <v>8956</v>
      </c>
      <c r="C249" s="7" t="s">
        <v>483</v>
      </c>
      <c r="D249" s="8" t="s">
        <v>6192</v>
      </c>
      <c r="E249" s="8"/>
      <c r="F249" s="8" t="s">
        <v>6194</v>
      </c>
      <c r="G249" s="41" t="s">
        <v>6193</v>
      </c>
      <c r="H249" s="2" t="s">
        <v>8566</v>
      </c>
      <c r="I249" s="74"/>
      <c r="J249" s="27" t="s">
        <v>6195</v>
      </c>
      <c r="K249" s="7">
        <v>3</v>
      </c>
      <c r="L249" s="320">
        <v>270</v>
      </c>
      <c r="M249" s="30">
        <f t="shared" si="7"/>
        <v>89999.991000000009</v>
      </c>
      <c r="N249" s="22"/>
      <c r="O249" s="7"/>
      <c r="P249" s="320"/>
      <c r="Q249" s="31"/>
      <c r="R249" s="7">
        <v>1992</v>
      </c>
      <c r="S249" s="7"/>
      <c r="T249" s="9"/>
      <c r="U249" s="9"/>
      <c r="V249" s="9"/>
      <c r="W249" s="9"/>
      <c r="X249" s="9"/>
      <c r="Y249" s="9"/>
      <c r="Z249" s="9"/>
      <c r="AA249" s="4"/>
      <c r="AB249" s="4"/>
      <c r="AC249" s="4"/>
      <c r="AD249" s="4"/>
      <c r="AE249" s="4"/>
    </row>
    <row r="250" spans="1:31" ht="24">
      <c r="A250" s="7">
        <v>636</v>
      </c>
      <c r="B250" s="5" t="s">
        <v>8957</v>
      </c>
      <c r="C250" s="7" t="s">
        <v>483</v>
      </c>
      <c r="D250" s="8" t="s">
        <v>6186</v>
      </c>
      <c r="E250" s="8" t="s">
        <v>6187</v>
      </c>
      <c r="F250" s="8" t="s">
        <v>6189</v>
      </c>
      <c r="G250" s="41" t="s">
        <v>6188</v>
      </c>
      <c r="H250" s="8" t="s">
        <v>8566</v>
      </c>
      <c r="I250" s="220" t="s">
        <v>6190</v>
      </c>
      <c r="J250" s="27" t="s">
        <v>6191</v>
      </c>
      <c r="K250" s="7">
        <v>2</v>
      </c>
      <c r="L250" s="320">
        <v>204</v>
      </c>
      <c r="M250" s="30">
        <f t="shared" si="7"/>
        <v>67999.993199999997</v>
      </c>
      <c r="N250" s="9"/>
      <c r="O250" s="7"/>
      <c r="P250" s="320"/>
      <c r="Q250" s="31"/>
      <c r="R250" s="7">
        <v>1984</v>
      </c>
      <c r="S250" s="7"/>
      <c r="T250" s="9"/>
      <c r="U250" s="9"/>
      <c r="V250" s="9"/>
      <c r="W250" s="9"/>
      <c r="X250" s="9"/>
      <c r="Y250" s="9"/>
      <c r="Z250" s="9"/>
      <c r="AA250" s="4"/>
      <c r="AB250" s="4"/>
      <c r="AC250" s="4"/>
      <c r="AD250" s="4"/>
      <c r="AE250" s="4"/>
    </row>
    <row r="251" spans="1:31">
      <c r="A251" s="7">
        <v>581</v>
      </c>
      <c r="B251" s="5" t="s">
        <v>8958</v>
      </c>
      <c r="C251" s="7" t="s">
        <v>3084</v>
      </c>
      <c r="D251" s="8" t="s">
        <v>3085</v>
      </c>
      <c r="E251" s="8" t="s">
        <v>6406</v>
      </c>
      <c r="F251" s="8" t="s">
        <v>6407</v>
      </c>
      <c r="G251" s="41" t="s">
        <v>6408</v>
      </c>
      <c r="H251" s="2" t="s">
        <v>8566</v>
      </c>
      <c r="I251" s="220" t="s">
        <v>6409</v>
      </c>
      <c r="J251" s="27" t="s">
        <v>6410</v>
      </c>
      <c r="K251" s="7">
        <v>2</v>
      </c>
      <c r="L251" s="320">
        <v>150</v>
      </c>
      <c r="M251" s="30">
        <f t="shared" si="7"/>
        <v>49999.995000000003</v>
      </c>
      <c r="N251" s="22"/>
      <c r="O251" s="7"/>
      <c r="P251" s="320"/>
      <c r="Q251" s="31"/>
      <c r="R251" s="7">
        <v>1996</v>
      </c>
      <c r="S251" s="7"/>
      <c r="T251" s="9"/>
      <c r="U251" s="9"/>
      <c r="V251" s="9"/>
      <c r="W251" s="9"/>
      <c r="X251" s="9"/>
      <c r="Y251" s="9"/>
      <c r="Z251" s="9"/>
      <c r="AA251" s="4"/>
      <c r="AB251" s="4"/>
      <c r="AC251" s="4"/>
      <c r="AD251" s="4"/>
      <c r="AE251" s="4"/>
    </row>
    <row r="252" spans="1:31">
      <c r="A252" s="7">
        <v>700</v>
      </c>
      <c r="B252" s="5" t="s">
        <v>8959</v>
      </c>
      <c r="C252" s="7" t="s">
        <v>3084</v>
      </c>
      <c r="D252" s="8" t="s">
        <v>6354</v>
      </c>
      <c r="E252" s="8" t="s">
        <v>6355</v>
      </c>
      <c r="F252" s="8" t="s">
        <v>6356</v>
      </c>
      <c r="G252" s="41" t="s">
        <v>6357</v>
      </c>
      <c r="H252" s="2" t="s">
        <v>8571</v>
      </c>
      <c r="I252" s="220" t="s">
        <v>6358</v>
      </c>
      <c r="J252" s="26" t="s">
        <v>6359</v>
      </c>
      <c r="K252" s="7">
        <v>3</v>
      </c>
      <c r="L252" s="320">
        <v>228</v>
      </c>
      <c r="M252" s="30">
        <f t="shared" si="7"/>
        <v>75999.992400000003</v>
      </c>
      <c r="N252" s="9"/>
      <c r="O252" s="7">
        <v>2.4</v>
      </c>
      <c r="P252" s="320"/>
      <c r="Q252" s="31"/>
      <c r="R252" s="7">
        <v>2000</v>
      </c>
      <c r="S252" s="7" t="s">
        <v>1462</v>
      </c>
      <c r="T252" s="9"/>
      <c r="U252" s="9"/>
      <c r="V252" s="9"/>
      <c r="W252" s="9"/>
      <c r="X252" s="9"/>
      <c r="Y252" s="9"/>
      <c r="Z252" s="9"/>
      <c r="AA252" s="4"/>
      <c r="AB252" s="4"/>
      <c r="AC252" s="4"/>
      <c r="AD252" s="4"/>
      <c r="AE252" s="4"/>
    </row>
    <row r="253" spans="1:31">
      <c r="A253" s="5">
        <v>1292</v>
      </c>
      <c r="B253" s="5" t="s">
        <v>8960</v>
      </c>
      <c r="C253" s="7" t="s">
        <v>483</v>
      </c>
      <c r="D253" s="8" t="s">
        <v>6370</v>
      </c>
      <c r="E253" s="8" t="s">
        <v>6371</v>
      </c>
      <c r="F253" s="8" t="s">
        <v>6372</v>
      </c>
      <c r="G253" s="41" t="s">
        <v>6373</v>
      </c>
      <c r="H253" s="2" t="s">
        <v>8571</v>
      </c>
      <c r="I253" s="178"/>
      <c r="J253" s="27" t="s">
        <v>6374</v>
      </c>
      <c r="K253" s="7">
        <v>3</v>
      </c>
      <c r="L253" s="320">
        <v>180</v>
      </c>
      <c r="M253" s="30">
        <f t="shared" si="7"/>
        <v>59999.993999999999</v>
      </c>
      <c r="N253" s="7"/>
      <c r="O253" s="5"/>
      <c r="P253" s="320"/>
      <c r="Q253" s="31"/>
      <c r="R253" s="7">
        <v>1995</v>
      </c>
      <c r="S253" s="7"/>
      <c r="T253" s="9"/>
      <c r="U253" s="9"/>
      <c r="V253" s="9"/>
      <c r="W253" s="9"/>
      <c r="X253" s="9"/>
      <c r="Y253" s="9"/>
      <c r="Z253" s="9"/>
      <c r="AA253" s="4"/>
      <c r="AB253" s="4"/>
      <c r="AC253" s="4"/>
      <c r="AD253" s="4"/>
      <c r="AE253" s="9">
        <v>1.5</v>
      </c>
    </row>
    <row r="254" spans="1:31">
      <c r="A254" s="7">
        <v>874</v>
      </c>
      <c r="B254" s="5" t="s">
        <v>8961</v>
      </c>
      <c r="C254" s="7" t="s">
        <v>483</v>
      </c>
      <c r="D254" s="8" t="s">
        <v>6181</v>
      </c>
      <c r="E254" s="8" t="s">
        <v>7048</v>
      </c>
      <c r="F254" s="8" t="s">
        <v>7049</v>
      </c>
      <c r="G254" s="41" t="s">
        <v>7050</v>
      </c>
      <c r="H254" s="2" t="s">
        <v>8567</v>
      </c>
      <c r="I254" s="87" t="s">
        <v>6185</v>
      </c>
      <c r="J254" s="27" t="s">
        <v>7051</v>
      </c>
      <c r="K254" s="7">
        <v>2</v>
      </c>
      <c r="L254" s="320">
        <v>100</v>
      </c>
      <c r="M254" s="30">
        <f t="shared" ref="M254:M258" si="8">(L254*333.3333)</f>
        <v>33333.33</v>
      </c>
      <c r="N254" s="9"/>
      <c r="O254" s="7"/>
      <c r="P254" s="320"/>
      <c r="Q254" s="31"/>
      <c r="R254" s="7">
        <v>1979</v>
      </c>
      <c r="S254" s="7"/>
      <c r="T254" s="9"/>
      <c r="U254" s="9"/>
      <c r="V254" s="9"/>
      <c r="W254" s="9"/>
      <c r="X254" s="9"/>
      <c r="Y254" s="9"/>
      <c r="Z254" s="9"/>
      <c r="AA254" s="4"/>
      <c r="AB254" s="4"/>
      <c r="AC254" s="4"/>
      <c r="AD254" s="4"/>
      <c r="AE254" s="4"/>
    </row>
    <row r="255" spans="1:31">
      <c r="A255" s="7">
        <v>872</v>
      </c>
      <c r="B255" s="5" t="s">
        <v>8962</v>
      </c>
      <c r="C255" s="7" t="s">
        <v>483</v>
      </c>
      <c r="D255" s="8" t="s">
        <v>6181</v>
      </c>
      <c r="E255" s="8" t="s">
        <v>6184</v>
      </c>
      <c r="F255" s="8" t="s">
        <v>6183</v>
      </c>
      <c r="G255" s="41" t="s">
        <v>7056</v>
      </c>
      <c r="H255" s="2" t="s">
        <v>8567</v>
      </c>
      <c r="I255" s="87" t="s">
        <v>6185</v>
      </c>
      <c r="J255" s="27" t="s">
        <v>7056</v>
      </c>
      <c r="K255" s="7">
        <v>4</v>
      </c>
      <c r="L255" s="320">
        <v>320</v>
      </c>
      <c r="M255" s="30">
        <f t="shared" si="8"/>
        <v>106666.656</v>
      </c>
      <c r="N255" s="9"/>
      <c r="O255" s="7"/>
      <c r="P255" s="320"/>
      <c r="Q255" s="31"/>
      <c r="R255" s="7">
        <v>1989</v>
      </c>
      <c r="S255" s="7"/>
      <c r="T255" s="9"/>
      <c r="U255" s="9"/>
      <c r="V255" s="9"/>
      <c r="W255" s="9"/>
      <c r="X255" s="9"/>
      <c r="Y255" s="9"/>
      <c r="Z255" s="9"/>
      <c r="AA255" s="4"/>
      <c r="AB255" s="4"/>
      <c r="AC255" s="4"/>
      <c r="AD255" s="4"/>
      <c r="AE255" s="4"/>
    </row>
    <row r="256" spans="1:31">
      <c r="A256" s="7">
        <v>873</v>
      </c>
      <c r="B256" s="5" t="s">
        <v>8963</v>
      </c>
      <c r="C256" s="7" t="s">
        <v>483</v>
      </c>
      <c r="D256" s="8" t="s">
        <v>7052</v>
      </c>
      <c r="E256" s="8" t="s">
        <v>7053</v>
      </c>
      <c r="F256" s="8" t="s">
        <v>7054</v>
      </c>
      <c r="G256" s="41" t="s">
        <v>7057</v>
      </c>
      <c r="H256" s="2" t="s">
        <v>8567</v>
      </c>
      <c r="I256" s="178" t="s">
        <v>6185</v>
      </c>
      <c r="J256" s="27" t="s">
        <v>7055</v>
      </c>
      <c r="K256" s="7">
        <v>2</v>
      </c>
      <c r="L256" s="320">
        <v>120</v>
      </c>
      <c r="M256" s="30">
        <f t="shared" si="8"/>
        <v>39999.995999999999</v>
      </c>
      <c r="N256" s="9"/>
      <c r="O256" s="7"/>
      <c r="P256" s="320"/>
      <c r="Q256" s="31"/>
      <c r="R256" s="7">
        <v>1992</v>
      </c>
      <c r="S256" s="7"/>
      <c r="T256" s="9"/>
      <c r="U256" s="9"/>
      <c r="V256" s="9"/>
      <c r="W256" s="9"/>
      <c r="X256" s="9"/>
      <c r="Y256" s="9"/>
      <c r="Z256" s="9"/>
      <c r="AA256" s="4"/>
      <c r="AB256" s="4"/>
      <c r="AC256" s="4"/>
      <c r="AD256" s="4"/>
      <c r="AE256" s="4"/>
    </row>
    <row r="257" spans="1:31">
      <c r="A257" s="5">
        <v>1352</v>
      </c>
      <c r="B257" s="5" t="s">
        <v>8964</v>
      </c>
      <c r="C257" s="7" t="s">
        <v>483</v>
      </c>
      <c r="D257" s="8" t="s">
        <v>6175</v>
      </c>
      <c r="E257" s="8" t="s">
        <v>6176</v>
      </c>
      <c r="F257" s="8" t="s">
        <v>6177</v>
      </c>
      <c r="G257" s="41" t="s">
        <v>6178</v>
      </c>
      <c r="H257" s="2" t="s">
        <v>8571</v>
      </c>
      <c r="I257" s="87" t="s">
        <v>6179</v>
      </c>
      <c r="J257" s="27" t="s">
        <v>6180</v>
      </c>
      <c r="K257" s="7">
        <v>3</v>
      </c>
      <c r="L257" s="320">
        <v>240</v>
      </c>
      <c r="M257" s="30">
        <f t="shared" si="8"/>
        <v>79999.991999999998</v>
      </c>
      <c r="N257" s="22"/>
      <c r="O257" s="7"/>
      <c r="P257" s="320"/>
      <c r="Q257" s="31"/>
      <c r="R257" s="7">
        <v>1982</v>
      </c>
      <c r="S257" s="7"/>
      <c r="T257" s="9"/>
      <c r="U257" s="9"/>
      <c r="V257" s="9"/>
      <c r="W257" s="9"/>
      <c r="X257" s="9"/>
      <c r="Y257" s="2"/>
      <c r="Z257" s="2"/>
      <c r="AA257" s="2"/>
      <c r="AB257" s="2"/>
      <c r="AC257" s="2"/>
      <c r="AD257" s="2"/>
      <c r="AE257" s="2"/>
    </row>
    <row r="258" spans="1:31" ht="24">
      <c r="A258" s="7">
        <v>832</v>
      </c>
      <c r="B258" s="5" t="s">
        <v>9005</v>
      </c>
      <c r="C258" s="7" t="s">
        <v>483</v>
      </c>
      <c r="D258" s="221" t="s">
        <v>3161</v>
      </c>
      <c r="E258" s="8"/>
      <c r="F258" s="8"/>
      <c r="G258" s="41" t="s">
        <v>3162</v>
      </c>
      <c r="H258" s="2" t="s">
        <v>8534</v>
      </c>
      <c r="I258" s="87" t="s">
        <v>7532</v>
      </c>
      <c r="J258" s="27"/>
      <c r="K258" s="7">
        <v>4</v>
      </c>
      <c r="L258" s="320">
        <v>450</v>
      </c>
      <c r="M258" s="30">
        <f t="shared" si="8"/>
        <v>149999.98500000002</v>
      </c>
      <c r="N258" s="22"/>
      <c r="O258" s="7"/>
      <c r="P258" s="320"/>
      <c r="Q258" s="31"/>
      <c r="R258" s="7">
        <v>2006</v>
      </c>
      <c r="S258" s="7"/>
      <c r="T258" s="9"/>
      <c r="U258" s="9"/>
      <c r="V258" s="9"/>
      <c r="W258" s="9"/>
      <c r="X258" s="9"/>
      <c r="Y258" s="9"/>
      <c r="Z258" s="9"/>
      <c r="AA258" s="4"/>
      <c r="AB258" s="4"/>
      <c r="AC258" s="4"/>
      <c r="AD258" s="4"/>
      <c r="AE258" s="4"/>
    </row>
    <row r="259" spans="1:31">
      <c r="A259" s="7">
        <v>577</v>
      </c>
      <c r="B259" s="5" t="s">
        <v>9006</v>
      </c>
      <c r="C259" s="7" t="s">
        <v>483</v>
      </c>
      <c r="D259" s="221" t="s">
        <v>3231</v>
      </c>
      <c r="E259" s="8"/>
      <c r="F259" s="8"/>
      <c r="G259" s="41" t="s">
        <v>3232</v>
      </c>
      <c r="H259" s="2" t="s">
        <v>8534</v>
      </c>
      <c r="I259" s="87" t="s">
        <v>3234</v>
      </c>
      <c r="J259" s="2"/>
      <c r="K259" s="7">
        <v>2</v>
      </c>
      <c r="L259" s="320">
        <v>300</v>
      </c>
      <c r="M259" s="30">
        <v>100000</v>
      </c>
      <c r="N259" s="9"/>
      <c r="O259" s="7">
        <v>1.5</v>
      </c>
      <c r="P259" s="320"/>
      <c r="Q259" s="31"/>
      <c r="R259" s="7">
        <v>1999</v>
      </c>
      <c r="S259" s="7"/>
      <c r="T259" s="9"/>
      <c r="U259" s="9"/>
      <c r="V259" s="9"/>
      <c r="W259" s="9"/>
      <c r="X259" s="9"/>
      <c r="Y259" s="9"/>
      <c r="Z259" s="9"/>
      <c r="AA259" s="4"/>
      <c r="AB259" s="4"/>
      <c r="AC259" s="4"/>
      <c r="AD259" s="4"/>
      <c r="AE259" s="4"/>
    </row>
    <row r="260" spans="1:31" ht="22">
      <c r="A260" s="7">
        <v>578</v>
      </c>
      <c r="B260" s="5" t="s">
        <v>8966</v>
      </c>
      <c r="C260" s="7" t="s">
        <v>483</v>
      </c>
      <c r="D260" s="8" t="s">
        <v>4548</v>
      </c>
      <c r="E260" s="8" t="s">
        <v>4541</v>
      </c>
      <c r="F260" s="8" t="s">
        <v>4542</v>
      </c>
      <c r="G260" s="41" t="s">
        <v>4543</v>
      </c>
      <c r="H260" s="2" t="s">
        <v>8534</v>
      </c>
      <c r="I260" s="87" t="s">
        <v>4544</v>
      </c>
      <c r="J260" s="27" t="s">
        <v>4545</v>
      </c>
      <c r="K260" s="7">
        <v>3</v>
      </c>
      <c r="L260" s="320">
        <v>450</v>
      </c>
      <c r="M260" s="30">
        <f>(L260*333.3333)</f>
        <v>149999.98500000002</v>
      </c>
      <c r="N260" s="22"/>
      <c r="O260" s="7"/>
      <c r="P260" s="320"/>
      <c r="Q260" s="31"/>
      <c r="R260" s="7">
        <v>1977</v>
      </c>
      <c r="S260" s="7"/>
      <c r="T260" s="9"/>
      <c r="U260" s="9"/>
      <c r="V260" s="9"/>
      <c r="W260" s="9"/>
      <c r="X260" s="9"/>
      <c r="Y260" s="9"/>
      <c r="Z260" s="9"/>
      <c r="AA260" s="4"/>
      <c r="AB260" s="4"/>
      <c r="AC260" s="4"/>
      <c r="AD260" s="4"/>
      <c r="AE260" s="4"/>
    </row>
    <row r="261" spans="1:31">
      <c r="A261" s="7">
        <v>579</v>
      </c>
      <c r="B261" s="5" t="s">
        <v>8967</v>
      </c>
      <c r="C261" s="7" t="s">
        <v>483</v>
      </c>
      <c r="D261" s="8" t="s">
        <v>4549</v>
      </c>
      <c r="E261" s="8" t="s">
        <v>4547</v>
      </c>
      <c r="F261" s="8" t="s">
        <v>4546</v>
      </c>
      <c r="G261" s="41" t="s">
        <v>4553</v>
      </c>
      <c r="H261" s="2" t="s">
        <v>8534</v>
      </c>
      <c r="I261" s="87" t="s">
        <v>4544</v>
      </c>
      <c r="J261" s="27" t="s">
        <v>4550</v>
      </c>
      <c r="K261" s="7">
        <v>3</v>
      </c>
      <c r="L261" s="320">
        <v>600</v>
      </c>
      <c r="M261" s="30">
        <v>207000</v>
      </c>
      <c r="N261" s="7">
        <v>61</v>
      </c>
      <c r="O261" s="5"/>
      <c r="P261" s="320"/>
      <c r="Q261" s="31"/>
      <c r="R261" s="7">
        <v>1996</v>
      </c>
      <c r="S261" s="7"/>
      <c r="T261" s="9"/>
      <c r="U261" s="9"/>
      <c r="V261" s="9"/>
      <c r="W261" s="9"/>
      <c r="X261" s="9"/>
      <c r="Y261" s="9"/>
      <c r="Z261" s="9"/>
      <c r="AA261" s="4"/>
      <c r="AB261" s="4"/>
      <c r="AC261" s="4"/>
      <c r="AD261" s="4"/>
      <c r="AE261" s="4"/>
    </row>
    <row r="262" spans="1:31">
      <c r="A262" s="7">
        <v>580</v>
      </c>
      <c r="B262" s="5" t="s">
        <v>8968</v>
      </c>
      <c r="C262" s="7" t="s">
        <v>3084</v>
      </c>
      <c r="D262" s="8" t="s">
        <v>4551</v>
      </c>
      <c r="E262" s="8" t="s">
        <v>4555</v>
      </c>
      <c r="F262" s="8" t="s">
        <v>4554</v>
      </c>
      <c r="G262" s="41" t="s">
        <v>4552</v>
      </c>
      <c r="H262" s="2" t="s">
        <v>8534</v>
      </c>
      <c r="I262" s="87" t="s">
        <v>4544</v>
      </c>
      <c r="J262" s="27" t="s">
        <v>4556</v>
      </c>
      <c r="K262" s="7">
        <v>3</v>
      </c>
      <c r="L262" s="320">
        <v>405</v>
      </c>
      <c r="M262" s="30">
        <f t="shared" ref="M262:M302" si="9">(L262*333.3333)</f>
        <v>134999.9865</v>
      </c>
      <c r="N262" s="9"/>
      <c r="O262" s="7"/>
      <c r="P262" s="320"/>
      <c r="Q262" s="31"/>
      <c r="R262" s="7">
        <v>2002</v>
      </c>
      <c r="S262" s="7"/>
      <c r="T262" s="9"/>
      <c r="U262" s="9"/>
      <c r="V262" s="9"/>
      <c r="W262" s="9"/>
      <c r="X262" s="9"/>
      <c r="Y262" s="9"/>
      <c r="Z262" s="9"/>
      <c r="AA262" s="4"/>
      <c r="AB262" s="4"/>
      <c r="AC262" s="4"/>
      <c r="AD262" s="4"/>
      <c r="AE262" s="4"/>
    </row>
    <row r="263" spans="1:31">
      <c r="A263" s="7">
        <v>590</v>
      </c>
      <c r="B263" s="5" t="s">
        <v>8974</v>
      </c>
      <c r="C263" s="7" t="s">
        <v>483</v>
      </c>
      <c r="D263" s="8" t="s">
        <v>7059</v>
      </c>
      <c r="E263" s="8" t="s">
        <v>7060</v>
      </c>
      <c r="F263" s="8" t="s">
        <v>7061</v>
      </c>
      <c r="G263" s="8" t="s">
        <v>7062</v>
      </c>
      <c r="H263" s="2" t="s">
        <v>8535</v>
      </c>
      <c r="I263" s="91"/>
      <c r="J263" s="27" t="s">
        <v>7063</v>
      </c>
      <c r="K263" s="7">
        <v>2</v>
      </c>
      <c r="L263" s="320">
        <v>165</v>
      </c>
      <c r="M263" s="30">
        <f t="shared" si="9"/>
        <v>54999.994500000001</v>
      </c>
      <c r="N263" s="22"/>
      <c r="O263" s="7"/>
      <c r="P263" s="320"/>
      <c r="Q263" s="31"/>
      <c r="R263" s="7">
        <v>1986</v>
      </c>
      <c r="S263" s="7"/>
      <c r="T263" s="9"/>
      <c r="U263" s="9"/>
      <c r="V263" s="9"/>
      <c r="W263" s="9"/>
      <c r="X263" s="9"/>
      <c r="Y263" s="9"/>
      <c r="Z263" s="9"/>
      <c r="AA263" s="4"/>
      <c r="AB263" s="4"/>
      <c r="AC263" s="4"/>
      <c r="AD263" s="4"/>
      <c r="AE263" s="4"/>
    </row>
    <row r="264" spans="1:31">
      <c r="A264" s="7">
        <v>706</v>
      </c>
      <c r="B264" s="5" t="s">
        <v>8975</v>
      </c>
      <c r="C264" s="7" t="s">
        <v>483</v>
      </c>
      <c r="D264" s="8" t="s">
        <v>6134</v>
      </c>
      <c r="E264" s="8" t="s">
        <v>6135</v>
      </c>
      <c r="F264" s="8" t="s">
        <v>6136</v>
      </c>
      <c r="G264" s="8" t="s">
        <v>6137</v>
      </c>
      <c r="H264" s="2" t="s">
        <v>8534</v>
      </c>
      <c r="I264" s="87"/>
      <c r="J264" s="27" t="s">
        <v>6138</v>
      </c>
      <c r="K264" s="7">
        <v>3</v>
      </c>
      <c r="L264" s="320">
        <v>600</v>
      </c>
      <c r="M264" s="30">
        <f t="shared" si="9"/>
        <v>199999.98</v>
      </c>
      <c r="N264" s="22"/>
      <c r="O264" s="7"/>
      <c r="P264" s="320"/>
      <c r="Q264" s="31"/>
      <c r="R264" s="7">
        <v>1994</v>
      </c>
      <c r="S264" s="7"/>
      <c r="T264" s="9"/>
      <c r="U264" s="9"/>
      <c r="V264" s="9"/>
      <c r="W264" s="9"/>
      <c r="X264" s="9"/>
      <c r="Y264" s="9"/>
      <c r="Z264" s="9"/>
      <c r="AA264" s="4"/>
      <c r="AB264" s="4"/>
      <c r="AC264" s="4"/>
      <c r="AD264" s="4"/>
      <c r="AE264" s="9">
        <v>2.5000000000000001E-2</v>
      </c>
    </row>
    <row r="265" spans="1:31" ht="24">
      <c r="A265" s="7">
        <v>625</v>
      </c>
      <c r="B265" s="5" t="s">
        <v>8969</v>
      </c>
      <c r="C265" s="9" t="s">
        <v>483</v>
      </c>
      <c r="D265" s="2" t="s">
        <v>6152</v>
      </c>
      <c r="E265" s="2" t="s">
        <v>6838</v>
      </c>
      <c r="F265" s="2" t="s">
        <v>6831</v>
      </c>
      <c r="G265" s="41" t="s">
        <v>8017</v>
      </c>
      <c r="H265" s="2" t="s">
        <v>8534</v>
      </c>
      <c r="I265" s="87" t="s">
        <v>6835</v>
      </c>
      <c r="J265" s="27" t="s">
        <v>6832</v>
      </c>
      <c r="K265" s="5">
        <v>3</v>
      </c>
      <c r="L265" s="31">
        <v>375</v>
      </c>
      <c r="M265" s="31">
        <f t="shared" si="9"/>
        <v>124999.9875</v>
      </c>
      <c r="N265" s="2"/>
      <c r="O265" s="2"/>
      <c r="P265" s="330"/>
      <c r="Q265" s="330"/>
      <c r="R265" s="5">
        <v>1989</v>
      </c>
      <c r="S265" s="2"/>
      <c r="T265" s="2"/>
      <c r="U265" s="2"/>
      <c r="V265" s="2"/>
      <c r="W265" s="2"/>
      <c r="X265" s="2"/>
      <c r="Y265" s="2"/>
      <c r="Z265" s="2"/>
      <c r="AA265" s="2"/>
      <c r="AB265" s="2"/>
      <c r="AC265" s="2"/>
      <c r="AD265" s="2"/>
      <c r="AE265" s="2"/>
    </row>
    <row r="266" spans="1:31" ht="36">
      <c r="A266" s="7">
        <v>626</v>
      </c>
      <c r="B266" s="5" t="s">
        <v>8970</v>
      </c>
      <c r="C266" s="9" t="s">
        <v>483</v>
      </c>
      <c r="D266" s="2" t="s">
        <v>6152</v>
      </c>
      <c r="E266" s="2" t="s">
        <v>6837</v>
      </c>
      <c r="F266" s="2" t="s">
        <v>6833</v>
      </c>
      <c r="G266" s="41" t="s">
        <v>8018</v>
      </c>
      <c r="H266" s="2" t="s">
        <v>8534</v>
      </c>
      <c r="I266" s="87" t="s">
        <v>6836</v>
      </c>
      <c r="J266" s="27" t="s">
        <v>6834</v>
      </c>
      <c r="K266" s="5">
        <v>3</v>
      </c>
      <c r="L266" s="31">
        <v>435</v>
      </c>
      <c r="M266" s="31">
        <f t="shared" si="9"/>
        <v>144999.98550000001</v>
      </c>
      <c r="N266" s="2"/>
      <c r="O266" s="2"/>
      <c r="P266" s="330"/>
      <c r="Q266" s="330"/>
      <c r="R266" s="5">
        <v>1983</v>
      </c>
      <c r="S266" s="2"/>
      <c r="T266" s="2"/>
      <c r="U266" s="2"/>
      <c r="V266" s="2"/>
      <c r="W266" s="2"/>
      <c r="X266" s="2"/>
      <c r="Y266" s="2"/>
      <c r="Z266" s="2"/>
      <c r="AA266" s="2"/>
      <c r="AB266" s="2"/>
      <c r="AC266" s="2"/>
      <c r="AD266" s="2"/>
      <c r="AE266" s="2"/>
    </row>
    <row r="267" spans="1:31">
      <c r="A267" s="5">
        <v>1220</v>
      </c>
      <c r="B267" s="5" t="s">
        <v>8976</v>
      </c>
      <c r="C267" s="7" t="s">
        <v>483</v>
      </c>
      <c r="D267" s="100" t="s">
        <v>3118</v>
      </c>
      <c r="E267" s="8"/>
      <c r="F267" s="8" t="s">
        <v>7571</v>
      </c>
      <c r="G267" s="41" t="s">
        <v>7572</v>
      </c>
      <c r="H267" s="2" t="s">
        <v>8534</v>
      </c>
      <c r="I267" s="8"/>
      <c r="J267" s="27" t="s">
        <v>7573</v>
      </c>
      <c r="K267" s="7">
        <v>2</v>
      </c>
      <c r="L267" s="320">
        <v>100</v>
      </c>
      <c r="M267" s="30">
        <f t="shared" si="9"/>
        <v>33333.33</v>
      </c>
      <c r="N267" s="22"/>
      <c r="O267" s="7"/>
      <c r="P267" s="320"/>
      <c r="Q267" s="31"/>
      <c r="R267" s="7">
        <v>1984</v>
      </c>
      <c r="S267" s="7"/>
      <c r="T267" s="9"/>
      <c r="U267" s="9"/>
      <c r="V267" s="9"/>
      <c r="W267" s="9"/>
      <c r="X267" s="9"/>
      <c r="Y267" s="9"/>
      <c r="Z267" s="9"/>
      <c r="AA267" s="4"/>
      <c r="AB267" s="4"/>
      <c r="AC267" s="4"/>
      <c r="AD267" s="4"/>
      <c r="AE267" s="4"/>
    </row>
    <row r="268" spans="1:31">
      <c r="A268" s="7">
        <v>910</v>
      </c>
      <c r="B268" s="5" t="s">
        <v>8977</v>
      </c>
      <c r="C268" s="7" t="s">
        <v>483</v>
      </c>
      <c r="D268" s="8" t="s">
        <v>3224</v>
      </c>
      <c r="E268" s="2" t="s">
        <v>4538</v>
      </c>
      <c r="F268" s="8" t="s">
        <v>4539</v>
      </c>
      <c r="G268" s="41" t="s">
        <v>6139</v>
      </c>
      <c r="H268" s="2" t="s">
        <v>8534</v>
      </c>
      <c r="I268" s="87"/>
      <c r="J268" s="27" t="s">
        <v>4540</v>
      </c>
      <c r="K268" s="7">
        <v>2</v>
      </c>
      <c r="L268" s="320">
        <v>200</v>
      </c>
      <c r="M268" s="30">
        <f t="shared" si="9"/>
        <v>66666.66</v>
      </c>
      <c r="N268" s="9"/>
      <c r="O268" s="7"/>
      <c r="P268" s="320"/>
      <c r="Q268" s="31"/>
      <c r="R268" s="7">
        <v>1980</v>
      </c>
      <c r="S268" s="7"/>
      <c r="T268" s="9"/>
      <c r="U268" s="9"/>
      <c r="V268" s="9"/>
      <c r="W268" s="9"/>
      <c r="X268" s="9"/>
      <c r="Y268" s="9"/>
      <c r="Z268" s="9"/>
      <c r="AA268" s="4"/>
      <c r="AB268" s="4"/>
      <c r="AC268" s="4"/>
      <c r="AD268" s="4"/>
      <c r="AE268" s="4"/>
    </row>
    <row r="269" spans="1:31" ht="24">
      <c r="A269" s="7">
        <v>911</v>
      </c>
      <c r="B269" s="5" t="s">
        <v>8978</v>
      </c>
      <c r="C269" s="7" t="s">
        <v>483</v>
      </c>
      <c r="D269" s="8" t="s">
        <v>3224</v>
      </c>
      <c r="E269" s="8" t="s">
        <v>4534</v>
      </c>
      <c r="F269" s="8" t="s">
        <v>4535</v>
      </c>
      <c r="G269" s="41" t="s">
        <v>4533</v>
      </c>
      <c r="H269" s="2" t="s">
        <v>8534</v>
      </c>
      <c r="I269" s="87" t="s">
        <v>4536</v>
      </c>
      <c r="J269" s="27" t="s">
        <v>4537</v>
      </c>
      <c r="K269" s="7">
        <v>3</v>
      </c>
      <c r="L269" s="320">
        <v>300</v>
      </c>
      <c r="M269" s="30">
        <f t="shared" si="9"/>
        <v>99999.99</v>
      </c>
      <c r="N269" s="22"/>
      <c r="O269" s="7"/>
      <c r="P269" s="320"/>
      <c r="Q269" s="31"/>
      <c r="R269" s="7">
        <v>1995</v>
      </c>
      <c r="S269" s="7"/>
      <c r="T269" s="9"/>
      <c r="U269" s="9"/>
      <c r="V269" s="9"/>
      <c r="W269" s="9"/>
      <c r="X269" s="9"/>
      <c r="Y269" s="9"/>
      <c r="Z269" s="9"/>
      <c r="AA269" s="4"/>
      <c r="AB269" s="4"/>
      <c r="AC269" s="4"/>
      <c r="AD269" s="4"/>
      <c r="AE269" s="4"/>
    </row>
    <row r="270" spans="1:31">
      <c r="A270" s="7">
        <v>1013</v>
      </c>
      <c r="B270" s="5" t="s">
        <v>8979</v>
      </c>
      <c r="C270" s="7" t="s">
        <v>483</v>
      </c>
      <c r="D270" s="8" t="s">
        <v>7064</v>
      </c>
      <c r="E270" s="8"/>
      <c r="F270" s="8" t="s">
        <v>7066</v>
      </c>
      <c r="G270" s="41" t="s">
        <v>7065</v>
      </c>
      <c r="H270" s="2" t="s">
        <v>8534</v>
      </c>
      <c r="I270" s="8"/>
      <c r="J270" s="27" t="s">
        <v>7067</v>
      </c>
      <c r="K270" s="7">
        <v>2</v>
      </c>
      <c r="L270" s="320">
        <v>145</v>
      </c>
      <c r="M270" s="30">
        <f t="shared" si="9"/>
        <v>48333.328500000003</v>
      </c>
      <c r="N270" s="9"/>
      <c r="O270" s="7"/>
      <c r="P270" s="320"/>
      <c r="Q270" s="31"/>
      <c r="R270" s="7">
        <v>1985</v>
      </c>
      <c r="S270" s="7"/>
      <c r="T270" s="9"/>
      <c r="U270" s="9"/>
      <c r="V270" s="9"/>
      <c r="W270" s="9"/>
      <c r="X270" s="9"/>
      <c r="Y270" s="9"/>
      <c r="Z270" s="9"/>
      <c r="AA270" s="4"/>
      <c r="AB270" s="4"/>
      <c r="AC270" s="4"/>
      <c r="AD270" s="4"/>
      <c r="AE270" s="9">
        <v>3.3E-3</v>
      </c>
    </row>
    <row r="271" spans="1:31">
      <c r="A271" s="9">
        <v>1014</v>
      </c>
      <c r="B271" s="5" t="s">
        <v>8980</v>
      </c>
      <c r="C271" s="7" t="s">
        <v>483</v>
      </c>
      <c r="D271" s="8" t="s">
        <v>7064</v>
      </c>
      <c r="E271" s="8" t="s">
        <v>8288</v>
      </c>
      <c r="F271" s="8" t="s">
        <v>8289</v>
      </c>
      <c r="G271" s="41" t="s">
        <v>8287</v>
      </c>
      <c r="H271" s="2" t="s">
        <v>8534</v>
      </c>
      <c r="I271" s="8"/>
      <c r="J271" s="27" t="s">
        <v>8290</v>
      </c>
      <c r="K271" s="7">
        <v>2</v>
      </c>
      <c r="L271" s="320">
        <v>40</v>
      </c>
      <c r="M271" s="30">
        <f t="shared" si="9"/>
        <v>13333.332</v>
      </c>
      <c r="N271" s="9"/>
      <c r="O271" s="7"/>
      <c r="P271" s="320"/>
      <c r="Q271" s="31"/>
      <c r="R271" s="7">
        <v>1991</v>
      </c>
      <c r="S271" s="7"/>
      <c r="T271" s="9"/>
      <c r="U271" s="9"/>
      <c r="V271" s="9"/>
      <c r="W271" s="9"/>
      <c r="X271" s="9"/>
      <c r="Y271" s="9"/>
      <c r="Z271" s="9"/>
      <c r="AA271" s="4"/>
      <c r="AB271" s="4"/>
      <c r="AC271" s="4"/>
      <c r="AD271" s="4"/>
      <c r="AE271" s="9"/>
    </row>
    <row r="272" spans="1:31">
      <c r="A272" s="7">
        <v>984</v>
      </c>
      <c r="B272" s="5" t="s">
        <v>8981</v>
      </c>
      <c r="C272" s="7" t="s">
        <v>483</v>
      </c>
      <c r="D272" s="8" t="s">
        <v>85</v>
      </c>
      <c r="E272" s="8" t="s">
        <v>6375</v>
      </c>
      <c r="F272" s="8" t="s">
        <v>6376</v>
      </c>
      <c r="G272" s="41" t="s">
        <v>6377</v>
      </c>
      <c r="H272" s="2" t="s">
        <v>8534</v>
      </c>
      <c r="I272" s="8"/>
      <c r="J272" s="27" t="s">
        <v>6378</v>
      </c>
      <c r="K272" s="7">
        <v>2</v>
      </c>
      <c r="L272" s="320">
        <v>144</v>
      </c>
      <c r="M272" s="30">
        <f t="shared" si="9"/>
        <v>47999.995200000005</v>
      </c>
      <c r="N272" s="22"/>
      <c r="O272" s="7"/>
      <c r="P272" s="320"/>
      <c r="Q272" s="31"/>
      <c r="R272" s="7">
        <v>1978</v>
      </c>
      <c r="S272" s="7"/>
      <c r="T272" s="9"/>
      <c r="U272" s="9"/>
      <c r="V272" s="9"/>
      <c r="W272" s="9"/>
      <c r="X272" s="9"/>
      <c r="Y272" s="9"/>
      <c r="Z272" s="9"/>
      <c r="AA272" s="4"/>
      <c r="AB272" s="4"/>
      <c r="AC272" s="4"/>
      <c r="AD272" s="4"/>
      <c r="AE272" s="4"/>
    </row>
    <row r="273" spans="1:31">
      <c r="A273" s="7">
        <v>560</v>
      </c>
      <c r="B273" s="5" t="s">
        <v>8982</v>
      </c>
      <c r="C273" s="7" t="s">
        <v>483</v>
      </c>
      <c r="D273" s="8" t="s">
        <v>8291</v>
      </c>
      <c r="E273" s="8" t="s">
        <v>8293</v>
      </c>
      <c r="F273" s="8" t="s">
        <v>8294</v>
      </c>
      <c r="G273" s="41" t="s">
        <v>8292</v>
      </c>
      <c r="H273" s="2" t="s">
        <v>8535</v>
      </c>
      <c r="I273" s="8"/>
      <c r="J273" s="27" t="s">
        <v>8295</v>
      </c>
      <c r="K273" s="7">
        <v>2</v>
      </c>
      <c r="L273" s="320">
        <v>95</v>
      </c>
      <c r="M273" s="30">
        <f t="shared" si="9"/>
        <v>31666.663500000002</v>
      </c>
      <c r="N273" s="22"/>
      <c r="O273" s="7"/>
      <c r="P273" s="320"/>
      <c r="Q273" s="31"/>
      <c r="R273" s="7">
        <v>1992</v>
      </c>
      <c r="S273" s="7"/>
      <c r="T273" s="9"/>
      <c r="U273" s="9"/>
      <c r="V273" s="9"/>
      <c r="W273" s="9"/>
      <c r="X273" s="9"/>
      <c r="Y273" s="9"/>
      <c r="Z273" s="9"/>
      <c r="AA273" s="4"/>
      <c r="AB273" s="4"/>
      <c r="AC273" s="4"/>
      <c r="AD273" s="4"/>
      <c r="AE273" s="9">
        <v>0.43</v>
      </c>
    </row>
    <row r="274" spans="1:31">
      <c r="A274" s="7">
        <v>983</v>
      </c>
      <c r="B274" s="5" t="s">
        <v>8983</v>
      </c>
      <c r="C274" s="7" t="s">
        <v>483</v>
      </c>
      <c r="D274" s="8" t="s">
        <v>3164</v>
      </c>
      <c r="E274" s="8" t="s">
        <v>6141</v>
      </c>
      <c r="F274" s="8" t="s">
        <v>6142</v>
      </c>
      <c r="G274" s="41" t="s">
        <v>6140</v>
      </c>
      <c r="H274" s="2" t="s">
        <v>8534</v>
      </c>
      <c r="I274" s="8"/>
      <c r="J274" s="27" t="s">
        <v>6143</v>
      </c>
      <c r="K274" s="7">
        <v>3</v>
      </c>
      <c r="L274" s="320">
        <v>219</v>
      </c>
      <c r="M274" s="30">
        <f t="shared" si="9"/>
        <v>72999.992700000003</v>
      </c>
      <c r="N274" s="22"/>
      <c r="O274" s="7"/>
      <c r="P274" s="320"/>
      <c r="Q274" s="31"/>
      <c r="R274" s="7">
        <v>2002</v>
      </c>
      <c r="S274" s="7"/>
      <c r="T274" s="9"/>
      <c r="U274" s="9"/>
      <c r="V274" s="9"/>
      <c r="W274" s="9"/>
      <c r="X274" s="9"/>
      <c r="Y274" s="9"/>
      <c r="Z274" s="9"/>
      <c r="AA274" s="4"/>
      <c r="AB274" s="4"/>
      <c r="AC274" s="4"/>
      <c r="AD274" s="4"/>
      <c r="AE274" s="4"/>
    </row>
    <row r="275" spans="1:31">
      <c r="A275" s="7">
        <v>795</v>
      </c>
      <c r="B275" s="5" t="s">
        <v>8971</v>
      </c>
      <c r="C275" s="7" t="s">
        <v>483</v>
      </c>
      <c r="D275" s="8" t="s">
        <v>3214</v>
      </c>
      <c r="E275" s="8"/>
      <c r="F275" s="8" t="s">
        <v>6840</v>
      </c>
      <c r="G275" s="41" t="s">
        <v>6839</v>
      </c>
      <c r="H275" s="2" t="s">
        <v>8534</v>
      </c>
      <c r="I275" s="87"/>
      <c r="J275" s="27" t="s">
        <v>6841</v>
      </c>
      <c r="K275" s="5">
        <v>3</v>
      </c>
      <c r="L275" s="31">
        <v>300</v>
      </c>
      <c r="M275" s="31">
        <f t="shared" si="9"/>
        <v>99999.99</v>
      </c>
      <c r="N275" s="2"/>
      <c r="O275" s="2"/>
      <c r="P275" s="330"/>
      <c r="Q275" s="330"/>
      <c r="R275" s="5">
        <v>1991</v>
      </c>
      <c r="S275" s="7"/>
      <c r="T275" s="9"/>
      <c r="U275" s="9"/>
      <c r="V275" s="9"/>
      <c r="W275" s="9"/>
      <c r="X275" s="9"/>
      <c r="Y275" s="9"/>
      <c r="Z275" s="9"/>
      <c r="AA275" s="4"/>
      <c r="AB275" s="4"/>
      <c r="AC275" s="4"/>
      <c r="AD275" s="4"/>
      <c r="AE275" s="4"/>
    </row>
    <row r="276" spans="1:31">
      <c r="A276" s="7">
        <v>796</v>
      </c>
      <c r="B276" s="5" t="s">
        <v>8972</v>
      </c>
      <c r="C276" s="7" t="s">
        <v>483</v>
      </c>
      <c r="D276" s="8" t="s">
        <v>3214</v>
      </c>
      <c r="E276" s="8" t="s">
        <v>6148</v>
      </c>
      <c r="F276" s="8" t="s">
        <v>6149</v>
      </c>
      <c r="G276" s="41" t="s">
        <v>6150</v>
      </c>
      <c r="H276" s="2" t="s">
        <v>8534</v>
      </c>
      <c r="I276" s="87" t="s">
        <v>6151</v>
      </c>
      <c r="J276" s="27" t="s">
        <v>6147</v>
      </c>
      <c r="K276" s="7">
        <v>2</v>
      </c>
      <c r="L276" s="320">
        <v>250</v>
      </c>
      <c r="M276" s="30">
        <f t="shared" si="9"/>
        <v>83333.324999999997</v>
      </c>
      <c r="N276" s="22"/>
      <c r="O276" s="7"/>
      <c r="P276" s="320"/>
      <c r="Q276" s="31"/>
      <c r="R276" s="7">
        <v>2004</v>
      </c>
      <c r="S276" s="7"/>
      <c r="T276" s="9"/>
      <c r="U276" s="9"/>
      <c r="V276" s="9"/>
      <c r="W276" s="9"/>
      <c r="X276" s="9"/>
      <c r="Y276" s="9"/>
      <c r="Z276" s="9"/>
      <c r="AA276" s="4"/>
      <c r="AB276" s="4"/>
      <c r="AC276" s="4"/>
      <c r="AD276" s="4"/>
      <c r="AE276" s="4"/>
    </row>
    <row r="277" spans="1:31">
      <c r="A277" s="7">
        <v>810</v>
      </c>
      <c r="B277" s="5" t="s">
        <v>8984</v>
      </c>
      <c r="C277" s="7" t="s">
        <v>483</v>
      </c>
      <c r="D277" s="100" t="s">
        <v>8310</v>
      </c>
      <c r="E277" s="8" t="s">
        <v>8311</v>
      </c>
      <c r="F277" s="8" t="s">
        <v>8312</v>
      </c>
      <c r="G277" s="41" t="s">
        <v>8309</v>
      </c>
      <c r="H277" s="2" t="s">
        <v>8534</v>
      </c>
      <c r="I277" s="87"/>
      <c r="J277" s="27" t="s">
        <v>8313</v>
      </c>
      <c r="K277" s="7">
        <v>1</v>
      </c>
      <c r="L277" s="320">
        <v>35</v>
      </c>
      <c r="M277" s="30">
        <f t="shared" si="9"/>
        <v>11666.665500000001</v>
      </c>
      <c r="N277" s="22"/>
      <c r="O277" s="7"/>
      <c r="P277" s="320"/>
      <c r="Q277" s="31"/>
      <c r="R277" s="7">
        <v>1985</v>
      </c>
      <c r="S277" s="7"/>
      <c r="T277" s="9"/>
      <c r="U277" s="9"/>
      <c r="V277" s="9"/>
      <c r="W277" s="9"/>
      <c r="X277" s="9"/>
      <c r="Y277" s="9"/>
      <c r="Z277" s="9"/>
      <c r="AA277" s="4"/>
      <c r="AB277" s="4"/>
      <c r="AC277" s="4"/>
      <c r="AD277" s="4"/>
      <c r="AE277" s="4"/>
    </row>
    <row r="278" spans="1:31">
      <c r="A278" s="7">
        <v>704</v>
      </c>
      <c r="B278" s="5" t="s">
        <v>8985</v>
      </c>
      <c r="C278" s="7" t="s">
        <v>483</v>
      </c>
      <c r="D278" s="8" t="s">
        <v>6153</v>
      </c>
      <c r="E278" s="8" t="s">
        <v>6155</v>
      </c>
      <c r="F278" s="8" t="s">
        <v>6156</v>
      </c>
      <c r="G278" s="8" t="s">
        <v>6154</v>
      </c>
      <c r="H278" s="2" t="s">
        <v>8535</v>
      </c>
      <c r="I278" s="87" t="s">
        <v>6157</v>
      </c>
      <c r="J278" s="27" t="s">
        <v>6158</v>
      </c>
      <c r="K278" s="7">
        <v>5</v>
      </c>
      <c r="L278" s="320">
        <v>520</v>
      </c>
      <c r="M278" s="30">
        <f t="shared" si="9"/>
        <v>173333.31599999999</v>
      </c>
      <c r="N278" s="22"/>
      <c r="O278" s="7"/>
      <c r="P278" s="320"/>
      <c r="Q278" s="31"/>
      <c r="R278" s="7">
        <v>1994</v>
      </c>
      <c r="S278" s="7"/>
      <c r="T278" s="9"/>
      <c r="U278" s="9"/>
      <c r="V278" s="9"/>
      <c r="W278" s="9"/>
      <c r="X278" s="9"/>
      <c r="Y278" s="9"/>
      <c r="Z278" s="9"/>
      <c r="AA278" s="4"/>
      <c r="AB278" s="4"/>
      <c r="AC278" s="4"/>
      <c r="AD278" s="4"/>
      <c r="AE278" s="4"/>
    </row>
    <row r="279" spans="1:31">
      <c r="A279" s="7">
        <v>961</v>
      </c>
      <c r="B279" s="5" t="s">
        <v>8986</v>
      </c>
      <c r="C279" s="7" t="s">
        <v>483</v>
      </c>
      <c r="D279" s="8" t="s">
        <v>3900</v>
      </c>
      <c r="E279" s="8" t="s">
        <v>3903</v>
      </c>
      <c r="F279" s="8" t="s">
        <v>3902</v>
      </c>
      <c r="G279" s="41" t="s">
        <v>3901</v>
      </c>
      <c r="H279" s="8" t="s">
        <v>8534</v>
      </c>
      <c r="I279" s="87" t="s">
        <v>3905</v>
      </c>
      <c r="J279" s="26" t="s">
        <v>3904</v>
      </c>
      <c r="K279" s="7">
        <v>3</v>
      </c>
      <c r="L279" s="320">
        <v>207</v>
      </c>
      <c r="M279" s="30">
        <f t="shared" si="9"/>
        <v>68999.993100000007</v>
      </c>
      <c r="N279" s="22"/>
      <c r="O279" s="7"/>
      <c r="P279" s="320"/>
      <c r="Q279" s="31"/>
      <c r="R279" s="7">
        <v>2004</v>
      </c>
      <c r="S279" s="7"/>
      <c r="T279" s="9"/>
      <c r="U279" s="9"/>
      <c r="V279" s="9"/>
      <c r="W279" s="9"/>
      <c r="X279" s="9"/>
      <c r="Y279" s="9"/>
      <c r="Z279" s="9"/>
      <c r="AA279" s="4"/>
      <c r="AB279" s="4"/>
      <c r="AC279" s="4"/>
      <c r="AD279" s="4"/>
      <c r="AE279" s="4"/>
    </row>
    <row r="280" spans="1:31">
      <c r="A280" s="5">
        <v>1320</v>
      </c>
      <c r="B280" s="5" t="s">
        <v>8987</v>
      </c>
      <c r="C280" s="7" t="s">
        <v>483</v>
      </c>
      <c r="D280" s="8" t="s">
        <v>6846</v>
      </c>
      <c r="E280" s="8" t="s">
        <v>6847</v>
      </c>
      <c r="F280" s="8" t="s">
        <v>6844</v>
      </c>
      <c r="G280" s="41" t="s">
        <v>6845</v>
      </c>
      <c r="H280" s="2" t="s">
        <v>8534</v>
      </c>
      <c r="I280" s="8"/>
      <c r="J280" s="27" t="s">
        <v>6845</v>
      </c>
      <c r="K280" s="7">
        <v>3</v>
      </c>
      <c r="L280" s="320">
        <v>220</v>
      </c>
      <c r="M280" s="30">
        <f t="shared" si="9"/>
        <v>73333.326000000001</v>
      </c>
      <c r="N280" s="22"/>
      <c r="O280" s="7"/>
      <c r="P280" s="320"/>
      <c r="Q280" s="31"/>
      <c r="R280" s="7">
        <v>2000</v>
      </c>
      <c r="S280" s="7"/>
      <c r="T280" s="9"/>
      <c r="U280" s="9"/>
      <c r="V280" s="9"/>
      <c r="W280" s="9"/>
      <c r="X280" s="9"/>
      <c r="Y280" s="9"/>
      <c r="Z280" s="9"/>
      <c r="AA280" s="4"/>
      <c r="AB280" s="4"/>
      <c r="AC280" s="4"/>
      <c r="AD280" s="4"/>
      <c r="AE280" s="4"/>
    </row>
    <row r="281" spans="1:31">
      <c r="A281" s="7">
        <v>532</v>
      </c>
      <c r="B281" s="5" t="s">
        <v>8988</v>
      </c>
      <c r="C281" s="7" t="s">
        <v>483</v>
      </c>
      <c r="D281" s="8" t="s">
        <v>2842</v>
      </c>
      <c r="E281" s="8" t="s">
        <v>6123</v>
      </c>
      <c r="F281" s="8" t="s">
        <v>6124</v>
      </c>
      <c r="G281" s="41" t="s">
        <v>3088</v>
      </c>
      <c r="H281" s="2" t="s">
        <v>8534</v>
      </c>
      <c r="I281" s="87" t="s">
        <v>6125</v>
      </c>
      <c r="J281" s="27" t="s">
        <v>6126</v>
      </c>
      <c r="K281" s="7">
        <v>2</v>
      </c>
      <c r="L281" s="320">
        <v>195</v>
      </c>
      <c r="M281" s="30">
        <f t="shared" si="9"/>
        <v>64999.993500000004</v>
      </c>
      <c r="N281" s="7"/>
      <c r="O281" s="5"/>
      <c r="P281" s="320"/>
      <c r="Q281" s="31"/>
      <c r="R281" s="7">
        <v>1992</v>
      </c>
      <c r="S281" s="7"/>
      <c r="T281" s="9"/>
      <c r="U281" s="9"/>
      <c r="V281" s="9"/>
      <c r="W281" s="9"/>
      <c r="X281" s="9"/>
      <c r="Y281" s="9"/>
      <c r="Z281" s="9"/>
      <c r="AA281" s="4"/>
      <c r="AB281" s="4"/>
      <c r="AC281" s="4"/>
      <c r="AD281" s="4"/>
      <c r="AE281" s="9">
        <v>0.16</v>
      </c>
    </row>
    <row r="282" spans="1:31" ht="24">
      <c r="A282" s="7">
        <v>779</v>
      </c>
      <c r="B282" s="5" t="s">
        <v>8989</v>
      </c>
      <c r="C282" s="7" t="s">
        <v>483</v>
      </c>
      <c r="D282" s="8" t="s">
        <v>8314</v>
      </c>
      <c r="E282" s="8" t="s">
        <v>8315</v>
      </c>
      <c r="F282" s="8" t="s">
        <v>8316</v>
      </c>
      <c r="G282" s="41" t="s">
        <v>8317</v>
      </c>
      <c r="H282" s="41" t="s">
        <v>8535</v>
      </c>
      <c r="I282" s="8"/>
      <c r="J282" s="27" t="s">
        <v>8318</v>
      </c>
      <c r="K282" s="7">
        <v>2</v>
      </c>
      <c r="L282" s="320">
        <v>69</v>
      </c>
      <c r="M282" s="30">
        <f t="shared" si="9"/>
        <v>22999.9977</v>
      </c>
      <c r="N282" s="22"/>
      <c r="O282" s="7"/>
      <c r="P282" s="320"/>
      <c r="Q282" s="31"/>
      <c r="R282" s="7">
        <v>1986</v>
      </c>
      <c r="S282" s="7"/>
      <c r="T282" s="9"/>
      <c r="U282" s="9"/>
      <c r="V282" s="9"/>
      <c r="W282" s="9"/>
      <c r="X282" s="9"/>
      <c r="Y282" s="9"/>
      <c r="Z282" s="9"/>
      <c r="AA282" s="4"/>
      <c r="AB282" s="4"/>
      <c r="AC282" s="4"/>
      <c r="AD282" s="4"/>
      <c r="AE282" s="9">
        <v>0.01</v>
      </c>
    </row>
    <row r="283" spans="1:31">
      <c r="A283" s="5">
        <v>1304</v>
      </c>
      <c r="B283" s="5" t="s">
        <v>8990</v>
      </c>
      <c r="C283" s="7" t="s">
        <v>483</v>
      </c>
      <c r="D283" s="8" t="s">
        <v>6127</v>
      </c>
      <c r="E283" s="8" t="s">
        <v>6128</v>
      </c>
      <c r="F283" s="8" t="s">
        <v>6129</v>
      </c>
      <c r="G283" s="41" t="s">
        <v>6130</v>
      </c>
      <c r="H283" s="2" t="s">
        <v>8535</v>
      </c>
      <c r="I283" s="87" t="s">
        <v>6132</v>
      </c>
      <c r="J283" s="27" t="s">
        <v>6133</v>
      </c>
      <c r="K283" s="7">
        <v>3</v>
      </c>
      <c r="L283" s="320">
        <v>270</v>
      </c>
      <c r="M283" s="30">
        <f t="shared" si="9"/>
        <v>89999.991000000009</v>
      </c>
      <c r="N283" s="22"/>
      <c r="O283" s="7"/>
      <c r="P283" s="320"/>
      <c r="Q283" s="31"/>
      <c r="R283" s="7">
        <v>1995</v>
      </c>
      <c r="S283" s="7"/>
      <c r="T283" s="9"/>
      <c r="U283" s="9"/>
      <c r="V283" s="9"/>
      <c r="W283" s="9"/>
      <c r="X283" s="9"/>
      <c r="Y283" s="9"/>
      <c r="Z283" s="9"/>
      <c r="AA283" s="4"/>
      <c r="AB283" s="4"/>
      <c r="AC283" s="4"/>
      <c r="AD283" s="4"/>
      <c r="AE283" s="4"/>
    </row>
    <row r="284" spans="1:31">
      <c r="A284" s="5">
        <v>1353</v>
      </c>
      <c r="B284" s="5" t="s">
        <v>8991</v>
      </c>
      <c r="C284" s="7" t="s">
        <v>483</v>
      </c>
      <c r="D284" s="8" t="s">
        <v>7089</v>
      </c>
      <c r="E284" s="8" t="s">
        <v>7090</v>
      </c>
      <c r="F284" s="8" t="s">
        <v>7091</v>
      </c>
      <c r="G284" s="41" t="s">
        <v>7092</v>
      </c>
      <c r="H284" s="2" t="s">
        <v>8534</v>
      </c>
      <c r="I284" s="87"/>
      <c r="J284" s="27" t="s">
        <v>7093</v>
      </c>
      <c r="K284" s="7">
        <v>2</v>
      </c>
      <c r="L284" s="320">
        <v>165</v>
      </c>
      <c r="M284" s="30">
        <f t="shared" si="9"/>
        <v>54999.994500000001</v>
      </c>
      <c r="N284" s="22"/>
      <c r="O284" s="7"/>
      <c r="P284" s="320"/>
      <c r="Q284" s="31"/>
      <c r="R284" s="7">
        <v>1992</v>
      </c>
      <c r="S284" s="7"/>
      <c r="T284" s="9"/>
      <c r="U284" s="9"/>
      <c r="V284" s="9"/>
      <c r="W284" s="9"/>
      <c r="X284" s="9"/>
      <c r="Y284" s="2"/>
      <c r="Z284" s="2"/>
      <c r="AA284" s="2"/>
      <c r="AB284" s="2"/>
      <c r="AC284" s="2"/>
      <c r="AD284" s="2"/>
      <c r="AE284" s="2"/>
    </row>
    <row r="285" spans="1:31">
      <c r="A285" s="5">
        <v>1319</v>
      </c>
      <c r="B285" s="5" t="s">
        <v>8992</v>
      </c>
      <c r="C285" s="7" t="s">
        <v>483</v>
      </c>
      <c r="D285" s="8" t="s">
        <v>7734</v>
      </c>
      <c r="E285" s="8" t="s">
        <v>7735</v>
      </c>
      <c r="F285" s="8" t="s">
        <v>7736</v>
      </c>
      <c r="G285" s="41" t="s">
        <v>7737</v>
      </c>
      <c r="H285" s="2" t="s">
        <v>8535</v>
      </c>
      <c r="I285" s="87"/>
      <c r="J285" s="27" t="s">
        <v>7738</v>
      </c>
      <c r="K285" s="7">
        <v>2</v>
      </c>
      <c r="L285" s="320">
        <v>125</v>
      </c>
      <c r="M285" s="30">
        <f t="shared" si="9"/>
        <v>41666.662499999999</v>
      </c>
      <c r="N285" s="22"/>
      <c r="O285" s="7"/>
      <c r="P285" s="320"/>
      <c r="Q285" s="31"/>
      <c r="R285" s="7">
        <v>2002</v>
      </c>
      <c r="S285" s="7"/>
      <c r="T285" s="9"/>
      <c r="U285" s="9"/>
      <c r="V285" s="9"/>
      <c r="W285" s="9"/>
      <c r="X285" s="9"/>
      <c r="Y285" s="9"/>
      <c r="Z285" s="9"/>
      <c r="AA285" s="4"/>
      <c r="AB285" s="4"/>
      <c r="AC285" s="4"/>
      <c r="AD285" s="4"/>
      <c r="AE285" s="4"/>
    </row>
    <row r="286" spans="1:31">
      <c r="A286" s="5">
        <v>1266</v>
      </c>
      <c r="B286" s="5" t="s">
        <v>8993</v>
      </c>
      <c r="C286" s="7" t="s">
        <v>483</v>
      </c>
      <c r="D286" s="29" t="s">
        <v>8319</v>
      </c>
      <c r="E286" s="29" t="s">
        <v>8321</v>
      </c>
      <c r="F286" s="64" t="s">
        <v>8322</v>
      </c>
      <c r="G286" s="41" t="s">
        <v>8320</v>
      </c>
      <c r="H286" s="2" t="s">
        <v>8535</v>
      </c>
      <c r="I286" s="198"/>
      <c r="J286" s="27" t="s">
        <v>8323</v>
      </c>
      <c r="K286" s="5">
        <v>2</v>
      </c>
      <c r="L286" s="31">
        <v>50</v>
      </c>
      <c r="M286" s="31">
        <f t="shared" si="9"/>
        <v>16666.665000000001</v>
      </c>
      <c r="N286" s="5"/>
      <c r="O286" s="5"/>
      <c r="P286" s="31"/>
      <c r="Q286" s="31"/>
      <c r="R286" s="5">
        <v>1998</v>
      </c>
      <c r="S286" s="5"/>
      <c r="T286" s="5"/>
      <c r="U286" s="5"/>
      <c r="V286" s="5"/>
      <c r="W286" s="5"/>
      <c r="X286" s="5"/>
      <c r="Y286" s="5"/>
      <c r="Z286" s="5"/>
      <c r="AA286" s="5"/>
      <c r="AB286" s="5"/>
      <c r="AC286" s="5"/>
      <c r="AD286" s="5"/>
      <c r="AE286" s="5">
        <v>8.3000000000000001E-3</v>
      </c>
    </row>
    <row r="287" spans="1:31">
      <c r="A287" s="7">
        <v>738</v>
      </c>
      <c r="B287" s="5" t="s">
        <v>8994</v>
      </c>
      <c r="C287" s="7" t="s">
        <v>483</v>
      </c>
      <c r="D287" s="8" t="s">
        <v>8019</v>
      </c>
      <c r="E287" s="8" t="s">
        <v>8021</v>
      </c>
      <c r="F287" s="8" t="s">
        <v>8022</v>
      </c>
      <c r="G287" s="41" t="s">
        <v>8020</v>
      </c>
      <c r="H287" s="2" t="s">
        <v>8535</v>
      </c>
      <c r="I287" s="87"/>
      <c r="J287" s="27" t="s">
        <v>8020</v>
      </c>
      <c r="K287" s="7">
        <v>2</v>
      </c>
      <c r="L287" s="320">
        <v>48</v>
      </c>
      <c r="M287" s="30">
        <f t="shared" si="9"/>
        <v>15999.9984</v>
      </c>
      <c r="N287" s="22"/>
      <c r="O287" s="7"/>
      <c r="P287" s="320"/>
      <c r="Q287" s="31"/>
      <c r="R287" s="7">
        <v>1994</v>
      </c>
      <c r="S287" s="7"/>
      <c r="T287" s="9"/>
      <c r="U287" s="9"/>
      <c r="V287" s="9"/>
      <c r="W287" s="9"/>
      <c r="X287" s="9"/>
      <c r="Y287" s="9"/>
      <c r="Z287" s="9"/>
      <c r="AA287" s="4"/>
      <c r="AB287" s="4"/>
      <c r="AC287" s="4"/>
      <c r="AD287" s="4"/>
      <c r="AE287" s="9">
        <v>0.19</v>
      </c>
    </row>
    <row r="288" spans="1:31">
      <c r="A288" s="7">
        <v>739</v>
      </c>
      <c r="B288" s="5" t="s">
        <v>9007</v>
      </c>
      <c r="C288" s="7" t="s">
        <v>483</v>
      </c>
      <c r="D288" s="8" t="s">
        <v>8019</v>
      </c>
      <c r="E288" s="8" t="s">
        <v>8296</v>
      </c>
      <c r="F288" s="8" t="s">
        <v>8297</v>
      </c>
      <c r="G288" s="41" t="s">
        <v>8298</v>
      </c>
      <c r="H288" s="2" t="s">
        <v>8535</v>
      </c>
      <c r="I288" s="87"/>
      <c r="J288" s="27" t="s">
        <v>8299</v>
      </c>
      <c r="K288" s="7">
        <v>1</v>
      </c>
      <c r="L288" s="320">
        <v>40</v>
      </c>
      <c r="M288" s="30">
        <f t="shared" si="9"/>
        <v>13333.332</v>
      </c>
      <c r="N288" s="22"/>
      <c r="O288" s="7"/>
      <c r="P288" s="320"/>
      <c r="Q288" s="31"/>
      <c r="R288" s="7"/>
      <c r="S288" s="7"/>
      <c r="T288" s="9"/>
      <c r="U288" s="9"/>
      <c r="V288" s="9"/>
      <c r="W288" s="9"/>
      <c r="X288" s="9"/>
      <c r="Y288" s="9"/>
      <c r="Z288" s="9"/>
      <c r="AA288" s="4"/>
      <c r="AB288" s="4"/>
      <c r="AC288" s="4"/>
      <c r="AD288" s="4"/>
      <c r="AE288" s="9"/>
    </row>
    <row r="289" spans="1:31">
      <c r="A289" s="5">
        <v>1055</v>
      </c>
      <c r="B289" s="5" t="s">
        <v>8995</v>
      </c>
      <c r="C289" s="7" t="s">
        <v>483</v>
      </c>
      <c r="D289" s="8" t="s">
        <v>8300</v>
      </c>
      <c r="E289" s="8" t="s">
        <v>8301</v>
      </c>
      <c r="F289" s="8" t="s">
        <v>8302</v>
      </c>
      <c r="G289" s="41" t="s">
        <v>8303</v>
      </c>
      <c r="H289" s="41" t="s">
        <v>8535</v>
      </c>
      <c r="I289" s="8"/>
      <c r="J289" s="27" t="s">
        <v>8304</v>
      </c>
      <c r="K289" s="7">
        <v>1</v>
      </c>
      <c r="L289" s="320">
        <v>33</v>
      </c>
      <c r="M289" s="30">
        <f t="shared" si="9"/>
        <v>10999.998900000001</v>
      </c>
      <c r="N289" s="22"/>
      <c r="O289" s="7"/>
      <c r="P289" s="320"/>
      <c r="Q289" s="31"/>
      <c r="R289" s="7">
        <v>1985</v>
      </c>
      <c r="S289" s="7"/>
      <c r="T289" s="9"/>
      <c r="U289" s="9"/>
      <c r="V289" s="9"/>
      <c r="W289" s="9"/>
      <c r="X289" s="9"/>
      <c r="Y289" s="9"/>
      <c r="Z289" s="9"/>
      <c r="AA289" s="4"/>
      <c r="AB289" s="4"/>
      <c r="AC289" s="4"/>
      <c r="AD289" s="4"/>
      <c r="AE289" s="9">
        <v>1.2E-2</v>
      </c>
    </row>
    <row r="290" spans="1:31">
      <c r="A290" s="7">
        <v>926</v>
      </c>
      <c r="B290" s="5" t="s">
        <v>8996</v>
      </c>
      <c r="C290" s="7" t="s">
        <v>483</v>
      </c>
      <c r="D290" s="8" t="s">
        <v>8324</v>
      </c>
      <c r="E290" s="8" t="s">
        <v>8325</v>
      </c>
      <c r="F290" s="8" t="s">
        <v>8326</v>
      </c>
      <c r="G290" s="41" t="s">
        <v>8327</v>
      </c>
      <c r="H290" s="41" t="s">
        <v>8535</v>
      </c>
      <c r="I290" s="87"/>
      <c r="J290" s="27" t="s">
        <v>8328</v>
      </c>
      <c r="K290" s="7">
        <v>2</v>
      </c>
      <c r="L290" s="320">
        <v>80</v>
      </c>
      <c r="M290" s="30">
        <f t="shared" si="9"/>
        <v>26666.664000000001</v>
      </c>
      <c r="N290" s="22"/>
      <c r="O290" s="7"/>
      <c r="P290" s="320"/>
      <c r="Q290" s="31"/>
      <c r="R290" s="7">
        <v>1983</v>
      </c>
      <c r="S290" s="7"/>
      <c r="T290" s="9"/>
      <c r="U290" s="9"/>
      <c r="V290" s="9"/>
      <c r="W290" s="9"/>
      <c r="X290" s="9"/>
      <c r="Y290" s="9"/>
      <c r="Z290" s="9"/>
      <c r="AA290" s="4"/>
      <c r="AB290" s="4"/>
      <c r="AC290" s="4"/>
      <c r="AD290" s="4"/>
      <c r="AE290" s="4"/>
    </row>
    <row r="291" spans="1:31">
      <c r="A291" s="5">
        <v>1175</v>
      </c>
      <c r="B291" s="5" t="s">
        <v>8997</v>
      </c>
      <c r="C291" s="7" t="s">
        <v>483</v>
      </c>
      <c r="D291" s="8" t="s">
        <v>6164</v>
      </c>
      <c r="E291" s="8" t="s">
        <v>6159</v>
      </c>
      <c r="F291" s="8" t="s">
        <v>6160</v>
      </c>
      <c r="G291" s="41" t="s">
        <v>6161</v>
      </c>
      <c r="H291" s="41" t="s">
        <v>8535</v>
      </c>
      <c r="I291" s="87" t="s">
        <v>6162</v>
      </c>
      <c r="J291" s="27" t="s">
        <v>6163</v>
      </c>
      <c r="K291" s="7">
        <v>4</v>
      </c>
      <c r="L291" s="320">
        <v>320</v>
      </c>
      <c r="M291" s="30">
        <f t="shared" si="9"/>
        <v>106666.656</v>
      </c>
      <c r="N291" s="22"/>
      <c r="O291" s="7"/>
      <c r="P291" s="320"/>
      <c r="Q291" s="31"/>
      <c r="R291" s="7">
        <v>2005</v>
      </c>
      <c r="S291" s="7"/>
      <c r="T291" s="9"/>
      <c r="U291" s="9"/>
      <c r="V291" s="9"/>
      <c r="W291" s="9"/>
      <c r="X291" s="9"/>
      <c r="Y291" s="9"/>
      <c r="Z291" s="9"/>
      <c r="AA291" s="4"/>
      <c r="AB291" s="4"/>
      <c r="AC291" s="4"/>
      <c r="AD291" s="4"/>
      <c r="AE291" s="4"/>
    </row>
    <row r="292" spans="1:31">
      <c r="A292" s="5">
        <v>1227</v>
      </c>
      <c r="B292" s="5" t="s">
        <v>8998</v>
      </c>
      <c r="C292" s="7" t="s">
        <v>483</v>
      </c>
      <c r="D292" s="8" t="s">
        <v>6165</v>
      </c>
      <c r="E292" s="8" t="s">
        <v>6166</v>
      </c>
      <c r="F292" s="8" t="s">
        <v>6167</v>
      </c>
      <c r="G292" s="41" t="s">
        <v>6168</v>
      </c>
      <c r="H292" s="2" t="s">
        <v>8535</v>
      </c>
      <c r="I292" s="8"/>
      <c r="J292" s="27" t="s">
        <v>6169</v>
      </c>
      <c r="K292" s="7">
        <v>3</v>
      </c>
      <c r="L292" s="320">
        <v>210</v>
      </c>
      <c r="M292" s="30">
        <f t="shared" si="9"/>
        <v>69999.993000000002</v>
      </c>
      <c r="N292" s="22"/>
      <c r="O292" s="7"/>
      <c r="P292" s="320"/>
      <c r="Q292" s="31"/>
      <c r="R292" s="7">
        <v>1998</v>
      </c>
      <c r="S292" s="7"/>
      <c r="T292" s="9"/>
      <c r="U292" s="9"/>
      <c r="V292" s="9"/>
      <c r="W292" s="9"/>
      <c r="X292" s="9"/>
      <c r="Y292" s="9"/>
      <c r="Z292" s="9"/>
      <c r="AA292" s="4"/>
      <c r="AB292" s="4"/>
      <c r="AC292" s="4"/>
      <c r="AD292" s="4"/>
      <c r="AE292" s="4"/>
    </row>
    <row r="293" spans="1:31" ht="22">
      <c r="A293" s="5">
        <v>1122</v>
      </c>
      <c r="B293" s="5" t="s">
        <v>8999</v>
      </c>
      <c r="C293" s="7" t="s">
        <v>483</v>
      </c>
      <c r="D293" s="8" t="s">
        <v>8329</v>
      </c>
      <c r="E293" s="8" t="s">
        <v>8330</v>
      </c>
      <c r="F293" s="8" t="s">
        <v>8331</v>
      </c>
      <c r="G293" s="41" t="s">
        <v>8332</v>
      </c>
      <c r="H293" s="2" t="s">
        <v>8535</v>
      </c>
      <c r="I293" s="41"/>
      <c r="J293" s="27" t="s">
        <v>8333</v>
      </c>
      <c r="K293" s="7">
        <v>2</v>
      </c>
      <c r="L293" s="320">
        <v>110</v>
      </c>
      <c r="M293" s="30">
        <f t="shared" si="9"/>
        <v>36666.663</v>
      </c>
      <c r="N293" s="22"/>
      <c r="O293" s="7"/>
      <c r="P293" s="320"/>
      <c r="Q293" s="31"/>
      <c r="R293" s="7">
        <v>1996</v>
      </c>
      <c r="S293" s="7"/>
      <c r="T293" s="9"/>
      <c r="U293" s="9"/>
      <c r="V293" s="9"/>
      <c r="W293" s="9"/>
      <c r="X293" s="9"/>
      <c r="Y293" s="9"/>
      <c r="Z293" s="9"/>
      <c r="AA293" s="4"/>
      <c r="AB293" s="4"/>
      <c r="AC293" s="4"/>
      <c r="AD293" s="4"/>
      <c r="AE293" s="9">
        <v>1.2</v>
      </c>
    </row>
    <row r="294" spans="1:31" ht="36">
      <c r="A294" s="7">
        <v>794</v>
      </c>
      <c r="B294" s="5" t="s">
        <v>8973</v>
      </c>
      <c r="C294" s="7" t="s">
        <v>483</v>
      </c>
      <c r="D294" s="8" t="s">
        <v>3214</v>
      </c>
      <c r="E294" s="8" t="s">
        <v>6144</v>
      </c>
      <c r="F294" s="8" t="s">
        <v>6145</v>
      </c>
      <c r="G294" s="41" t="s">
        <v>6842</v>
      </c>
      <c r="H294" s="2" t="s">
        <v>8534</v>
      </c>
      <c r="I294" s="87" t="s">
        <v>6146</v>
      </c>
      <c r="J294" s="27" t="s">
        <v>6843</v>
      </c>
      <c r="K294" s="5">
        <v>3</v>
      </c>
      <c r="L294" s="31">
        <v>255</v>
      </c>
      <c r="M294" s="31">
        <f t="shared" si="9"/>
        <v>84999.991500000004</v>
      </c>
      <c r="N294" s="2"/>
      <c r="O294" s="2"/>
      <c r="P294" s="330"/>
      <c r="Q294" s="330"/>
      <c r="R294" s="5">
        <v>1999</v>
      </c>
      <c r="S294" s="7"/>
      <c r="T294" s="9"/>
      <c r="U294" s="9"/>
      <c r="V294" s="9"/>
      <c r="W294" s="9"/>
      <c r="X294" s="9"/>
      <c r="Y294" s="9"/>
      <c r="Z294" s="9"/>
      <c r="AA294" s="4"/>
      <c r="AB294" s="4"/>
      <c r="AC294" s="4"/>
      <c r="AD294" s="4"/>
      <c r="AE294" s="4"/>
    </row>
    <row r="295" spans="1:31">
      <c r="A295" s="7">
        <v>806</v>
      </c>
      <c r="B295" s="5" t="s">
        <v>9000</v>
      </c>
      <c r="C295" s="7" t="s">
        <v>483</v>
      </c>
      <c r="D295" s="8" t="s">
        <v>7739</v>
      </c>
      <c r="E295" s="8" t="s">
        <v>7740</v>
      </c>
      <c r="F295" s="8" t="s">
        <v>7741</v>
      </c>
      <c r="G295" s="41" t="s">
        <v>7742</v>
      </c>
      <c r="H295" s="2" t="s">
        <v>8535</v>
      </c>
      <c r="I295" s="8"/>
      <c r="J295" s="27" t="s">
        <v>7742</v>
      </c>
      <c r="K295" s="7">
        <v>3</v>
      </c>
      <c r="L295" s="320">
        <v>135</v>
      </c>
      <c r="M295" s="30">
        <f t="shared" si="9"/>
        <v>44999.995500000005</v>
      </c>
      <c r="N295" s="22"/>
      <c r="O295" s="7"/>
      <c r="P295" s="320"/>
      <c r="Q295" s="31"/>
      <c r="R295" s="7">
        <v>1996</v>
      </c>
      <c r="S295" s="7"/>
      <c r="T295" s="9"/>
      <c r="U295" s="9"/>
      <c r="V295" s="9"/>
      <c r="W295" s="9"/>
      <c r="X295" s="9"/>
      <c r="Y295" s="9"/>
      <c r="Z295" s="9"/>
      <c r="AA295" s="4"/>
      <c r="AB295" s="4"/>
      <c r="AC295" s="4"/>
      <c r="AD295" s="4"/>
      <c r="AE295" s="9"/>
    </row>
    <row r="296" spans="1:31">
      <c r="A296" s="7">
        <v>807</v>
      </c>
      <c r="B296" s="5" t="s">
        <v>9001</v>
      </c>
      <c r="C296" s="7" t="s">
        <v>483</v>
      </c>
      <c r="D296" s="8" t="s">
        <v>7739</v>
      </c>
      <c r="E296" s="8" t="s">
        <v>8334</v>
      </c>
      <c r="F296" s="8" t="s">
        <v>8335</v>
      </c>
      <c r="G296" s="41" t="s">
        <v>8336</v>
      </c>
      <c r="H296" s="2" t="s">
        <v>8535</v>
      </c>
      <c r="I296" s="8"/>
      <c r="J296" s="27" t="s">
        <v>8337</v>
      </c>
      <c r="K296" s="7">
        <v>2</v>
      </c>
      <c r="L296" s="320">
        <v>70</v>
      </c>
      <c r="M296" s="30">
        <f t="shared" si="9"/>
        <v>23333.331000000002</v>
      </c>
      <c r="N296" s="22"/>
      <c r="O296" s="7"/>
      <c r="P296" s="320"/>
      <c r="Q296" s="31"/>
      <c r="R296" s="7">
        <v>1990</v>
      </c>
      <c r="S296" s="7"/>
      <c r="T296" s="9"/>
      <c r="U296" s="9"/>
      <c r="V296" s="9"/>
      <c r="W296" s="9"/>
      <c r="X296" s="9"/>
      <c r="Y296" s="9"/>
      <c r="Z296" s="9"/>
      <c r="AA296" s="4"/>
      <c r="AB296" s="4"/>
      <c r="AC296" s="4"/>
      <c r="AD296" s="4"/>
      <c r="AE296" s="9"/>
    </row>
    <row r="297" spans="1:31">
      <c r="A297" s="5">
        <v>1181</v>
      </c>
      <c r="B297" s="5" t="s">
        <v>9002</v>
      </c>
      <c r="C297" s="7" t="s">
        <v>483</v>
      </c>
      <c r="D297" s="100" t="s">
        <v>8338</v>
      </c>
      <c r="E297" s="8" t="s">
        <v>8339</v>
      </c>
      <c r="F297" s="8" t="s">
        <v>8340</v>
      </c>
      <c r="G297" s="41" t="s">
        <v>8341</v>
      </c>
      <c r="H297" s="8" t="s">
        <v>8535</v>
      </c>
      <c r="I297" s="8"/>
      <c r="J297" s="27" t="s">
        <v>8342</v>
      </c>
      <c r="K297" s="7">
        <v>2</v>
      </c>
      <c r="L297" s="320">
        <v>80</v>
      </c>
      <c r="M297" s="30">
        <f t="shared" si="9"/>
        <v>26666.664000000001</v>
      </c>
      <c r="N297" s="22"/>
      <c r="O297" s="7"/>
      <c r="P297" s="320"/>
      <c r="Q297" s="31"/>
      <c r="R297" s="7">
        <v>1984</v>
      </c>
      <c r="S297" s="7"/>
      <c r="T297" s="9"/>
      <c r="U297" s="9"/>
      <c r="V297" s="9"/>
      <c r="W297" s="9"/>
      <c r="X297" s="9"/>
      <c r="Y297" s="9"/>
      <c r="Z297" s="9"/>
      <c r="AA297" s="4"/>
      <c r="AB297" s="4"/>
      <c r="AC297" s="4"/>
      <c r="AD297" s="4"/>
      <c r="AE297" s="9">
        <v>0.6</v>
      </c>
    </row>
    <row r="298" spans="1:31" ht="22">
      <c r="A298" s="7">
        <v>589</v>
      </c>
      <c r="B298" s="5" t="s">
        <v>9003</v>
      </c>
      <c r="C298" s="7" t="s">
        <v>3084</v>
      </c>
      <c r="D298" s="8" t="s">
        <v>7058</v>
      </c>
      <c r="E298" s="8"/>
      <c r="F298" s="8" t="s">
        <v>6380</v>
      </c>
      <c r="G298" s="41" t="s">
        <v>6379</v>
      </c>
      <c r="H298" s="2" t="s">
        <v>8534</v>
      </c>
      <c r="I298" s="8"/>
      <c r="J298" s="27" t="s">
        <v>3087</v>
      </c>
      <c r="K298" s="7">
        <v>3</v>
      </c>
      <c r="L298" s="320">
        <v>225</v>
      </c>
      <c r="M298" s="30">
        <f t="shared" si="9"/>
        <v>74999.992500000008</v>
      </c>
      <c r="N298" s="22"/>
      <c r="O298" s="7"/>
      <c r="P298" s="320"/>
      <c r="Q298" s="31"/>
      <c r="R298" s="7">
        <v>1999</v>
      </c>
      <c r="S298" s="7"/>
      <c r="T298" s="9"/>
      <c r="U298" s="9"/>
      <c r="V298" s="9"/>
      <c r="W298" s="9"/>
      <c r="X298" s="9"/>
      <c r="Y298" s="9"/>
      <c r="Z298" s="9"/>
      <c r="AA298" s="4"/>
      <c r="AB298" s="4"/>
      <c r="AC298" s="4"/>
      <c r="AD298" s="4"/>
      <c r="AE298" s="4"/>
    </row>
    <row r="299" spans="1:31" ht="24">
      <c r="A299" s="7">
        <v>726</v>
      </c>
      <c r="B299" s="5" t="s">
        <v>9004</v>
      </c>
      <c r="C299" s="7" t="s">
        <v>483</v>
      </c>
      <c r="D299" s="8" t="s">
        <v>6170</v>
      </c>
      <c r="E299" s="8" t="s">
        <v>6172</v>
      </c>
      <c r="F299" s="8" t="s">
        <v>6173</v>
      </c>
      <c r="G299" s="8" t="s">
        <v>6171</v>
      </c>
      <c r="H299" s="2" t="s">
        <v>8535</v>
      </c>
      <c r="I299" s="87" t="s">
        <v>6174</v>
      </c>
      <c r="J299" s="27" t="s">
        <v>6171</v>
      </c>
      <c r="K299" s="7">
        <v>3</v>
      </c>
      <c r="L299" s="320">
        <v>300</v>
      </c>
      <c r="M299" s="30">
        <f t="shared" si="9"/>
        <v>99999.99</v>
      </c>
      <c r="N299" s="22"/>
      <c r="O299" s="7"/>
      <c r="P299" s="320"/>
      <c r="Q299" s="31"/>
      <c r="R299" s="7">
        <v>1999</v>
      </c>
      <c r="S299" s="7"/>
      <c r="T299" s="9"/>
      <c r="U299" s="9"/>
      <c r="V299" s="9"/>
      <c r="W299" s="9"/>
      <c r="X299" s="9"/>
      <c r="Y299" s="9"/>
      <c r="Z299" s="9"/>
      <c r="AA299" s="4"/>
      <c r="AB299" s="4"/>
      <c r="AC299" s="4"/>
      <c r="AD299" s="4"/>
      <c r="AE299" s="4"/>
    </row>
    <row r="300" spans="1:31" ht="24">
      <c r="A300" s="7">
        <v>640</v>
      </c>
      <c r="B300" s="5" t="s">
        <v>8891</v>
      </c>
      <c r="C300" s="7" t="s">
        <v>483</v>
      </c>
      <c r="D300" s="8" t="s">
        <v>3536</v>
      </c>
      <c r="E300" s="8" t="s">
        <v>4484</v>
      </c>
      <c r="F300" s="8" t="s">
        <v>4485</v>
      </c>
      <c r="G300" s="41" t="s">
        <v>3537</v>
      </c>
      <c r="H300" s="8" t="s">
        <v>8604</v>
      </c>
      <c r="I300" s="87" t="s">
        <v>7811</v>
      </c>
      <c r="J300" s="27" t="s">
        <v>3537</v>
      </c>
      <c r="K300" s="7">
        <v>5</v>
      </c>
      <c r="L300" s="320">
        <v>336</v>
      </c>
      <c r="M300" s="30">
        <f t="shared" si="9"/>
        <v>111999.98880000001</v>
      </c>
      <c r="N300" s="22"/>
      <c r="O300" s="7"/>
      <c r="P300" s="320"/>
      <c r="Q300" s="31"/>
      <c r="R300" s="7">
        <v>1998</v>
      </c>
      <c r="S300" s="7"/>
      <c r="T300" s="9"/>
      <c r="U300" s="9"/>
      <c r="V300" s="9"/>
      <c r="W300" s="9"/>
      <c r="X300" s="9"/>
      <c r="Y300" s="9"/>
      <c r="Z300" s="9"/>
      <c r="AA300" s="4"/>
      <c r="AB300" s="4"/>
      <c r="AC300" s="4"/>
      <c r="AD300" s="4"/>
      <c r="AE300" s="4"/>
    </row>
    <row r="301" spans="1:31" ht="24">
      <c r="A301" s="7">
        <v>639</v>
      </c>
      <c r="B301" s="5" t="s">
        <v>8892</v>
      </c>
      <c r="C301" s="7" t="s">
        <v>483</v>
      </c>
      <c r="D301" s="100" t="s">
        <v>3536</v>
      </c>
      <c r="E301" s="8" t="s">
        <v>7813</v>
      </c>
      <c r="F301" s="8" t="s">
        <v>7814</v>
      </c>
      <c r="G301" s="41" t="s">
        <v>3538</v>
      </c>
      <c r="H301" s="8" t="s">
        <v>8604</v>
      </c>
      <c r="I301" s="87" t="s">
        <v>7812</v>
      </c>
      <c r="J301" s="27" t="s">
        <v>7818</v>
      </c>
      <c r="K301" s="7">
        <v>0</v>
      </c>
      <c r="L301" s="320">
        <v>0</v>
      </c>
      <c r="M301" s="30">
        <f t="shared" si="9"/>
        <v>0</v>
      </c>
      <c r="N301" s="22"/>
      <c r="O301" s="7"/>
      <c r="P301" s="320"/>
      <c r="Q301" s="31"/>
      <c r="R301" s="7" t="s">
        <v>1480</v>
      </c>
      <c r="S301" s="7"/>
      <c r="T301" s="9"/>
      <c r="U301" s="9"/>
      <c r="V301" s="9"/>
      <c r="W301" s="9"/>
      <c r="X301" s="9"/>
      <c r="Y301" s="9"/>
      <c r="Z301" s="9"/>
      <c r="AA301" s="4"/>
      <c r="AB301" s="4"/>
      <c r="AC301" s="4"/>
      <c r="AD301" s="4"/>
      <c r="AE301" s="4"/>
    </row>
    <row r="302" spans="1:31" ht="24">
      <c r="A302" s="7">
        <v>638</v>
      </c>
      <c r="B302" s="5" t="s">
        <v>8893</v>
      </c>
      <c r="C302" s="7" t="s">
        <v>3084</v>
      </c>
      <c r="D302" s="8" t="s">
        <v>3536</v>
      </c>
      <c r="E302" s="8" t="s">
        <v>4482</v>
      </c>
      <c r="F302" s="8" t="s">
        <v>4483</v>
      </c>
      <c r="G302" s="41" t="s">
        <v>3539</v>
      </c>
      <c r="H302" s="8" t="s">
        <v>8604</v>
      </c>
      <c r="I302" s="87" t="s">
        <v>7810</v>
      </c>
      <c r="J302" s="27" t="s">
        <v>3539</v>
      </c>
      <c r="K302" s="7">
        <v>1</v>
      </c>
      <c r="L302" s="320">
        <v>100</v>
      </c>
      <c r="M302" s="30">
        <f t="shared" si="9"/>
        <v>33333.33</v>
      </c>
      <c r="N302" s="22"/>
      <c r="O302" s="7"/>
      <c r="P302" s="320"/>
      <c r="Q302" s="31"/>
      <c r="R302" s="7">
        <v>1994</v>
      </c>
      <c r="S302" s="7"/>
      <c r="T302" s="9"/>
      <c r="U302" s="9"/>
      <c r="V302" s="9"/>
      <c r="W302" s="9"/>
      <c r="X302" s="9"/>
      <c r="Y302" s="9"/>
      <c r="Z302" s="9"/>
      <c r="AA302" s="4"/>
      <c r="AB302" s="4"/>
      <c r="AC302" s="4"/>
      <c r="AD302" s="4"/>
      <c r="AE302" s="4"/>
    </row>
    <row r="303" spans="1:31" ht="22">
      <c r="A303" s="5">
        <v>1190</v>
      </c>
      <c r="B303" s="5" t="s">
        <v>8894</v>
      </c>
      <c r="C303" s="7" t="s">
        <v>483</v>
      </c>
      <c r="D303" s="8" t="s">
        <v>3540</v>
      </c>
      <c r="E303" s="8" t="s">
        <v>2667</v>
      </c>
      <c r="F303" s="8" t="s">
        <v>2668</v>
      </c>
      <c r="G303" s="41" t="s">
        <v>2666</v>
      </c>
      <c r="H303" s="2" t="s">
        <v>8604</v>
      </c>
      <c r="I303" s="87" t="s">
        <v>2670</v>
      </c>
      <c r="J303" s="27" t="s">
        <v>2669</v>
      </c>
      <c r="K303" s="7">
        <v>3</v>
      </c>
      <c r="L303" s="320">
        <v>280</v>
      </c>
      <c r="M303" s="30">
        <v>96600</v>
      </c>
      <c r="N303" s="9"/>
      <c r="O303" s="7">
        <v>20</v>
      </c>
      <c r="P303" s="320"/>
      <c r="Q303" s="31"/>
      <c r="R303" s="7">
        <v>1997</v>
      </c>
      <c r="S303" s="7"/>
      <c r="T303" s="9" t="s">
        <v>1517</v>
      </c>
      <c r="U303" s="9"/>
      <c r="V303" s="9"/>
      <c r="W303" s="9"/>
      <c r="X303" s="9"/>
      <c r="Y303" s="9"/>
      <c r="Z303" s="9"/>
      <c r="AA303" s="4"/>
      <c r="AB303" s="4"/>
      <c r="AC303" s="4"/>
      <c r="AD303" s="4"/>
      <c r="AE303" s="4"/>
    </row>
    <row r="304" spans="1:31">
      <c r="A304" s="7">
        <v>542</v>
      </c>
      <c r="B304" s="5" t="s">
        <v>8895</v>
      </c>
      <c r="C304" s="9" t="s">
        <v>483</v>
      </c>
      <c r="D304" s="8" t="s">
        <v>3545</v>
      </c>
      <c r="E304" s="8" t="s">
        <v>4514</v>
      </c>
      <c r="F304" s="8" t="s">
        <v>7553</v>
      </c>
      <c r="G304" s="41" t="s">
        <v>4515</v>
      </c>
      <c r="H304" s="2" t="s">
        <v>8604</v>
      </c>
      <c r="I304" s="8"/>
      <c r="J304" s="27" t="s">
        <v>4516</v>
      </c>
      <c r="K304" s="7">
        <v>2</v>
      </c>
      <c r="L304" s="320">
        <v>190</v>
      </c>
      <c r="M304" s="30">
        <f t="shared" ref="M304:M326" si="10">(L304*333.3333)</f>
        <v>63333.327000000005</v>
      </c>
      <c r="N304" s="7"/>
      <c r="O304" s="5"/>
      <c r="P304" s="320"/>
      <c r="Q304" s="31"/>
      <c r="R304" s="7">
        <v>1994</v>
      </c>
      <c r="S304" s="7"/>
      <c r="T304" s="9"/>
      <c r="U304" s="9"/>
      <c r="V304" s="9"/>
      <c r="W304" s="9"/>
      <c r="X304" s="9"/>
      <c r="Y304" s="9"/>
      <c r="Z304" s="9"/>
      <c r="AA304" s="4"/>
      <c r="AB304" s="4"/>
      <c r="AC304" s="4"/>
      <c r="AD304" s="4"/>
      <c r="AE304" s="4"/>
    </row>
    <row r="305" spans="1:31" ht="22">
      <c r="A305" s="7">
        <v>899</v>
      </c>
      <c r="B305" s="5" t="s">
        <v>8896</v>
      </c>
      <c r="C305" s="7" t="s">
        <v>483</v>
      </c>
      <c r="D305" s="8" t="s">
        <v>3546</v>
      </c>
      <c r="E305" s="8" t="s">
        <v>4511</v>
      </c>
      <c r="F305" s="8" t="s">
        <v>4512</v>
      </c>
      <c r="G305" s="41" t="s">
        <v>3547</v>
      </c>
      <c r="H305" s="2" t="s">
        <v>8604</v>
      </c>
      <c r="I305" s="8"/>
      <c r="J305" s="27" t="s">
        <v>4513</v>
      </c>
      <c r="K305" s="7">
        <v>4</v>
      </c>
      <c r="L305" s="320">
        <v>475</v>
      </c>
      <c r="M305" s="30">
        <f t="shared" si="10"/>
        <v>158333.3175</v>
      </c>
      <c r="N305" s="9"/>
      <c r="O305" s="7"/>
      <c r="P305" s="320"/>
      <c r="Q305" s="31"/>
      <c r="R305" s="7">
        <v>1994</v>
      </c>
      <c r="S305" s="7"/>
      <c r="T305" s="9"/>
      <c r="U305" s="9"/>
      <c r="V305" s="9"/>
      <c r="W305" s="9"/>
      <c r="X305" s="9"/>
      <c r="Y305" s="9"/>
      <c r="Z305" s="9"/>
      <c r="AA305" s="4"/>
      <c r="AB305" s="4"/>
      <c r="AC305" s="4"/>
      <c r="AD305" s="4"/>
      <c r="AE305" s="4"/>
    </row>
    <row r="306" spans="1:31">
      <c r="A306" s="7">
        <v>676</v>
      </c>
      <c r="B306" s="5" t="s">
        <v>8897</v>
      </c>
      <c r="C306" s="7" t="s">
        <v>483</v>
      </c>
      <c r="D306" s="8" t="s">
        <v>3548</v>
      </c>
      <c r="E306" s="8" t="s">
        <v>4508</v>
      </c>
      <c r="F306" s="8" t="s">
        <v>4509</v>
      </c>
      <c r="G306" s="41" t="s">
        <v>3206</v>
      </c>
      <c r="H306" s="2" t="s">
        <v>8604</v>
      </c>
      <c r="I306" s="8"/>
      <c r="J306" s="27" t="s">
        <v>4510</v>
      </c>
      <c r="K306" s="7">
        <v>2</v>
      </c>
      <c r="L306" s="320">
        <v>220</v>
      </c>
      <c r="M306" s="30">
        <f t="shared" si="10"/>
        <v>73333.326000000001</v>
      </c>
      <c r="N306" s="22"/>
      <c r="O306" s="7"/>
      <c r="P306" s="320"/>
      <c r="Q306" s="31"/>
      <c r="R306" s="7">
        <v>1986</v>
      </c>
      <c r="S306" s="7"/>
      <c r="T306" s="9"/>
      <c r="U306" s="9"/>
      <c r="V306" s="9"/>
      <c r="W306" s="9"/>
      <c r="X306" s="9"/>
      <c r="Y306" s="9"/>
      <c r="Z306" s="9"/>
      <c r="AA306" s="4"/>
      <c r="AB306" s="4"/>
      <c r="AC306" s="4"/>
      <c r="AD306" s="4"/>
      <c r="AE306" s="4"/>
    </row>
    <row r="307" spans="1:31" ht="36">
      <c r="A307" s="7">
        <v>669</v>
      </c>
      <c r="B307" s="5" t="s">
        <v>8898</v>
      </c>
      <c r="C307" s="7" t="s">
        <v>483</v>
      </c>
      <c r="D307" s="8" t="s">
        <v>4503</v>
      </c>
      <c r="E307" s="8" t="s">
        <v>4504</v>
      </c>
      <c r="F307" s="112" t="s">
        <v>7559</v>
      </c>
      <c r="G307" s="41" t="s">
        <v>4505</v>
      </c>
      <c r="H307" s="8" t="s">
        <v>8604</v>
      </c>
      <c r="I307" s="87" t="s">
        <v>4506</v>
      </c>
      <c r="J307" s="27" t="s">
        <v>4507</v>
      </c>
      <c r="K307" s="7">
        <v>2</v>
      </c>
      <c r="L307" s="320">
        <v>150</v>
      </c>
      <c r="M307" s="30">
        <f t="shared" si="10"/>
        <v>49999.995000000003</v>
      </c>
      <c r="N307" s="22"/>
      <c r="O307" s="7"/>
      <c r="P307" s="320"/>
      <c r="Q307" s="31"/>
      <c r="R307" s="7">
        <v>1981</v>
      </c>
      <c r="S307" s="7"/>
      <c r="T307" s="9"/>
      <c r="U307" s="9"/>
      <c r="V307" s="9"/>
      <c r="W307" s="9"/>
      <c r="X307" s="9"/>
      <c r="Y307" s="9"/>
      <c r="Z307" s="9"/>
      <c r="AA307" s="4"/>
      <c r="AB307" s="4"/>
      <c r="AC307" s="4"/>
      <c r="AD307" s="4"/>
      <c r="AE307" s="4"/>
    </row>
    <row r="308" spans="1:31">
      <c r="A308" s="7">
        <v>856</v>
      </c>
      <c r="B308" s="5" t="s">
        <v>8899</v>
      </c>
      <c r="C308" s="7" t="s">
        <v>483</v>
      </c>
      <c r="D308" s="8" t="s">
        <v>3549</v>
      </c>
      <c r="E308" s="8" t="s">
        <v>4517</v>
      </c>
      <c r="F308" s="8" t="s">
        <v>4518</v>
      </c>
      <c r="G308" s="41" t="s">
        <v>3550</v>
      </c>
      <c r="H308" s="8" t="s">
        <v>8604</v>
      </c>
      <c r="I308" s="8"/>
      <c r="J308" s="27" t="s">
        <v>4519</v>
      </c>
      <c r="K308" s="7">
        <v>2</v>
      </c>
      <c r="L308" s="320">
        <v>140</v>
      </c>
      <c r="M308" s="30">
        <f t="shared" si="10"/>
        <v>46666.662000000004</v>
      </c>
      <c r="N308" s="22"/>
      <c r="O308" s="7"/>
      <c r="P308" s="320"/>
      <c r="Q308" s="31"/>
      <c r="R308" s="7">
        <v>1985</v>
      </c>
      <c r="S308" s="7"/>
      <c r="T308" s="9"/>
      <c r="U308" s="9"/>
      <c r="V308" s="9"/>
      <c r="W308" s="9"/>
      <c r="X308" s="9"/>
      <c r="Y308" s="9"/>
      <c r="Z308" s="9"/>
      <c r="AA308" s="4"/>
      <c r="AB308" s="4"/>
      <c r="AC308" s="4"/>
      <c r="AD308" s="4"/>
      <c r="AE308" s="4"/>
    </row>
    <row r="309" spans="1:31" ht="22">
      <c r="A309" s="5">
        <v>1049</v>
      </c>
      <c r="B309" s="5" t="s">
        <v>8900</v>
      </c>
      <c r="C309" s="7" t="s">
        <v>483</v>
      </c>
      <c r="D309" s="8" t="s">
        <v>8649</v>
      </c>
      <c r="E309" s="8" t="s">
        <v>4479</v>
      </c>
      <c r="F309" s="8" t="s">
        <v>4480</v>
      </c>
      <c r="G309" s="41" t="s">
        <v>3552</v>
      </c>
      <c r="H309" s="41" t="s">
        <v>8604</v>
      </c>
      <c r="I309" s="8"/>
      <c r="J309" s="27" t="s">
        <v>4481</v>
      </c>
      <c r="K309" s="7">
        <v>1</v>
      </c>
      <c r="L309" s="320">
        <v>39</v>
      </c>
      <c r="M309" s="30">
        <f t="shared" si="10"/>
        <v>12999.9987</v>
      </c>
      <c r="N309" s="22"/>
      <c r="O309" s="7"/>
      <c r="P309" s="320"/>
      <c r="Q309" s="31"/>
      <c r="R309" s="7">
        <v>1989</v>
      </c>
      <c r="S309" s="7"/>
      <c r="T309" s="9"/>
      <c r="U309" s="9"/>
      <c r="V309" s="9"/>
      <c r="W309" s="9"/>
      <c r="X309" s="9"/>
      <c r="Y309" s="9"/>
      <c r="Z309" s="9"/>
      <c r="AA309" s="4"/>
      <c r="AB309" s="4"/>
      <c r="AC309" s="4"/>
      <c r="AD309" s="4"/>
      <c r="AE309" s="4"/>
    </row>
    <row r="310" spans="1:31" ht="24">
      <c r="A310" s="5">
        <v>1073</v>
      </c>
      <c r="B310" s="5" t="s">
        <v>8901</v>
      </c>
      <c r="C310" s="7" t="s">
        <v>483</v>
      </c>
      <c r="D310" s="221" t="s">
        <v>3553</v>
      </c>
      <c r="E310" s="8"/>
      <c r="F310" s="8"/>
      <c r="G310" s="41" t="s">
        <v>3554</v>
      </c>
      <c r="H310" s="41" t="s">
        <v>8605</v>
      </c>
      <c r="I310" s="218" t="s">
        <v>7557</v>
      </c>
      <c r="J310" s="128" t="s">
        <v>1585</v>
      </c>
      <c r="K310" s="7">
        <v>2</v>
      </c>
      <c r="L310" s="320">
        <v>22</v>
      </c>
      <c r="M310" s="30">
        <f t="shared" si="10"/>
        <v>7333.3325999999997</v>
      </c>
      <c r="N310" s="22"/>
      <c r="O310" s="7"/>
      <c r="P310" s="320"/>
      <c r="Q310" s="31"/>
      <c r="R310" s="7">
        <v>1998</v>
      </c>
      <c r="S310" s="7"/>
      <c r="T310" s="9"/>
      <c r="U310" s="9"/>
      <c r="V310" s="9"/>
      <c r="W310" s="9"/>
      <c r="X310" s="9"/>
      <c r="Y310" s="9"/>
      <c r="Z310" s="9"/>
      <c r="AA310" s="4"/>
      <c r="AB310" s="4"/>
      <c r="AC310" s="4"/>
      <c r="AD310" s="4"/>
      <c r="AE310" s="4"/>
    </row>
    <row r="311" spans="1:31">
      <c r="A311" s="5">
        <v>1270</v>
      </c>
      <c r="B311" s="5" t="s">
        <v>8902</v>
      </c>
      <c r="C311" s="7" t="s">
        <v>483</v>
      </c>
      <c r="D311" s="221" t="s">
        <v>3555</v>
      </c>
      <c r="E311" s="8"/>
      <c r="F311" s="8"/>
      <c r="G311" s="41" t="s">
        <v>3556</v>
      </c>
      <c r="H311" s="2" t="s">
        <v>8604</v>
      </c>
      <c r="I311" s="87" t="s">
        <v>7550</v>
      </c>
      <c r="J311" s="2" t="s">
        <v>1585</v>
      </c>
      <c r="K311" s="7">
        <v>1</v>
      </c>
      <c r="L311" s="320">
        <v>2.5</v>
      </c>
      <c r="M311" s="30">
        <f t="shared" si="10"/>
        <v>833.33325000000002</v>
      </c>
      <c r="N311" s="9"/>
      <c r="O311" s="7"/>
      <c r="P311" s="320"/>
      <c r="Q311" s="31"/>
      <c r="R311" s="7"/>
      <c r="S311" s="7"/>
      <c r="T311" s="9"/>
      <c r="U311" s="9"/>
      <c r="V311" s="9"/>
      <c r="W311" s="9"/>
      <c r="X311" s="9"/>
      <c r="Y311" s="9"/>
      <c r="Z311" s="9"/>
      <c r="AA311" s="4"/>
      <c r="AB311" s="4"/>
      <c r="AC311" s="4"/>
      <c r="AD311" s="4"/>
      <c r="AE311" s="4"/>
    </row>
    <row r="312" spans="1:31">
      <c r="A312" s="9">
        <v>1000</v>
      </c>
      <c r="B312" s="5" t="s">
        <v>8903</v>
      </c>
      <c r="C312" s="7" t="s">
        <v>483</v>
      </c>
      <c r="D312" s="221" t="s">
        <v>3558</v>
      </c>
      <c r="E312" s="8"/>
      <c r="F312" s="8"/>
      <c r="G312" s="41" t="s">
        <v>3559</v>
      </c>
      <c r="H312" s="2" t="s">
        <v>8604</v>
      </c>
      <c r="I312" s="87" t="s">
        <v>7556</v>
      </c>
      <c r="J312" s="2" t="s">
        <v>1585</v>
      </c>
      <c r="K312" s="7">
        <v>2</v>
      </c>
      <c r="L312" s="320">
        <v>15</v>
      </c>
      <c r="M312" s="30">
        <f t="shared" si="10"/>
        <v>4999.9994999999999</v>
      </c>
      <c r="N312" s="7"/>
      <c r="O312" s="5"/>
      <c r="P312" s="320"/>
      <c r="Q312" s="31"/>
      <c r="R312" s="7"/>
      <c r="S312" s="7"/>
      <c r="T312" s="9"/>
      <c r="U312" s="9"/>
      <c r="V312" s="9"/>
      <c r="W312" s="9"/>
      <c r="X312" s="9"/>
      <c r="Y312" s="9"/>
      <c r="Z312" s="9"/>
      <c r="AA312" s="4"/>
      <c r="AB312" s="4"/>
      <c r="AC312" s="4"/>
      <c r="AD312" s="4"/>
      <c r="AE312" s="4"/>
    </row>
    <row r="313" spans="1:31">
      <c r="A313" s="9">
        <v>1001</v>
      </c>
      <c r="B313" s="5" t="s">
        <v>8904</v>
      </c>
      <c r="C313" s="7" t="s">
        <v>483</v>
      </c>
      <c r="D313" s="221" t="s">
        <v>3558</v>
      </c>
      <c r="E313" s="8"/>
      <c r="F313" s="8"/>
      <c r="G313" s="41" t="s">
        <v>3560</v>
      </c>
      <c r="H313" s="2" t="s">
        <v>8604</v>
      </c>
      <c r="I313" s="87" t="s">
        <v>7556</v>
      </c>
      <c r="J313" s="2" t="s">
        <v>1585</v>
      </c>
      <c r="K313" s="7">
        <v>1</v>
      </c>
      <c r="L313" s="320">
        <v>4</v>
      </c>
      <c r="M313" s="30">
        <f t="shared" si="10"/>
        <v>1333.3332</v>
      </c>
      <c r="N313" s="7"/>
      <c r="O313" s="5"/>
      <c r="P313" s="320"/>
      <c r="Q313" s="31"/>
      <c r="R313" s="7"/>
      <c r="S313" s="7"/>
      <c r="T313" s="9"/>
      <c r="U313" s="9"/>
      <c r="V313" s="9"/>
      <c r="W313" s="9"/>
      <c r="X313" s="9"/>
      <c r="Y313" s="9"/>
      <c r="Z313" s="9"/>
      <c r="AA313" s="4"/>
      <c r="AB313" s="4"/>
      <c r="AC313" s="4"/>
      <c r="AD313" s="4"/>
      <c r="AE313" s="4"/>
    </row>
    <row r="314" spans="1:31">
      <c r="A314" s="7">
        <v>866</v>
      </c>
      <c r="B314" s="5" t="s">
        <v>8905</v>
      </c>
      <c r="C314" s="7" t="s">
        <v>483</v>
      </c>
      <c r="D314" s="221" t="s">
        <v>3561</v>
      </c>
      <c r="E314" s="8"/>
      <c r="F314" s="8"/>
      <c r="G314" s="41" t="s">
        <v>3562</v>
      </c>
      <c r="H314" s="2" t="s">
        <v>8604</v>
      </c>
      <c r="I314" s="87" t="s">
        <v>7554</v>
      </c>
      <c r="J314" s="2" t="s">
        <v>1585</v>
      </c>
      <c r="K314" s="7">
        <v>1</v>
      </c>
      <c r="L314" s="320">
        <v>13</v>
      </c>
      <c r="M314" s="30">
        <f t="shared" si="10"/>
        <v>4333.3329000000003</v>
      </c>
      <c r="N314" s="9"/>
      <c r="O314" s="7"/>
      <c r="P314" s="320"/>
      <c r="Q314" s="31"/>
      <c r="R314" s="7"/>
      <c r="S314" s="7"/>
      <c r="T314" s="9"/>
      <c r="U314" s="9"/>
      <c r="V314" s="9"/>
      <c r="W314" s="9"/>
      <c r="X314" s="9"/>
      <c r="Y314" s="9"/>
      <c r="Z314" s="9"/>
      <c r="AA314" s="4"/>
      <c r="AB314" s="4"/>
      <c r="AC314" s="4"/>
      <c r="AD314" s="4"/>
      <c r="AE314" s="4"/>
    </row>
    <row r="315" spans="1:31" ht="22">
      <c r="A315" s="65">
        <v>937</v>
      </c>
      <c r="B315" s="69" t="s">
        <v>8906</v>
      </c>
      <c r="C315" s="7" t="s">
        <v>483</v>
      </c>
      <c r="D315" s="221" t="s">
        <v>7822</v>
      </c>
      <c r="E315" s="8" t="s">
        <v>7820</v>
      </c>
      <c r="F315" s="8" t="s">
        <v>7821</v>
      </c>
      <c r="G315" s="41" t="s">
        <v>3563</v>
      </c>
      <c r="H315" s="2" t="s">
        <v>8604</v>
      </c>
      <c r="I315" s="8"/>
      <c r="J315" s="2" t="s">
        <v>1585</v>
      </c>
      <c r="K315" s="7">
        <v>1</v>
      </c>
      <c r="L315" s="320">
        <v>7</v>
      </c>
      <c r="M315" s="30">
        <f t="shared" si="10"/>
        <v>2333.3330999999998</v>
      </c>
      <c r="N315" s="22"/>
      <c r="O315" s="7"/>
      <c r="P315" s="320"/>
      <c r="Q315" s="31"/>
      <c r="R315" s="7"/>
      <c r="S315" s="7"/>
      <c r="T315" s="9"/>
      <c r="U315" s="9"/>
      <c r="V315" s="9"/>
      <c r="W315" s="9"/>
      <c r="X315" s="9"/>
      <c r="Y315" s="9"/>
      <c r="Z315" s="9"/>
      <c r="AA315" s="4"/>
      <c r="AB315" s="4"/>
      <c r="AC315" s="4"/>
      <c r="AD315" s="4"/>
      <c r="AE315" s="4"/>
    </row>
    <row r="316" spans="1:31">
      <c r="A316" s="7">
        <v>923</v>
      </c>
      <c r="B316" s="5" t="s">
        <v>8907</v>
      </c>
      <c r="C316" s="7" t="s">
        <v>483</v>
      </c>
      <c r="D316" s="221" t="s">
        <v>3564</v>
      </c>
      <c r="E316" s="8"/>
      <c r="F316" s="8"/>
      <c r="G316" s="41" t="s">
        <v>3565</v>
      </c>
      <c r="H316" s="2" t="s">
        <v>8604</v>
      </c>
      <c r="I316" s="87" t="s">
        <v>7555</v>
      </c>
      <c r="J316" s="2" t="s">
        <v>1585</v>
      </c>
      <c r="K316" s="7">
        <v>1</v>
      </c>
      <c r="L316" s="320">
        <v>2</v>
      </c>
      <c r="M316" s="30">
        <f t="shared" si="10"/>
        <v>666.66660000000002</v>
      </c>
      <c r="N316" s="22"/>
      <c r="O316" s="7"/>
      <c r="P316" s="320"/>
      <c r="Q316" s="31"/>
      <c r="R316" s="7"/>
      <c r="S316" s="7"/>
      <c r="T316" s="9"/>
      <c r="U316" s="9"/>
      <c r="V316" s="9"/>
      <c r="W316" s="9"/>
      <c r="X316" s="9"/>
      <c r="Y316" s="9"/>
      <c r="Z316" s="9"/>
      <c r="AA316" s="4"/>
      <c r="AB316" s="4"/>
      <c r="AC316" s="4"/>
      <c r="AD316" s="4"/>
      <c r="AE316" s="4"/>
    </row>
    <row r="317" spans="1:31">
      <c r="A317" s="7">
        <v>641</v>
      </c>
      <c r="B317" s="5" t="s">
        <v>8908</v>
      </c>
      <c r="C317" s="7" t="s">
        <v>483</v>
      </c>
      <c r="D317" s="100" t="s">
        <v>7819</v>
      </c>
      <c r="E317" s="8" t="s">
        <v>7815</v>
      </c>
      <c r="F317" s="8" t="s">
        <v>7816</v>
      </c>
      <c r="G317" s="41" t="s">
        <v>3566</v>
      </c>
      <c r="H317" s="8" t="s">
        <v>8604</v>
      </c>
      <c r="I317" s="8"/>
      <c r="J317" s="27" t="s">
        <v>7817</v>
      </c>
      <c r="K317" s="7">
        <v>2</v>
      </c>
      <c r="L317" s="320">
        <v>17</v>
      </c>
      <c r="M317" s="30">
        <f t="shared" si="10"/>
        <v>5666.6661000000004</v>
      </c>
      <c r="N317" s="22"/>
      <c r="O317" s="7"/>
      <c r="P317" s="320"/>
      <c r="Q317" s="31"/>
      <c r="R317" s="7"/>
      <c r="S317" s="7"/>
      <c r="T317" s="9"/>
      <c r="U317" s="9"/>
      <c r="V317" s="9"/>
      <c r="W317" s="9"/>
      <c r="X317" s="9"/>
      <c r="Y317" s="9"/>
      <c r="Z317" s="9"/>
      <c r="AA317" s="4"/>
      <c r="AB317" s="4"/>
      <c r="AC317" s="4"/>
      <c r="AD317" s="4"/>
      <c r="AE317" s="4"/>
    </row>
    <row r="318" spans="1:31">
      <c r="A318" s="7">
        <v>1026</v>
      </c>
      <c r="B318" s="5" t="s">
        <v>8909</v>
      </c>
      <c r="C318" s="7" t="s">
        <v>483</v>
      </c>
      <c r="D318" s="221" t="s">
        <v>3567</v>
      </c>
      <c r="E318" s="8"/>
      <c r="F318" s="8"/>
      <c r="G318" s="41" t="s">
        <v>3568</v>
      </c>
      <c r="H318" s="41" t="s">
        <v>8604</v>
      </c>
      <c r="I318" s="87" t="s">
        <v>7558</v>
      </c>
      <c r="J318" s="2"/>
      <c r="K318" s="7">
        <v>1</v>
      </c>
      <c r="L318" s="320">
        <v>4.5999999999999996</v>
      </c>
      <c r="M318" s="30">
        <f t="shared" si="10"/>
        <v>1533.3331799999999</v>
      </c>
      <c r="N318" s="22"/>
      <c r="O318" s="7"/>
      <c r="P318" s="320"/>
      <c r="Q318" s="31"/>
      <c r="R318" s="7">
        <v>1999</v>
      </c>
      <c r="S318" s="7"/>
      <c r="T318" s="9"/>
      <c r="U318" s="9"/>
      <c r="V318" s="9"/>
      <c r="W318" s="9"/>
      <c r="X318" s="9"/>
      <c r="Y318" s="9"/>
      <c r="Z318" s="9"/>
      <c r="AA318" s="4"/>
      <c r="AB318" s="4"/>
      <c r="AC318" s="4"/>
      <c r="AD318" s="4"/>
      <c r="AE318" s="4"/>
    </row>
    <row r="319" spans="1:31">
      <c r="A319" s="9">
        <v>933</v>
      </c>
      <c r="B319" s="5" t="s">
        <v>8910</v>
      </c>
      <c r="C319" s="7" t="s">
        <v>483</v>
      </c>
      <c r="D319" s="8" t="s">
        <v>3543</v>
      </c>
      <c r="E319" s="8"/>
      <c r="F319" s="8" t="s">
        <v>4520</v>
      </c>
      <c r="G319" s="41" t="s">
        <v>3544</v>
      </c>
      <c r="H319" s="2" t="s">
        <v>8604</v>
      </c>
      <c r="I319" s="8"/>
      <c r="J319" s="27" t="s">
        <v>4521</v>
      </c>
      <c r="K319" s="7">
        <v>3</v>
      </c>
      <c r="L319" s="320">
        <v>195</v>
      </c>
      <c r="M319" s="30">
        <f t="shared" si="10"/>
        <v>64999.993500000004</v>
      </c>
      <c r="N319" s="22"/>
      <c r="O319" s="7"/>
      <c r="P319" s="320"/>
      <c r="Q319" s="31"/>
      <c r="R319" s="7">
        <v>1985</v>
      </c>
      <c r="S319" s="7"/>
      <c r="T319" s="9"/>
      <c r="U319" s="9"/>
      <c r="V319" s="9"/>
      <c r="W319" s="9"/>
      <c r="X319" s="9"/>
      <c r="Y319" s="9"/>
      <c r="Z319" s="9"/>
      <c r="AA319" s="4"/>
      <c r="AB319" s="4"/>
      <c r="AC319" s="4"/>
      <c r="AD319" s="4"/>
      <c r="AE319" s="4"/>
    </row>
    <row r="320" spans="1:31">
      <c r="A320" s="9">
        <v>952</v>
      </c>
      <c r="B320" s="5" t="s">
        <v>8911</v>
      </c>
      <c r="C320" s="7" t="s">
        <v>483</v>
      </c>
      <c r="D320" s="8" t="s">
        <v>3541</v>
      </c>
      <c r="E320" s="8" t="s">
        <v>3890</v>
      </c>
      <c r="F320" s="8" t="s">
        <v>3889</v>
      </c>
      <c r="G320" s="41" t="s">
        <v>3542</v>
      </c>
      <c r="H320" s="8" t="s">
        <v>8604</v>
      </c>
      <c r="I320" s="87" t="s">
        <v>3888</v>
      </c>
      <c r="J320" s="27" t="s">
        <v>3542</v>
      </c>
      <c r="K320" s="7">
        <v>3</v>
      </c>
      <c r="L320" s="320">
        <v>195</v>
      </c>
      <c r="M320" s="30">
        <f t="shared" si="10"/>
        <v>64999.993500000004</v>
      </c>
      <c r="N320" s="22"/>
      <c r="O320" s="7"/>
      <c r="P320" s="320"/>
      <c r="Q320" s="31"/>
      <c r="R320" s="7">
        <v>1984</v>
      </c>
      <c r="S320" s="7"/>
      <c r="T320" s="9"/>
      <c r="U320" s="9"/>
      <c r="V320" s="9"/>
      <c r="W320" s="9"/>
      <c r="X320" s="9"/>
      <c r="Y320" s="9"/>
      <c r="Z320" s="9"/>
      <c r="AA320" s="4"/>
      <c r="AB320" s="4"/>
      <c r="AC320" s="4"/>
      <c r="AD320" s="4"/>
      <c r="AE320" s="4"/>
    </row>
    <row r="321" spans="1:31">
      <c r="A321" s="7">
        <v>667</v>
      </c>
      <c r="B321" s="5" t="s">
        <v>8912</v>
      </c>
      <c r="C321" s="7" t="s">
        <v>483</v>
      </c>
      <c r="D321" s="8" t="s">
        <v>4497</v>
      </c>
      <c r="E321" s="8" t="s">
        <v>4499</v>
      </c>
      <c r="F321" s="8" t="s">
        <v>4498</v>
      </c>
      <c r="G321" s="41" t="s">
        <v>4500</v>
      </c>
      <c r="H321" s="8" t="s">
        <v>8604</v>
      </c>
      <c r="I321" s="87" t="s">
        <v>4501</v>
      </c>
      <c r="J321" s="27" t="s">
        <v>4502</v>
      </c>
      <c r="K321" s="7">
        <v>3</v>
      </c>
      <c r="L321" s="320">
        <v>320</v>
      </c>
      <c r="M321" s="30">
        <f t="shared" si="10"/>
        <v>106666.656</v>
      </c>
      <c r="N321" s="22"/>
      <c r="O321" s="7"/>
      <c r="P321" s="320"/>
      <c r="Q321" s="31"/>
      <c r="R321" s="7">
        <v>2000</v>
      </c>
      <c r="S321" s="7"/>
      <c r="T321" s="9"/>
      <c r="U321" s="9"/>
      <c r="V321" s="9"/>
      <c r="W321" s="9"/>
      <c r="X321" s="9"/>
      <c r="Y321" s="9"/>
      <c r="Z321" s="9"/>
      <c r="AA321" s="4"/>
      <c r="AB321" s="4"/>
      <c r="AC321" s="4"/>
      <c r="AD321" s="4"/>
      <c r="AE321" s="4"/>
    </row>
    <row r="322" spans="1:31" ht="24">
      <c r="A322" s="7">
        <v>651</v>
      </c>
      <c r="B322" s="5" t="s">
        <v>8913</v>
      </c>
      <c r="C322" s="7" t="s">
        <v>483</v>
      </c>
      <c r="D322" s="8" t="s">
        <v>4495</v>
      </c>
      <c r="E322" s="8" t="s">
        <v>7552</v>
      </c>
      <c r="F322" s="8" t="s">
        <v>4099</v>
      </c>
      <c r="G322" s="41" t="s">
        <v>3572</v>
      </c>
      <c r="H322" s="2" t="s">
        <v>8604</v>
      </c>
      <c r="I322" s="8"/>
      <c r="J322" s="27" t="s">
        <v>4496</v>
      </c>
      <c r="K322" s="7">
        <v>3</v>
      </c>
      <c r="L322" s="320">
        <v>480</v>
      </c>
      <c r="M322" s="30">
        <f t="shared" si="10"/>
        <v>159999.984</v>
      </c>
      <c r="N322" s="22"/>
      <c r="O322" s="7"/>
      <c r="P322" s="320"/>
      <c r="Q322" s="31"/>
      <c r="R322" s="7">
        <v>1998</v>
      </c>
      <c r="S322" s="7"/>
      <c r="T322" s="9"/>
      <c r="U322" s="9"/>
      <c r="V322" s="9"/>
      <c r="W322" s="9"/>
      <c r="X322" s="9"/>
      <c r="Y322" s="9"/>
      <c r="Z322" s="9"/>
      <c r="AA322" s="4"/>
      <c r="AB322" s="4"/>
      <c r="AC322" s="4"/>
      <c r="AD322" s="4"/>
      <c r="AE322" s="4"/>
    </row>
    <row r="323" spans="1:31">
      <c r="A323" s="7">
        <v>722</v>
      </c>
      <c r="B323" s="5" t="s">
        <v>8914</v>
      </c>
      <c r="C323" s="7" t="s">
        <v>483</v>
      </c>
      <c r="D323" s="8" t="s">
        <v>4491</v>
      </c>
      <c r="E323" s="8" t="s">
        <v>4492</v>
      </c>
      <c r="F323" s="8" t="s">
        <v>4493</v>
      </c>
      <c r="G323" s="41" t="s">
        <v>3578</v>
      </c>
      <c r="H323" s="2" t="s">
        <v>8604</v>
      </c>
      <c r="I323" s="8"/>
      <c r="J323" s="27" t="s">
        <v>4494</v>
      </c>
      <c r="K323" s="7">
        <v>5</v>
      </c>
      <c r="L323" s="320">
        <v>500</v>
      </c>
      <c r="M323" s="30">
        <f t="shared" si="10"/>
        <v>166666.65</v>
      </c>
      <c r="N323" s="22"/>
      <c r="O323" s="7"/>
      <c r="P323" s="320"/>
      <c r="Q323" s="31"/>
      <c r="R323" s="7">
        <v>1998</v>
      </c>
      <c r="S323" s="7"/>
      <c r="T323" s="9"/>
      <c r="U323" s="9"/>
      <c r="V323" s="9"/>
      <c r="W323" s="9"/>
      <c r="X323" s="9"/>
      <c r="Y323" s="9"/>
      <c r="Z323" s="9"/>
      <c r="AA323" s="4"/>
      <c r="AB323" s="4"/>
      <c r="AC323" s="4"/>
      <c r="AD323" s="4"/>
      <c r="AE323" s="4"/>
    </row>
    <row r="324" spans="1:31">
      <c r="A324" s="7">
        <v>851</v>
      </c>
      <c r="B324" s="5" t="s">
        <v>8915</v>
      </c>
      <c r="C324" s="7" t="s">
        <v>483</v>
      </c>
      <c r="D324" s="8" t="s">
        <v>3573</v>
      </c>
      <c r="E324" s="8" t="s">
        <v>6381</v>
      </c>
      <c r="F324" s="8" t="s">
        <v>6382</v>
      </c>
      <c r="G324" s="41" t="s">
        <v>3574</v>
      </c>
      <c r="H324" s="8" t="s">
        <v>8604</v>
      </c>
      <c r="I324" s="87" t="s">
        <v>6383</v>
      </c>
      <c r="J324" s="27" t="s">
        <v>6384</v>
      </c>
      <c r="K324" s="7">
        <v>3</v>
      </c>
      <c r="L324" s="320">
        <v>360</v>
      </c>
      <c r="M324" s="30">
        <f t="shared" si="10"/>
        <v>119999.988</v>
      </c>
      <c r="N324" s="9"/>
      <c r="O324" s="7"/>
      <c r="P324" s="320"/>
      <c r="Q324" s="31"/>
      <c r="R324" s="7">
        <v>1986</v>
      </c>
      <c r="S324" s="7"/>
      <c r="T324" s="9" t="s">
        <v>5430</v>
      </c>
      <c r="U324" s="9"/>
      <c r="V324" s="9"/>
      <c r="W324" s="9"/>
      <c r="X324" s="9"/>
      <c r="Y324" s="9"/>
      <c r="Z324" s="9"/>
      <c r="AA324" s="4"/>
      <c r="AB324" s="4"/>
      <c r="AC324" s="4"/>
      <c r="AD324" s="4"/>
      <c r="AE324" s="4"/>
    </row>
    <row r="325" spans="1:31">
      <c r="A325" s="7">
        <v>541</v>
      </c>
      <c r="B325" s="5" t="s">
        <v>8916</v>
      </c>
      <c r="C325" s="9" t="s">
        <v>483</v>
      </c>
      <c r="D325" s="8" t="s">
        <v>6848</v>
      </c>
      <c r="E325" s="8" t="s">
        <v>6849</v>
      </c>
      <c r="F325" s="8" t="s">
        <v>6850</v>
      </c>
      <c r="G325" s="41" t="s">
        <v>3576</v>
      </c>
      <c r="H325" s="2" t="s">
        <v>8604</v>
      </c>
      <c r="I325" s="87" t="s">
        <v>6851</v>
      </c>
      <c r="J325" s="27" t="s">
        <v>6852</v>
      </c>
      <c r="K325" s="7">
        <v>2</v>
      </c>
      <c r="L325" s="320">
        <v>150</v>
      </c>
      <c r="M325" s="30">
        <f t="shared" si="10"/>
        <v>49999.995000000003</v>
      </c>
      <c r="N325" s="7"/>
      <c r="O325" s="5"/>
      <c r="P325" s="320"/>
      <c r="Q325" s="31"/>
      <c r="R325" s="7">
        <v>1978</v>
      </c>
      <c r="S325" s="7"/>
      <c r="T325" s="9"/>
      <c r="U325" s="9"/>
      <c r="V325" s="9"/>
      <c r="W325" s="9"/>
      <c r="X325" s="9"/>
      <c r="Y325" s="9"/>
      <c r="Z325" s="9"/>
      <c r="AA325" s="4"/>
      <c r="AB325" s="4"/>
      <c r="AC325" s="4"/>
      <c r="AD325" s="4"/>
      <c r="AE325" s="4"/>
    </row>
    <row r="326" spans="1:31">
      <c r="A326" s="5">
        <v>1213</v>
      </c>
      <c r="B326" s="5" t="s">
        <v>8917</v>
      </c>
      <c r="C326" s="7" t="s">
        <v>483</v>
      </c>
      <c r="D326" s="8" t="s">
        <v>4486</v>
      </c>
      <c r="E326" s="8" t="s">
        <v>4488</v>
      </c>
      <c r="F326" s="8" t="s">
        <v>4487</v>
      </c>
      <c r="G326" s="41" t="s">
        <v>3577</v>
      </c>
      <c r="H326" s="2" t="s">
        <v>8604</v>
      </c>
      <c r="I326" s="87" t="s">
        <v>4489</v>
      </c>
      <c r="J326" s="27" t="s">
        <v>4490</v>
      </c>
      <c r="K326" s="7">
        <v>2</v>
      </c>
      <c r="L326" s="320">
        <v>400</v>
      </c>
      <c r="M326" s="30">
        <f t="shared" si="10"/>
        <v>133333.32</v>
      </c>
      <c r="N326" s="22"/>
      <c r="O326" s="7"/>
      <c r="P326" s="320"/>
      <c r="Q326" s="31"/>
      <c r="R326" s="7">
        <v>1998</v>
      </c>
      <c r="S326" s="7"/>
      <c r="T326" s="9"/>
      <c r="U326" s="9"/>
      <c r="V326" s="9"/>
      <c r="W326" s="9"/>
      <c r="X326" s="9"/>
      <c r="Y326" s="9"/>
      <c r="Z326" s="9"/>
      <c r="AA326" s="4"/>
      <c r="AB326" s="4"/>
      <c r="AC326" s="4"/>
      <c r="AD326" s="4"/>
      <c r="AE326" s="4"/>
    </row>
    <row r="327" spans="1:31" ht="22">
      <c r="A327" s="5">
        <v>1259</v>
      </c>
      <c r="B327" s="5" t="s">
        <v>8863</v>
      </c>
      <c r="C327" s="7" t="s">
        <v>483</v>
      </c>
      <c r="D327" s="8" t="s">
        <v>2559</v>
      </c>
      <c r="E327" s="8" t="s">
        <v>2560</v>
      </c>
      <c r="F327" s="8" t="s">
        <v>2561</v>
      </c>
      <c r="G327" s="41" t="s">
        <v>2562</v>
      </c>
      <c r="H327" s="2" t="s">
        <v>8604</v>
      </c>
      <c r="I327" s="87" t="s">
        <v>335</v>
      </c>
      <c r="J327" s="26" t="s">
        <v>2563</v>
      </c>
      <c r="K327" s="7">
        <v>3</v>
      </c>
      <c r="L327" s="320">
        <v>900</v>
      </c>
      <c r="M327" s="30">
        <v>300000</v>
      </c>
      <c r="N327" s="9"/>
      <c r="O327" s="7">
        <v>6</v>
      </c>
      <c r="P327" s="320"/>
      <c r="Q327" s="31"/>
      <c r="R327" s="7" t="s">
        <v>2605</v>
      </c>
      <c r="S327" s="7"/>
      <c r="T327" s="9"/>
      <c r="U327" s="9"/>
      <c r="V327" s="9"/>
      <c r="W327" s="9"/>
      <c r="X327" s="9"/>
      <c r="Y327" s="9"/>
      <c r="Z327" s="9"/>
      <c r="AA327" s="4"/>
      <c r="AB327" s="4"/>
      <c r="AC327" s="4"/>
      <c r="AD327" s="4"/>
      <c r="AE327" s="4"/>
    </row>
    <row r="328" spans="1:31" ht="22">
      <c r="A328" s="5">
        <v>1251</v>
      </c>
      <c r="B328" s="5" t="s">
        <v>8855</v>
      </c>
      <c r="C328" s="7" t="s">
        <v>483</v>
      </c>
      <c r="D328" s="8" t="s">
        <v>2606</v>
      </c>
      <c r="E328" s="8" t="s">
        <v>2572</v>
      </c>
      <c r="F328" s="8" t="s">
        <v>2574</v>
      </c>
      <c r="G328" s="41" t="s">
        <v>2573</v>
      </c>
      <c r="H328" s="2" t="s">
        <v>8604</v>
      </c>
      <c r="I328" s="87" t="s">
        <v>335</v>
      </c>
      <c r="J328" s="27" t="s">
        <v>2575</v>
      </c>
      <c r="K328" s="7">
        <v>2</v>
      </c>
      <c r="L328" s="320">
        <v>300</v>
      </c>
      <c r="M328" s="30">
        <v>100000</v>
      </c>
      <c r="N328" s="9"/>
      <c r="O328" s="7">
        <v>4</v>
      </c>
      <c r="P328" s="320">
        <v>12224</v>
      </c>
      <c r="Q328" s="31">
        <v>42627</v>
      </c>
      <c r="R328" s="7">
        <v>1983</v>
      </c>
      <c r="S328" s="7"/>
      <c r="T328" s="9" t="s">
        <v>2616</v>
      </c>
      <c r="U328" s="9"/>
      <c r="V328" s="9"/>
      <c r="W328" s="9"/>
      <c r="X328" s="9"/>
      <c r="Y328" s="9"/>
      <c r="Z328" s="9"/>
      <c r="AA328" s="4"/>
      <c r="AB328" s="4"/>
      <c r="AC328" s="4"/>
      <c r="AD328" s="4"/>
      <c r="AE328" s="4"/>
    </row>
    <row r="329" spans="1:31">
      <c r="A329" s="5">
        <v>1253</v>
      </c>
      <c r="B329" s="5" t="s">
        <v>8857</v>
      </c>
      <c r="C329" s="7" t="s">
        <v>483</v>
      </c>
      <c r="D329" s="2" t="s">
        <v>2615</v>
      </c>
      <c r="E329" s="2" t="s">
        <v>2540</v>
      </c>
      <c r="F329" s="2" t="s">
        <v>2541</v>
      </c>
      <c r="G329" s="41" t="s">
        <v>2550</v>
      </c>
      <c r="H329" s="2" t="s">
        <v>8604</v>
      </c>
      <c r="I329" s="87" t="s">
        <v>335</v>
      </c>
      <c r="J329" s="27" t="s">
        <v>2542</v>
      </c>
      <c r="K329" s="7">
        <v>3</v>
      </c>
      <c r="L329" s="320">
        <v>600</v>
      </c>
      <c r="M329" s="30">
        <v>200000</v>
      </c>
      <c r="N329" s="9"/>
      <c r="O329" s="7">
        <v>12</v>
      </c>
      <c r="P329" s="320">
        <v>19597</v>
      </c>
      <c r="Q329" s="31">
        <v>0</v>
      </c>
      <c r="R329" s="7">
        <v>1989</v>
      </c>
      <c r="S329" s="7"/>
      <c r="T329" s="9" t="s">
        <v>2616</v>
      </c>
      <c r="U329" s="9"/>
      <c r="V329" s="9"/>
      <c r="W329" s="9">
        <v>103</v>
      </c>
      <c r="X329" s="9"/>
      <c r="Y329" s="9"/>
      <c r="Z329" s="9"/>
      <c r="AA329" s="4"/>
      <c r="AB329" s="4"/>
      <c r="AC329" s="4"/>
      <c r="AD329" s="4"/>
      <c r="AE329" s="4"/>
    </row>
    <row r="330" spans="1:31">
      <c r="A330" s="5">
        <v>1249</v>
      </c>
      <c r="B330" s="5" t="s">
        <v>8853</v>
      </c>
      <c r="C330" s="7" t="s">
        <v>483</v>
      </c>
      <c r="D330" s="8" t="s">
        <v>2534</v>
      </c>
      <c r="E330" s="8" t="s">
        <v>2535</v>
      </c>
      <c r="F330" s="8" t="s">
        <v>2538</v>
      </c>
      <c r="G330" s="41" t="s">
        <v>2536</v>
      </c>
      <c r="H330" s="2" t="s">
        <v>8604</v>
      </c>
      <c r="I330" s="87" t="s">
        <v>335</v>
      </c>
      <c r="J330" s="27" t="s">
        <v>2537</v>
      </c>
      <c r="K330" s="7">
        <v>2</v>
      </c>
      <c r="L330" s="320">
        <v>600</v>
      </c>
      <c r="M330" s="30">
        <v>200000</v>
      </c>
      <c r="N330" s="9"/>
      <c r="O330" s="7">
        <v>11</v>
      </c>
      <c r="P330" s="320">
        <v>22989</v>
      </c>
      <c r="Q330" s="31">
        <v>1724</v>
      </c>
      <c r="R330" s="7">
        <v>1991</v>
      </c>
      <c r="S330" s="7"/>
      <c r="T330" s="9" t="s">
        <v>2616</v>
      </c>
      <c r="U330" s="9"/>
      <c r="V330" s="9"/>
      <c r="W330" s="9"/>
      <c r="X330" s="9"/>
      <c r="Y330" s="9"/>
      <c r="Z330" s="9"/>
      <c r="AA330" s="4"/>
      <c r="AB330" s="4"/>
      <c r="AC330" s="4"/>
      <c r="AD330" s="4"/>
      <c r="AE330" s="4"/>
    </row>
    <row r="331" spans="1:31">
      <c r="A331" s="5">
        <v>1246</v>
      </c>
      <c r="B331" s="5" t="s">
        <v>8849</v>
      </c>
      <c r="C331" s="7" t="s">
        <v>483</v>
      </c>
      <c r="D331" s="8" t="s">
        <v>2581</v>
      </c>
      <c r="E331" s="8" t="s">
        <v>2586</v>
      </c>
      <c r="F331" s="8" t="s">
        <v>2587</v>
      </c>
      <c r="G331" s="41" t="s">
        <v>2588</v>
      </c>
      <c r="H331" s="2" t="s">
        <v>8604</v>
      </c>
      <c r="I331" s="87" t="s">
        <v>335</v>
      </c>
      <c r="J331" s="26" t="s">
        <v>2589</v>
      </c>
      <c r="K331" s="7">
        <v>2</v>
      </c>
      <c r="L331" s="320">
        <v>400</v>
      </c>
      <c r="M331" s="30">
        <v>138000</v>
      </c>
      <c r="N331" s="9"/>
      <c r="O331" s="7">
        <v>5.6</v>
      </c>
      <c r="P331" s="320">
        <v>311</v>
      </c>
      <c r="Q331" s="31">
        <v>67500</v>
      </c>
      <c r="R331" s="7">
        <v>1994</v>
      </c>
      <c r="S331" s="7"/>
      <c r="T331" s="9" t="s">
        <v>2616</v>
      </c>
      <c r="U331" s="9"/>
      <c r="V331" s="9"/>
      <c r="W331" s="9"/>
      <c r="X331" s="9"/>
      <c r="Y331" s="9"/>
      <c r="Z331" s="9"/>
      <c r="AA331" s="4"/>
      <c r="AB331" s="4"/>
      <c r="AC331" s="4"/>
      <c r="AD331" s="4"/>
      <c r="AE331" s="4"/>
    </row>
    <row r="332" spans="1:31" ht="22">
      <c r="A332" s="5">
        <v>1255</v>
      </c>
      <c r="B332" s="5" t="s">
        <v>8859</v>
      </c>
      <c r="C332" s="7" t="s">
        <v>483</v>
      </c>
      <c r="D332" s="8" t="s">
        <v>2546</v>
      </c>
      <c r="E332" s="8" t="s">
        <v>2551</v>
      </c>
      <c r="F332" s="8" t="s">
        <v>2610</v>
      </c>
      <c r="G332" s="41" t="s">
        <v>2556</v>
      </c>
      <c r="H332" s="2" t="s">
        <v>8604</v>
      </c>
      <c r="I332" s="87" t="s">
        <v>335</v>
      </c>
      <c r="J332" s="26" t="s">
        <v>2552</v>
      </c>
      <c r="K332" s="7">
        <v>1</v>
      </c>
      <c r="L332" s="320">
        <v>600</v>
      </c>
      <c r="M332" s="30">
        <v>200000</v>
      </c>
      <c r="N332" s="9"/>
      <c r="O332" s="7">
        <v>12</v>
      </c>
      <c r="P332" s="320">
        <v>44720</v>
      </c>
      <c r="Q332" s="31">
        <v>4370</v>
      </c>
      <c r="R332" s="7">
        <v>1996</v>
      </c>
      <c r="S332" s="7"/>
      <c r="T332" s="9" t="s">
        <v>2616</v>
      </c>
      <c r="U332" s="9"/>
      <c r="V332" s="9"/>
      <c r="W332" s="9"/>
      <c r="X332" s="9"/>
      <c r="Y332" s="9"/>
      <c r="Z332" s="9"/>
      <c r="AA332" s="4"/>
      <c r="AB332" s="4"/>
      <c r="AC332" s="4"/>
      <c r="AD332" s="4"/>
      <c r="AE332" s="4"/>
    </row>
    <row r="333" spans="1:31" ht="22">
      <c r="A333" s="5">
        <v>1241</v>
      </c>
      <c r="B333" s="5" t="s">
        <v>8845</v>
      </c>
      <c r="C333" s="7" t="s">
        <v>483</v>
      </c>
      <c r="D333" s="8" t="s">
        <v>2598</v>
      </c>
      <c r="E333" s="109" t="s">
        <v>2599</v>
      </c>
      <c r="F333" s="108" t="s">
        <v>2600</v>
      </c>
      <c r="G333" s="41" t="s">
        <v>2602</v>
      </c>
      <c r="H333" s="2" t="s">
        <v>8604</v>
      </c>
      <c r="I333" s="87" t="s">
        <v>335</v>
      </c>
      <c r="J333" s="26" t="s">
        <v>2603</v>
      </c>
      <c r="K333" s="7">
        <v>2</v>
      </c>
      <c r="L333" s="320">
        <v>600</v>
      </c>
      <c r="M333" s="30">
        <v>200000</v>
      </c>
      <c r="N333" s="9"/>
      <c r="O333" s="7">
        <v>12.3</v>
      </c>
      <c r="P333" s="320">
        <v>32077</v>
      </c>
      <c r="Q333" s="31">
        <v>578</v>
      </c>
      <c r="R333" s="7">
        <v>1997</v>
      </c>
      <c r="S333" s="5" t="s">
        <v>3002</v>
      </c>
      <c r="T333" s="9" t="s">
        <v>2616</v>
      </c>
      <c r="U333" s="9"/>
      <c r="V333" s="9"/>
      <c r="W333" s="9" t="s">
        <v>8517</v>
      </c>
      <c r="X333" s="9"/>
      <c r="Y333" s="9"/>
      <c r="Z333" s="9"/>
      <c r="AA333" s="4"/>
      <c r="AB333" s="4"/>
      <c r="AC333" s="4"/>
      <c r="AD333" s="4"/>
      <c r="AE333" s="4"/>
    </row>
    <row r="334" spans="1:31" ht="24">
      <c r="A334" s="5">
        <v>1260</v>
      </c>
      <c r="B334" s="5" t="s">
        <v>8864</v>
      </c>
      <c r="C334" s="7" t="s">
        <v>483</v>
      </c>
      <c r="D334" s="8" t="s">
        <v>2576</v>
      </c>
      <c r="E334" s="2" t="s">
        <v>2577</v>
      </c>
      <c r="F334" s="41" t="s">
        <v>2578</v>
      </c>
      <c r="G334" s="41" t="s">
        <v>2579</v>
      </c>
      <c r="H334" s="2" t="s">
        <v>8604</v>
      </c>
      <c r="I334" s="87" t="s">
        <v>335</v>
      </c>
      <c r="J334" s="27" t="s">
        <v>2580</v>
      </c>
      <c r="K334" s="7">
        <v>1</v>
      </c>
      <c r="L334" s="320">
        <v>600</v>
      </c>
      <c r="M334" s="30">
        <v>200000</v>
      </c>
      <c r="N334" s="9"/>
      <c r="O334" s="7">
        <v>13</v>
      </c>
      <c r="P334" s="320">
        <v>39300</v>
      </c>
      <c r="Q334" s="31">
        <v>2111</v>
      </c>
      <c r="R334" s="7">
        <v>1997</v>
      </c>
      <c r="S334" s="7"/>
      <c r="T334" s="9" t="s">
        <v>2616</v>
      </c>
      <c r="U334" s="9" t="s">
        <v>8510</v>
      </c>
      <c r="V334" s="9" t="s">
        <v>8512</v>
      </c>
      <c r="W334" s="9" t="s">
        <v>7957</v>
      </c>
      <c r="X334" s="9" t="s">
        <v>3238</v>
      </c>
      <c r="Y334" s="9" t="s">
        <v>3238</v>
      </c>
      <c r="Z334" s="9" t="s">
        <v>8511</v>
      </c>
      <c r="AA334" s="4"/>
      <c r="AB334" s="4"/>
      <c r="AC334" s="4"/>
      <c r="AD334" s="4"/>
      <c r="AE334" s="9">
        <v>8.7000000000000001E-4</v>
      </c>
    </row>
    <row r="335" spans="1:31">
      <c r="A335" s="5">
        <v>1244</v>
      </c>
      <c r="B335" s="5" t="s">
        <v>8848</v>
      </c>
      <c r="C335" s="7" t="s">
        <v>483</v>
      </c>
      <c r="D335" s="8" t="s">
        <v>2613</v>
      </c>
      <c r="E335" s="91" t="s">
        <v>2533</v>
      </c>
      <c r="F335" s="8" t="s">
        <v>2612</v>
      </c>
      <c r="G335" s="41" t="s">
        <v>3570</v>
      </c>
      <c r="H335" s="2" t="s">
        <v>8604</v>
      </c>
      <c r="I335" s="87" t="s">
        <v>335</v>
      </c>
      <c r="J335" s="27" t="s">
        <v>2539</v>
      </c>
      <c r="K335" s="7">
        <v>1</v>
      </c>
      <c r="L335" s="320">
        <v>600</v>
      </c>
      <c r="M335" s="30">
        <v>207000</v>
      </c>
      <c r="N335" s="9"/>
      <c r="O335" s="7">
        <v>11.5</v>
      </c>
      <c r="P335" s="320">
        <v>27600</v>
      </c>
      <c r="Q335" s="31">
        <v>1878</v>
      </c>
      <c r="R335" s="7">
        <v>1998</v>
      </c>
      <c r="S335" s="7"/>
      <c r="T335" s="9" t="s">
        <v>2616</v>
      </c>
      <c r="U335" s="9"/>
      <c r="V335" s="9"/>
      <c r="W335" s="9"/>
      <c r="X335" s="9"/>
      <c r="Y335" s="9"/>
      <c r="Z335" s="9"/>
      <c r="AA335" s="4"/>
      <c r="AB335" s="4"/>
      <c r="AC335" s="4"/>
      <c r="AD335" s="4"/>
      <c r="AE335" s="4"/>
    </row>
    <row r="336" spans="1:31" ht="26">
      <c r="A336" s="5">
        <v>1245</v>
      </c>
      <c r="B336" s="5" t="s">
        <v>8851</v>
      </c>
      <c r="C336" s="7" t="s">
        <v>483</v>
      </c>
      <c r="D336" s="8" t="s">
        <v>2581</v>
      </c>
      <c r="E336" s="8" t="s">
        <v>2582</v>
      </c>
      <c r="F336" s="110" t="s">
        <v>2583</v>
      </c>
      <c r="G336" s="170" t="s">
        <v>2584</v>
      </c>
      <c r="H336" s="2" t="s">
        <v>8604</v>
      </c>
      <c r="I336" s="87" t="s">
        <v>335</v>
      </c>
      <c r="J336" s="26" t="s">
        <v>2585</v>
      </c>
      <c r="K336" s="7">
        <v>3</v>
      </c>
      <c r="L336" s="320">
        <v>1800</v>
      </c>
      <c r="M336" s="30">
        <v>600000</v>
      </c>
      <c r="N336" s="9"/>
      <c r="O336" s="7">
        <v>50</v>
      </c>
      <c r="P336" s="320">
        <v>94000</v>
      </c>
      <c r="Q336" s="31">
        <v>0</v>
      </c>
      <c r="R336" s="7">
        <v>1998</v>
      </c>
      <c r="S336" s="7"/>
      <c r="T336" s="9" t="s">
        <v>2616</v>
      </c>
      <c r="U336" s="9" t="s">
        <v>3367</v>
      </c>
      <c r="V336" s="9" t="s">
        <v>8513</v>
      </c>
      <c r="W336" s="9" t="s">
        <v>7957</v>
      </c>
      <c r="X336" s="9"/>
      <c r="Y336" s="9"/>
      <c r="Z336" s="9" t="s">
        <v>8515</v>
      </c>
      <c r="AA336" s="4"/>
      <c r="AB336" s="4"/>
      <c r="AC336" s="4"/>
      <c r="AD336" s="9" t="s">
        <v>8516</v>
      </c>
      <c r="AE336" s="9">
        <v>1.3699999999999999E-3</v>
      </c>
    </row>
    <row r="337" spans="1:31" ht="24">
      <c r="A337" s="5">
        <v>1250</v>
      </c>
      <c r="B337" s="5" t="s">
        <v>8854</v>
      </c>
      <c r="C337" s="7" t="s">
        <v>483</v>
      </c>
      <c r="D337" s="8" t="s">
        <v>2525</v>
      </c>
      <c r="E337" s="8" t="s">
        <v>406</v>
      </c>
      <c r="F337" s="8" t="s">
        <v>332</v>
      </c>
      <c r="G337" s="170" t="s">
        <v>3448</v>
      </c>
      <c r="H337" s="2" t="s">
        <v>8604</v>
      </c>
      <c r="I337" s="87" t="s">
        <v>335</v>
      </c>
      <c r="J337" s="26" t="s">
        <v>290</v>
      </c>
      <c r="K337" s="7">
        <v>3</v>
      </c>
      <c r="L337" s="320">
        <v>900</v>
      </c>
      <c r="M337" s="30">
        <v>310500</v>
      </c>
      <c r="N337" s="9"/>
      <c r="O337" s="7">
        <v>22</v>
      </c>
      <c r="P337" s="320">
        <v>46254</v>
      </c>
      <c r="Q337" s="31">
        <v>0</v>
      </c>
      <c r="R337" s="7">
        <v>1999</v>
      </c>
      <c r="S337" s="7" t="s">
        <v>333</v>
      </c>
      <c r="T337" s="201" t="s">
        <v>8508</v>
      </c>
      <c r="U337" s="9" t="s">
        <v>3367</v>
      </c>
      <c r="V337" s="9" t="s">
        <v>8518</v>
      </c>
      <c r="W337" s="9" t="s">
        <v>7957</v>
      </c>
      <c r="X337" s="9" t="s">
        <v>3238</v>
      </c>
      <c r="Y337" s="9" t="s">
        <v>3238</v>
      </c>
      <c r="Z337" s="9" t="s">
        <v>8515</v>
      </c>
      <c r="AA337" s="4"/>
      <c r="AB337" s="4"/>
      <c r="AC337" s="4"/>
      <c r="AD337" s="9" t="s">
        <v>8516</v>
      </c>
      <c r="AE337" s="9">
        <v>1.6999999999999999E-3</v>
      </c>
    </row>
    <row r="338" spans="1:31" ht="22">
      <c r="A338" s="5">
        <v>1261</v>
      </c>
      <c r="B338" s="5" t="s">
        <v>8865</v>
      </c>
      <c r="C338" s="7" t="s">
        <v>483</v>
      </c>
      <c r="D338" s="8" t="s">
        <v>2564</v>
      </c>
      <c r="E338" s="8" t="s">
        <v>2565</v>
      </c>
      <c r="F338" s="8" t="s">
        <v>2566</v>
      </c>
      <c r="G338" s="41" t="s">
        <v>3571</v>
      </c>
      <c r="H338" s="2" t="s">
        <v>8604</v>
      </c>
      <c r="I338" s="87" t="s">
        <v>335</v>
      </c>
      <c r="J338" s="26" t="s">
        <v>7743</v>
      </c>
      <c r="K338" s="7">
        <v>2</v>
      </c>
      <c r="L338" s="320">
        <v>400</v>
      </c>
      <c r="M338" s="30">
        <v>138000</v>
      </c>
      <c r="N338" s="9"/>
      <c r="O338" s="7">
        <v>7.8</v>
      </c>
      <c r="P338" s="320">
        <v>12000</v>
      </c>
      <c r="Q338" s="31">
        <v>5278</v>
      </c>
      <c r="R338" s="7">
        <v>1999</v>
      </c>
      <c r="S338" s="7" t="s">
        <v>3002</v>
      </c>
      <c r="T338" s="9" t="s">
        <v>2616</v>
      </c>
      <c r="U338" s="9"/>
      <c r="V338" s="9"/>
      <c r="W338" s="9"/>
      <c r="X338" s="9"/>
      <c r="Y338" s="9"/>
      <c r="Z338" s="9"/>
      <c r="AA338" s="4"/>
      <c r="AB338" s="4"/>
      <c r="AC338" s="4"/>
      <c r="AD338" s="4"/>
      <c r="AE338" s="4"/>
    </row>
    <row r="339" spans="1:31">
      <c r="A339" s="5">
        <v>1257</v>
      </c>
      <c r="B339" s="5" t="s">
        <v>8861</v>
      </c>
      <c r="C339" s="7" t="s">
        <v>483</v>
      </c>
      <c r="D339" s="8" t="s">
        <v>2553</v>
      </c>
      <c r="E339" s="8" t="s">
        <v>2554</v>
      </c>
      <c r="F339" s="8" t="s">
        <v>2555</v>
      </c>
      <c r="G339" s="41" t="s">
        <v>2557</v>
      </c>
      <c r="H339" s="2" t="s">
        <v>8604</v>
      </c>
      <c r="I339" s="87" t="s">
        <v>335</v>
      </c>
      <c r="J339" s="26" t="s">
        <v>2558</v>
      </c>
      <c r="K339" s="7">
        <v>1</v>
      </c>
      <c r="L339" s="320">
        <v>200</v>
      </c>
      <c r="M339" s="30">
        <v>66667</v>
      </c>
      <c r="N339" s="9"/>
      <c r="O339" s="7">
        <v>4.2</v>
      </c>
      <c r="P339" s="320">
        <v>9088</v>
      </c>
      <c r="Q339" s="31">
        <v>0</v>
      </c>
      <c r="R339" s="7">
        <v>2001</v>
      </c>
      <c r="S339" s="7" t="s">
        <v>8509</v>
      </c>
      <c r="T339" s="9" t="s">
        <v>2616</v>
      </c>
      <c r="U339" s="9"/>
      <c r="V339" s="9"/>
      <c r="W339" s="9">
        <v>60</v>
      </c>
      <c r="X339" s="9"/>
      <c r="Y339" s="9"/>
      <c r="Z339" s="9"/>
      <c r="AA339" s="4"/>
      <c r="AB339" s="4"/>
      <c r="AC339" s="4"/>
      <c r="AD339" s="4"/>
      <c r="AE339" s="4"/>
    </row>
    <row r="340" spans="1:31">
      <c r="A340" s="5">
        <v>1240</v>
      </c>
      <c r="B340" s="5" t="s">
        <v>8844</v>
      </c>
      <c r="C340" s="7" t="s">
        <v>483</v>
      </c>
      <c r="D340" s="8" t="s">
        <v>2609</v>
      </c>
      <c r="E340" s="8" t="s">
        <v>2531</v>
      </c>
      <c r="F340" s="8" t="s">
        <v>2611</v>
      </c>
      <c r="G340" s="41" t="s">
        <v>3569</v>
      </c>
      <c r="H340" s="2" t="s">
        <v>8604</v>
      </c>
      <c r="I340" s="87" t="s">
        <v>335</v>
      </c>
      <c r="J340" s="27" t="s">
        <v>2532</v>
      </c>
      <c r="K340" s="7">
        <v>2</v>
      </c>
      <c r="L340" s="320">
        <v>600</v>
      </c>
      <c r="M340" s="30">
        <v>200000</v>
      </c>
      <c r="N340" s="9"/>
      <c r="O340" s="7">
        <v>15</v>
      </c>
      <c r="P340" s="320">
        <v>52179</v>
      </c>
      <c r="Q340" s="31">
        <v>444</v>
      </c>
      <c r="R340" s="7">
        <v>2001</v>
      </c>
      <c r="S340" s="7"/>
      <c r="T340" s="9" t="s">
        <v>2616</v>
      </c>
      <c r="U340" s="9" t="s">
        <v>3367</v>
      </c>
      <c r="V340" s="9"/>
      <c r="W340" s="9"/>
      <c r="X340" s="9"/>
      <c r="Y340" s="9"/>
      <c r="Z340" s="9"/>
      <c r="AA340" s="4"/>
      <c r="AB340" s="4"/>
      <c r="AC340" s="4"/>
      <c r="AD340" s="9" t="s">
        <v>3366</v>
      </c>
      <c r="AE340" s="9">
        <v>8.0000000000000004E-4</v>
      </c>
    </row>
    <row r="341" spans="1:31" ht="22">
      <c r="A341" s="5">
        <v>1239</v>
      </c>
      <c r="B341" s="5" t="s">
        <v>8843</v>
      </c>
      <c r="C341" s="7" t="s">
        <v>483</v>
      </c>
      <c r="D341" s="8" t="s">
        <v>2590</v>
      </c>
      <c r="E341" s="8" t="s">
        <v>2591</v>
      </c>
      <c r="F341" s="8" t="s">
        <v>2592</v>
      </c>
      <c r="G341" s="41" t="s">
        <v>2601</v>
      </c>
      <c r="H341" s="2" t="s">
        <v>8604</v>
      </c>
      <c r="I341" s="87" t="s">
        <v>335</v>
      </c>
      <c r="J341" s="26" t="s">
        <v>2593</v>
      </c>
      <c r="K341" s="7">
        <v>2</v>
      </c>
      <c r="L341" s="320">
        <v>700</v>
      </c>
      <c r="M341" s="31">
        <v>233333</v>
      </c>
      <c r="N341" s="5"/>
      <c r="O341" s="9">
        <v>16.2</v>
      </c>
      <c r="P341" s="30">
        <v>20322</v>
      </c>
      <c r="Q341" s="31">
        <v>3543</v>
      </c>
      <c r="R341" s="7">
        <v>2005</v>
      </c>
      <c r="S341" s="7"/>
      <c r="T341" s="9" t="s">
        <v>2616</v>
      </c>
      <c r="U341" s="9"/>
      <c r="V341" s="9"/>
      <c r="W341" s="9"/>
      <c r="X341" s="9"/>
      <c r="Y341" s="9"/>
      <c r="Z341" s="9"/>
      <c r="AA341" s="4"/>
      <c r="AB341" s="4"/>
      <c r="AC341" s="4"/>
      <c r="AD341" s="4"/>
      <c r="AE341" s="4"/>
    </row>
    <row r="342" spans="1:31" ht="36">
      <c r="A342" s="5">
        <v>1247</v>
      </c>
      <c r="B342" s="5" t="s">
        <v>8852</v>
      </c>
      <c r="C342" s="7" t="s">
        <v>483</v>
      </c>
      <c r="D342" s="8" t="s">
        <v>2581</v>
      </c>
      <c r="E342" s="8" t="s">
        <v>7744</v>
      </c>
      <c r="F342" s="8" t="s">
        <v>7745</v>
      </c>
      <c r="G342" s="41" t="s">
        <v>7749</v>
      </c>
      <c r="H342" s="2" t="s">
        <v>8604</v>
      </c>
      <c r="I342" s="87" t="s">
        <v>7747</v>
      </c>
      <c r="J342" s="26" t="s">
        <v>7750</v>
      </c>
      <c r="K342" s="7">
        <v>1</v>
      </c>
      <c r="L342" s="320">
        <v>180</v>
      </c>
      <c r="M342" s="30">
        <f>(L342*333.3333)</f>
        <v>59999.993999999999</v>
      </c>
      <c r="N342" s="9"/>
      <c r="O342" s="7"/>
      <c r="P342" s="320"/>
      <c r="Q342" s="31"/>
      <c r="R342" s="7">
        <v>1992</v>
      </c>
      <c r="S342" s="7"/>
      <c r="T342" s="9"/>
      <c r="U342" s="9"/>
      <c r="V342" s="9"/>
      <c r="W342" s="9"/>
      <c r="X342" s="9"/>
      <c r="Y342" s="9"/>
      <c r="Z342" s="9"/>
      <c r="AA342" s="4"/>
      <c r="AB342" s="4"/>
      <c r="AC342" s="4"/>
      <c r="AD342" s="4"/>
      <c r="AE342" s="4"/>
    </row>
    <row r="343" spans="1:31">
      <c r="A343" s="5">
        <v>1242</v>
      </c>
      <c r="B343" s="5" t="s">
        <v>8846</v>
      </c>
      <c r="C343" s="7" t="s">
        <v>483</v>
      </c>
      <c r="D343" s="8" t="s">
        <v>2570</v>
      </c>
      <c r="E343" s="8" t="s">
        <v>2567</v>
      </c>
      <c r="F343" s="8" t="s">
        <v>2568</v>
      </c>
      <c r="G343" s="41" t="s">
        <v>2569</v>
      </c>
      <c r="H343" s="2" t="s">
        <v>8604</v>
      </c>
      <c r="I343" s="87" t="s">
        <v>335</v>
      </c>
      <c r="J343" s="27" t="s">
        <v>2571</v>
      </c>
      <c r="K343" s="7">
        <v>2</v>
      </c>
      <c r="L343" s="320">
        <v>600</v>
      </c>
      <c r="M343" s="30">
        <v>200000</v>
      </c>
      <c r="N343" s="9"/>
      <c r="O343" s="7">
        <v>13.2</v>
      </c>
      <c r="P343" s="320">
        <v>21600</v>
      </c>
      <c r="Q343" s="31">
        <v>323</v>
      </c>
      <c r="R343" s="7">
        <v>2002</v>
      </c>
      <c r="S343" s="7"/>
      <c r="T343" s="9" t="s">
        <v>2616</v>
      </c>
      <c r="U343" s="9"/>
      <c r="V343" s="9"/>
      <c r="W343" s="9"/>
      <c r="X343" s="9"/>
      <c r="Y343" s="9"/>
      <c r="Z343" s="9"/>
      <c r="AA343" s="4"/>
      <c r="AB343" s="4"/>
      <c r="AC343" s="4"/>
      <c r="AD343" s="4"/>
      <c r="AE343" s="4"/>
    </row>
    <row r="344" spans="1:31" ht="22">
      <c r="A344" s="5">
        <v>1254</v>
      </c>
      <c r="B344" s="5" t="s">
        <v>8858</v>
      </c>
      <c r="C344" s="7" t="s">
        <v>483</v>
      </c>
      <c r="D344" s="8" t="s">
        <v>2615</v>
      </c>
      <c r="E344" s="222" t="s">
        <v>2543</v>
      </c>
      <c r="F344" s="8" t="s">
        <v>2614</v>
      </c>
      <c r="G344" s="41" t="s">
        <v>2544</v>
      </c>
      <c r="H344" s="2" t="s">
        <v>8604</v>
      </c>
      <c r="I344" s="87" t="s">
        <v>335</v>
      </c>
      <c r="J344" s="26" t="s">
        <v>2545</v>
      </c>
      <c r="K344" s="7">
        <v>2</v>
      </c>
      <c r="L344" s="320">
        <v>300</v>
      </c>
      <c r="M344" s="30">
        <v>100000</v>
      </c>
      <c r="N344" s="9"/>
      <c r="O344" s="7">
        <v>6.4</v>
      </c>
      <c r="P344" s="320">
        <v>12962</v>
      </c>
      <c r="Q344" s="31">
        <v>1032</v>
      </c>
      <c r="R344" s="7">
        <v>2003</v>
      </c>
      <c r="S344" s="7"/>
      <c r="T344" s="9" t="s">
        <v>2616</v>
      </c>
      <c r="U344" s="9" t="s">
        <v>8510</v>
      </c>
      <c r="V344" s="9" t="s">
        <v>8512</v>
      </c>
      <c r="W344" s="9" t="s">
        <v>7957</v>
      </c>
      <c r="X344" s="9" t="s">
        <v>3238</v>
      </c>
      <c r="Y344" s="9" t="s">
        <v>3238</v>
      </c>
      <c r="Z344" s="9" t="s">
        <v>8511</v>
      </c>
      <c r="AA344" s="4"/>
      <c r="AB344" s="4"/>
      <c r="AC344" s="4"/>
      <c r="AD344" s="9" t="s">
        <v>7884</v>
      </c>
      <c r="AE344" s="9">
        <v>1.5999999999999999E-6</v>
      </c>
    </row>
    <row r="345" spans="1:31">
      <c r="A345" s="5">
        <v>1258</v>
      </c>
      <c r="B345" s="5" t="s">
        <v>8862</v>
      </c>
      <c r="C345" s="7" t="s">
        <v>483</v>
      </c>
      <c r="D345" s="8" t="s">
        <v>2526</v>
      </c>
      <c r="E345" s="8" t="s">
        <v>2528</v>
      </c>
      <c r="F345" s="8" t="s">
        <v>2527</v>
      </c>
      <c r="G345" s="41" t="s">
        <v>2529</v>
      </c>
      <c r="H345" s="2" t="s">
        <v>8604</v>
      </c>
      <c r="I345" s="87" t="s">
        <v>335</v>
      </c>
      <c r="J345" s="27" t="s">
        <v>2530</v>
      </c>
      <c r="K345" s="7">
        <v>2</v>
      </c>
      <c r="L345" s="320">
        <v>600</v>
      </c>
      <c r="M345" s="30">
        <v>200000</v>
      </c>
      <c r="N345" s="9"/>
      <c r="O345" s="7">
        <v>15</v>
      </c>
      <c r="P345" s="320">
        <v>28681</v>
      </c>
      <c r="Q345" s="31">
        <v>38739</v>
      </c>
      <c r="R345" s="7">
        <v>2005</v>
      </c>
      <c r="S345" s="7"/>
      <c r="T345" s="9" t="s">
        <v>2616</v>
      </c>
      <c r="U345" s="9" t="s">
        <v>8510</v>
      </c>
      <c r="V345" s="9"/>
      <c r="W345" s="9" t="s">
        <v>8521</v>
      </c>
      <c r="X345" s="9"/>
      <c r="Y345" s="9"/>
      <c r="Z345" s="9"/>
      <c r="AA345" s="4"/>
      <c r="AB345" s="4"/>
      <c r="AC345" s="4"/>
      <c r="AD345" s="4"/>
      <c r="AE345" s="9">
        <v>1.6000000000000001E-3</v>
      </c>
    </row>
    <row r="346" spans="1:31" ht="26">
      <c r="A346" s="5">
        <v>1243</v>
      </c>
      <c r="B346" s="5" t="s">
        <v>8847</v>
      </c>
      <c r="C346" s="7" t="s">
        <v>483</v>
      </c>
      <c r="D346" s="8" t="s">
        <v>100</v>
      </c>
      <c r="E346" s="8" t="s">
        <v>2594</v>
      </c>
      <c r="F346" s="110" t="s">
        <v>2595</v>
      </c>
      <c r="G346" s="41" t="s">
        <v>2596</v>
      </c>
      <c r="H346" s="2" t="s">
        <v>8604</v>
      </c>
      <c r="I346" s="87" t="s">
        <v>335</v>
      </c>
      <c r="J346" s="26" t="s">
        <v>2597</v>
      </c>
      <c r="K346" s="7">
        <v>2</v>
      </c>
      <c r="L346" s="320">
        <v>500</v>
      </c>
      <c r="M346" s="30">
        <v>166666</v>
      </c>
      <c r="N346" s="9"/>
      <c r="O346" s="7">
        <v>13.5</v>
      </c>
      <c r="P346" s="320">
        <v>23072</v>
      </c>
      <c r="Q346" s="31">
        <v>2281</v>
      </c>
      <c r="R346" s="7">
        <v>2006</v>
      </c>
      <c r="S346" s="7"/>
      <c r="T346" s="9" t="s">
        <v>2616</v>
      </c>
      <c r="U346" s="9"/>
      <c r="V346" s="9"/>
      <c r="W346" s="9"/>
      <c r="X346" s="9"/>
      <c r="Y346" s="9"/>
      <c r="Z346" s="9"/>
      <c r="AA346" s="4"/>
      <c r="AB346" s="4"/>
      <c r="AC346" s="4"/>
      <c r="AD346" s="4"/>
      <c r="AE346" s="4"/>
    </row>
    <row r="347" spans="1:31">
      <c r="A347" s="5">
        <v>1256</v>
      </c>
      <c r="B347" s="5" t="s">
        <v>8860</v>
      </c>
      <c r="C347" s="7" t="s">
        <v>483</v>
      </c>
      <c r="D347" s="8" t="s">
        <v>2546</v>
      </c>
      <c r="E347" s="8" t="s">
        <v>2547</v>
      </c>
      <c r="F347" s="8" t="s">
        <v>2548</v>
      </c>
      <c r="G347" s="41" t="s">
        <v>2549</v>
      </c>
      <c r="H347" s="2" t="s">
        <v>8604</v>
      </c>
      <c r="I347" s="87" t="s">
        <v>335</v>
      </c>
      <c r="J347" s="27" t="s">
        <v>2617</v>
      </c>
      <c r="K347" s="7">
        <v>2</v>
      </c>
      <c r="L347" s="320">
        <v>300</v>
      </c>
      <c r="M347" s="30">
        <v>100000</v>
      </c>
      <c r="N347" s="9"/>
      <c r="O347" s="7">
        <v>6.75</v>
      </c>
      <c r="P347" s="320">
        <v>1302</v>
      </c>
      <c r="Q347" s="31">
        <v>0</v>
      </c>
      <c r="R347" s="7">
        <v>2008</v>
      </c>
      <c r="S347" s="7" t="s">
        <v>3002</v>
      </c>
      <c r="T347" s="9" t="s">
        <v>2616</v>
      </c>
      <c r="U347" s="9" t="s">
        <v>8510</v>
      </c>
      <c r="V347" s="9" t="s">
        <v>8512</v>
      </c>
      <c r="W347" s="9" t="s">
        <v>8519</v>
      </c>
      <c r="X347" s="9" t="s">
        <v>3238</v>
      </c>
      <c r="Y347" s="9" t="s">
        <v>3238</v>
      </c>
      <c r="Z347" s="9" t="s">
        <v>8520</v>
      </c>
      <c r="AA347" s="4"/>
      <c r="AB347" s="4"/>
      <c r="AC347" s="4"/>
      <c r="AD347" s="9" t="s">
        <v>7884</v>
      </c>
      <c r="AE347" s="9">
        <v>5.0000000000000001E-4</v>
      </c>
    </row>
    <row r="348" spans="1:31" ht="36">
      <c r="A348" s="5">
        <v>1248</v>
      </c>
      <c r="B348" s="5" t="s">
        <v>8856</v>
      </c>
      <c r="C348" s="7" t="s">
        <v>483</v>
      </c>
      <c r="D348" s="221" t="s">
        <v>2581</v>
      </c>
      <c r="E348" s="8" t="s">
        <v>7744</v>
      </c>
      <c r="F348" s="8" t="s">
        <v>7745</v>
      </c>
      <c r="G348" s="41" t="s">
        <v>7746</v>
      </c>
      <c r="H348" s="2" t="s">
        <v>8604</v>
      </c>
      <c r="I348" s="87" t="s">
        <v>7747</v>
      </c>
      <c r="J348" s="26" t="s">
        <v>7748</v>
      </c>
      <c r="K348" s="7">
        <v>4</v>
      </c>
      <c r="L348" s="320">
        <v>400</v>
      </c>
      <c r="M348" s="30">
        <f>(L348*333.3333)</f>
        <v>133333.32</v>
      </c>
      <c r="N348" s="22"/>
      <c r="O348" s="7"/>
      <c r="P348" s="320"/>
      <c r="Q348" s="31"/>
      <c r="R348" s="7">
        <v>2006</v>
      </c>
      <c r="S348" s="7"/>
      <c r="T348" s="9" t="s">
        <v>2616</v>
      </c>
      <c r="U348" s="9"/>
      <c r="V348" s="9"/>
      <c r="W348" s="9"/>
      <c r="X348" s="9"/>
      <c r="Y348" s="9"/>
      <c r="Z348" s="9"/>
      <c r="AA348" s="4"/>
      <c r="AB348" s="4"/>
      <c r="AC348" s="4"/>
      <c r="AD348" s="4"/>
      <c r="AE348" s="4"/>
    </row>
    <row r="349" spans="1:31" ht="22">
      <c r="A349" s="5">
        <v>1252</v>
      </c>
      <c r="B349" s="5" t="s">
        <v>8850</v>
      </c>
      <c r="C349" s="7" t="s">
        <v>483</v>
      </c>
      <c r="D349" s="221" t="s">
        <v>2606</v>
      </c>
      <c r="E349" s="8"/>
      <c r="F349" s="8" t="s">
        <v>2608</v>
      </c>
      <c r="G349" s="41" t="s">
        <v>2604</v>
      </c>
      <c r="H349" s="2" t="s">
        <v>8604</v>
      </c>
      <c r="I349" s="87" t="s">
        <v>335</v>
      </c>
      <c r="J349" s="26" t="s">
        <v>2607</v>
      </c>
      <c r="K349" s="7">
        <v>2</v>
      </c>
      <c r="L349" s="320">
        <v>600</v>
      </c>
      <c r="M349" s="30">
        <f>(L349*333.3333)</f>
        <v>199999.98</v>
      </c>
      <c r="N349" s="22"/>
      <c r="O349" s="7"/>
      <c r="P349" s="320"/>
      <c r="Q349" s="31"/>
      <c r="R349" s="7" t="s">
        <v>2605</v>
      </c>
      <c r="S349" s="7"/>
      <c r="T349" s="9"/>
      <c r="U349" s="9"/>
      <c r="V349" s="9"/>
      <c r="W349" s="9"/>
      <c r="X349" s="9"/>
      <c r="Y349" s="9"/>
      <c r="Z349" s="9"/>
      <c r="AA349" s="4"/>
      <c r="AB349" s="4"/>
      <c r="AC349" s="4"/>
      <c r="AD349" s="4"/>
      <c r="AE349" s="4"/>
    </row>
    <row r="350" spans="1:31">
      <c r="A350" s="7">
        <v>803</v>
      </c>
      <c r="B350" s="5" t="s">
        <v>9034</v>
      </c>
      <c r="C350" s="7" t="s">
        <v>483</v>
      </c>
      <c r="D350" s="221" t="s">
        <v>3217</v>
      </c>
      <c r="E350" s="8"/>
      <c r="F350" s="8"/>
      <c r="G350" s="41" t="s">
        <v>3483</v>
      </c>
      <c r="H350" s="2" t="s">
        <v>8634</v>
      </c>
      <c r="I350" s="87" t="s">
        <v>7840</v>
      </c>
      <c r="J350" s="2"/>
      <c r="K350" s="7">
        <v>2</v>
      </c>
      <c r="L350" s="320">
        <v>126</v>
      </c>
      <c r="M350" s="30">
        <f>(L350*333.3333)</f>
        <v>41999.995800000004</v>
      </c>
      <c r="N350" s="22"/>
      <c r="O350" s="7"/>
      <c r="P350" s="320"/>
      <c r="Q350" s="31"/>
      <c r="R350" s="7">
        <v>1994</v>
      </c>
      <c r="S350" s="7"/>
      <c r="T350" s="9"/>
      <c r="U350" s="9"/>
      <c r="V350" s="9"/>
      <c r="W350" s="9"/>
      <c r="X350" s="9"/>
      <c r="Y350" s="9"/>
      <c r="Z350" s="9"/>
      <c r="AA350" s="4"/>
      <c r="AB350" s="4"/>
      <c r="AC350" s="4"/>
      <c r="AD350" s="4"/>
      <c r="AE350" s="4"/>
    </row>
    <row r="351" spans="1:31" ht="24">
      <c r="A351" s="5">
        <v>1346</v>
      </c>
      <c r="B351" s="5" t="s">
        <v>9008</v>
      </c>
      <c r="C351" s="7" t="s">
        <v>483</v>
      </c>
      <c r="D351" s="8" t="s">
        <v>5695</v>
      </c>
      <c r="E351" s="8"/>
      <c r="F351" s="8" t="s">
        <v>5696</v>
      </c>
      <c r="G351" s="41" t="s">
        <v>5697</v>
      </c>
      <c r="H351" s="2" t="s">
        <v>8536</v>
      </c>
      <c r="I351" s="87" t="s">
        <v>7209</v>
      </c>
      <c r="J351" s="27" t="s">
        <v>5698</v>
      </c>
      <c r="K351" s="7">
        <v>3</v>
      </c>
      <c r="L351" s="320">
        <v>1200</v>
      </c>
      <c r="M351" s="30">
        <f>(L351*333.3333)</f>
        <v>399999.96</v>
      </c>
      <c r="N351" s="9"/>
      <c r="O351" s="7"/>
      <c r="P351" s="320"/>
      <c r="Q351" s="31"/>
      <c r="R351" s="7">
        <v>1984</v>
      </c>
      <c r="S351" s="7"/>
      <c r="T351" s="9"/>
      <c r="U351" s="9"/>
      <c r="V351" s="9"/>
      <c r="W351" s="9"/>
      <c r="X351" s="9"/>
      <c r="Y351" s="9"/>
      <c r="Z351" s="9"/>
      <c r="AA351" s="4"/>
      <c r="AB351" s="4"/>
      <c r="AC351" s="4"/>
      <c r="AD351" s="4"/>
      <c r="AE351" s="4"/>
    </row>
    <row r="352" spans="1:31" ht="24">
      <c r="A352" s="5">
        <v>1345</v>
      </c>
      <c r="B352" s="5" t="s">
        <v>9009</v>
      </c>
      <c r="C352" s="7" t="s">
        <v>483</v>
      </c>
      <c r="D352" s="8" t="s">
        <v>5701</v>
      </c>
      <c r="E352" s="8" t="s">
        <v>5683</v>
      </c>
      <c r="F352" s="8" t="s">
        <v>5684</v>
      </c>
      <c r="G352" s="41" t="s">
        <v>5685</v>
      </c>
      <c r="H352" s="2" t="s">
        <v>8536</v>
      </c>
      <c r="I352" s="87" t="s">
        <v>7205</v>
      </c>
      <c r="J352" s="27" t="s">
        <v>5686</v>
      </c>
      <c r="K352" s="7">
        <v>3</v>
      </c>
      <c r="L352" s="320">
        <v>1200</v>
      </c>
      <c r="M352" s="30">
        <v>414000</v>
      </c>
      <c r="N352" s="7">
        <v>174</v>
      </c>
      <c r="O352" s="5"/>
      <c r="P352" s="320"/>
      <c r="Q352" s="31"/>
      <c r="R352" s="7">
        <v>1995</v>
      </c>
      <c r="S352" s="7"/>
      <c r="T352" s="9"/>
      <c r="U352" s="9"/>
      <c r="V352" s="9"/>
      <c r="W352" s="9"/>
      <c r="X352" s="9"/>
      <c r="Y352" s="9"/>
      <c r="Z352" s="9"/>
      <c r="AA352" s="4"/>
      <c r="AB352" s="4"/>
      <c r="AC352" s="4"/>
      <c r="AD352" s="4"/>
      <c r="AE352" s="4"/>
    </row>
    <row r="353" spans="1:31" ht="24">
      <c r="A353" s="5">
        <v>1342</v>
      </c>
      <c r="B353" s="5" t="s">
        <v>9010</v>
      </c>
      <c r="C353" s="7" t="s">
        <v>483</v>
      </c>
      <c r="D353" s="8" t="s">
        <v>5699</v>
      </c>
      <c r="E353" s="8" t="s">
        <v>5689</v>
      </c>
      <c r="F353" s="8" t="s">
        <v>5688</v>
      </c>
      <c r="G353" s="41" t="s">
        <v>5687</v>
      </c>
      <c r="H353" s="2" t="s">
        <v>8536</v>
      </c>
      <c r="I353" s="87" t="s">
        <v>7207</v>
      </c>
      <c r="J353" s="27" t="s">
        <v>5690</v>
      </c>
      <c r="K353" s="7">
        <v>3</v>
      </c>
      <c r="L353" s="320">
        <v>540</v>
      </c>
      <c r="M353" s="30">
        <v>186300</v>
      </c>
      <c r="N353" s="7">
        <v>70</v>
      </c>
      <c r="O353" s="5"/>
      <c r="P353" s="320"/>
      <c r="Q353" s="31"/>
      <c r="R353" s="7">
        <v>1999</v>
      </c>
      <c r="S353" s="7"/>
      <c r="T353" s="9"/>
      <c r="U353" s="9"/>
      <c r="V353" s="9"/>
      <c r="W353" s="9"/>
      <c r="X353" s="9"/>
      <c r="Y353" s="9"/>
      <c r="Z353" s="9"/>
      <c r="AA353" s="4"/>
      <c r="AB353" s="4"/>
      <c r="AC353" s="4"/>
      <c r="AD353" s="4"/>
      <c r="AE353" s="4"/>
    </row>
    <row r="354" spans="1:31" ht="24">
      <c r="A354" s="5">
        <v>1344</v>
      </c>
      <c r="B354" s="5" t="s">
        <v>9011</v>
      </c>
      <c r="C354" s="7" t="s">
        <v>483</v>
      </c>
      <c r="D354" s="8" t="s">
        <v>5691</v>
      </c>
      <c r="E354" s="8"/>
      <c r="F354" s="8" t="s">
        <v>5693</v>
      </c>
      <c r="G354" s="41" t="s">
        <v>5692</v>
      </c>
      <c r="H354" s="2" t="s">
        <v>8536</v>
      </c>
      <c r="I354" s="87" t="s">
        <v>7208</v>
      </c>
      <c r="J354" s="27" t="s">
        <v>5694</v>
      </c>
      <c r="K354" s="7">
        <v>3</v>
      </c>
      <c r="L354" s="320">
        <v>1200</v>
      </c>
      <c r="M354" s="30">
        <f>(L354*333.3333)</f>
        <v>399999.96</v>
      </c>
      <c r="N354" s="7"/>
      <c r="O354" s="5"/>
      <c r="P354" s="320"/>
      <c r="Q354" s="31"/>
      <c r="R354" s="7">
        <v>2001</v>
      </c>
      <c r="S354" s="7"/>
      <c r="T354" s="9"/>
      <c r="U354" s="9"/>
      <c r="V354" s="9"/>
      <c r="W354" s="9"/>
      <c r="X354" s="9"/>
      <c r="Y354" s="9"/>
      <c r="Z354" s="9"/>
      <c r="AA354" s="4"/>
      <c r="AB354" s="4"/>
      <c r="AC354" s="4"/>
      <c r="AD354" s="4"/>
      <c r="AE354" s="4"/>
    </row>
    <row r="355" spans="1:31" ht="24">
      <c r="A355" s="5">
        <v>1343</v>
      </c>
      <c r="B355" s="5" t="s">
        <v>9042</v>
      </c>
      <c r="C355" s="7" t="s">
        <v>483</v>
      </c>
      <c r="D355" s="221" t="s">
        <v>5700</v>
      </c>
      <c r="E355" s="8" t="s">
        <v>7202</v>
      </c>
      <c r="F355" s="8" t="s">
        <v>7203</v>
      </c>
      <c r="G355" s="41" t="s">
        <v>7201</v>
      </c>
      <c r="H355" s="2" t="s">
        <v>8536</v>
      </c>
      <c r="I355" s="87" t="s">
        <v>7206</v>
      </c>
      <c r="J355" s="27" t="s">
        <v>7204</v>
      </c>
      <c r="K355" s="7">
        <v>3</v>
      </c>
      <c r="L355" s="320">
        <v>1260</v>
      </c>
      <c r="M355" s="30">
        <f>(L355*333.3333)</f>
        <v>419999.95799999998</v>
      </c>
      <c r="N355" s="7"/>
      <c r="O355" s="5"/>
      <c r="P355" s="320"/>
      <c r="Q355" s="31"/>
      <c r="R355" s="7" t="s">
        <v>7210</v>
      </c>
      <c r="S355" s="7"/>
      <c r="T355" s="9"/>
      <c r="U355" s="9"/>
      <c r="V355" s="9"/>
      <c r="W355" s="9"/>
      <c r="X355" s="9"/>
      <c r="Y355" s="9"/>
      <c r="Z355" s="9"/>
      <c r="AA355" s="4"/>
      <c r="AB355" s="4"/>
      <c r="AC355" s="4"/>
      <c r="AD355" s="4"/>
      <c r="AE355" s="4"/>
    </row>
    <row r="356" spans="1:31">
      <c r="A356" s="7">
        <v>821</v>
      </c>
      <c r="B356" s="5" t="s">
        <v>9012</v>
      </c>
      <c r="C356" s="7" t="s">
        <v>483</v>
      </c>
      <c r="D356" s="8" t="s">
        <v>101</v>
      </c>
      <c r="E356" s="8" t="s">
        <v>4121</v>
      </c>
      <c r="F356" s="8" t="s">
        <v>2661</v>
      </c>
      <c r="G356" s="41" t="s">
        <v>2660</v>
      </c>
      <c r="H356" s="2" t="s">
        <v>8536</v>
      </c>
      <c r="I356" s="87" t="s">
        <v>2663</v>
      </c>
      <c r="J356" s="27" t="s">
        <v>2662</v>
      </c>
      <c r="K356" s="7">
        <v>3</v>
      </c>
      <c r="L356" s="320">
        <v>600</v>
      </c>
      <c r="M356" s="30">
        <v>207000</v>
      </c>
      <c r="N356" s="9">
        <v>55</v>
      </c>
      <c r="O356" s="7"/>
      <c r="P356" s="320"/>
      <c r="Q356" s="31"/>
      <c r="R356" s="7">
        <v>1974</v>
      </c>
      <c r="S356" s="7"/>
      <c r="T356" s="9"/>
      <c r="U356" s="9"/>
      <c r="V356" s="9"/>
      <c r="W356" s="9"/>
      <c r="X356" s="9"/>
      <c r="Y356" s="9"/>
      <c r="Z356" s="9"/>
      <c r="AA356" s="4"/>
      <c r="AB356" s="4"/>
      <c r="AC356" s="4"/>
      <c r="AD356" s="4"/>
      <c r="AE356" s="4"/>
    </row>
    <row r="357" spans="1:31" ht="22">
      <c r="A357" s="7">
        <v>822</v>
      </c>
      <c r="B357" s="5" t="s">
        <v>9013</v>
      </c>
      <c r="C357" s="7" t="s">
        <v>483</v>
      </c>
      <c r="D357" s="8" t="s">
        <v>6286</v>
      </c>
      <c r="E357" s="8" t="s">
        <v>4120</v>
      </c>
      <c r="F357" s="8" t="s">
        <v>2657</v>
      </c>
      <c r="G357" s="41" t="s">
        <v>2656</v>
      </c>
      <c r="H357" s="2" t="s">
        <v>8536</v>
      </c>
      <c r="I357" s="87" t="s">
        <v>2659</v>
      </c>
      <c r="J357" s="27" t="s">
        <v>2658</v>
      </c>
      <c r="K357" s="7">
        <v>2</v>
      </c>
      <c r="L357" s="320">
        <v>600</v>
      </c>
      <c r="M357" s="30">
        <v>207000</v>
      </c>
      <c r="N357" s="9">
        <v>58</v>
      </c>
      <c r="O357" s="7"/>
      <c r="P357" s="320"/>
      <c r="Q357" s="31"/>
      <c r="R357" s="7">
        <v>1979</v>
      </c>
      <c r="S357" s="7"/>
      <c r="T357" s="9"/>
      <c r="U357" s="9"/>
      <c r="V357" s="9"/>
      <c r="W357" s="9"/>
      <c r="X357" s="9"/>
      <c r="Y357" s="9"/>
      <c r="Z357" s="9"/>
      <c r="AA357" s="4"/>
      <c r="AB357" s="4"/>
      <c r="AC357" s="4"/>
      <c r="AD357" s="4"/>
      <c r="AE357" s="4"/>
    </row>
    <row r="358" spans="1:31">
      <c r="A358" s="7">
        <v>820</v>
      </c>
      <c r="B358" s="5" t="s">
        <v>9014</v>
      </c>
      <c r="C358" s="7" t="s">
        <v>483</v>
      </c>
      <c r="D358" s="8" t="s">
        <v>2664</v>
      </c>
      <c r="E358" s="8" t="s">
        <v>4122</v>
      </c>
      <c r="F358" s="8" t="s">
        <v>2665</v>
      </c>
      <c r="G358" s="41" t="s">
        <v>6283</v>
      </c>
      <c r="H358" s="2" t="s">
        <v>8536</v>
      </c>
      <c r="I358" s="87" t="s">
        <v>2663</v>
      </c>
      <c r="J358" s="26" t="s">
        <v>6284</v>
      </c>
      <c r="K358" s="7">
        <v>3</v>
      </c>
      <c r="L358" s="320">
        <v>450</v>
      </c>
      <c r="M358" s="30">
        <f t="shared" ref="M358:M363" si="11">(L358*333.3333)</f>
        <v>149999.98500000002</v>
      </c>
      <c r="N358" s="9"/>
      <c r="O358" s="7"/>
      <c r="P358" s="320"/>
      <c r="Q358" s="31"/>
      <c r="R358" s="7">
        <v>1986</v>
      </c>
      <c r="S358" s="7"/>
      <c r="T358" s="9"/>
      <c r="U358" s="9"/>
      <c r="V358" s="9"/>
      <c r="W358" s="9"/>
      <c r="X358" s="9"/>
      <c r="Y358" s="9"/>
      <c r="Z358" s="9"/>
      <c r="AA358" s="4"/>
      <c r="AB358" s="4"/>
      <c r="AC358" s="4"/>
      <c r="AD358" s="4"/>
      <c r="AE358" s="4"/>
    </row>
    <row r="359" spans="1:31">
      <c r="A359" s="7">
        <v>823</v>
      </c>
      <c r="B359" s="5" t="s">
        <v>9015</v>
      </c>
      <c r="C359" s="7" t="s">
        <v>483</v>
      </c>
      <c r="D359" s="8" t="s">
        <v>7560</v>
      </c>
      <c r="E359" s="8" t="s">
        <v>4119</v>
      </c>
      <c r="F359" s="8" t="s">
        <v>2653</v>
      </c>
      <c r="G359" s="41" t="s">
        <v>2654</v>
      </c>
      <c r="H359" s="2" t="s">
        <v>8536</v>
      </c>
      <c r="I359" s="87" t="s">
        <v>2659</v>
      </c>
      <c r="J359" s="27" t="s">
        <v>2655</v>
      </c>
      <c r="K359" s="7">
        <v>3</v>
      </c>
      <c r="L359" s="320">
        <v>900</v>
      </c>
      <c r="M359" s="30">
        <f t="shared" si="11"/>
        <v>299999.97000000003</v>
      </c>
      <c r="N359" s="9"/>
      <c r="O359" s="7"/>
      <c r="P359" s="320"/>
      <c r="Q359" s="31"/>
      <c r="R359" s="7">
        <v>1995</v>
      </c>
      <c r="S359" s="7"/>
      <c r="T359" s="9"/>
      <c r="U359" s="9"/>
      <c r="V359" s="9"/>
      <c r="W359" s="9"/>
      <c r="X359" s="9"/>
      <c r="Y359" s="9"/>
      <c r="Z359" s="9"/>
      <c r="AA359" s="4"/>
      <c r="AB359" s="4"/>
      <c r="AC359" s="4"/>
      <c r="AD359" s="4"/>
      <c r="AE359" s="4"/>
    </row>
    <row r="360" spans="1:31">
      <c r="A360" s="5">
        <v>1347</v>
      </c>
      <c r="B360" s="5" t="s">
        <v>9016</v>
      </c>
      <c r="C360" s="7" t="s">
        <v>483</v>
      </c>
      <c r="D360" s="8" t="s">
        <v>4522</v>
      </c>
      <c r="E360" s="8" t="s">
        <v>4523</v>
      </c>
      <c r="F360" s="8" t="s">
        <v>4524</v>
      </c>
      <c r="G360" s="41" t="s">
        <v>4525</v>
      </c>
      <c r="H360" s="2" t="s">
        <v>8537</v>
      </c>
      <c r="I360" s="87"/>
      <c r="J360" s="27" t="s">
        <v>4527</v>
      </c>
      <c r="K360" s="7">
        <v>3</v>
      </c>
      <c r="L360" s="320">
        <v>600</v>
      </c>
      <c r="M360" s="30">
        <f t="shared" si="11"/>
        <v>199999.98</v>
      </c>
      <c r="N360" s="22"/>
      <c r="O360" s="7"/>
      <c r="P360" s="320"/>
      <c r="Q360" s="31"/>
      <c r="R360" s="7">
        <v>1983</v>
      </c>
      <c r="S360" s="7"/>
      <c r="T360" s="9"/>
      <c r="U360" s="9"/>
      <c r="V360" s="9"/>
      <c r="W360" s="9"/>
      <c r="X360" s="9"/>
      <c r="Y360" s="9"/>
      <c r="Z360" s="9"/>
      <c r="AA360" s="4"/>
      <c r="AB360" s="4"/>
      <c r="AC360" s="4"/>
      <c r="AD360" s="4"/>
      <c r="AE360" s="4"/>
    </row>
    <row r="361" spans="1:31" ht="24">
      <c r="A361" s="7">
        <v>681</v>
      </c>
      <c r="B361" s="5" t="s">
        <v>9019</v>
      </c>
      <c r="C361" s="7" t="s">
        <v>483</v>
      </c>
      <c r="D361" s="8" t="s">
        <v>7833</v>
      </c>
      <c r="E361" s="8" t="s">
        <v>6385</v>
      </c>
      <c r="F361" s="8" t="s">
        <v>6386</v>
      </c>
      <c r="G361" s="41" t="s">
        <v>6387</v>
      </c>
      <c r="H361" s="2" t="s">
        <v>8537</v>
      </c>
      <c r="I361" s="87" t="s">
        <v>7832</v>
      </c>
      <c r="J361" s="27" t="s">
        <v>6388</v>
      </c>
      <c r="K361" s="7">
        <v>3</v>
      </c>
      <c r="L361" s="320">
        <v>294</v>
      </c>
      <c r="M361" s="30">
        <f t="shared" si="11"/>
        <v>97999.9902</v>
      </c>
      <c r="N361" s="22"/>
      <c r="O361" s="7"/>
      <c r="P361" s="320"/>
      <c r="Q361" s="31"/>
      <c r="R361" s="7">
        <v>1988</v>
      </c>
      <c r="S361" s="7"/>
      <c r="T361" s="9"/>
      <c r="U361" s="9"/>
      <c r="V361" s="9"/>
      <c r="W361" s="9"/>
      <c r="X361" s="9"/>
      <c r="Y361" s="9"/>
      <c r="Z361" s="9"/>
      <c r="AA361" s="4"/>
      <c r="AB361" s="4"/>
      <c r="AC361" s="4"/>
      <c r="AD361" s="4"/>
      <c r="AE361" s="4"/>
    </row>
    <row r="362" spans="1:31" ht="24">
      <c r="A362" s="7">
        <v>682</v>
      </c>
      <c r="B362" s="5" t="s">
        <v>9020</v>
      </c>
      <c r="C362" s="7" t="s">
        <v>483</v>
      </c>
      <c r="D362" s="221" t="s">
        <v>7833</v>
      </c>
      <c r="E362" s="8" t="s">
        <v>6385</v>
      </c>
      <c r="F362" s="8" t="s">
        <v>6386</v>
      </c>
      <c r="G362" s="41" t="s">
        <v>7839</v>
      </c>
      <c r="H362" s="2" t="s">
        <v>8537</v>
      </c>
      <c r="I362" s="87" t="s">
        <v>7832</v>
      </c>
      <c r="J362" s="27"/>
      <c r="K362" s="7">
        <v>0</v>
      </c>
      <c r="L362" s="320">
        <v>0</v>
      </c>
      <c r="M362" s="30">
        <f t="shared" si="11"/>
        <v>0</v>
      </c>
      <c r="N362" s="22"/>
      <c r="O362" s="7"/>
      <c r="P362" s="320"/>
      <c r="Q362" s="31"/>
      <c r="R362" s="7" t="s">
        <v>1511</v>
      </c>
      <c r="S362" s="7"/>
      <c r="T362" s="9"/>
      <c r="U362" s="9"/>
      <c r="V362" s="9"/>
      <c r="W362" s="9"/>
      <c r="X362" s="9"/>
      <c r="Y362" s="9"/>
      <c r="Z362" s="9"/>
      <c r="AA362" s="4"/>
      <c r="AB362" s="4"/>
      <c r="AC362" s="4"/>
      <c r="AD362" s="4"/>
      <c r="AE362" s="4"/>
    </row>
    <row r="363" spans="1:31">
      <c r="A363" s="7">
        <v>772</v>
      </c>
      <c r="B363" s="5" t="s">
        <v>9021</v>
      </c>
      <c r="C363" s="7" t="s">
        <v>483</v>
      </c>
      <c r="D363" s="8" t="s">
        <v>95</v>
      </c>
      <c r="E363" s="8" t="s">
        <v>6636</v>
      </c>
      <c r="F363" s="8" t="s">
        <v>6637</v>
      </c>
      <c r="G363" s="170" t="s">
        <v>6635</v>
      </c>
      <c r="H363" s="2" t="s">
        <v>8537</v>
      </c>
      <c r="I363" s="87"/>
      <c r="J363" s="27" t="s">
        <v>6638</v>
      </c>
      <c r="K363" s="7">
        <v>1</v>
      </c>
      <c r="L363" s="320">
        <v>75</v>
      </c>
      <c r="M363" s="30">
        <f t="shared" si="11"/>
        <v>24999.997500000001</v>
      </c>
      <c r="N363" s="22"/>
      <c r="O363" s="7"/>
      <c r="P363" s="320"/>
      <c r="Q363" s="31"/>
      <c r="R363" s="7">
        <v>1973</v>
      </c>
      <c r="S363" s="7"/>
      <c r="T363" s="9"/>
      <c r="U363" s="9"/>
      <c r="V363" s="9"/>
      <c r="W363" s="9"/>
      <c r="X363" s="9"/>
      <c r="Y363" s="9"/>
      <c r="Z363" s="9"/>
      <c r="AA363" s="4"/>
      <c r="AB363" s="4"/>
      <c r="AC363" s="4"/>
      <c r="AD363" s="4"/>
      <c r="AE363" s="9">
        <v>1.2999999999999999E-2</v>
      </c>
    </row>
    <row r="364" spans="1:31">
      <c r="A364" s="7">
        <v>773</v>
      </c>
      <c r="B364" s="5" t="s">
        <v>9041</v>
      </c>
      <c r="C364" s="7" t="s">
        <v>483</v>
      </c>
      <c r="D364" s="8" t="s">
        <v>95</v>
      </c>
      <c r="E364" s="8" t="s">
        <v>6640</v>
      </c>
      <c r="F364" s="8" t="s">
        <v>6641</v>
      </c>
      <c r="G364" s="41" t="s">
        <v>6639</v>
      </c>
      <c r="H364" s="2" t="s">
        <v>8536</v>
      </c>
      <c r="I364" s="8"/>
      <c r="J364" s="27" t="s">
        <v>6642</v>
      </c>
      <c r="K364" s="7">
        <v>2</v>
      </c>
      <c r="L364" s="320">
        <v>150</v>
      </c>
      <c r="M364" s="30">
        <v>51750</v>
      </c>
      <c r="N364" s="9"/>
      <c r="O364" s="7">
        <v>18</v>
      </c>
      <c r="P364" s="320"/>
      <c r="Q364" s="31"/>
      <c r="R364" s="7">
        <v>1982</v>
      </c>
      <c r="S364" s="7"/>
      <c r="T364" s="9"/>
      <c r="U364" s="9"/>
      <c r="V364" s="9"/>
      <c r="W364" s="9"/>
      <c r="X364" s="9"/>
      <c r="Y364" s="9"/>
      <c r="Z364" s="9"/>
      <c r="AA364" s="4"/>
      <c r="AB364" s="4"/>
      <c r="AC364" s="4"/>
      <c r="AD364" s="4"/>
      <c r="AE364" s="9">
        <v>0.01</v>
      </c>
    </row>
    <row r="365" spans="1:31" ht="24">
      <c r="A365" s="7">
        <v>609</v>
      </c>
      <c r="B365" s="5" t="s">
        <v>9022</v>
      </c>
      <c r="C365" s="7" t="s">
        <v>483</v>
      </c>
      <c r="D365" s="8" t="s">
        <v>6389</v>
      </c>
      <c r="E365" s="8"/>
      <c r="F365" s="8" t="s">
        <v>6394</v>
      </c>
      <c r="G365" s="41" t="s">
        <v>6393</v>
      </c>
      <c r="H365" s="2" t="s">
        <v>8536</v>
      </c>
      <c r="I365" s="87" t="s">
        <v>6396</v>
      </c>
      <c r="J365" s="27" t="s">
        <v>6395</v>
      </c>
      <c r="K365" s="7">
        <v>2</v>
      </c>
      <c r="L365" s="320">
        <v>300</v>
      </c>
      <c r="M365" s="30">
        <f t="shared" ref="M365:M385" si="12">(L365*333.3333)</f>
        <v>99999.99</v>
      </c>
      <c r="N365" s="22"/>
      <c r="O365" s="7"/>
      <c r="P365" s="320"/>
      <c r="Q365" s="31"/>
      <c r="R365" s="7">
        <v>2004</v>
      </c>
      <c r="S365" s="7"/>
      <c r="T365" s="9"/>
      <c r="U365" s="9"/>
      <c r="V365" s="9"/>
      <c r="W365" s="9"/>
      <c r="X365" s="9"/>
      <c r="Y365" s="9"/>
      <c r="Z365" s="9"/>
      <c r="AA365" s="4"/>
      <c r="AB365" s="4"/>
      <c r="AC365" s="4"/>
      <c r="AD365" s="4"/>
      <c r="AE365" s="4"/>
    </row>
    <row r="366" spans="1:31">
      <c r="A366" s="7">
        <v>610</v>
      </c>
      <c r="B366" s="5" t="s">
        <v>9023</v>
      </c>
      <c r="C366" s="7" t="s">
        <v>483</v>
      </c>
      <c r="D366" s="8" t="s">
        <v>6389</v>
      </c>
      <c r="E366" s="8"/>
      <c r="F366" s="8" t="s">
        <v>6391</v>
      </c>
      <c r="G366" s="41" t="s">
        <v>6390</v>
      </c>
      <c r="H366" s="2" t="s">
        <v>8536</v>
      </c>
      <c r="I366" s="8"/>
      <c r="J366" s="27" t="s">
        <v>6392</v>
      </c>
      <c r="K366" s="7">
        <v>2</v>
      </c>
      <c r="L366" s="320">
        <v>260</v>
      </c>
      <c r="M366" s="30">
        <f t="shared" si="12"/>
        <v>86666.657999999996</v>
      </c>
      <c r="N366" s="22"/>
      <c r="O366" s="7"/>
      <c r="P366" s="320"/>
      <c r="Q366" s="31"/>
      <c r="R366" s="7">
        <v>1984</v>
      </c>
      <c r="S366" s="7"/>
      <c r="T366" s="9"/>
      <c r="U366" s="9"/>
      <c r="V366" s="9"/>
      <c r="W366" s="9"/>
      <c r="X366" s="9"/>
      <c r="Y366" s="9"/>
      <c r="Z366" s="9"/>
      <c r="AA366" s="4"/>
      <c r="AB366" s="4"/>
      <c r="AC366" s="4"/>
      <c r="AD366" s="4"/>
      <c r="AE366" s="4"/>
    </row>
    <row r="367" spans="1:31">
      <c r="A367" s="9">
        <v>1022</v>
      </c>
      <c r="B367" s="5" t="s">
        <v>9024</v>
      </c>
      <c r="C367" s="7" t="s">
        <v>483</v>
      </c>
      <c r="D367" s="8" t="s">
        <v>3139</v>
      </c>
      <c r="E367" s="8" t="s">
        <v>6006</v>
      </c>
      <c r="F367" s="8" t="s">
        <v>6007</v>
      </c>
      <c r="G367" s="41" t="s">
        <v>3140</v>
      </c>
      <c r="H367" s="41" t="s">
        <v>8536</v>
      </c>
      <c r="I367" s="8"/>
      <c r="J367" s="27" t="s">
        <v>6008</v>
      </c>
      <c r="K367" s="7">
        <v>2</v>
      </c>
      <c r="L367" s="320">
        <v>180</v>
      </c>
      <c r="M367" s="30">
        <f t="shared" si="12"/>
        <v>59999.993999999999</v>
      </c>
      <c r="N367" s="22"/>
      <c r="O367" s="7"/>
      <c r="P367" s="320"/>
      <c r="Q367" s="31"/>
      <c r="R367" s="7">
        <v>1979</v>
      </c>
      <c r="S367" s="7"/>
      <c r="T367" s="9"/>
      <c r="U367" s="9"/>
      <c r="V367" s="9"/>
      <c r="W367" s="9"/>
      <c r="X367" s="9"/>
      <c r="Y367" s="9"/>
      <c r="Z367" s="9"/>
      <c r="AA367" s="4"/>
      <c r="AB367" s="4"/>
      <c r="AC367" s="4"/>
      <c r="AD367" s="4"/>
      <c r="AE367" s="4"/>
    </row>
    <row r="368" spans="1:31">
      <c r="A368" s="9">
        <v>1023</v>
      </c>
      <c r="B368" s="5" t="s">
        <v>9025</v>
      </c>
      <c r="C368" s="7" t="s">
        <v>483</v>
      </c>
      <c r="D368" s="8" t="s">
        <v>3139</v>
      </c>
      <c r="E368" s="8" t="s">
        <v>6006</v>
      </c>
      <c r="F368" s="8" t="s">
        <v>6007</v>
      </c>
      <c r="G368" s="41" t="s">
        <v>3141</v>
      </c>
      <c r="H368" s="41" t="s">
        <v>8536</v>
      </c>
      <c r="I368" s="8"/>
      <c r="J368" s="27" t="s">
        <v>6008</v>
      </c>
      <c r="K368" s="7">
        <v>2</v>
      </c>
      <c r="L368" s="320">
        <v>150</v>
      </c>
      <c r="M368" s="30">
        <f t="shared" si="12"/>
        <v>49999.995000000003</v>
      </c>
      <c r="N368" s="22"/>
      <c r="O368" s="7"/>
      <c r="P368" s="320"/>
      <c r="Q368" s="31"/>
      <c r="R368" s="7">
        <v>1990</v>
      </c>
      <c r="S368" s="7"/>
      <c r="T368" s="9"/>
      <c r="U368" s="9"/>
      <c r="V368" s="9"/>
      <c r="W368" s="9"/>
      <c r="X368" s="9"/>
      <c r="Y368" s="9"/>
      <c r="Z368" s="9"/>
      <c r="AA368" s="4"/>
      <c r="AB368" s="4"/>
      <c r="AC368" s="4"/>
      <c r="AD368" s="4"/>
      <c r="AE368" s="9">
        <v>0.15</v>
      </c>
    </row>
    <row r="369" spans="1:31">
      <c r="A369" s="7">
        <v>582</v>
      </c>
      <c r="B369" s="5" t="s">
        <v>9026</v>
      </c>
      <c r="C369" s="7" t="s">
        <v>483</v>
      </c>
      <c r="D369" s="8" t="s">
        <v>3086</v>
      </c>
      <c r="E369" s="8"/>
      <c r="F369" s="8" t="s">
        <v>6398</v>
      </c>
      <c r="G369" s="41" t="s">
        <v>6397</v>
      </c>
      <c r="H369" s="2" t="s">
        <v>8536</v>
      </c>
      <c r="I369" s="8"/>
      <c r="J369" s="27" t="s">
        <v>6399</v>
      </c>
      <c r="K369" s="7">
        <v>3</v>
      </c>
      <c r="L369" s="320">
        <v>360</v>
      </c>
      <c r="M369" s="30">
        <f t="shared" si="12"/>
        <v>119999.988</v>
      </c>
      <c r="N369" s="22"/>
      <c r="O369" s="7"/>
      <c r="P369" s="320"/>
      <c r="Q369" s="31"/>
      <c r="R369" s="7">
        <v>1995</v>
      </c>
      <c r="S369" s="7"/>
      <c r="T369" s="9"/>
      <c r="U369" s="9"/>
      <c r="V369" s="9"/>
      <c r="W369" s="9"/>
      <c r="X369" s="9"/>
      <c r="Y369" s="9"/>
      <c r="Z369" s="9"/>
      <c r="AA369" s="4"/>
      <c r="AB369" s="4"/>
      <c r="AC369" s="4"/>
      <c r="AD369" s="4"/>
      <c r="AE369" s="4"/>
    </row>
    <row r="370" spans="1:31">
      <c r="A370" s="5">
        <v>1357</v>
      </c>
      <c r="B370" s="5" t="s">
        <v>9027</v>
      </c>
      <c r="C370" s="7" t="s">
        <v>483</v>
      </c>
      <c r="D370" s="100" t="s">
        <v>8472</v>
      </c>
      <c r="E370" s="8" t="s">
        <v>8475</v>
      </c>
      <c r="F370" s="8" t="s">
        <v>8474</v>
      </c>
      <c r="G370" s="41" t="s">
        <v>8473</v>
      </c>
      <c r="H370" s="2" t="s">
        <v>8537</v>
      </c>
      <c r="I370" s="8"/>
      <c r="J370" s="27" t="s">
        <v>8476</v>
      </c>
      <c r="K370" s="7">
        <v>2</v>
      </c>
      <c r="L370" s="320">
        <v>140</v>
      </c>
      <c r="M370" s="30">
        <f t="shared" si="12"/>
        <v>46666.662000000004</v>
      </c>
      <c r="N370" s="22"/>
      <c r="O370" s="7"/>
      <c r="P370" s="320"/>
      <c r="Q370" s="31"/>
      <c r="R370" s="7">
        <v>1981</v>
      </c>
      <c r="S370" s="7"/>
      <c r="T370" s="9"/>
      <c r="U370" s="9"/>
      <c r="V370" s="9"/>
      <c r="W370" s="9"/>
      <c r="X370" s="9"/>
      <c r="Y370" s="9"/>
      <c r="Z370" s="9"/>
      <c r="AA370" s="4"/>
      <c r="AB370" s="4"/>
      <c r="AC370" s="4"/>
      <c r="AD370" s="4"/>
      <c r="AE370" s="9">
        <v>0.15</v>
      </c>
    </row>
    <row r="371" spans="1:31">
      <c r="A371" s="5">
        <v>1100</v>
      </c>
      <c r="B371" s="5" t="s">
        <v>9017</v>
      </c>
      <c r="C371" s="7" t="s">
        <v>483</v>
      </c>
      <c r="D371" s="8" t="s">
        <v>6363</v>
      </c>
      <c r="E371" s="8" t="s">
        <v>6361</v>
      </c>
      <c r="F371" s="8" t="s">
        <v>6362</v>
      </c>
      <c r="G371" s="41" t="s">
        <v>6360</v>
      </c>
      <c r="H371" s="2" t="s">
        <v>8536</v>
      </c>
      <c r="I371" s="8"/>
      <c r="J371" s="27" t="s">
        <v>6364</v>
      </c>
      <c r="K371" s="7">
        <v>3</v>
      </c>
      <c r="L371" s="320">
        <v>450</v>
      </c>
      <c r="M371" s="30">
        <f t="shared" si="12"/>
        <v>149999.98500000002</v>
      </c>
      <c r="N371" s="9"/>
      <c r="O371" s="7"/>
      <c r="P371" s="320"/>
      <c r="Q371" s="31"/>
      <c r="R371" s="7">
        <v>1991</v>
      </c>
      <c r="S371" s="7"/>
      <c r="T371" s="9"/>
      <c r="U371" s="9"/>
      <c r="V371" s="9"/>
      <c r="W371" s="9"/>
      <c r="X371" s="9"/>
      <c r="Y371" s="9"/>
      <c r="Z371" s="9"/>
      <c r="AA371" s="4"/>
      <c r="AB371" s="4"/>
      <c r="AC371" s="4"/>
      <c r="AD371" s="4"/>
      <c r="AE371" s="4"/>
    </row>
    <row r="372" spans="1:31">
      <c r="A372" s="5">
        <v>1101</v>
      </c>
      <c r="B372" s="5" t="s">
        <v>9018</v>
      </c>
      <c r="C372" s="7" t="s">
        <v>483</v>
      </c>
      <c r="D372" s="8" t="s">
        <v>6368</v>
      </c>
      <c r="E372" s="8" t="s">
        <v>6367</v>
      </c>
      <c r="F372" s="8" t="s">
        <v>6369</v>
      </c>
      <c r="G372" s="41" t="s">
        <v>6365</v>
      </c>
      <c r="H372" s="2" t="s">
        <v>8536</v>
      </c>
      <c r="I372" s="8"/>
      <c r="J372" s="27" t="s">
        <v>6366</v>
      </c>
      <c r="K372" s="7">
        <v>3</v>
      </c>
      <c r="L372" s="320">
        <v>525</v>
      </c>
      <c r="M372" s="30">
        <f t="shared" si="12"/>
        <v>174999.98250000001</v>
      </c>
      <c r="N372" s="9"/>
      <c r="O372" s="7"/>
      <c r="P372" s="320"/>
      <c r="Q372" s="31"/>
      <c r="R372" s="7">
        <v>2010</v>
      </c>
      <c r="S372" s="7"/>
      <c r="T372" s="9"/>
      <c r="U372" s="9"/>
      <c r="V372" s="9"/>
      <c r="W372" s="9"/>
      <c r="X372" s="9"/>
      <c r="Y372" s="9"/>
      <c r="Z372" s="9"/>
      <c r="AA372" s="4"/>
      <c r="AB372" s="4"/>
      <c r="AC372" s="4"/>
      <c r="AD372" s="4"/>
      <c r="AE372" s="4"/>
    </row>
    <row r="373" spans="1:31">
      <c r="A373" s="7">
        <v>567</v>
      </c>
      <c r="B373" s="5" t="s">
        <v>9028</v>
      </c>
      <c r="C373" s="7" t="s">
        <v>483</v>
      </c>
      <c r="D373" s="8" t="s">
        <v>6400</v>
      </c>
      <c r="E373" s="8" t="s">
        <v>6401</v>
      </c>
      <c r="F373" s="8" t="s">
        <v>6402</v>
      </c>
      <c r="G373" s="41" t="s">
        <v>6403</v>
      </c>
      <c r="H373" s="2" t="s">
        <v>8537</v>
      </c>
      <c r="I373" s="87" t="s">
        <v>6405</v>
      </c>
      <c r="J373" s="27" t="s">
        <v>6404</v>
      </c>
      <c r="K373" s="7">
        <v>3</v>
      </c>
      <c r="L373" s="320">
        <v>327</v>
      </c>
      <c r="M373" s="30">
        <f t="shared" si="12"/>
        <v>108999.98910000001</v>
      </c>
      <c r="N373" s="22"/>
      <c r="O373" s="7"/>
      <c r="P373" s="320"/>
      <c r="Q373" s="31"/>
      <c r="R373" s="7">
        <v>1987</v>
      </c>
      <c r="S373" s="7"/>
      <c r="T373" s="9"/>
      <c r="U373" s="9"/>
      <c r="V373" s="9"/>
      <c r="W373" s="9"/>
      <c r="X373" s="9"/>
      <c r="Y373" s="9"/>
      <c r="Z373" s="9"/>
      <c r="AA373" s="4"/>
      <c r="AB373" s="4"/>
      <c r="AC373" s="4"/>
      <c r="AD373" s="4"/>
      <c r="AE373" s="4"/>
    </row>
    <row r="374" spans="1:31">
      <c r="A374" s="5">
        <v>1329</v>
      </c>
      <c r="B374" s="5" t="s">
        <v>9029</v>
      </c>
      <c r="C374" s="7" t="s">
        <v>483</v>
      </c>
      <c r="D374" s="8" t="s">
        <v>6424</v>
      </c>
      <c r="E374" s="8" t="s">
        <v>6425</v>
      </c>
      <c r="F374" s="8" t="s">
        <v>6426</v>
      </c>
      <c r="G374" s="41" t="s">
        <v>6427</v>
      </c>
      <c r="H374" s="41" t="s">
        <v>8537</v>
      </c>
      <c r="I374" s="87"/>
      <c r="J374" s="27" t="s">
        <v>6428</v>
      </c>
      <c r="K374" s="7">
        <v>3</v>
      </c>
      <c r="L374" s="320">
        <v>450</v>
      </c>
      <c r="M374" s="30">
        <f t="shared" si="12"/>
        <v>149999.98500000002</v>
      </c>
      <c r="N374" s="22"/>
      <c r="O374" s="7"/>
      <c r="P374" s="320"/>
      <c r="Q374" s="31"/>
      <c r="R374" s="7">
        <v>1994</v>
      </c>
      <c r="S374" s="7"/>
      <c r="T374" s="9"/>
      <c r="U374" s="9"/>
      <c r="V374" s="9"/>
      <c r="W374" s="9"/>
      <c r="X374" s="9"/>
      <c r="Y374" s="9"/>
      <c r="Z374" s="9"/>
      <c r="AA374" s="4"/>
      <c r="AB374" s="4"/>
      <c r="AC374" s="4"/>
      <c r="AD374" s="4"/>
      <c r="AE374" s="4"/>
    </row>
    <row r="375" spans="1:31" ht="24">
      <c r="A375" s="7">
        <v>924</v>
      </c>
      <c r="B375" s="5" t="s">
        <v>9030</v>
      </c>
      <c r="C375" s="7" t="s">
        <v>483</v>
      </c>
      <c r="D375" s="8" t="s">
        <v>3148</v>
      </c>
      <c r="E375" s="8" t="s">
        <v>4530</v>
      </c>
      <c r="F375" s="8" t="s">
        <v>4531</v>
      </c>
      <c r="G375" s="41" t="s">
        <v>4529</v>
      </c>
      <c r="H375" s="2" t="s">
        <v>8536</v>
      </c>
      <c r="I375" s="87" t="s">
        <v>4528</v>
      </c>
      <c r="J375" s="27" t="s">
        <v>4532</v>
      </c>
      <c r="K375" s="7">
        <v>2</v>
      </c>
      <c r="L375" s="320">
        <v>120</v>
      </c>
      <c r="M375" s="30">
        <f t="shared" si="12"/>
        <v>39999.995999999999</v>
      </c>
      <c r="N375" s="22"/>
      <c r="O375" s="7"/>
      <c r="P375" s="320"/>
      <c r="Q375" s="31"/>
      <c r="R375" s="7">
        <v>1983</v>
      </c>
      <c r="S375" s="7"/>
      <c r="T375" s="9"/>
      <c r="U375" s="9"/>
      <c r="V375" s="9"/>
      <c r="W375" s="9"/>
      <c r="X375" s="9"/>
      <c r="Y375" s="9"/>
      <c r="Z375" s="9"/>
      <c r="AA375" s="4"/>
      <c r="AB375" s="4"/>
      <c r="AC375" s="4"/>
      <c r="AD375" s="4"/>
      <c r="AE375" s="4"/>
    </row>
    <row r="376" spans="1:31">
      <c r="A376" s="7">
        <v>661</v>
      </c>
      <c r="B376" s="5" t="s">
        <v>9031</v>
      </c>
      <c r="C376" s="7" t="s">
        <v>483</v>
      </c>
      <c r="D376" s="8" t="s">
        <v>6643</v>
      </c>
      <c r="E376" s="8" t="s">
        <v>6645</v>
      </c>
      <c r="F376" s="8" t="s">
        <v>6646</v>
      </c>
      <c r="G376" s="41" t="s">
        <v>6644</v>
      </c>
      <c r="H376" s="8" t="s">
        <v>8537</v>
      </c>
      <c r="I376" s="8"/>
      <c r="J376" s="27" t="s">
        <v>6647</v>
      </c>
      <c r="K376" s="7">
        <v>2</v>
      </c>
      <c r="L376" s="320">
        <v>40</v>
      </c>
      <c r="M376" s="30">
        <f t="shared" si="12"/>
        <v>13333.332</v>
      </c>
      <c r="N376" s="22"/>
      <c r="O376" s="7"/>
      <c r="P376" s="320"/>
      <c r="Q376" s="31"/>
      <c r="R376" s="7">
        <v>1977</v>
      </c>
      <c r="S376" s="7"/>
      <c r="T376" s="9"/>
      <c r="U376" s="9"/>
      <c r="V376" s="9"/>
      <c r="W376" s="9"/>
      <c r="X376" s="9"/>
      <c r="Y376" s="9"/>
      <c r="Z376" s="9"/>
      <c r="AA376" s="4"/>
      <c r="AB376" s="4"/>
      <c r="AC376" s="4"/>
      <c r="AD376" s="4"/>
      <c r="AE376" s="9">
        <v>1.9</v>
      </c>
    </row>
    <row r="377" spans="1:31" ht="24">
      <c r="A377" s="7">
        <v>1033</v>
      </c>
      <c r="B377" s="5" t="s">
        <v>9032</v>
      </c>
      <c r="C377" s="7" t="s">
        <v>483</v>
      </c>
      <c r="D377" s="8" t="s">
        <v>7834</v>
      </c>
      <c r="E377" s="8" t="s">
        <v>7837</v>
      </c>
      <c r="F377" s="8" t="s">
        <v>7835</v>
      </c>
      <c r="G377" s="41" t="s">
        <v>7836</v>
      </c>
      <c r="H377" s="41" t="s">
        <v>8537</v>
      </c>
      <c r="I377" s="87" t="s">
        <v>7832</v>
      </c>
      <c r="J377" s="27" t="s">
        <v>7838</v>
      </c>
      <c r="K377" s="7">
        <v>2</v>
      </c>
      <c r="L377" s="320">
        <v>90</v>
      </c>
      <c r="M377" s="30">
        <f t="shared" si="12"/>
        <v>29999.996999999999</v>
      </c>
      <c r="N377" s="22"/>
      <c r="O377" s="7"/>
      <c r="P377" s="320"/>
      <c r="Q377" s="31"/>
      <c r="R377" s="7">
        <v>1990</v>
      </c>
      <c r="S377" s="7"/>
      <c r="T377" s="9"/>
      <c r="U377" s="9"/>
      <c r="V377" s="9"/>
      <c r="W377" s="9"/>
      <c r="X377" s="9"/>
      <c r="Y377" s="9"/>
      <c r="Z377" s="9"/>
      <c r="AA377" s="4"/>
      <c r="AB377" s="4"/>
      <c r="AC377" s="4"/>
      <c r="AD377" s="4"/>
      <c r="AE377" s="9"/>
    </row>
    <row r="378" spans="1:31">
      <c r="A378" s="7">
        <v>535</v>
      </c>
      <c r="B378" s="5" t="s">
        <v>9033</v>
      </c>
      <c r="C378" s="7" t="s">
        <v>3084</v>
      </c>
      <c r="D378" s="8" t="s">
        <v>7616</v>
      </c>
      <c r="E378" s="8"/>
      <c r="F378" s="8" t="s">
        <v>7617</v>
      </c>
      <c r="G378" s="41" t="s">
        <v>7618</v>
      </c>
      <c r="H378" s="2" t="s">
        <v>8536</v>
      </c>
      <c r="I378" s="87"/>
      <c r="J378" s="27" t="s">
        <v>7619</v>
      </c>
      <c r="K378" s="7">
        <v>2</v>
      </c>
      <c r="L378" s="320">
        <v>56</v>
      </c>
      <c r="M378" s="30">
        <f t="shared" si="12"/>
        <v>18666.664799999999</v>
      </c>
      <c r="N378" s="7"/>
      <c r="O378" s="5"/>
      <c r="P378" s="320"/>
      <c r="Q378" s="31"/>
      <c r="R378" s="7">
        <v>1990</v>
      </c>
      <c r="S378" s="7"/>
      <c r="T378" s="9"/>
      <c r="U378" s="9"/>
      <c r="V378" s="9"/>
      <c r="W378" s="9"/>
      <c r="X378" s="9"/>
      <c r="Y378" s="9"/>
      <c r="Z378" s="9"/>
      <c r="AA378" s="4"/>
      <c r="AB378" s="4"/>
      <c r="AC378" s="4"/>
      <c r="AD378" s="4"/>
      <c r="AE378" s="9"/>
    </row>
    <row r="379" spans="1:31" ht="24">
      <c r="A379" s="7">
        <v>733</v>
      </c>
      <c r="B379" s="5" t="s">
        <v>9035</v>
      </c>
      <c r="C379" s="7" t="s">
        <v>483</v>
      </c>
      <c r="D379" s="8" t="s">
        <v>3090</v>
      </c>
      <c r="E379" s="8" t="s">
        <v>5990</v>
      </c>
      <c r="F379" s="8" t="s">
        <v>5991</v>
      </c>
      <c r="G379" s="41" t="s">
        <v>5992</v>
      </c>
      <c r="H379" s="2" t="s">
        <v>8536</v>
      </c>
      <c r="I379" s="87" t="s">
        <v>5994</v>
      </c>
      <c r="J379" s="26" t="s">
        <v>5993</v>
      </c>
      <c r="K379" s="7">
        <v>3</v>
      </c>
      <c r="L379" s="320">
        <v>270</v>
      </c>
      <c r="M379" s="30">
        <f t="shared" si="12"/>
        <v>89999.991000000009</v>
      </c>
      <c r="N379" s="22"/>
      <c r="O379" s="7"/>
      <c r="P379" s="320"/>
      <c r="Q379" s="31"/>
      <c r="R379" s="7">
        <v>1985</v>
      </c>
      <c r="S379" s="7"/>
      <c r="T379" s="9"/>
      <c r="U379" s="9"/>
      <c r="V379" s="9"/>
      <c r="W379" s="9"/>
      <c r="X379" s="9"/>
      <c r="Y379" s="9"/>
      <c r="Z379" s="9"/>
      <c r="AA379" s="4"/>
      <c r="AB379" s="4"/>
      <c r="AC379" s="4"/>
      <c r="AD379" s="4"/>
      <c r="AE379" s="4"/>
    </row>
    <row r="380" spans="1:31">
      <c r="A380" s="7">
        <v>732</v>
      </c>
      <c r="B380" s="5" t="s">
        <v>9040</v>
      </c>
      <c r="C380" s="7" t="s">
        <v>483</v>
      </c>
      <c r="D380" s="221" t="s">
        <v>3090</v>
      </c>
      <c r="E380" s="8"/>
      <c r="F380" s="8"/>
      <c r="G380" s="41" t="s">
        <v>7841</v>
      </c>
      <c r="H380" s="2" t="s">
        <v>8536</v>
      </c>
      <c r="I380" s="87" t="s">
        <v>7840</v>
      </c>
      <c r="J380" s="2"/>
      <c r="K380" s="7">
        <v>2</v>
      </c>
      <c r="L380" s="320">
        <v>200</v>
      </c>
      <c r="M380" s="30">
        <f t="shared" si="12"/>
        <v>66666.66</v>
      </c>
      <c r="N380" s="22"/>
      <c r="O380" s="7"/>
      <c r="P380" s="320"/>
      <c r="Q380" s="31"/>
      <c r="R380" s="7">
        <v>2012</v>
      </c>
      <c r="S380" s="7"/>
      <c r="T380" s="9"/>
      <c r="U380" s="9"/>
      <c r="V380" s="9"/>
      <c r="W380" s="9"/>
      <c r="X380" s="9"/>
      <c r="Y380" s="9"/>
      <c r="Z380" s="9"/>
      <c r="AA380" s="4"/>
      <c r="AB380" s="4"/>
      <c r="AC380" s="4"/>
      <c r="AD380" s="4"/>
      <c r="AE380" s="4"/>
    </row>
    <row r="381" spans="1:31">
      <c r="A381" s="7">
        <v>596</v>
      </c>
      <c r="B381" s="5" t="s">
        <v>9036</v>
      </c>
      <c r="C381" s="7" t="s">
        <v>483</v>
      </c>
      <c r="D381" s="8" t="s">
        <v>5995</v>
      </c>
      <c r="E381" s="8" t="s">
        <v>5996</v>
      </c>
      <c r="F381" s="8" t="s">
        <v>5997</v>
      </c>
      <c r="G381" s="41" t="s">
        <v>5998</v>
      </c>
      <c r="H381" s="2" t="s">
        <v>8536</v>
      </c>
      <c r="I381" s="87" t="s">
        <v>5999</v>
      </c>
      <c r="J381" s="27" t="s">
        <v>6000</v>
      </c>
      <c r="K381" s="7">
        <v>2</v>
      </c>
      <c r="L381" s="320">
        <v>350</v>
      </c>
      <c r="M381" s="30">
        <f t="shared" si="12"/>
        <v>116666.655</v>
      </c>
      <c r="N381" s="22"/>
      <c r="O381" s="7"/>
      <c r="P381" s="320"/>
      <c r="Q381" s="31"/>
      <c r="R381" s="7">
        <v>1992</v>
      </c>
      <c r="S381" s="7"/>
      <c r="T381" s="9"/>
      <c r="U381" s="9"/>
      <c r="V381" s="9"/>
      <c r="W381" s="9"/>
      <c r="X381" s="9"/>
      <c r="Y381" s="9"/>
      <c r="Z381" s="9"/>
      <c r="AA381" s="4"/>
      <c r="AB381" s="4"/>
      <c r="AC381" s="4"/>
      <c r="AD381" s="4"/>
      <c r="AE381" s="4"/>
    </row>
    <row r="382" spans="1:31" ht="24">
      <c r="A382" s="5">
        <v>1354</v>
      </c>
      <c r="B382" s="5" t="s">
        <v>9037</v>
      </c>
      <c r="C382" s="7" t="s">
        <v>483</v>
      </c>
      <c r="D382" s="8" t="s">
        <v>8060</v>
      </c>
      <c r="E382" s="8" t="s">
        <v>8061</v>
      </c>
      <c r="F382" s="8" t="s">
        <v>8062</v>
      </c>
      <c r="G382" s="41" t="s">
        <v>8063</v>
      </c>
      <c r="H382" s="2" t="s">
        <v>8537</v>
      </c>
      <c r="I382" s="87" t="s">
        <v>8064</v>
      </c>
      <c r="J382" s="27" t="s">
        <v>8065</v>
      </c>
      <c r="K382" s="7">
        <v>2</v>
      </c>
      <c r="L382" s="320">
        <v>70</v>
      </c>
      <c r="M382" s="30">
        <f t="shared" si="12"/>
        <v>23333.331000000002</v>
      </c>
      <c r="N382" s="22"/>
      <c r="O382" s="7"/>
      <c r="P382" s="320"/>
      <c r="Q382" s="31"/>
      <c r="R382" s="7">
        <v>1997</v>
      </c>
      <c r="S382" s="7"/>
      <c r="T382" s="9"/>
      <c r="U382" s="9"/>
      <c r="V382" s="9"/>
      <c r="W382" s="9"/>
      <c r="X382" s="9"/>
      <c r="Y382" s="2"/>
      <c r="Z382" s="2"/>
      <c r="AA382" s="2"/>
      <c r="AB382" s="2"/>
      <c r="AC382" s="2"/>
      <c r="AD382" s="2"/>
      <c r="AE382" s="5">
        <v>3.8</v>
      </c>
    </row>
    <row r="383" spans="1:31" ht="24">
      <c r="A383" s="9">
        <v>1030</v>
      </c>
      <c r="B383" s="5" t="s">
        <v>9038</v>
      </c>
      <c r="C383" s="7" t="s">
        <v>483</v>
      </c>
      <c r="D383" s="8" t="s">
        <v>8066</v>
      </c>
      <c r="E383" s="8" t="s">
        <v>8067</v>
      </c>
      <c r="F383" s="8" t="s">
        <v>8068</v>
      </c>
      <c r="G383" s="41" t="s">
        <v>8069</v>
      </c>
      <c r="H383" s="41" t="s">
        <v>8537</v>
      </c>
      <c r="I383" s="87"/>
      <c r="J383" s="27" t="s">
        <v>8070</v>
      </c>
      <c r="K383" s="7">
        <v>1</v>
      </c>
      <c r="L383" s="320">
        <v>50</v>
      </c>
      <c r="M383" s="30">
        <f t="shared" si="12"/>
        <v>16666.665000000001</v>
      </c>
      <c r="N383" s="22"/>
      <c r="O383" s="7"/>
      <c r="P383" s="320"/>
      <c r="Q383" s="31"/>
      <c r="R383" s="7">
        <v>1984</v>
      </c>
      <c r="S383" s="7"/>
      <c r="T383" s="9"/>
      <c r="U383" s="9"/>
      <c r="V383" s="9"/>
      <c r="W383" s="9"/>
      <c r="X383" s="9"/>
      <c r="Y383" s="9"/>
      <c r="Z383" s="9"/>
      <c r="AA383" s="4"/>
      <c r="AB383" s="4"/>
      <c r="AC383" s="4"/>
      <c r="AD383" s="4"/>
      <c r="AE383" s="9">
        <v>0.09</v>
      </c>
    </row>
    <row r="384" spans="1:31" ht="24">
      <c r="A384" s="9">
        <v>1031</v>
      </c>
      <c r="B384" s="5" t="s">
        <v>9039</v>
      </c>
      <c r="C384" s="7" t="s">
        <v>483</v>
      </c>
      <c r="D384" s="8" t="s">
        <v>8066</v>
      </c>
      <c r="E384" s="8" t="s">
        <v>8071</v>
      </c>
      <c r="F384" s="8" t="s">
        <v>8072</v>
      </c>
      <c r="G384" s="41" t="s">
        <v>8073</v>
      </c>
      <c r="H384" s="41" t="s">
        <v>8537</v>
      </c>
      <c r="I384" s="87"/>
      <c r="J384" s="27" t="s">
        <v>8074</v>
      </c>
      <c r="K384" s="7">
        <v>2</v>
      </c>
      <c r="L384" s="320">
        <v>50</v>
      </c>
      <c r="M384" s="30">
        <f t="shared" si="12"/>
        <v>16666.665000000001</v>
      </c>
      <c r="N384" s="22"/>
      <c r="O384" s="7"/>
      <c r="P384" s="320"/>
      <c r="Q384" s="31"/>
      <c r="R384" s="7">
        <v>1995</v>
      </c>
      <c r="S384" s="7"/>
      <c r="T384" s="9"/>
      <c r="U384" s="9"/>
      <c r="V384" s="9"/>
      <c r="W384" s="9"/>
      <c r="X384" s="9"/>
      <c r="Y384" s="9"/>
      <c r="Z384" s="9"/>
      <c r="AA384" s="4"/>
      <c r="AB384" s="4"/>
      <c r="AC384" s="4"/>
      <c r="AD384" s="4"/>
      <c r="AE384" s="9"/>
    </row>
    <row r="385" spans="1:31">
      <c r="A385" s="7">
        <v>996</v>
      </c>
      <c r="B385" s="5" t="s">
        <v>9043</v>
      </c>
      <c r="C385" s="7" t="s">
        <v>483</v>
      </c>
      <c r="D385" s="8" t="s">
        <v>5964</v>
      </c>
      <c r="E385" s="8" t="s">
        <v>5965</v>
      </c>
      <c r="F385" s="8" t="s">
        <v>5966</v>
      </c>
      <c r="G385" s="41" t="s">
        <v>5967</v>
      </c>
      <c r="H385" s="2" t="s">
        <v>8597</v>
      </c>
      <c r="I385" s="87"/>
      <c r="J385" s="27" t="s">
        <v>5968</v>
      </c>
      <c r="K385" s="7">
        <v>3</v>
      </c>
      <c r="L385" s="320">
        <v>360</v>
      </c>
      <c r="M385" s="30">
        <f t="shared" si="12"/>
        <v>119999.988</v>
      </c>
      <c r="N385" s="22"/>
      <c r="O385" s="7"/>
      <c r="P385" s="320"/>
      <c r="Q385" s="31"/>
      <c r="R385" s="7">
        <v>1986</v>
      </c>
      <c r="S385" s="7"/>
      <c r="T385" s="9"/>
      <c r="U385" s="9"/>
      <c r="V385" s="9"/>
      <c r="W385" s="9"/>
      <c r="X385" s="9"/>
      <c r="Y385" s="9"/>
      <c r="Z385" s="9"/>
      <c r="AA385" s="4"/>
      <c r="AB385" s="4"/>
      <c r="AC385" s="4"/>
      <c r="AD385" s="4"/>
      <c r="AE385" s="4"/>
    </row>
    <row r="386" spans="1:31" ht="24">
      <c r="A386" s="9">
        <v>994</v>
      </c>
      <c r="B386" s="5" t="s">
        <v>9086</v>
      </c>
      <c r="C386" s="7" t="s">
        <v>483</v>
      </c>
      <c r="D386" s="11" t="s">
        <v>7515</v>
      </c>
      <c r="E386" s="11" t="s">
        <v>7500</v>
      </c>
      <c r="F386" s="11" t="s">
        <v>7501</v>
      </c>
      <c r="G386" s="147" t="s">
        <v>7502</v>
      </c>
      <c r="H386" s="146" t="s">
        <v>8596</v>
      </c>
      <c r="I386" s="87" t="s">
        <v>7503</v>
      </c>
      <c r="J386" s="27" t="s">
        <v>7504</v>
      </c>
      <c r="K386" s="7">
        <v>0</v>
      </c>
      <c r="L386" s="320">
        <v>0</v>
      </c>
      <c r="M386" s="30">
        <v>0</v>
      </c>
      <c r="N386" s="22"/>
      <c r="O386" s="7"/>
      <c r="P386" s="320"/>
      <c r="Q386" s="31"/>
      <c r="R386" s="7" t="s">
        <v>1480</v>
      </c>
      <c r="S386" s="7"/>
      <c r="T386" s="9"/>
      <c r="U386" s="9"/>
      <c r="V386" s="9"/>
      <c r="W386" s="9"/>
      <c r="X386" s="9"/>
      <c r="Y386" s="9"/>
      <c r="Z386" s="9"/>
      <c r="AA386" s="4"/>
      <c r="AB386" s="4"/>
      <c r="AC386" s="4"/>
      <c r="AD386" s="4"/>
      <c r="AE386" s="4"/>
    </row>
    <row r="387" spans="1:31" ht="24">
      <c r="A387" s="7">
        <v>993</v>
      </c>
      <c r="B387" s="5" t="s">
        <v>9044</v>
      </c>
      <c r="C387" s="7" t="s">
        <v>483</v>
      </c>
      <c r="D387" s="8" t="s">
        <v>7494</v>
      </c>
      <c r="E387" s="8" t="s">
        <v>7495</v>
      </c>
      <c r="F387" s="8" t="s">
        <v>7496</v>
      </c>
      <c r="G387" s="41" t="s">
        <v>7497</v>
      </c>
      <c r="H387" s="2" t="s">
        <v>8596</v>
      </c>
      <c r="I387" s="87" t="s">
        <v>7499</v>
      </c>
      <c r="J387" s="27" t="s">
        <v>7497</v>
      </c>
      <c r="K387" s="7">
        <v>2</v>
      </c>
      <c r="L387" s="320">
        <v>144</v>
      </c>
      <c r="M387" s="30">
        <f t="shared" ref="M387:M416" si="13">(L387*333.3333)</f>
        <v>47999.995200000005</v>
      </c>
      <c r="N387" s="22"/>
      <c r="O387" s="7"/>
      <c r="P387" s="320"/>
      <c r="Q387" s="31"/>
      <c r="R387" s="7">
        <v>1995</v>
      </c>
      <c r="S387" s="7"/>
      <c r="T387" s="9"/>
      <c r="U387" s="9"/>
      <c r="V387" s="9"/>
      <c r="W387" s="9"/>
      <c r="X387" s="9"/>
      <c r="Y387" s="9"/>
      <c r="Z387" s="9"/>
      <c r="AA387" s="4"/>
      <c r="AB387" s="4"/>
      <c r="AC387" s="4"/>
      <c r="AD387" s="4"/>
      <c r="AE387" s="4"/>
    </row>
    <row r="388" spans="1:31">
      <c r="A388" s="9">
        <v>995</v>
      </c>
      <c r="B388" s="5" t="s">
        <v>9046</v>
      </c>
      <c r="C388" s="7" t="s">
        <v>483</v>
      </c>
      <c r="D388" s="8" t="s">
        <v>4725</v>
      </c>
      <c r="E388" s="8" t="s">
        <v>4726</v>
      </c>
      <c r="F388" s="8" t="s">
        <v>4727</v>
      </c>
      <c r="G388" s="41" t="s">
        <v>4728</v>
      </c>
      <c r="H388" s="2" t="s">
        <v>8597</v>
      </c>
      <c r="I388" s="87"/>
      <c r="J388" s="27" t="s">
        <v>4729</v>
      </c>
      <c r="K388" s="7">
        <v>3</v>
      </c>
      <c r="L388" s="320">
        <v>390</v>
      </c>
      <c r="M388" s="30">
        <f t="shared" si="13"/>
        <v>129999.98700000001</v>
      </c>
      <c r="N388" s="22"/>
      <c r="O388" s="7"/>
      <c r="P388" s="320"/>
      <c r="Q388" s="31"/>
      <c r="R388" s="7">
        <v>1997</v>
      </c>
      <c r="S388" s="7"/>
      <c r="T388" s="9"/>
      <c r="U388" s="9"/>
      <c r="V388" s="9"/>
      <c r="W388" s="9"/>
      <c r="X388" s="9"/>
      <c r="Y388" s="9"/>
      <c r="Z388" s="9"/>
      <c r="AA388" s="4"/>
      <c r="AB388" s="4"/>
      <c r="AC388" s="4"/>
      <c r="AD388" s="4"/>
      <c r="AE388" s="4"/>
    </row>
    <row r="389" spans="1:31">
      <c r="A389" s="9">
        <v>997</v>
      </c>
      <c r="B389" s="5" t="s">
        <v>9045</v>
      </c>
      <c r="C389" s="7" t="s">
        <v>483</v>
      </c>
      <c r="D389" s="8" t="s">
        <v>5971</v>
      </c>
      <c r="E389" s="8" t="s">
        <v>5970</v>
      </c>
      <c r="F389" s="8" t="s">
        <v>5972</v>
      </c>
      <c r="G389" s="41" t="s">
        <v>3160</v>
      </c>
      <c r="H389" s="2" t="s">
        <v>8597</v>
      </c>
      <c r="I389" s="8"/>
      <c r="J389" s="27" t="s">
        <v>5969</v>
      </c>
      <c r="K389" s="7">
        <v>2</v>
      </c>
      <c r="L389" s="320">
        <v>120</v>
      </c>
      <c r="M389" s="30">
        <f t="shared" si="13"/>
        <v>39999.995999999999</v>
      </c>
      <c r="N389" s="22"/>
      <c r="O389" s="7"/>
      <c r="P389" s="320"/>
      <c r="Q389" s="31"/>
      <c r="R389" s="7">
        <v>2002</v>
      </c>
      <c r="S389" s="7"/>
      <c r="T389" s="9"/>
      <c r="U389" s="9"/>
      <c r="V389" s="9"/>
      <c r="W389" s="9"/>
      <c r="X389" s="9"/>
      <c r="Y389" s="9"/>
      <c r="Z389" s="9"/>
      <c r="AA389" s="4"/>
      <c r="AB389" s="4"/>
      <c r="AC389" s="4"/>
      <c r="AD389" s="4"/>
      <c r="AE389" s="4"/>
    </row>
    <row r="390" spans="1:31">
      <c r="A390" s="7">
        <v>958</v>
      </c>
      <c r="B390" s="5" t="s">
        <v>9048</v>
      </c>
      <c r="C390" s="7" t="s">
        <v>483</v>
      </c>
      <c r="D390" s="8" t="s">
        <v>3146</v>
      </c>
      <c r="E390" s="8" t="s">
        <v>6433</v>
      </c>
      <c r="F390" s="8" t="s">
        <v>6432</v>
      </c>
      <c r="G390" s="41" t="s">
        <v>6434</v>
      </c>
      <c r="H390" s="8" t="s">
        <v>8597</v>
      </c>
      <c r="I390" s="87"/>
      <c r="J390" s="27" t="s">
        <v>6434</v>
      </c>
      <c r="K390" s="7">
        <v>2</v>
      </c>
      <c r="L390" s="320">
        <v>170</v>
      </c>
      <c r="M390" s="30">
        <f t="shared" si="13"/>
        <v>56666.661</v>
      </c>
      <c r="N390" s="22"/>
      <c r="O390" s="7"/>
      <c r="P390" s="320"/>
      <c r="Q390" s="31"/>
      <c r="R390" s="7">
        <v>1986</v>
      </c>
      <c r="S390" s="7"/>
      <c r="T390" s="9"/>
      <c r="U390" s="9"/>
      <c r="V390" s="9"/>
      <c r="W390" s="9"/>
      <c r="X390" s="9"/>
      <c r="Y390" s="9"/>
      <c r="Z390" s="9"/>
      <c r="AA390" s="4"/>
      <c r="AB390" s="4"/>
      <c r="AC390" s="4"/>
      <c r="AD390" s="4"/>
      <c r="AE390" s="9">
        <v>0.23</v>
      </c>
    </row>
    <row r="391" spans="1:31">
      <c r="A391" s="7">
        <v>959</v>
      </c>
      <c r="B391" s="5" t="s">
        <v>9049</v>
      </c>
      <c r="C391" s="7" t="s">
        <v>483</v>
      </c>
      <c r="D391" s="8" t="s">
        <v>3146</v>
      </c>
      <c r="E391" s="8" t="s">
        <v>6429</v>
      </c>
      <c r="F391" s="8" t="s">
        <v>6430</v>
      </c>
      <c r="G391" s="41" t="s">
        <v>6431</v>
      </c>
      <c r="H391" s="8" t="s">
        <v>8597</v>
      </c>
      <c r="I391" s="8"/>
      <c r="J391" s="27" t="s">
        <v>6431</v>
      </c>
      <c r="K391" s="7">
        <v>2</v>
      </c>
      <c r="L391" s="320">
        <v>160</v>
      </c>
      <c r="M391" s="30">
        <f t="shared" si="13"/>
        <v>53333.328000000001</v>
      </c>
      <c r="N391" s="22"/>
      <c r="O391" s="7"/>
      <c r="P391" s="320"/>
      <c r="Q391" s="31"/>
      <c r="R391" s="7">
        <v>1998</v>
      </c>
      <c r="S391" s="7"/>
      <c r="T391" s="9"/>
      <c r="U391" s="9"/>
      <c r="V391" s="9"/>
      <c r="W391" s="9"/>
      <c r="X391" s="9"/>
      <c r="Y391" s="9"/>
      <c r="Z391" s="9"/>
      <c r="AA391" s="4"/>
      <c r="AB391" s="4"/>
      <c r="AC391" s="4"/>
      <c r="AD391" s="4"/>
      <c r="AE391" s="9">
        <v>5.8000000000000003E-2</v>
      </c>
    </row>
    <row r="392" spans="1:31">
      <c r="A392" s="9">
        <v>960</v>
      </c>
      <c r="B392" s="5" t="s">
        <v>9050</v>
      </c>
      <c r="C392" s="7" t="s">
        <v>483</v>
      </c>
      <c r="D392" s="8" t="s">
        <v>3146</v>
      </c>
      <c r="E392" s="8" t="s">
        <v>6435</v>
      </c>
      <c r="F392" s="8" t="s">
        <v>6436</v>
      </c>
      <c r="G392" s="41" t="s">
        <v>6437</v>
      </c>
      <c r="H392" s="8" t="s">
        <v>8597</v>
      </c>
      <c r="I392" s="8"/>
      <c r="J392" s="27" t="s">
        <v>6438</v>
      </c>
      <c r="K392" s="7">
        <v>2</v>
      </c>
      <c r="L392" s="320">
        <v>80</v>
      </c>
      <c r="M392" s="30">
        <f t="shared" si="13"/>
        <v>26666.664000000001</v>
      </c>
      <c r="N392" s="22"/>
      <c r="O392" s="7"/>
      <c r="P392" s="320"/>
      <c r="Q392" s="31"/>
      <c r="R392" s="7">
        <v>1991</v>
      </c>
      <c r="S392" s="7"/>
      <c r="T392" s="9"/>
      <c r="U392" s="9"/>
      <c r="V392" s="9"/>
      <c r="W392" s="9"/>
      <c r="X392" s="9"/>
      <c r="Y392" s="9"/>
      <c r="Z392" s="9"/>
      <c r="AA392" s="4"/>
      <c r="AB392" s="4"/>
      <c r="AC392" s="4"/>
      <c r="AD392" s="4"/>
      <c r="AE392" s="9">
        <v>0.1</v>
      </c>
    </row>
    <row r="393" spans="1:31">
      <c r="A393" s="7">
        <v>798</v>
      </c>
      <c r="B393" s="5" t="s">
        <v>9051</v>
      </c>
      <c r="C393" s="7" t="s">
        <v>483</v>
      </c>
      <c r="D393" s="8" t="s">
        <v>8477</v>
      </c>
      <c r="E393" s="8" t="s">
        <v>8478</v>
      </c>
      <c r="F393" s="8" t="s">
        <v>8479</v>
      </c>
      <c r="G393" s="41" t="s">
        <v>8480</v>
      </c>
      <c r="H393" s="2" t="s">
        <v>8596</v>
      </c>
      <c r="I393" s="87"/>
      <c r="J393" s="27" t="s">
        <v>8481</v>
      </c>
      <c r="K393" s="7">
        <v>2</v>
      </c>
      <c r="L393" s="320">
        <v>160</v>
      </c>
      <c r="M393" s="30">
        <f t="shared" si="13"/>
        <v>53333.328000000001</v>
      </c>
      <c r="N393" s="22"/>
      <c r="O393" s="7"/>
      <c r="P393" s="320"/>
      <c r="Q393" s="31"/>
      <c r="R393" s="7">
        <v>1992</v>
      </c>
      <c r="S393" s="7"/>
      <c r="T393" s="9"/>
      <c r="U393" s="9"/>
      <c r="V393" s="9"/>
      <c r="W393" s="9"/>
      <c r="X393" s="9"/>
      <c r="Y393" s="9"/>
      <c r="Z393" s="9"/>
      <c r="AA393" s="4"/>
      <c r="AB393" s="4"/>
      <c r="AC393" s="4"/>
      <c r="AD393" s="4"/>
      <c r="AE393" s="4"/>
    </row>
    <row r="394" spans="1:31">
      <c r="A394" s="5">
        <v>1232</v>
      </c>
      <c r="B394" s="5" t="s">
        <v>9052</v>
      </c>
      <c r="C394" s="7" t="s">
        <v>483</v>
      </c>
      <c r="D394" s="8" t="s">
        <v>7627</v>
      </c>
      <c r="E394" s="8"/>
      <c r="F394" s="8" t="s">
        <v>7628</v>
      </c>
      <c r="G394" s="41" t="s">
        <v>7629</v>
      </c>
      <c r="H394" s="2" t="s">
        <v>8597</v>
      </c>
      <c r="I394" s="87"/>
      <c r="J394" s="27" t="s">
        <v>7630</v>
      </c>
      <c r="K394" s="7">
        <v>2</v>
      </c>
      <c r="L394" s="320">
        <v>90</v>
      </c>
      <c r="M394" s="30">
        <f t="shared" si="13"/>
        <v>29999.996999999999</v>
      </c>
      <c r="N394" s="22"/>
      <c r="O394" s="7"/>
      <c r="P394" s="320"/>
      <c r="Q394" s="31"/>
      <c r="R394" s="7">
        <v>1993</v>
      </c>
      <c r="S394" s="7"/>
      <c r="T394" s="9"/>
      <c r="U394" s="9"/>
      <c r="V394" s="9"/>
      <c r="W394" s="9"/>
      <c r="X394" s="9"/>
      <c r="Y394" s="9"/>
      <c r="Z394" s="9"/>
      <c r="AA394" s="4"/>
      <c r="AB394" s="4"/>
      <c r="AC394" s="4"/>
      <c r="AD394" s="4"/>
      <c r="AE394" s="4"/>
    </row>
    <row r="395" spans="1:31">
      <c r="A395" s="7">
        <v>757</v>
      </c>
      <c r="B395" s="5" t="s">
        <v>9053</v>
      </c>
      <c r="C395" s="7" t="s">
        <v>483</v>
      </c>
      <c r="D395" s="8" t="s">
        <v>3211</v>
      </c>
      <c r="E395" s="8" t="s">
        <v>6889</v>
      </c>
      <c r="F395" s="29" t="s">
        <v>6890</v>
      </c>
      <c r="G395" s="41" t="s">
        <v>6891</v>
      </c>
      <c r="H395" s="2" t="s">
        <v>8597</v>
      </c>
      <c r="I395" s="8"/>
      <c r="J395" s="27" t="s">
        <v>6891</v>
      </c>
      <c r="K395" s="7">
        <v>2</v>
      </c>
      <c r="L395" s="320">
        <v>140</v>
      </c>
      <c r="M395" s="30">
        <f t="shared" si="13"/>
        <v>46666.662000000004</v>
      </c>
      <c r="N395" s="22"/>
      <c r="O395" s="7"/>
      <c r="P395" s="320"/>
      <c r="Q395" s="31"/>
      <c r="R395" s="7">
        <v>1988</v>
      </c>
      <c r="S395" s="7"/>
      <c r="T395" s="9"/>
      <c r="U395" s="9"/>
      <c r="V395" s="9"/>
      <c r="W395" s="9"/>
      <c r="X395" s="9"/>
      <c r="Y395" s="9"/>
      <c r="Z395" s="9"/>
      <c r="AA395" s="4"/>
      <c r="AB395" s="4"/>
      <c r="AC395" s="4"/>
      <c r="AD395" s="4"/>
      <c r="AE395" s="4"/>
    </row>
    <row r="396" spans="1:31">
      <c r="A396" s="7">
        <v>758</v>
      </c>
      <c r="B396" s="5" t="s">
        <v>9054</v>
      </c>
      <c r="C396" s="7" t="s">
        <v>483</v>
      </c>
      <c r="D396" s="8" t="s">
        <v>3211</v>
      </c>
      <c r="E396" s="8" t="s">
        <v>6889</v>
      </c>
      <c r="F396" s="29" t="s">
        <v>6892</v>
      </c>
      <c r="G396" s="41" t="s">
        <v>6893</v>
      </c>
      <c r="H396" s="2" t="s">
        <v>8597</v>
      </c>
      <c r="I396" s="8"/>
      <c r="J396" s="27" t="s">
        <v>6893</v>
      </c>
      <c r="K396" s="7">
        <v>2</v>
      </c>
      <c r="L396" s="320">
        <v>98</v>
      </c>
      <c r="M396" s="30">
        <f t="shared" si="13"/>
        <v>32666.663400000001</v>
      </c>
      <c r="N396" s="22"/>
      <c r="O396" s="7"/>
      <c r="P396" s="320"/>
      <c r="Q396" s="31"/>
      <c r="R396" s="7">
        <v>1995</v>
      </c>
      <c r="S396" s="7"/>
      <c r="T396" s="9"/>
      <c r="U396" s="9"/>
      <c r="V396" s="9"/>
      <c r="W396" s="9"/>
      <c r="X396" s="9"/>
      <c r="Y396" s="9"/>
      <c r="Z396" s="9"/>
      <c r="AA396" s="4"/>
      <c r="AB396" s="4"/>
      <c r="AC396" s="4"/>
      <c r="AD396" s="4"/>
      <c r="AE396" s="4"/>
    </row>
    <row r="397" spans="1:31" ht="24">
      <c r="A397" s="5">
        <v>1092</v>
      </c>
      <c r="B397" s="5" t="s">
        <v>9055</v>
      </c>
      <c r="C397" s="7" t="s">
        <v>483</v>
      </c>
      <c r="D397" s="8" t="s">
        <v>7631</v>
      </c>
      <c r="E397" s="39" t="s">
        <v>7633</v>
      </c>
      <c r="F397" s="8" t="s">
        <v>7638</v>
      </c>
      <c r="G397" s="41" t="s">
        <v>7636</v>
      </c>
      <c r="H397" s="2" t="s">
        <v>8596</v>
      </c>
      <c r="I397" s="87" t="s">
        <v>7641</v>
      </c>
      <c r="J397" s="27" t="s">
        <v>7642</v>
      </c>
      <c r="K397" s="7">
        <v>2</v>
      </c>
      <c r="L397" s="320">
        <v>120</v>
      </c>
      <c r="M397" s="30">
        <f t="shared" si="13"/>
        <v>39999.995999999999</v>
      </c>
      <c r="N397" s="9"/>
      <c r="O397" s="7"/>
      <c r="P397" s="320"/>
      <c r="Q397" s="31"/>
      <c r="R397" s="7">
        <v>1998</v>
      </c>
      <c r="S397" s="7"/>
      <c r="T397" s="9"/>
      <c r="U397" s="9"/>
      <c r="V397" s="9"/>
      <c r="W397" s="9"/>
      <c r="X397" s="9"/>
      <c r="Y397" s="9"/>
      <c r="Z397" s="9"/>
      <c r="AA397" s="4"/>
      <c r="AB397" s="4"/>
      <c r="AC397" s="4"/>
      <c r="AD397" s="4"/>
      <c r="AE397" s="4"/>
    </row>
    <row r="398" spans="1:31" ht="24">
      <c r="A398" s="5">
        <v>1093</v>
      </c>
      <c r="B398" s="5" t="s">
        <v>9056</v>
      </c>
      <c r="C398" s="7" t="s">
        <v>483</v>
      </c>
      <c r="D398" s="8" t="s">
        <v>7631</v>
      </c>
      <c r="E398" s="39" t="s">
        <v>7634</v>
      </c>
      <c r="F398" s="8" t="s">
        <v>7640</v>
      </c>
      <c r="G398" s="41" t="s">
        <v>7639</v>
      </c>
      <c r="H398" s="2" t="s">
        <v>8596</v>
      </c>
      <c r="I398" s="87" t="s">
        <v>7641</v>
      </c>
      <c r="J398" s="27" t="s">
        <v>7644</v>
      </c>
      <c r="K398" s="7">
        <v>1</v>
      </c>
      <c r="L398" s="320">
        <v>14.5</v>
      </c>
      <c r="M398" s="30">
        <f t="shared" si="13"/>
        <v>4833.3328499999998</v>
      </c>
      <c r="N398" s="9"/>
      <c r="O398" s="7"/>
      <c r="P398" s="320"/>
      <c r="Q398" s="31"/>
      <c r="R398" s="7">
        <v>2001</v>
      </c>
      <c r="S398" s="7"/>
      <c r="T398" s="9"/>
      <c r="U398" s="9"/>
      <c r="V398" s="9"/>
      <c r="W398" s="9"/>
      <c r="X398" s="9"/>
      <c r="Y398" s="9"/>
      <c r="Z398" s="9"/>
      <c r="AA398" s="4"/>
      <c r="AB398" s="4"/>
      <c r="AC398" s="4"/>
      <c r="AD398" s="4"/>
      <c r="AE398" s="4"/>
    </row>
    <row r="399" spans="1:31" ht="24">
      <c r="A399" s="5">
        <v>1091</v>
      </c>
      <c r="B399" s="5" t="s">
        <v>9057</v>
      </c>
      <c r="C399" s="7" t="s">
        <v>483</v>
      </c>
      <c r="D399" s="8" t="s">
        <v>7631</v>
      </c>
      <c r="E399" s="39" t="s">
        <v>7632</v>
      </c>
      <c r="F399" s="8" t="s">
        <v>7637</v>
      </c>
      <c r="G399" s="41" t="s">
        <v>7635</v>
      </c>
      <c r="H399" s="2" t="s">
        <v>8596</v>
      </c>
      <c r="I399" s="87" t="s">
        <v>7641</v>
      </c>
      <c r="J399" s="27" t="s">
        <v>7643</v>
      </c>
      <c r="K399" s="7">
        <v>2</v>
      </c>
      <c r="L399" s="320">
        <v>40</v>
      </c>
      <c r="M399" s="30">
        <f t="shared" si="13"/>
        <v>13333.332</v>
      </c>
      <c r="N399" s="9"/>
      <c r="O399" s="7"/>
      <c r="P399" s="320"/>
      <c r="Q399" s="31"/>
      <c r="R399" s="7">
        <v>1999</v>
      </c>
      <c r="S399" s="7"/>
      <c r="T399" s="9"/>
      <c r="U399" s="9"/>
      <c r="V399" s="9"/>
      <c r="W399" s="9"/>
      <c r="X399" s="9"/>
      <c r="Y399" s="9"/>
      <c r="Z399" s="9"/>
      <c r="AA399" s="4"/>
      <c r="AB399" s="4"/>
      <c r="AC399" s="4"/>
      <c r="AD399" s="4"/>
      <c r="AE399" s="4"/>
    </row>
    <row r="400" spans="1:31">
      <c r="A400" s="5">
        <v>1094</v>
      </c>
      <c r="B400" s="5" t="s">
        <v>9065</v>
      </c>
      <c r="C400" s="7" t="s">
        <v>483</v>
      </c>
      <c r="D400" s="221" t="s">
        <v>7631</v>
      </c>
      <c r="E400" s="39" t="s">
        <v>7646</v>
      </c>
      <c r="F400" s="8" t="s">
        <v>7647</v>
      </c>
      <c r="G400" s="41" t="s">
        <v>7645</v>
      </c>
      <c r="H400" s="2" t="s">
        <v>8596</v>
      </c>
      <c r="I400" s="87"/>
      <c r="J400" s="27" t="s">
        <v>7645</v>
      </c>
      <c r="K400" s="10">
        <v>2</v>
      </c>
      <c r="L400" s="326">
        <v>40</v>
      </c>
      <c r="M400" s="327">
        <f t="shared" si="13"/>
        <v>13333.332</v>
      </c>
      <c r="N400" s="9"/>
      <c r="O400" s="7"/>
      <c r="P400" s="320"/>
      <c r="Q400" s="31"/>
      <c r="R400" s="7" t="s">
        <v>7648</v>
      </c>
      <c r="S400" s="7"/>
      <c r="T400" s="9"/>
      <c r="U400" s="9"/>
      <c r="V400" s="9"/>
      <c r="W400" s="9"/>
      <c r="X400" s="9"/>
      <c r="Y400" s="9"/>
      <c r="Z400" s="9"/>
      <c r="AA400" s="4"/>
      <c r="AB400" s="4"/>
      <c r="AC400" s="4"/>
      <c r="AD400" s="4"/>
      <c r="AE400" s="4"/>
    </row>
    <row r="401" spans="1:31" ht="36">
      <c r="A401" s="5">
        <v>1302</v>
      </c>
      <c r="B401" s="5" t="s">
        <v>9058</v>
      </c>
      <c r="C401" s="7" t="s">
        <v>483</v>
      </c>
      <c r="D401" s="8" t="s">
        <v>7649</v>
      </c>
      <c r="E401" s="8"/>
      <c r="F401" s="8" t="s">
        <v>7650</v>
      </c>
      <c r="G401" s="41" t="s">
        <v>7651</v>
      </c>
      <c r="H401" s="2" t="s">
        <v>8597</v>
      </c>
      <c r="I401" s="87" t="s">
        <v>7652</v>
      </c>
      <c r="J401" s="27" t="s">
        <v>7651</v>
      </c>
      <c r="K401" s="7">
        <v>2</v>
      </c>
      <c r="L401" s="320">
        <v>95</v>
      </c>
      <c r="M401" s="30">
        <f t="shared" si="13"/>
        <v>31666.663500000002</v>
      </c>
      <c r="N401" s="22"/>
      <c r="O401" s="7"/>
      <c r="P401" s="320"/>
      <c r="Q401" s="31"/>
      <c r="R401" s="7">
        <v>1995</v>
      </c>
      <c r="S401" s="7"/>
      <c r="T401" s="9"/>
      <c r="U401" s="9"/>
      <c r="V401" s="9"/>
      <c r="W401" s="9"/>
      <c r="X401" s="9"/>
      <c r="Y401" s="9"/>
      <c r="Z401" s="9"/>
      <c r="AA401" s="4"/>
      <c r="AB401" s="4"/>
      <c r="AC401" s="4"/>
      <c r="AD401" s="4"/>
      <c r="AE401" s="9">
        <v>1.8</v>
      </c>
    </row>
    <row r="402" spans="1:31" ht="24">
      <c r="A402" s="5">
        <v>1286</v>
      </c>
      <c r="B402" s="5" t="s">
        <v>9059</v>
      </c>
      <c r="C402" s="7" t="s">
        <v>483</v>
      </c>
      <c r="D402" s="8" t="s">
        <v>8384</v>
      </c>
      <c r="E402" s="8" t="s">
        <v>8385</v>
      </c>
      <c r="F402" s="8" t="s">
        <v>8386</v>
      </c>
      <c r="G402" s="41" t="s">
        <v>8387</v>
      </c>
      <c r="H402" s="2" t="s">
        <v>8596</v>
      </c>
      <c r="I402" s="87" t="s">
        <v>8388</v>
      </c>
      <c r="J402" s="27" t="s">
        <v>8389</v>
      </c>
      <c r="K402" s="7">
        <v>2</v>
      </c>
      <c r="L402" s="320">
        <v>80</v>
      </c>
      <c r="M402" s="30">
        <f t="shared" si="13"/>
        <v>26666.664000000001</v>
      </c>
      <c r="N402" s="7"/>
      <c r="O402" s="5"/>
      <c r="P402" s="320"/>
      <c r="Q402" s="31"/>
      <c r="R402" s="7">
        <v>1984</v>
      </c>
      <c r="S402" s="7"/>
      <c r="T402" s="9"/>
      <c r="U402" s="9"/>
      <c r="V402" s="9"/>
      <c r="W402" s="9"/>
      <c r="X402" s="9"/>
      <c r="Y402" s="9"/>
      <c r="Z402" s="9"/>
      <c r="AA402" s="4"/>
      <c r="AB402" s="4"/>
      <c r="AC402" s="4"/>
      <c r="AD402" s="4"/>
      <c r="AE402" s="9">
        <v>0.4</v>
      </c>
    </row>
    <row r="403" spans="1:31" ht="24">
      <c r="A403" s="5">
        <v>1287</v>
      </c>
      <c r="B403" s="5" t="s">
        <v>9060</v>
      </c>
      <c r="C403" s="7" t="s">
        <v>483</v>
      </c>
      <c r="D403" s="8" t="s">
        <v>8384</v>
      </c>
      <c r="E403" s="8" t="s">
        <v>8385</v>
      </c>
      <c r="F403" s="8" t="s">
        <v>8391</v>
      </c>
      <c r="G403" s="41" t="s">
        <v>8390</v>
      </c>
      <c r="H403" s="2" t="s">
        <v>8596</v>
      </c>
      <c r="I403" s="87"/>
      <c r="J403" s="27" t="s">
        <v>8392</v>
      </c>
      <c r="K403" s="7">
        <v>2</v>
      </c>
      <c r="L403" s="320">
        <v>78</v>
      </c>
      <c r="M403" s="30">
        <f t="shared" si="13"/>
        <v>25999.9974</v>
      </c>
      <c r="N403" s="7"/>
      <c r="O403" s="5"/>
      <c r="P403" s="320"/>
      <c r="Q403" s="31"/>
      <c r="R403" s="7">
        <v>1995</v>
      </c>
      <c r="S403" s="7"/>
      <c r="T403" s="9"/>
      <c r="U403" s="9"/>
      <c r="V403" s="9"/>
      <c r="W403" s="9"/>
      <c r="X403" s="9"/>
      <c r="Y403" s="9"/>
      <c r="Z403" s="9"/>
      <c r="AA403" s="4"/>
      <c r="AB403" s="4"/>
      <c r="AC403" s="4"/>
      <c r="AD403" s="4"/>
      <c r="AE403" s="9">
        <v>1.8</v>
      </c>
    </row>
    <row r="404" spans="1:31">
      <c r="A404" s="9">
        <v>998</v>
      </c>
      <c r="B404" s="5" t="s">
        <v>9047</v>
      </c>
      <c r="C404" s="7" t="s">
        <v>483</v>
      </c>
      <c r="D404" s="8" t="s">
        <v>5973</v>
      </c>
      <c r="E404" s="8" t="s">
        <v>5975</v>
      </c>
      <c r="F404" s="8" t="s">
        <v>5976</v>
      </c>
      <c r="G404" s="41" t="s">
        <v>3110</v>
      </c>
      <c r="H404" s="2" t="s">
        <v>8597</v>
      </c>
      <c r="I404" s="8"/>
      <c r="J404" s="27" t="s">
        <v>5974</v>
      </c>
      <c r="K404" s="7">
        <v>3</v>
      </c>
      <c r="L404" s="320">
        <v>130</v>
      </c>
      <c r="M404" s="30">
        <f t="shared" si="13"/>
        <v>43333.328999999998</v>
      </c>
      <c r="N404" s="22"/>
      <c r="O404" s="7"/>
      <c r="P404" s="320"/>
      <c r="Q404" s="31"/>
      <c r="R404" s="7">
        <v>1996</v>
      </c>
      <c r="S404" s="7"/>
      <c r="T404" s="9"/>
      <c r="U404" s="9"/>
      <c r="V404" s="9"/>
      <c r="W404" s="9"/>
      <c r="X404" s="9"/>
      <c r="Y404" s="9"/>
      <c r="Z404" s="9"/>
      <c r="AA404" s="4"/>
      <c r="AB404" s="4"/>
      <c r="AC404" s="4"/>
      <c r="AD404" s="4"/>
      <c r="AE404" s="4"/>
    </row>
    <row r="405" spans="1:31">
      <c r="A405" s="5">
        <v>1148</v>
      </c>
      <c r="B405" s="5" t="s">
        <v>9061</v>
      </c>
      <c r="C405" s="7" t="s">
        <v>483</v>
      </c>
      <c r="D405" s="8" t="s">
        <v>7653</v>
      </c>
      <c r="E405" s="8" t="s">
        <v>7655</v>
      </c>
      <c r="F405" s="8" t="s">
        <v>7654</v>
      </c>
      <c r="G405" s="41" t="s">
        <v>8821</v>
      </c>
      <c r="H405" s="2" t="s">
        <v>8596</v>
      </c>
      <c r="I405" s="87"/>
      <c r="J405" s="27" t="s">
        <v>7656</v>
      </c>
      <c r="K405" s="7">
        <v>3</v>
      </c>
      <c r="L405" s="320">
        <v>127.2</v>
      </c>
      <c r="M405" s="30">
        <f t="shared" si="13"/>
        <v>42399.995760000005</v>
      </c>
      <c r="N405" s="22"/>
      <c r="O405" s="7"/>
      <c r="P405" s="320"/>
      <c r="Q405" s="31"/>
      <c r="R405" s="7">
        <v>1998</v>
      </c>
      <c r="S405" s="7"/>
      <c r="T405" s="9"/>
      <c r="U405" s="9"/>
      <c r="V405" s="9"/>
      <c r="W405" s="9"/>
      <c r="X405" s="9"/>
      <c r="Y405" s="9"/>
      <c r="Z405" s="9"/>
      <c r="AA405" s="4"/>
      <c r="AB405" s="4"/>
      <c r="AC405" s="4"/>
      <c r="AD405" s="4"/>
      <c r="AE405" s="9"/>
    </row>
    <row r="406" spans="1:31">
      <c r="A406" s="5">
        <v>1194</v>
      </c>
      <c r="B406" s="5" t="s">
        <v>9062</v>
      </c>
      <c r="C406" s="7" t="s">
        <v>483</v>
      </c>
      <c r="D406" s="8" t="s">
        <v>7657</v>
      </c>
      <c r="E406" s="8" t="s">
        <v>7658</v>
      </c>
      <c r="F406" s="8" t="s">
        <v>7659</v>
      </c>
      <c r="G406" s="41" t="s">
        <v>7660</v>
      </c>
      <c r="H406" s="2" t="s">
        <v>8596</v>
      </c>
      <c r="I406" s="87"/>
      <c r="J406" s="27" t="s">
        <v>7661</v>
      </c>
      <c r="K406" s="7">
        <v>2</v>
      </c>
      <c r="L406" s="320">
        <v>100</v>
      </c>
      <c r="M406" s="30">
        <f t="shared" si="13"/>
        <v>33333.33</v>
      </c>
      <c r="N406" s="9"/>
      <c r="O406" s="7"/>
      <c r="P406" s="320"/>
      <c r="Q406" s="31"/>
      <c r="R406" s="7">
        <v>1987</v>
      </c>
      <c r="S406" s="7"/>
      <c r="T406" s="9"/>
      <c r="U406" s="9"/>
      <c r="V406" s="9"/>
      <c r="W406" s="9"/>
      <c r="X406" s="9"/>
      <c r="Y406" s="9"/>
      <c r="Z406" s="9"/>
      <c r="AA406" s="4"/>
      <c r="AB406" s="4"/>
      <c r="AC406" s="4"/>
      <c r="AD406" s="4"/>
      <c r="AE406" s="4"/>
    </row>
    <row r="407" spans="1:31">
      <c r="A407" s="7">
        <v>954</v>
      </c>
      <c r="B407" s="5" t="s">
        <v>9063</v>
      </c>
      <c r="C407" s="7" t="s">
        <v>483</v>
      </c>
      <c r="D407" s="8" t="s">
        <v>8393</v>
      </c>
      <c r="E407" s="8" t="s">
        <v>8394</v>
      </c>
      <c r="F407" s="8" t="s">
        <v>8395</v>
      </c>
      <c r="G407" s="41" t="s">
        <v>8396</v>
      </c>
      <c r="H407" s="8" t="s">
        <v>8597</v>
      </c>
      <c r="I407" s="87"/>
      <c r="J407" s="27" t="s">
        <v>8396</v>
      </c>
      <c r="K407" s="7">
        <v>2</v>
      </c>
      <c r="L407" s="320">
        <v>70</v>
      </c>
      <c r="M407" s="30">
        <f t="shared" si="13"/>
        <v>23333.331000000002</v>
      </c>
      <c r="N407" s="22"/>
      <c r="O407" s="7"/>
      <c r="P407" s="320"/>
      <c r="Q407" s="31"/>
      <c r="R407" s="7">
        <v>1998</v>
      </c>
      <c r="S407" s="7"/>
      <c r="T407" s="9"/>
      <c r="U407" s="9"/>
      <c r="V407" s="9"/>
      <c r="W407" s="9"/>
      <c r="X407" s="9"/>
      <c r="Y407" s="9"/>
      <c r="Z407" s="9"/>
      <c r="AA407" s="4"/>
      <c r="AB407" s="4"/>
      <c r="AC407" s="4"/>
      <c r="AD407" s="4"/>
      <c r="AE407" s="4"/>
    </row>
    <row r="408" spans="1:31">
      <c r="A408" s="7">
        <v>633</v>
      </c>
      <c r="B408" s="5" t="s">
        <v>9064</v>
      </c>
      <c r="C408" s="7" t="s">
        <v>483</v>
      </c>
      <c r="D408" s="8" t="s">
        <v>7662</v>
      </c>
      <c r="E408" s="8" t="s">
        <v>7664</v>
      </c>
      <c r="F408" s="8" t="s">
        <v>7665</v>
      </c>
      <c r="G408" s="41" t="s">
        <v>7663</v>
      </c>
      <c r="H408" s="8" t="s">
        <v>8596</v>
      </c>
      <c r="I408" s="87"/>
      <c r="J408" s="27" t="s">
        <v>7666</v>
      </c>
      <c r="K408" s="7">
        <v>2</v>
      </c>
      <c r="L408" s="320">
        <v>150</v>
      </c>
      <c r="M408" s="30">
        <f t="shared" si="13"/>
        <v>49999.995000000003</v>
      </c>
      <c r="N408" s="9"/>
      <c r="O408" s="7"/>
      <c r="P408" s="320"/>
      <c r="Q408" s="31"/>
      <c r="R408" s="7">
        <v>2001</v>
      </c>
      <c r="S408" s="7"/>
      <c r="T408" s="9"/>
      <c r="U408" s="9"/>
      <c r="V408" s="9"/>
      <c r="W408" s="9"/>
      <c r="X408" s="9"/>
      <c r="Y408" s="9"/>
      <c r="Z408" s="9"/>
      <c r="AA408" s="4"/>
      <c r="AB408" s="4"/>
      <c r="AC408" s="4"/>
      <c r="AD408" s="4"/>
      <c r="AE408" s="9">
        <v>1.6999999999999999E-3</v>
      </c>
    </row>
    <row r="409" spans="1:31">
      <c r="A409" s="5">
        <v>1202</v>
      </c>
      <c r="B409" s="5" t="s">
        <v>9066</v>
      </c>
      <c r="C409" s="7" t="s">
        <v>483</v>
      </c>
      <c r="D409" s="8" t="s">
        <v>5718</v>
      </c>
      <c r="E409" s="8"/>
      <c r="F409" s="8" t="s">
        <v>5719</v>
      </c>
      <c r="G409" s="41" t="s">
        <v>5720</v>
      </c>
      <c r="H409" s="2" t="s">
        <v>8563</v>
      </c>
      <c r="I409" s="8"/>
      <c r="J409" s="27" t="s">
        <v>5721</v>
      </c>
      <c r="K409" s="7">
        <v>3</v>
      </c>
      <c r="L409" s="320">
        <v>270</v>
      </c>
      <c r="M409" s="30">
        <f t="shared" si="13"/>
        <v>89999.991000000009</v>
      </c>
      <c r="N409" s="22"/>
      <c r="O409" s="7"/>
      <c r="P409" s="320"/>
      <c r="Q409" s="31"/>
      <c r="R409" s="7">
        <v>1980</v>
      </c>
      <c r="S409" s="7"/>
      <c r="T409" s="9"/>
      <c r="U409" s="9"/>
      <c r="V409" s="9"/>
      <c r="W409" s="9"/>
      <c r="X409" s="9"/>
      <c r="Y409" s="9"/>
      <c r="Z409" s="9"/>
      <c r="AA409" s="4"/>
      <c r="AB409" s="4"/>
      <c r="AC409" s="4"/>
      <c r="AD409" s="4"/>
      <c r="AE409" s="4"/>
    </row>
    <row r="410" spans="1:31">
      <c r="A410" s="7">
        <v>675</v>
      </c>
      <c r="B410" s="5" t="s">
        <v>9067</v>
      </c>
      <c r="C410" s="7" t="s">
        <v>483</v>
      </c>
      <c r="D410" s="8" t="s">
        <v>8131</v>
      </c>
      <c r="E410" s="8" t="s">
        <v>8132</v>
      </c>
      <c r="F410" s="8" t="s">
        <v>8133</v>
      </c>
      <c r="G410" s="41" t="s">
        <v>8134</v>
      </c>
      <c r="H410" s="2" t="s">
        <v>8564</v>
      </c>
      <c r="I410" s="8"/>
      <c r="J410" s="27" t="s">
        <v>8136</v>
      </c>
      <c r="K410" s="7">
        <v>1</v>
      </c>
      <c r="L410" s="320">
        <v>50</v>
      </c>
      <c r="M410" s="30">
        <f t="shared" si="13"/>
        <v>16666.665000000001</v>
      </c>
      <c r="N410" s="9"/>
      <c r="O410" s="7"/>
      <c r="P410" s="320"/>
      <c r="Q410" s="31"/>
      <c r="R410" s="7">
        <v>1978</v>
      </c>
      <c r="S410" s="7"/>
      <c r="T410" s="9"/>
      <c r="U410" s="9"/>
      <c r="V410" s="9"/>
      <c r="W410" s="9"/>
      <c r="X410" s="9"/>
      <c r="Y410" s="9"/>
      <c r="Z410" s="9"/>
      <c r="AA410" s="4"/>
      <c r="AB410" s="4"/>
      <c r="AC410" s="4"/>
      <c r="AD410" s="4"/>
      <c r="AE410" s="414">
        <v>5.0000000000000002E-5</v>
      </c>
    </row>
    <row r="411" spans="1:31" ht="24">
      <c r="A411" s="7">
        <v>720</v>
      </c>
      <c r="B411" s="5" t="s">
        <v>9068</v>
      </c>
      <c r="C411" s="7" t="s">
        <v>3084</v>
      </c>
      <c r="D411" s="8" t="s">
        <v>7667</v>
      </c>
      <c r="E411" s="8" t="s">
        <v>7671</v>
      </c>
      <c r="F411" s="8" t="s">
        <v>7670</v>
      </c>
      <c r="G411" s="8" t="s">
        <v>7668</v>
      </c>
      <c r="H411" s="2" t="s">
        <v>8563</v>
      </c>
      <c r="I411" s="87" t="s">
        <v>7669</v>
      </c>
      <c r="J411" s="27" t="s">
        <v>7672</v>
      </c>
      <c r="K411" s="7">
        <v>3</v>
      </c>
      <c r="L411" s="320">
        <v>138</v>
      </c>
      <c r="M411" s="30">
        <f t="shared" si="13"/>
        <v>45999.9954</v>
      </c>
      <c r="N411" s="22"/>
      <c r="O411" s="7"/>
      <c r="P411" s="320"/>
      <c r="Q411" s="31"/>
      <c r="R411" s="7">
        <v>2002</v>
      </c>
      <c r="S411" s="7"/>
      <c r="T411" s="9"/>
      <c r="U411" s="9"/>
      <c r="V411" s="9"/>
      <c r="W411" s="9"/>
      <c r="X411" s="9"/>
      <c r="Y411" s="9"/>
      <c r="Z411" s="9"/>
      <c r="AA411" s="4"/>
      <c r="AB411" s="4"/>
      <c r="AC411" s="4"/>
      <c r="AD411" s="4"/>
      <c r="AE411" s="4"/>
    </row>
    <row r="412" spans="1:31" ht="24">
      <c r="A412" s="5">
        <v>1267</v>
      </c>
      <c r="B412" s="5" t="s">
        <v>9069</v>
      </c>
      <c r="C412" s="7" t="s">
        <v>483</v>
      </c>
      <c r="D412" s="29" t="s">
        <v>8137</v>
      </c>
      <c r="E412" s="29" t="s">
        <v>8138</v>
      </c>
      <c r="F412" s="64" t="s">
        <v>8139</v>
      </c>
      <c r="G412" s="41" t="s">
        <v>8140</v>
      </c>
      <c r="H412" s="2" t="s">
        <v>8564</v>
      </c>
      <c r="I412" s="198" t="s">
        <v>8141</v>
      </c>
      <c r="J412" s="27" t="s">
        <v>8142</v>
      </c>
      <c r="K412" s="5">
        <v>2</v>
      </c>
      <c r="L412" s="31">
        <v>70</v>
      </c>
      <c r="M412" s="31">
        <f t="shared" si="13"/>
        <v>23333.331000000002</v>
      </c>
      <c r="N412" s="5"/>
      <c r="O412" s="5"/>
      <c r="P412" s="31"/>
      <c r="Q412" s="31"/>
      <c r="R412" s="5">
        <v>1991</v>
      </c>
      <c r="S412" s="5"/>
      <c r="T412" s="5"/>
      <c r="U412" s="5"/>
      <c r="V412" s="5"/>
      <c r="W412" s="5"/>
      <c r="X412" s="5"/>
      <c r="Y412" s="5"/>
      <c r="Z412" s="5"/>
      <c r="AA412" s="5"/>
      <c r="AB412" s="5"/>
      <c r="AC412" s="5"/>
      <c r="AD412" s="5"/>
      <c r="AE412" s="5">
        <v>0.1</v>
      </c>
    </row>
    <row r="413" spans="1:31">
      <c r="A413" s="7">
        <v>561</v>
      </c>
      <c r="B413" s="5" t="s">
        <v>9070</v>
      </c>
      <c r="C413" s="7" t="s">
        <v>483</v>
      </c>
      <c r="D413" s="8" t="s">
        <v>7674</v>
      </c>
      <c r="E413" s="8" t="s">
        <v>7673</v>
      </c>
      <c r="F413" s="8" t="s">
        <v>3604</v>
      </c>
      <c r="G413" s="41" t="s">
        <v>3605</v>
      </c>
      <c r="H413" s="2" t="s">
        <v>8563</v>
      </c>
      <c r="I413" s="8"/>
      <c r="J413" s="27" t="s">
        <v>3607</v>
      </c>
      <c r="K413" s="7">
        <v>3</v>
      </c>
      <c r="L413" s="320">
        <v>174</v>
      </c>
      <c r="M413" s="30">
        <f t="shared" si="13"/>
        <v>57999.994200000001</v>
      </c>
      <c r="N413" s="22"/>
      <c r="O413" s="7"/>
      <c r="P413" s="320"/>
      <c r="Q413" s="31"/>
      <c r="R413" s="7">
        <v>2000</v>
      </c>
      <c r="S413" s="7"/>
      <c r="T413" s="9"/>
      <c r="U413" s="9"/>
      <c r="V413" s="9"/>
      <c r="W413" s="9"/>
      <c r="X413" s="9"/>
      <c r="Y413" s="9"/>
      <c r="Z413" s="9"/>
      <c r="AA413" s="4"/>
      <c r="AB413" s="4"/>
      <c r="AC413" s="4"/>
      <c r="AD413" s="4"/>
      <c r="AE413" s="4"/>
    </row>
    <row r="414" spans="1:31" ht="22">
      <c r="A414" s="5">
        <v>1275</v>
      </c>
      <c r="B414" s="5" t="s">
        <v>9071</v>
      </c>
      <c r="C414" s="7" t="s">
        <v>483</v>
      </c>
      <c r="D414" s="8" t="s">
        <v>5714</v>
      </c>
      <c r="E414" s="8" t="s">
        <v>5715</v>
      </c>
      <c r="F414" s="8" t="s">
        <v>5713</v>
      </c>
      <c r="G414" s="41" t="s">
        <v>5712</v>
      </c>
      <c r="H414" s="2" t="s">
        <v>8563</v>
      </c>
      <c r="I414" s="87" t="s">
        <v>5717</v>
      </c>
      <c r="J414" s="27" t="s">
        <v>5716</v>
      </c>
      <c r="K414" s="7">
        <v>3</v>
      </c>
      <c r="L414" s="320">
        <v>810</v>
      </c>
      <c r="M414" s="30">
        <f t="shared" si="13"/>
        <v>269999.973</v>
      </c>
      <c r="N414" s="22"/>
      <c r="O414" s="7"/>
      <c r="P414" s="320"/>
      <c r="Q414" s="31"/>
      <c r="R414" s="7">
        <v>2003</v>
      </c>
      <c r="S414" s="7"/>
      <c r="T414" s="9"/>
      <c r="U414" s="9"/>
      <c r="V414" s="9"/>
      <c r="W414" s="9"/>
      <c r="X414" s="9"/>
      <c r="Y414" s="9"/>
      <c r="Z414" s="9"/>
      <c r="AA414" s="4"/>
      <c r="AB414" s="4"/>
      <c r="AC414" s="4"/>
      <c r="AD414" s="4"/>
      <c r="AE414" s="4"/>
    </row>
    <row r="415" spans="1:31">
      <c r="A415" s="5">
        <v>1332</v>
      </c>
      <c r="B415" s="5" t="s">
        <v>9076</v>
      </c>
      <c r="C415" s="7" t="s">
        <v>483</v>
      </c>
      <c r="D415" s="221" t="s">
        <v>3099</v>
      </c>
      <c r="E415" s="8"/>
      <c r="F415" s="8"/>
      <c r="G415" s="41"/>
      <c r="H415" s="2" t="s">
        <v>8632</v>
      </c>
      <c r="I415" s="87" t="s">
        <v>7840</v>
      </c>
      <c r="J415" s="2"/>
      <c r="K415" s="7">
        <v>2</v>
      </c>
      <c r="L415" s="320">
        <v>26</v>
      </c>
      <c r="M415" s="30">
        <f t="shared" si="13"/>
        <v>8666.6658000000007</v>
      </c>
      <c r="N415" s="22"/>
      <c r="O415" s="7"/>
      <c r="P415" s="320"/>
      <c r="Q415" s="31"/>
      <c r="R415" s="7">
        <v>1996</v>
      </c>
      <c r="S415" s="7"/>
      <c r="T415" s="9"/>
      <c r="U415" s="9"/>
      <c r="V415" s="9"/>
      <c r="W415" s="9"/>
      <c r="X415" s="9"/>
      <c r="Y415" s="9"/>
      <c r="Z415" s="9"/>
      <c r="AA415" s="4"/>
      <c r="AB415" s="4"/>
      <c r="AC415" s="4"/>
      <c r="AD415" s="4"/>
      <c r="AE415" s="4"/>
    </row>
    <row r="416" spans="1:31">
      <c r="A416" s="7">
        <v>780</v>
      </c>
      <c r="B416" s="5" t="s">
        <v>9072</v>
      </c>
      <c r="C416" s="7" t="s">
        <v>483</v>
      </c>
      <c r="D416" s="8" t="s">
        <v>5982</v>
      </c>
      <c r="E416" s="8"/>
      <c r="F416" s="8" t="s">
        <v>5983</v>
      </c>
      <c r="G416" s="41" t="s">
        <v>5978</v>
      </c>
      <c r="H416" s="2" t="s">
        <v>8632</v>
      </c>
      <c r="I416" s="8"/>
      <c r="J416" s="27" t="s">
        <v>5984</v>
      </c>
      <c r="K416" s="7">
        <v>2</v>
      </c>
      <c r="L416" s="320">
        <v>350</v>
      </c>
      <c r="M416" s="30">
        <f t="shared" si="13"/>
        <v>116666.655</v>
      </c>
      <c r="N416" s="22"/>
      <c r="O416" s="7"/>
      <c r="P416" s="320"/>
      <c r="Q416" s="31"/>
      <c r="R416" s="7">
        <v>1980</v>
      </c>
      <c r="S416" s="7"/>
      <c r="T416" s="9"/>
      <c r="U416" s="9"/>
      <c r="V416" s="9"/>
      <c r="W416" s="9"/>
      <c r="X416" s="9"/>
      <c r="Y416" s="9"/>
      <c r="Z416" s="9"/>
      <c r="AA416" s="4"/>
      <c r="AB416" s="4"/>
      <c r="AC416" s="4"/>
      <c r="AD416" s="4"/>
      <c r="AE416" s="4"/>
    </row>
    <row r="417" spans="1:31">
      <c r="A417" s="7">
        <v>781</v>
      </c>
      <c r="B417" s="5" t="s">
        <v>9073</v>
      </c>
      <c r="C417" s="7" t="s">
        <v>483</v>
      </c>
      <c r="D417" s="8" t="s">
        <v>5982</v>
      </c>
      <c r="E417" s="8"/>
      <c r="F417" s="8" t="s">
        <v>5981</v>
      </c>
      <c r="G417" s="41" t="s">
        <v>5977</v>
      </c>
      <c r="H417" s="2" t="s">
        <v>8632</v>
      </c>
      <c r="I417" s="8"/>
      <c r="J417" s="27" t="s">
        <v>5980</v>
      </c>
      <c r="K417" s="7">
        <v>2</v>
      </c>
      <c r="L417" s="320">
        <v>250</v>
      </c>
      <c r="M417" s="30">
        <v>86250</v>
      </c>
      <c r="N417" s="9"/>
      <c r="O417" s="7">
        <v>32</v>
      </c>
      <c r="P417" s="320"/>
      <c r="Q417" s="31"/>
      <c r="R417" s="7">
        <v>1991</v>
      </c>
      <c r="S417" s="7"/>
      <c r="T417" s="9"/>
      <c r="U417" s="9"/>
      <c r="V417" s="9"/>
      <c r="W417" s="9"/>
      <c r="X417" s="9"/>
      <c r="Y417" s="9"/>
      <c r="Z417" s="9"/>
      <c r="AA417" s="4"/>
      <c r="AB417" s="4"/>
      <c r="AC417" s="4"/>
      <c r="AD417" s="4"/>
      <c r="AE417" s="4"/>
    </row>
    <row r="418" spans="1:31" ht="22">
      <c r="A418" s="7">
        <v>859</v>
      </c>
      <c r="B418" s="5" t="s">
        <v>9074</v>
      </c>
      <c r="C418" s="7" t="s">
        <v>483</v>
      </c>
      <c r="D418" s="8" t="s">
        <v>6439</v>
      </c>
      <c r="E418" s="8" t="s">
        <v>6440</v>
      </c>
      <c r="F418" s="8" t="s">
        <v>6441</v>
      </c>
      <c r="G418" s="41" t="s">
        <v>6442</v>
      </c>
      <c r="H418" s="2" t="s">
        <v>8616</v>
      </c>
      <c r="I418" s="87" t="s">
        <v>6443</v>
      </c>
      <c r="J418" s="27" t="s">
        <v>6444</v>
      </c>
      <c r="K418" s="7">
        <v>3</v>
      </c>
      <c r="L418" s="320">
        <v>150</v>
      </c>
      <c r="M418" s="30">
        <f t="shared" ref="M418:M439" si="14">(L418*333.3333)</f>
        <v>49999.995000000003</v>
      </c>
      <c r="N418" s="9"/>
      <c r="O418" s="7"/>
      <c r="P418" s="320"/>
      <c r="Q418" s="31"/>
      <c r="R418" s="7">
        <v>1983</v>
      </c>
      <c r="S418" s="7"/>
      <c r="T418" s="9"/>
      <c r="U418" s="9"/>
      <c r="V418" s="9"/>
      <c r="W418" s="9"/>
      <c r="X418" s="9"/>
      <c r="Y418" s="9"/>
      <c r="Z418" s="9"/>
      <c r="AA418" s="4"/>
      <c r="AB418" s="4"/>
      <c r="AC418" s="4"/>
      <c r="AD418" s="4"/>
      <c r="AE418" s="4"/>
    </row>
    <row r="419" spans="1:31">
      <c r="A419" s="5">
        <v>1314</v>
      </c>
      <c r="B419" s="5" t="s">
        <v>9075</v>
      </c>
      <c r="C419" s="7" t="s">
        <v>483</v>
      </c>
      <c r="D419" s="100" t="s">
        <v>81</v>
      </c>
      <c r="E419" s="8"/>
      <c r="F419" s="8" t="s">
        <v>7566</v>
      </c>
      <c r="G419" s="41" t="s">
        <v>7565</v>
      </c>
      <c r="H419" s="2" t="s">
        <v>8642</v>
      </c>
      <c r="I419" s="8"/>
      <c r="J419" s="27" t="s">
        <v>7565</v>
      </c>
      <c r="K419" s="7">
        <v>2</v>
      </c>
      <c r="L419" s="320">
        <v>75</v>
      </c>
      <c r="M419" s="30">
        <f t="shared" si="14"/>
        <v>24999.997500000001</v>
      </c>
      <c r="N419" s="7">
        <v>16</v>
      </c>
      <c r="O419" s="5"/>
      <c r="P419" s="320"/>
      <c r="Q419" s="31"/>
      <c r="R419" s="7">
        <v>1994</v>
      </c>
      <c r="S419" s="7"/>
      <c r="T419" s="9"/>
      <c r="U419" s="9"/>
      <c r="V419" s="9"/>
      <c r="W419" s="9"/>
      <c r="X419" s="9"/>
      <c r="Y419" s="9"/>
      <c r="Z419" s="9"/>
      <c r="AA419" s="4"/>
      <c r="AB419" s="4"/>
      <c r="AC419" s="4"/>
      <c r="AD419" s="4"/>
      <c r="AE419" s="4"/>
    </row>
    <row r="420" spans="1:31" ht="22">
      <c r="A420" s="7">
        <v>762</v>
      </c>
      <c r="B420" s="5" t="s">
        <v>9077</v>
      </c>
      <c r="C420" s="7" t="s">
        <v>483</v>
      </c>
      <c r="D420" s="8" t="s">
        <v>7675</v>
      </c>
      <c r="E420" s="8" t="s">
        <v>7676</v>
      </c>
      <c r="F420" s="8" t="s">
        <v>7677</v>
      </c>
      <c r="G420" s="41" t="s">
        <v>7678</v>
      </c>
      <c r="H420" s="2" t="s">
        <v>8616</v>
      </c>
      <c r="I420" s="8"/>
      <c r="J420" s="27" t="s">
        <v>7679</v>
      </c>
      <c r="K420" s="7">
        <v>2</v>
      </c>
      <c r="L420" s="320">
        <v>160</v>
      </c>
      <c r="M420" s="30">
        <f t="shared" si="14"/>
        <v>53333.328000000001</v>
      </c>
      <c r="N420" s="22"/>
      <c r="O420" s="7"/>
      <c r="P420" s="320"/>
      <c r="Q420" s="31"/>
      <c r="R420" s="7">
        <v>1996</v>
      </c>
      <c r="S420" s="7"/>
      <c r="T420" s="9"/>
      <c r="U420" s="9"/>
      <c r="V420" s="9"/>
      <c r="W420" s="9"/>
      <c r="X420" s="9"/>
      <c r="Y420" s="9"/>
      <c r="Z420" s="9"/>
      <c r="AA420" s="4"/>
      <c r="AB420" s="4"/>
      <c r="AC420" s="4"/>
      <c r="AD420" s="4"/>
      <c r="AE420" s="4"/>
    </row>
    <row r="421" spans="1:31">
      <c r="A421" s="7">
        <v>1015</v>
      </c>
      <c r="B421" s="5" t="s">
        <v>9078</v>
      </c>
      <c r="C421" s="7" t="s">
        <v>483</v>
      </c>
      <c r="D421" s="8" t="s">
        <v>8143</v>
      </c>
      <c r="E421" s="8" t="s">
        <v>8144</v>
      </c>
      <c r="F421" s="8" t="s">
        <v>8145</v>
      </c>
      <c r="G421" s="41" t="s">
        <v>8146</v>
      </c>
      <c r="H421" s="2" t="s">
        <v>8616</v>
      </c>
      <c r="I421" s="8"/>
      <c r="J421" s="27" t="s">
        <v>8147</v>
      </c>
      <c r="K421" s="7">
        <v>2</v>
      </c>
      <c r="L421" s="320">
        <v>50</v>
      </c>
      <c r="M421" s="30">
        <f t="shared" si="14"/>
        <v>16666.665000000001</v>
      </c>
      <c r="N421" s="9"/>
      <c r="O421" s="7"/>
      <c r="P421" s="320"/>
      <c r="Q421" s="31"/>
      <c r="R421" s="7">
        <v>1992</v>
      </c>
      <c r="S421" s="7"/>
      <c r="T421" s="9"/>
      <c r="U421" s="9"/>
      <c r="V421" s="9"/>
      <c r="W421" s="9"/>
      <c r="X421" s="9"/>
      <c r="Y421" s="9"/>
      <c r="Z421" s="9"/>
      <c r="AA421" s="4"/>
      <c r="AB421" s="4"/>
      <c r="AC421" s="4"/>
      <c r="AD421" s="4"/>
      <c r="AE421" s="9"/>
    </row>
    <row r="422" spans="1:31" ht="24">
      <c r="A422" s="7">
        <v>643</v>
      </c>
      <c r="B422" s="5" t="s">
        <v>9079</v>
      </c>
      <c r="C422" s="7" t="s">
        <v>483</v>
      </c>
      <c r="D422" s="8" t="s">
        <v>4730</v>
      </c>
      <c r="E422" s="8" t="s">
        <v>4731</v>
      </c>
      <c r="F422" s="8" t="s">
        <v>4732</v>
      </c>
      <c r="G422" s="41" t="s">
        <v>4733</v>
      </c>
      <c r="H422" s="8" t="s">
        <v>8616</v>
      </c>
      <c r="I422" s="87"/>
      <c r="J422" s="27" t="s">
        <v>4735</v>
      </c>
      <c r="K422" s="7">
        <v>3</v>
      </c>
      <c r="L422" s="320">
        <v>240</v>
      </c>
      <c r="M422" s="30">
        <f t="shared" si="14"/>
        <v>79999.991999999998</v>
      </c>
      <c r="N422" s="22"/>
      <c r="O422" s="7"/>
      <c r="P422" s="320"/>
      <c r="Q422" s="31"/>
      <c r="R422" s="7">
        <v>1998</v>
      </c>
      <c r="S422" s="7"/>
      <c r="T422" s="9"/>
      <c r="U422" s="9"/>
      <c r="V422" s="9"/>
      <c r="W422" s="9"/>
      <c r="X422" s="9"/>
      <c r="Y422" s="9"/>
      <c r="Z422" s="9"/>
      <c r="AA422" s="4"/>
      <c r="AB422" s="4"/>
      <c r="AC422" s="4"/>
      <c r="AD422" s="4"/>
      <c r="AE422" s="4"/>
    </row>
    <row r="423" spans="1:31" ht="22">
      <c r="A423" s="5">
        <v>1152</v>
      </c>
      <c r="B423" s="5" t="s">
        <v>9080</v>
      </c>
      <c r="C423" s="7" t="s">
        <v>483</v>
      </c>
      <c r="D423" s="8" t="s">
        <v>7683</v>
      </c>
      <c r="E423" s="8" t="s">
        <v>7680</v>
      </c>
      <c r="F423" s="8" t="s">
        <v>7681</v>
      </c>
      <c r="G423" s="41" t="s">
        <v>7682</v>
      </c>
      <c r="H423" s="2" t="s">
        <v>8616</v>
      </c>
      <c r="I423" s="87"/>
      <c r="J423" s="27" t="s">
        <v>7684</v>
      </c>
      <c r="K423" s="7">
        <v>2</v>
      </c>
      <c r="L423" s="320">
        <v>160</v>
      </c>
      <c r="M423" s="30">
        <f t="shared" si="14"/>
        <v>53333.328000000001</v>
      </c>
      <c r="N423" s="22"/>
      <c r="O423" s="7"/>
      <c r="P423" s="320"/>
      <c r="Q423" s="31"/>
      <c r="R423" s="7">
        <v>2002</v>
      </c>
      <c r="S423" s="7"/>
      <c r="T423" s="9"/>
      <c r="U423" s="9"/>
      <c r="V423" s="9"/>
      <c r="W423" s="9"/>
      <c r="X423" s="9"/>
      <c r="Y423" s="9"/>
      <c r="Z423" s="9"/>
      <c r="AA423" s="4"/>
      <c r="AB423" s="4"/>
      <c r="AC423" s="4"/>
      <c r="AD423" s="4"/>
      <c r="AE423" s="9">
        <v>3.9999999999999998E-7</v>
      </c>
    </row>
    <row r="424" spans="1:31">
      <c r="A424" s="7">
        <v>614</v>
      </c>
      <c r="B424" s="5" t="s">
        <v>9081</v>
      </c>
      <c r="C424" s="7" t="s">
        <v>483</v>
      </c>
      <c r="D424" s="8" t="s">
        <v>6445</v>
      </c>
      <c r="E424" s="8"/>
      <c r="F424" s="8" t="s">
        <v>6446</v>
      </c>
      <c r="G424" s="41" t="s">
        <v>6447</v>
      </c>
      <c r="H424" s="8" t="s">
        <v>8585</v>
      </c>
      <c r="I424" s="8"/>
      <c r="J424" s="27" t="s">
        <v>6449</v>
      </c>
      <c r="K424" s="7">
        <v>3</v>
      </c>
      <c r="L424" s="320">
        <v>345</v>
      </c>
      <c r="M424" s="30">
        <f t="shared" si="14"/>
        <v>114999.98850000001</v>
      </c>
      <c r="N424" s="22"/>
      <c r="O424" s="7"/>
      <c r="P424" s="320"/>
      <c r="Q424" s="31"/>
      <c r="R424" s="7">
        <v>1991</v>
      </c>
      <c r="S424" s="7"/>
      <c r="T424" s="9"/>
      <c r="U424" s="9"/>
      <c r="V424" s="9"/>
      <c r="W424" s="9"/>
      <c r="X424" s="9"/>
      <c r="Y424" s="9"/>
      <c r="Z424" s="9"/>
      <c r="AA424" s="4"/>
      <c r="AB424" s="4"/>
      <c r="AC424" s="4"/>
      <c r="AD424" s="4"/>
      <c r="AE424" s="4"/>
    </row>
    <row r="425" spans="1:31" ht="24">
      <c r="A425" s="5">
        <v>1291</v>
      </c>
      <c r="B425" s="5" t="s">
        <v>9082</v>
      </c>
      <c r="C425" s="7" t="s">
        <v>483</v>
      </c>
      <c r="D425" s="8" t="s">
        <v>7794</v>
      </c>
      <c r="E425" s="8" t="s">
        <v>7795</v>
      </c>
      <c r="F425" s="8" t="s">
        <v>7796</v>
      </c>
      <c r="G425" s="41" t="s">
        <v>7797</v>
      </c>
      <c r="H425" s="2" t="s">
        <v>8578</v>
      </c>
      <c r="I425" s="87" t="s">
        <v>7798</v>
      </c>
      <c r="J425" s="27" t="s">
        <v>7799</v>
      </c>
      <c r="K425" s="7">
        <v>2</v>
      </c>
      <c r="L425" s="320">
        <v>100</v>
      </c>
      <c r="M425" s="30">
        <f t="shared" si="14"/>
        <v>33333.33</v>
      </c>
      <c r="N425" s="7"/>
      <c r="O425" s="5"/>
      <c r="P425" s="320"/>
      <c r="Q425" s="31"/>
      <c r="R425" s="7">
        <v>1992</v>
      </c>
      <c r="S425" s="7"/>
      <c r="T425" s="9"/>
      <c r="U425" s="9"/>
      <c r="V425" s="9"/>
      <c r="W425" s="9"/>
      <c r="X425" s="9"/>
      <c r="Y425" s="9"/>
      <c r="Z425" s="9"/>
      <c r="AA425" s="4"/>
      <c r="AB425" s="4"/>
      <c r="AC425" s="4"/>
      <c r="AD425" s="4"/>
      <c r="AE425" s="4"/>
    </row>
    <row r="426" spans="1:31">
      <c r="A426" s="7">
        <v>598</v>
      </c>
      <c r="B426" s="5" t="s">
        <v>9083</v>
      </c>
      <c r="C426" s="7" t="s">
        <v>483</v>
      </c>
      <c r="D426" s="8" t="s">
        <v>6450</v>
      </c>
      <c r="E426" s="8" t="s">
        <v>6451</v>
      </c>
      <c r="F426" s="8" t="s">
        <v>6452</v>
      </c>
      <c r="G426" s="41" t="s">
        <v>6453</v>
      </c>
      <c r="H426" s="2" t="s">
        <v>8578</v>
      </c>
      <c r="I426" s="87" t="s">
        <v>6454</v>
      </c>
      <c r="J426" s="27" t="s">
        <v>6457</v>
      </c>
      <c r="K426" s="7">
        <v>2</v>
      </c>
      <c r="L426" s="320">
        <v>150</v>
      </c>
      <c r="M426" s="30">
        <f t="shared" si="14"/>
        <v>49999.995000000003</v>
      </c>
      <c r="N426" s="22"/>
      <c r="O426" s="7"/>
      <c r="P426" s="320"/>
      <c r="Q426" s="31"/>
      <c r="R426" s="7">
        <v>1984</v>
      </c>
      <c r="S426" s="7"/>
      <c r="T426" s="9"/>
      <c r="U426" s="9"/>
      <c r="V426" s="9"/>
      <c r="W426" s="9"/>
      <c r="X426" s="9"/>
      <c r="Y426" s="9"/>
      <c r="Z426" s="9"/>
      <c r="AA426" s="4"/>
      <c r="AB426" s="4"/>
      <c r="AC426" s="4"/>
      <c r="AD426" s="4"/>
      <c r="AE426" s="4"/>
    </row>
    <row r="427" spans="1:31">
      <c r="A427" s="7">
        <v>599</v>
      </c>
      <c r="B427" s="5" t="s">
        <v>9084</v>
      </c>
      <c r="C427" s="7" t="s">
        <v>483</v>
      </c>
      <c r="D427" s="8" t="s">
        <v>6450</v>
      </c>
      <c r="E427" s="8" t="s">
        <v>6455</v>
      </c>
      <c r="F427" s="8" t="s">
        <v>6456</v>
      </c>
      <c r="G427" s="41" t="s">
        <v>8015</v>
      </c>
      <c r="H427" s="2" t="s">
        <v>8578</v>
      </c>
      <c r="I427" s="87" t="s">
        <v>6454</v>
      </c>
      <c r="J427" s="27" t="s">
        <v>6458</v>
      </c>
      <c r="K427" s="7">
        <v>1</v>
      </c>
      <c r="L427" s="320">
        <v>30</v>
      </c>
      <c r="M427" s="30">
        <f t="shared" si="14"/>
        <v>9999.9989999999998</v>
      </c>
      <c r="N427" s="22"/>
      <c r="O427" s="7"/>
      <c r="P427" s="320"/>
      <c r="Q427" s="31"/>
      <c r="R427" s="7">
        <v>1997</v>
      </c>
      <c r="S427" s="7"/>
      <c r="T427" s="9"/>
      <c r="U427" s="9"/>
      <c r="V427" s="9"/>
      <c r="W427" s="9"/>
      <c r="X427" s="9"/>
      <c r="Y427" s="9"/>
      <c r="Z427" s="9"/>
      <c r="AA427" s="4"/>
      <c r="AB427" s="4"/>
      <c r="AC427" s="4"/>
      <c r="AD427" s="4"/>
      <c r="AE427" s="4"/>
    </row>
    <row r="428" spans="1:31" ht="24">
      <c r="A428" s="7">
        <v>570</v>
      </c>
      <c r="B428" s="5" t="s">
        <v>9085</v>
      </c>
      <c r="C428" s="7" t="s">
        <v>3084</v>
      </c>
      <c r="D428" s="8" t="s">
        <v>6459</v>
      </c>
      <c r="E428" s="8" t="s">
        <v>6460</v>
      </c>
      <c r="F428" s="8" t="s">
        <v>6461</v>
      </c>
      <c r="G428" s="41" t="s">
        <v>8811</v>
      </c>
      <c r="H428" s="2" t="s">
        <v>8578</v>
      </c>
      <c r="I428" s="87"/>
      <c r="J428" s="27" t="s">
        <v>6462</v>
      </c>
      <c r="K428" s="7">
        <v>3</v>
      </c>
      <c r="L428" s="320">
        <v>222</v>
      </c>
      <c r="M428" s="30">
        <f t="shared" si="14"/>
        <v>73999.992599999998</v>
      </c>
      <c r="N428" s="22"/>
      <c r="O428" s="7"/>
      <c r="P428" s="320"/>
      <c r="Q428" s="31"/>
      <c r="R428" s="7">
        <v>1995</v>
      </c>
      <c r="S428" s="7"/>
      <c r="T428" s="9"/>
      <c r="U428" s="9"/>
      <c r="V428" s="9"/>
      <c r="W428" s="9"/>
      <c r="X428" s="9"/>
      <c r="Y428" s="9"/>
      <c r="Z428" s="9"/>
      <c r="AA428" s="4"/>
      <c r="AB428" s="4"/>
      <c r="AC428" s="4"/>
      <c r="AD428" s="4"/>
      <c r="AE428" s="4"/>
    </row>
    <row r="429" spans="1:31">
      <c r="A429" s="5">
        <v>1056</v>
      </c>
      <c r="B429" s="5" t="s">
        <v>9088</v>
      </c>
      <c r="C429" s="7" t="s">
        <v>483</v>
      </c>
      <c r="D429" s="8" t="s">
        <v>4223</v>
      </c>
      <c r="E429" s="8" t="s">
        <v>4224</v>
      </c>
      <c r="F429" s="8" t="s">
        <v>4225</v>
      </c>
      <c r="G429" s="41" t="s">
        <v>4226</v>
      </c>
      <c r="H429" s="41" t="s">
        <v>8578</v>
      </c>
      <c r="I429" s="87" t="s">
        <v>4228</v>
      </c>
      <c r="J429" s="27" t="s">
        <v>4229</v>
      </c>
      <c r="K429" s="7">
        <v>2</v>
      </c>
      <c r="L429" s="320">
        <v>84</v>
      </c>
      <c r="M429" s="30">
        <f t="shared" si="14"/>
        <v>27999.997200000002</v>
      </c>
      <c r="N429" s="22"/>
      <c r="O429" s="7"/>
      <c r="P429" s="320"/>
      <c r="Q429" s="31"/>
      <c r="R429" s="7">
        <v>2006</v>
      </c>
      <c r="S429" s="7"/>
      <c r="T429" s="9"/>
      <c r="U429" s="9"/>
      <c r="V429" s="9"/>
      <c r="W429" s="9"/>
      <c r="X429" s="9"/>
      <c r="Y429" s="9"/>
      <c r="Z429" s="9"/>
      <c r="AA429" s="4"/>
      <c r="AB429" s="4"/>
      <c r="AC429" s="4"/>
      <c r="AD429" s="4"/>
      <c r="AE429" s="4"/>
    </row>
    <row r="430" spans="1:31">
      <c r="A430" s="5">
        <v>1090</v>
      </c>
      <c r="B430" s="5" t="s">
        <v>9087</v>
      </c>
      <c r="C430" s="7" t="s">
        <v>483</v>
      </c>
      <c r="D430" s="8" t="s">
        <v>8358</v>
      </c>
      <c r="E430" s="39" t="s">
        <v>8359</v>
      </c>
      <c r="F430" s="8" t="s">
        <v>8360</v>
      </c>
      <c r="G430" s="41" t="s">
        <v>8361</v>
      </c>
      <c r="H430" s="2" t="s">
        <v>8578</v>
      </c>
      <c r="I430" s="8"/>
      <c r="J430" s="27" t="s">
        <v>8362</v>
      </c>
      <c r="K430" s="7">
        <v>2</v>
      </c>
      <c r="L430" s="320">
        <v>120</v>
      </c>
      <c r="M430" s="30">
        <f t="shared" si="14"/>
        <v>39999.995999999999</v>
      </c>
      <c r="N430" s="9"/>
      <c r="O430" s="7"/>
      <c r="P430" s="320"/>
      <c r="Q430" s="31"/>
      <c r="R430" s="7">
        <v>1986</v>
      </c>
      <c r="S430" s="7"/>
      <c r="T430" s="9"/>
      <c r="U430" s="9"/>
      <c r="V430" s="9"/>
      <c r="W430" s="9"/>
      <c r="X430" s="9"/>
      <c r="Y430" s="9"/>
      <c r="Z430" s="9"/>
      <c r="AA430" s="4"/>
      <c r="AB430" s="4"/>
      <c r="AC430" s="4"/>
      <c r="AD430" s="4"/>
      <c r="AE430" s="9">
        <v>0.02</v>
      </c>
    </row>
    <row r="431" spans="1:31" ht="24">
      <c r="A431" s="7">
        <v>852</v>
      </c>
      <c r="B431" s="5" t="s">
        <v>9089</v>
      </c>
      <c r="C431" s="7" t="s">
        <v>483</v>
      </c>
      <c r="D431" s="8" t="s">
        <v>6463</v>
      </c>
      <c r="E431" s="8"/>
      <c r="F431" s="8" t="s">
        <v>6465</v>
      </c>
      <c r="G431" s="41" t="s">
        <v>6464</v>
      </c>
      <c r="H431" s="8" t="s">
        <v>8581</v>
      </c>
      <c r="I431" s="87" t="s">
        <v>6467</v>
      </c>
      <c r="J431" s="27" t="s">
        <v>6466</v>
      </c>
      <c r="K431" s="7">
        <v>3</v>
      </c>
      <c r="L431" s="320">
        <v>360</v>
      </c>
      <c r="M431" s="30">
        <f t="shared" si="14"/>
        <v>119999.988</v>
      </c>
      <c r="N431" s="9"/>
      <c r="O431" s="7"/>
      <c r="P431" s="320"/>
      <c r="Q431" s="31"/>
      <c r="R431" s="7">
        <v>1995</v>
      </c>
      <c r="S431" s="7"/>
      <c r="T431" s="9"/>
      <c r="U431" s="9"/>
      <c r="V431" s="9"/>
      <c r="W431" s="9"/>
      <c r="X431" s="9"/>
      <c r="Y431" s="9"/>
      <c r="Z431" s="9"/>
      <c r="AA431" s="4"/>
      <c r="AB431" s="4"/>
      <c r="AC431" s="4"/>
      <c r="AD431" s="4"/>
      <c r="AE431" s="4"/>
    </row>
    <row r="432" spans="1:31" ht="24">
      <c r="A432" s="7">
        <v>611</v>
      </c>
      <c r="B432" s="5" t="s">
        <v>9090</v>
      </c>
      <c r="C432" s="7" t="s">
        <v>483</v>
      </c>
      <c r="D432" s="8" t="s">
        <v>4736</v>
      </c>
      <c r="E432" s="8" t="s">
        <v>4738</v>
      </c>
      <c r="F432" s="8" t="s">
        <v>4739</v>
      </c>
      <c r="G432" s="41" t="s">
        <v>4737</v>
      </c>
      <c r="H432" s="8" t="s">
        <v>8581</v>
      </c>
      <c r="I432" s="8"/>
      <c r="J432" s="27" t="s">
        <v>4741</v>
      </c>
      <c r="K432" s="7">
        <v>3</v>
      </c>
      <c r="L432" s="320">
        <v>190</v>
      </c>
      <c r="M432" s="30">
        <f t="shared" si="14"/>
        <v>63333.327000000005</v>
      </c>
      <c r="N432" s="9"/>
      <c r="O432" s="7"/>
      <c r="P432" s="320"/>
      <c r="Q432" s="31"/>
      <c r="R432" s="7">
        <v>2002</v>
      </c>
      <c r="S432" s="7"/>
      <c r="T432" s="9"/>
      <c r="U432" s="9"/>
      <c r="V432" s="9"/>
      <c r="W432" s="9"/>
      <c r="X432" s="9"/>
      <c r="Y432" s="9"/>
      <c r="Z432" s="9"/>
      <c r="AA432" s="4"/>
      <c r="AB432" s="4"/>
      <c r="AC432" s="4"/>
      <c r="AD432" s="4"/>
      <c r="AE432" s="4"/>
    </row>
    <row r="433" spans="1:31" ht="22">
      <c r="A433" s="5">
        <v>1080</v>
      </c>
      <c r="B433" s="5" t="s">
        <v>9091</v>
      </c>
      <c r="C433" s="7" t="s">
        <v>483</v>
      </c>
      <c r="D433" s="8" t="s">
        <v>3268</v>
      </c>
      <c r="E433" s="8"/>
      <c r="F433" s="8" t="s">
        <v>7278</v>
      </c>
      <c r="G433" s="41" t="s">
        <v>3269</v>
      </c>
      <c r="H433" s="2" t="s">
        <v>8581</v>
      </c>
      <c r="I433" s="87" t="s">
        <v>7279</v>
      </c>
      <c r="J433" s="27" t="s">
        <v>7280</v>
      </c>
      <c r="K433" s="7">
        <v>2</v>
      </c>
      <c r="L433" s="320">
        <v>108</v>
      </c>
      <c r="M433" s="30">
        <f t="shared" si="14"/>
        <v>35999.996400000004</v>
      </c>
      <c r="N433" s="22"/>
      <c r="O433" s="7"/>
      <c r="P433" s="320"/>
      <c r="Q433" s="31"/>
      <c r="R433" s="7">
        <v>2003</v>
      </c>
      <c r="S433" s="7"/>
      <c r="T433" s="9"/>
      <c r="U433" s="9"/>
      <c r="V433" s="9"/>
      <c r="W433" s="9"/>
      <c r="X433" s="9"/>
      <c r="Y433" s="9"/>
      <c r="Z433" s="9"/>
      <c r="AA433" s="4"/>
      <c r="AB433" s="4"/>
      <c r="AC433" s="4"/>
      <c r="AD433" s="4"/>
      <c r="AE433" s="9">
        <v>6.0000000000000001E-3</v>
      </c>
    </row>
    <row r="434" spans="1:31">
      <c r="A434" s="7">
        <v>591</v>
      </c>
      <c r="B434" s="5" t="s">
        <v>9092</v>
      </c>
      <c r="C434" s="7" t="s">
        <v>483</v>
      </c>
      <c r="D434" s="8" t="s">
        <v>6468</v>
      </c>
      <c r="E434" s="8" t="s">
        <v>6469</v>
      </c>
      <c r="F434" s="8" t="s">
        <v>6470</v>
      </c>
      <c r="G434" s="41" t="s">
        <v>8812</v>
      </c>
      <c r="H434" s="2" t="s">
        <v>8575</v>
      </c>
      <c r="I434" s="8"/>
      <c r="J434" s="27" t="s">
        <v>6472</v>
      </c>
      <c r="K434" s="7">
        <v>3</v>
      </c>
      <c r="L434" s="320">
        <v>270</v>
      </c>
      <c r="M434" s="30">
        <f t="shared" si="14"/>
        <v>89999.991000000009</v>
      </c>
      <c r="N434" s="22"/>
      <c r="O434" s="7"/>
      <c r="P434" s="320"/>
      <c r="Q434" s="31"/>
      <c r="R434" s="7">
        <v>1997</v>
      </c>
      <c r="S434" s="7"/>
      <c r="T434" s="9"/>
      <c r="U434" s="9"/>
      <c r="V434" s="9"/>
      <c r="W434" s="9"/>
      <c r="X434" s="9"/>
      <c r="Y434" s="9"/>
      <c r="Z434" s="9"/>
      <c r="AA434" s="4"/>
      <c r="AB434" s="4"/>
      <c r="AC434" s="4"/>
      <c r="AD434" s="4"/>
      <c r="AE434" s="4"/>
    </row>
    <row r="435" spans="1:31" ht="24">
      <c r="A435" s="9">
        <v>1006</v>
      </c>
      <c r="B435" s="5" t="s">
        <v>9093</v>
      </c>
      <c r="C435" s="7" t="s">
        <v>483</v>
      </c>
      <c r="D435" s="100" t="s">
        <v>7685</v>
      </c>
      <c r="E435" s="8" t="s">
        <v>7686</v>
      </c>
      <c r="F435" s="8" t="s">
        <v>7687</v>
      </c>
      <c r="G435" s="41" t="s">
        <v>8819</v>
      </c>
      <c r="H435" s="2" t="s">
        <v>8575</v>
      </c>
      <c r="I435" s="87" t="s">
        <v>7688</v>
      </c>
      <c r="J435" s="27" t="s">
        <v>7689</v>
      </c>
      <c r="K435" s="7">
        <v>2</v>
      </c>
      <c r="L435" s="320">
        <v>160</v>
      </c>
      <c r="M435" s="30">
        <f t="shared" si="14"/>
        <v>53333.328000000001</v>
      </c>
      <c r="N435" s="7"/>
      <c r="O435" s="5"/>
      <c r="P435" s="320"/>
      <c r="Q435" s="31"/>
      <c r="R435" s="7">
        <v>2002</v>
      </c>
      <c r="S435" s="7"/>
      <c r="T435" s="9"/>
      <c r="U435" s="9"/>
      <c r="V435" s="9"/>
      <c r="W435" s="9"/>
      <c r="X435" s="9"/>
      <c r="Y435" s="9"/>
      <c r="Z435" s="9"/>
      <c r="AA435" s="4"/>
      <c r="AB435" s="4"/>
      <c r="AC435" s="4"/>
      <c r="AD435" s="4"/>
      <c r="AE435" s="4"/>
    </row>
    <row r="436" spans="1:31">
      <c r="A436" s="7">
        <v>957</v>
      </c>
      <c r="B436" s="5" t="s">
        <v>9094</v>
      </c>
      <c r="C436" s="7" t="s">
        <v>483</v>
      </c>
      <c r="D436" s="8" t="s">
        <v>2708</v>
      </c>
      <c r="E436" s="8" t="s">
        <v>4742</v>
      </c>
      <c r="F436" s="8" t="s">
        <v>4743</v>
      </c>
      <c r="G436" s="41" t="s">
        <v>4744</v>
      </c>
      <c r="H436" s="8" t="s">
        <v>8574</v>
      </c>
      <c r="I436" s="87" t="s">
        <v>4746</v>
      </c>
      <c r="J436" s="27" t="s">
        <v>4747</v>
      </c>
      <c r="K436" s="7">
        <v>3</v>
      </c>
      <c r="L436" s="320">
        <v>450</v>
      </c>
      <c r="M436" s="30">
        <f t="shared" si="14"/>
        <v>149999.98500000002</v>
      </c>
      <c r="N436" s="22"/>
      <c r="O436" s="7"/>
      <c r="P436" s="320"/>
      <c r="Q436" s="31"/>
      <c r="R436" s="7">
        <v>1982</v>
      </c>
      <c r="S436" s="7"/>
      <c r="T436" s="9"/>
      <c r="U436" s="9"/>
      <c r="V436" s="9"/>
      <c r="W436" s="9"/>
      <c r="X436" s="9"/>
      <c r="Y436" s="9"/>
      <c r="Z436" s="9"/>
      <c r="AA436" s="4"/>
      <c r="AB436" s="4"/>
      <c r="AC436" s="4"/>
      <c r="AD436" s="4"/>
      <c r="AE436" s="4"/>
    </row>
    <row r="437" spans="1:31">
      <c r="A437" s="9">
        <v>1037</v>
      </c>
      <c r="B437" s="5" t="s">
        <v>9095</v>
      </c>
      <c r="C437" s="7" t="s">
        <v>483</v>
      </c>
      <c r="D437" s="8" t="s">
        <v>8398</v>
      </c>
      <c r="E437" s="8" t="s">
        <v>8399</v>
      </c>
      <c r="F437" s="8" t="s">
        <v>8400</v>
      </c>
      <c r="G437" s="41" t="s">
        <v>8397</v>
      </c>
      <c r="H437" s="8" t="s">
        <v>8615</v>
      </c>
      <c r="I437" s="87"/>
      <c r="J437" s="27" t="s">
        <v>8401</v>
      </c>
      <c r="K437" s="7">
        <v>2</v>
      </c>
      <c r="L437" s="320">
        <v>80</v>
      </c>
      <c r="M437" s="30">
        <f t="shared" si="14"/>
        <v>26666.664000000001</v>
      </c>
      <c r="N437" s="7"/>
      <c r="O437" s="5"/>
      <c r="P437" s="320"/>
      <c r="Q437" s="31"/>
      <c r="R437" s="7">
        <v>1986</v>
      </c>
      <c r="S437" s="7"/>
      <c r="T437" s="9"/>
      <c r="U437" s="9"/>
      <c r="V437" s="9"/>
      <c r="W437" s="9"/>
      <c r="X437" s="9"/>
      <c r="Y437" s="9"/>
      <c r="Z437" s="9"/>
      <c r="AA437" s="4"/>
      <c r="AB437" s="4"/>
      <c r="AC437" s="4"/>
      <c r="AD437" s="4"/>
      <c r="AE437" s="9">
        <v>0.13</v>
      </c>
    </row>
    <row r="438" spans="1:31">
      <c r="A438" s="5">
        <v>1187</v>
      </c>
      <c r="B438" s="5" t="s">
        <v>9096</v>
      </c>
      <c r="C438" s="7" t="s">
        <v>483</v>
      </c>
      <c r="D438" s="8" t="s">
        <v>8402</v>
      </c>
      <c r="E438" s="8"/>
      <c r="F438" s="8" t="s">
        <v>8403</v>
      </c>
      <c r="G438" s="92" t="s">
        <v>8416</v>
      </c>
      <c r="H438" s="8" t="s">
        <v>8615</v>
      </c>
      <c r="I438" s="251"/>
      <c r="J438" s="27" t="s">
        <v>8404</v>
      </c>
      <c r="K438" s="7">
        <v>2</v>
      </c>
      <c r="L438" s="320">
        <v>80</v>
      </c>
      <c r="M438" s="30">
        <f t="shared" si="14"/>
        <v>26666.664000000001</v>
      </c>
      <c r="N438" s="22"/>
      <c r="O438" s="7"/>
      <c r="P438" s="320"/>
      <c r="Q438" s="31"/>
      <c r="R438" s="7">
        <v>1987</v>
      </c>
      <c r="S438" s="7"/>
      <c r="T438" s="9"/>
      <c r="U438" s="9"/>
      <c r="V438" s="9"/>
      <c r="W438" s="9"/>
      <c r="X438" s="9"/>
      <c r="Y438" s="9"/>
      <c r="Z438" s="9"/>
      <c r="AA438" s="4"/>
      <c r="AB438" s="4"/>
      <c r="AC438" s="4"/>
      <c r="AD438" s="4"/>
      <c r="AE438" s="9">
        <v>0.5</v>
      </c>
    </row>
    <row r="439" spans="1:31" ht="24">
      <c r="A439" s="5">
        <v>1188</v>
      </c>
      <c r="B439" s="5" t="s">
        <v>9097</v>
      </c>
      <c r="C439" s="7" t="s">
        <v>483</v>
      </c>
      <c r="D439" s="8" t="s">
        <v>3126</v>
      </c>
      <c r="E439" s="8" t="s">
        <v>6033</v>
      </c>
      <c r="F439" s="8" t="s">
        <v>6034</v>
      </c>
      <c r="G439" s="41" t="s">
        <v>6032</v>
      </c>
      <c r="H439" s="8" t="s">
        <v>8615</v>
      </c>
      <c r="I439" s="87" t="s">
        <v>6035</v>
      </c>
      <c r="J439" s="27" t="s">
        <v>6036</v>
      </c>
      <c r="K439" s="7">
        <v>2</v>
      </c>
      <c r="L439" s="320">
        <v>50</v>
      </c>
      <c r="M439" s="30">
        <f t="shared" si="14"/>
        <v>16666.665000000001</v>
      </c>
      <c r="N439" s="22"/>
      <c r="O439" s="7"/>
      <c r="P439" s="320"/>
      <c r="Q439" s="31"/>
      <c r="R439" s="7">
        <v>1978</v>
      </c>
      <c r="S439" s="7"/>
      <c r="T439" s="9"/>
      <c r="U439" s="9"/>
      <c r="V439" s="9"/>
      <c r="W439" s="9"/>
      <c r="X439" s="9"/>
      <c r="Y439" s="9"/>
      <c r="Z439" s="9"/>
      <c r="AA439" s="4"/>
      <c r="AB439" s="4"/>
      <c r="AC439" s="4"/>
      <c r="AD439" s="4"/>
      <c r="AE439" s="4"/>
    </row>
    <row r="440" spans="1:31">
      <c r="A440" s="5">
        <v>1162</v>
      </c>
      <c r="B440" s="5" t="s">
        <v>9098</v>
      </c>
      <c r="C440" s="7" t="s">
        <v>483</v>
      </c>
      <c r="D440" s="8" t="s">
        <v>79</v>
      </c>
      <c r="E440" s="8" t="s">
        <v>7262</v>
      </c>
      <c r="F440" s="8" t="s">
        <v>7263</v>
      </c>
      <c r="G440" s="41" t="s">
        <v>7261</v>
      </c>
      <c r="H440" s="2" t="s">
        <v>8615</v>
      </c>
      <c r="I440" s="8"/>
      <c r="J440" s="27" t="s">
        <v>7264</v>
      </c>
      <c r="K440" s="7">
        <v>2</v>
      </c>
      <c r="L440" s="320">
        <v>110</v>
      </c>
      <c r="M440" s="30">
        <v>37950</v>
      </c>
      <c r="N440" s="9"/>
      <c r="O440" s="7">
        <v>9</v>
      </c>
      <c r="P440" s="320"/>
      <c r="Q440" s="31"/>
      <c r="R440" s="7">
        <v>1998</v>
      </c>
      <c r="S440" s="7"/>
      <c r="T440" s="9"/>
      <c r="U440" s="9"/>
      <c r="V440" s="9"/>
      <c r="W440" s="9"/>
      <c r="X440" s="9"/>
      <c r="Y440" s="9"/>
      <c r="Z440" s="9"/>
      <c r="AA440" s="4"/>
      <c r="AB440" s="4"/>
      <c r="AC440" s="4"/>
      <c r="AD440" s="4"/>
      <c r="AE440" s="4"/>
    </row>
    <row r="441" spans="1:31" ht="24">
      <c r="A441" s="5">
        <v>1115</v>
      </c>
      <c r="B441" s="5" t="s">
        <v>9100</v>
      </c>
      <c r="C441" s="7" t="s">
        <v>483</v>
      </c>
      <c r="D441" s="8" t="s">
        <v>8405</v>
      </c>
      <c r="E441" s="8" t="s">
        <v>8406</v>
      </c>
      <c r="F441" s="8" t="s">
        <v>8407</v>
      </c>
      <c r="G441" s="41" t="s">
        <v>8408</v>
      </c>
      <c r="H441" s="2" t="s">
        <v>8574</v>
      </c>
      <c r="I441" s="87" t="s">
        <v>8409</v>
      </c>
      <c r="J441" s="27" t="s">
        <v>8410</v>
      </c>
      <c r="K441" s="7">
        <v>2</v>
      </c>
      <c r="L441" s="320">
        <v>160</v>
      </c>
      <c r="M441" s="30">
        <f t="shared" ref="M441:M452" si="15">(L441*333.3333)</f>
        <v>53333.328000000001</v>
      </c>
      <c r="N441" s="22"/>
      <c r="O441" s="7"/>
      <c r="P441" s="320"/>
      <c r="Q441" s="31"/>
      <c r="R441" s="7">
        <v>1976</v>
      </c>
      <c r="S441" s="7"/>
      <c r="T441" s="9"/>
      <c r="U441" s="9"/>
      <c r="V441" s="9"/>
      <c r="W441" s="9"/>
      <c r="X441" s="9"/>
      <c r="Y441" s="9"/>
      <c r="Z441" s="9"/>
      <c r="AA441" s="4"/>
      <c r="AB441" s="4"/>
      <c r="AC441" s="4"/>
      <c r="AD441" s="4"/>
      <c r="AE441" s="4"/>
    </row>
    <row r="442" spans="1:31">
      <c r="A442" s="7">
        <v>572</v>
      </c>
      <c r="B442" s="5" t="s">
        <v>9101</v>
      </c>
      <c r="C442" s="7" t="s">
        <v>483</v>
      </c>
      <c r="D442" s="8" t="s">
        <v>8363</v>
      </c>
      <c r="E442" s="8" t="s">
        <v>8364</v>
      </c>
      <c r="F442" s="8" t="s">
        <v>8365</v>
      </c>
      <c r="G442" s="41" t="s">
        <v>8366</v>
      </c>
      <c r="H442" s="2" t="s">
        <v>8574</v>
      </c>
      <c r="I442" s="87"/>
      <c r="J442" s="27" t="s">
        <v>8367</v>
      </c>
      <c r="K442" s="7">
        <v>3</v>
      </c>
      <c r="L442" s="320">
        <v>150</v>
      </c>
      <c r="M442" s="30">
        <f t="shared" si="15"/>
        <v>49999.995000000003</v>
      </c>
      <c r="N442" s="22"/>
      <c r="O442" s="7"/>
      <c r="P442" s="320"/>
      <c r="Q442" s="31"/>
      <c r="R442" s="7">
        <v>1994</v>
      </c>
      <c r="S442" s="7"/>
      <c r="T442" s="9"/>
      <c r="U442" s="9"/>
      <c r="V442" s="9"/>
      <c r="W442" s="9"/>
      <c r="X442" s="9"/>
      <c r="Y442" s="9"/>
      <c r="Z442" s="9"/>
      <c r="AA442" s="4"/>
      <c r="AB442" s="4"/>
      <c r="AC442" s="4"/>
      <c r="AD442" s="4"/>
      <c r="AE442" s="9"/>
    </row>
    <row r="443" spans="1:31">
      <c r="A443" s="5">
        <v>1118</v>
      </c>
      <c r="B443" s="5" t="s">
        <v>9099</v>
      </c>
      <c r="C443" s="7" t="s">
        <v>483</v>
      </c>
      <c r="D443" s="8" t="s">
        <v>7690</v>
      </c>
      <c r="E443" s="8" t="s">
        <v>7691</v>
      </c>
      <c r="F443" s="8" t="s">
        <v>7692</v>
      </c>
      <c r="G443" s="41" t="s">
        <v>7693</v>
      </c>
      <c r="H443" s="2" t="s">
        <v>8574</v>
      </c>
      <c r="I443" s="87"/>
      <c r="J443" s="27" t="s">
        <v>7693</v>
      </c>
      <c r="K443" s="7">
        <v>2</v>
      </c>
      <c r="L443" s="320">
        <v>120</v>
      </c>
      <c r="M443" s="30">
        <f t="shared" si="15"/>
        <v>39999.995999999999</v>
      </c>
      <c r="N443" s="22"/>
      <c r="O443" s="7"/>
      <c r="P443" s="320"/>
      <c r="Q443" s="31"/>
      <c r="R443" s="7">
        <v>1984</v>
      </c>
      <c r="S443" s="7"/>
      <c r="T443" s="9"/>
      <c r="U443" s="9"/>
      <c r="V443" s="9"/>
      <c r="W443" s="9"/>
      <c r="X443" s="9"/>
      <c r="Y443" s="9"/>
      <c r="Z443" s="9"/>
      <c r="AA443" s="4"/>
      <c r="AB443" s="4"/>
      <c r="AC443" s="4"/>
      <c r="AD443" s="4"/>
      <c r="AE443" s="9">
        <v>0.14000000000000001</v>
      </c>
    </row>
    <row r="444" spans="1:31">
      <c r="A444" s="7">
        <v>712</v>
      </c>
      <c r="B444" s="5" t="s">
        <v>9102</v>
      </c>
      <c r="C444" s="7" t="s">
        <v>483</v>
      </c>
      <c r="D444" s="8" t="s">
        <v>6473</v>
      </c>
      <c r="E444" s="8" t="s">
        <v>6475</v>
      </c>
      <c r="F444" s="8" t="s">
        <v>6476</v>
      </c>
      <c r="G444" s="8" t="s">
        <v>6474</v>
      </c>
      <c r="H444" s="2" t="s">
        <v>8574</v>
      </c>
      <c r="I444" s="87" t="s">
        <v>6477</v>
      </c>
      <c r="J444" s="27" t="s">
        <v>6474</v>
      </c>
      <c r="K444" s="7">
        <v>2</v>
      </c>
      <c r="L444" s="320">
        <v>93</v>
      </c>
      <c r="M444" s="30">
        <f t="shared" si="15"/>
        <v>30999.996900000002</v>
      </c>
      <c r="N444" s="22"/>
      <c r="O444" s="7"/>
      <c r="P444" s="320"/>
      <c r="Q444" s="31"/>
      <c r="R444" s="7">
        <v>2003</v>
      </c>
      <c r="S444" s="7"/>
      <c r="T444" s="9"/>
      <c r="U444" s="9"/>
      <c r="V444" s="9"/>
      <c r="W444" s="9"/>
      <c r="X444" s="9"/>
      <c r="Y444" s="9"/>
      <c r="Z444" s="9"/>
      <c r="AA444" s="4"/>
      <c r="AB444" s="4"/>
      <c r="AC444" s="4"/>
      <c r="AD444" s="4"/>
      <c r="AE444" s="4"/>
    </row>
    <row r="445" spans="1:31">
      <c r="A445" s="5">
        <v>1298</v>
      </c>
      <c r="B445" s="5" t="s">
        <v>9103</v>
      </c>
      <c r="C445" s="7" t="s">
        <v>483</v>
      </c>
      <c r="D445" s="8" t="s">
        <v>6808</v>
      </c>
      <c r="E445" s="8" t="s">
        <v>6811</v>
      </c>
      <c r="F445" s="8" t="s">
        <v>6809</v>
      </c>
      <c r="G445" s="41" t="s">
        <v>6810</v>
      </c>
      <c r="H445" s="2" t="s">
        <v>8574</v>
      </c>
      <c r="I445" s="8"/>
      <c r="J445" s="27" t="s">
        <v>6810</v>
      </c>
      <c r="K445" s="7">
        <v>2</v>
      </c>
      <c r="L445" s="320">
        <v>200</v>
      </c>
      <c r="M445" s="30">
        <f t="shared" si="15"/>
        <v>66666.66</v>
      </c>
      <c r="N445" s="22"/>
      <c r="O445" s="7"/>
      <c r="P445" s="320"/>
      <c r="Q445" s="31"/>
      <c r="R445" s="7">
        <v>1986</v>
      </c>
      <c r="S445" s="7"/>
      <c r="T445" s="9"/>
      <c r="U445" s="9"/>
      <c r="V445" s="9"/>
      <c r="W445" s="9"/>
      <c r="X445" s="9"/>
      <c r="Y445" s="9"/>
      <c r="Z445" s="9"/>
      <c r="AA445" s="4"/>
      <c r="AB445" s="4"/>
      <c r="AC445" s="4"/>
      <c r="AD445" s="4"/>
      <c r="AE445" s="4"/>
    </row>
    <row r="446" spans="1:31" ht="24">
      <c r="A446" s="7">
        <v>977</v>
      </c>
      <c r="B446" s="5" t="s">
        <v>9104</v>
      </c>
      <c r="C446" s="7" t="s">
        <v>483</v>
      </c>
      <c r="D446" s="8" t="s">
        <v>8411</v>
      </c>
      <c r="E446" s="8"/>
      <c r="F446" s="8" t="s">
        <v>8412</v>
      </c>
      <c r="G446" s="170" t="s">
        <v>8413</v>
      </c>
      <c r="H446" s="2" t="s">
        <v>8615</v>
      </c>
      <c r="I446" s="225" t="s">
        <v>8414</v>
      </c>
      <c r="J446" s="27" t="s">
        <v>8415</v>
      </c>
      <c r="K446" s="7">
        <v>2</v>
      </c>
      <c r="L446" s="320">
        <v>130</v>
      </c>
      <c r="M446" s="30">
        <f t="shared" si="15"/>
        <v>43333.328999999998</v>
      </c>
      <c r="N446" s="22"/>
      <c r="O446" s="7"/>
      <c r="P446" s="320"/>
      <c r="Q446" s="31"/>
      <c r="R446" s="7">
        <v>1998</v>
      </c>
      <c r="S446" s="7"/>
      <c r="T446" s="9"/>
      <c r="U446" s="9"/>
      <c r="V446" s="9"/>
      <c r="W446" s="9"/>
      <c r="X446" s="9"/>
      <c r="Y446" s="9"/>
      <c r="Z446" s="9"/>
      <c r="AA446" s="4"/>
      <c r="AB446" s="4"/>
      <c r="AC446" s="4"/>
      <c r="AD446" s="4"/>
      <c r="AE446" s="9">
        <v>2.1000000000000001E-2</v>
      </c>
    </row>
    <row r="447" spans="1:31">
      <c r="A447" s="7">
        <v>914</v>
      </c>
      <c r="B447" s="5" t="s">
        <v>9105</v>
      </c>
      <c r="C447" s="7" t="s">
        <v>483</v>
      </c>
      <c r="D447" s="8" t="s">
        <v>98</v>
      </c>
      <c r="E447" s="8" t="s">
        <v>6038</v>
      </c>
      <c r="F447" s="8" t="s">
        <v>6039</v>
      </c>
      <c r="G447" s="41" t="s">
        <v>6037</v>
      </c>
      <c r="H447" s="2" t="s">
        <v>8615</v>
      </c>
      <c r="I447" s="8"/>
      <c r="J447" s="27" t="s">
        <v>6040</v>
      </c>
      <c r="K447" s="7">
        <v>3</v>
      </c>
      <c r="L447" s="320">
        <v>450</v>
      </c>
      <c r="M447" s="30">
        <f t="shared" si="15"/>
        <v>149999.98500000002</v>
      </c>
      <c r="N447" s="22"/>
      <c r="O447" s="7"/>
      <c r="P447" s="320"/>
      <c r="Q447" s="31"/>
      <c r="R447" s="7">
        <v>1998</v>
      </c>
      <c r="S447" s="7"/>
      <c r="T447" s="9"/>
      <c r="U447" s="9"/>
      <c r="V447" s="9"/>
      <c r="W447" s="9"/>
      <c r="X447" s="9"/>
      <c r="Y447" s="9"/>
      <c r="Z447" s="9"/>
      <c r="AA447" s="4"/>
      <c r="AB447" s="4"/>
      <c r="AC447" s="4"/>
      <c r="AD447" s="4"/>
      <c r="AE447" s="4"/>
    </row>
    <row r="448" spans="1:31">
      <c r="A448" s="5">
        <v>1169</v>
      </c>
      <c r="B448" s="5" t="s">
        <v>9106</v>
      </c>
      <c r="C448" s="7" t="s">
        <v>483</v>
      </c>
      <c r="D448" s="8" t="s">
        <v>8423</v>
      </c>
      <c r="E448" s="8"/>
      <c r="F448" s="8" t="s">
        <v>8424</v>
      </c>
      <c r="G448" s="41" t="s">
        <v>8425</v>
      </c>
      <c r="H448" s="2" t="s">
        <v>8615</v>
      </c>
      <c r="I448" s="87"/>
      <c r="J448" s="27" t="s">
        <v>8426</v>
      </c>
      <c r="K448" s="7">
        <v>2</v>
      </c>
      <c r="L448" s="320">
        <v>90</v>
      </c>
      <c r="M448" s="30">
        <f t="shared" si="15"/>
        <v>29999.996999999999</v>
      </c>
      <c r="N448" s="22"/>
      <c r="O448" s="7"/>
      <c r="P448" s="320"/>
      <c r="Q448" s="31"/>
      <c r="R448" s="7">
        <v>1991</v>
      </c>
      <c r="S448" s="7"/>
      <c r="T448" s="9"/>
      <c r="U448" s="9"/>
      <c r="V448" s="9"/>
      <c r="W448" s="9"/>
      <c r="X448" s="9"/>
      <c r="Y448" s="9"/>
      <c r="Z448" s="9"/>
      <c r="AA448" s="4"/>
      <c r="AB448" s="4"/>
      <c r="AC448" s="4"/>
      <c r="AD448" s="4"/>
      <c r="AE448" s="4"/>
    </row>
    <row r="449" spans="1:31" ht="24">
      <c r="A449" s="7">
        <v>586</v>
      </c>
      <c r="B449" s="5" t="s">
        <v>9107</v>
      </c>
      <c r="C449" s="7" t="s">
        <v>483</v>
      </c>
      <c r="D449" s="8" t="s">
        <v>8417</v>
      </c>
      <c r="E449" s="8" t="s">
        <v>8418</v>
      </c>
      <c r="F449" s="8" t="s">
        <v>8419</v>
      </c>
      <c r="G449" s="41" t="s">
        <v>8420</v>
      </c>
      <c r="H449" s="8" t="s">
        <v>8574</v>
      </c>
      <c r="I449" s="87" t="s">
        <v>8421</v>
      </c>
      <c r="J449" s="27" t="s">
        <v>8422</v>
      </c>
      <c r="K449" s="7">
        <v>2</v>
      </c>
      <c r="L449" s="320">
        <v>100</v>
      </c>
      <c r="M449" s="30">
        <f t="shared" si="15"/>
        <v>33333.33</v>
      </c>
      <c r="N449" s="22"/>
      <c r="O449" s="7"/>
      <c r="P449" s="320"/>
      <c r="Q449" s="31"/>
      <c r="R449" s="7">
        <v>1997</v>
      </c>
      <c r="S449" s="7"/>
      <c r="T449" s="9"/>
      <c r="U449" s="9"/>
      <c r="V449" s="9"/>
      <c r="W449" s="9"/>
      <c r="X449" s="9"/>
      <c r="Y449" s="9"/>
      <c r="Z449" s="9"/>
      <c r="AA449" s="4"/>
      <c r="AB449" s="4"/>
      <c r="AC449" s="4"/>
      <c r="AD449" s="4"/>
      <c r="AE449" s="9">
        <v>0.3</v>
      </c>
    </row>
    <row r="450" spans="1:31">
      <c r="A450" s="7">
        <v>629</v>
      </c>
      <c r="B450" s="5" t="s">
        <v>9108</v>
      </c>
      <c r="C450" s="7" t="s">
        <v>483</v>
      </c>
      <c r="D450" s="8" t="s">
        <v>6041</v>
      </c>
      <c r="E450" s="8" t="s">
        <v>6043</v>
      </c>
      <c r="F450" s="8" t="s">
        <v>6042</v>
      </c>
      <c r="G450" s="41" t="s">
        <v>6044</v>
      </c>
      <c r="H450" s="8" t="s">
        <v>8579</v>
      </c>
      <c r="I450" s="8"/>
      <c r="J450" s="27" t="s">
        <v>6045</v>
      </c>
      <c r="K450" s="7">
        <v>1</v>
      </c>
      <c r="L450" s="320">
        <v>150</v>
      </c>
      <c r="M450" s="30">
        <f t="shared" si="15"/>
        <v>49999.995000000003</v>
      </c>
      <c r="N450" s="9"/>
      <c r="O450" s="7"/>
      <c r="P450" s="320"/>
      <c r="Q450" s="31"/>
      <c r="R450" s="7">
        <v>1979</v>
      </c>
      <c r="S450" s="7"/>
      <c r="T450" s="9"/>
      <c r="U450" s="9"/>
      <c r="V450" s="9"/>
      <c r="W450" s="9"/>
      <c r="X450" s="9"/>
      <c r="Y450" s="9"/>
      <c r="Z450" s="9"/>
      <c r="AA450" s="4"/>
      <c r="AB450" s="4"/>
      <c r="AC450" s="4"/>
      <c r="AD450" s="4"/>
      <c r="AE450" s="9">
        <v>0.13</v>
      </c>
    </row>
    <row r="451" spans="1:31">
      <c r="A451" s="7">
        <v>630</v>
      </c>
      <c r="B451" s="5" t="s">
        <v>9109</v>
      </c>
      <c r="C451" s="7" t="s">
        <v>483</v>
      </c>
      <c r="D451" s="8" t="s">
        <v>3592</v>
      </c>
      <c r="E451" s="8" t="s">
        <v>4127</v>
      </c>
      <c r="F451" s="8" t="s">
        <v>3593</v>
      </c>
      <c r="G451" s="41" t="s">
        <v>3594</v>
      </c>
      <c r="H451" s="8" t="s">
        <v>8579</v>
      </c>
      <c r="I451" s="8"/>
      <c r="J451" s="26" t="s">
        <v>3595</v>
      </c>
      <c r="K451" s="7">
        <v>3</v>
      </c>
      <c r="L451" s="320">
        <v>450</v>
      </c>
      <c r="M451" s="30">
        <f t="shared" si="15"/>
        <v>149999.98500000002</v>
      </c>
      <c r="N451" s="9"/>
      <c r="O451" s="7"/>
      <c r="P451" s="320"/>
      <c r="Q451" s="31"/>
      <c r="R451" s="7">
        <v>1998</v>
      </c>
      <c r="S451" s="7"/>
      <c r="T451" s="9"/>
      <c r="U451" s="9"/>
      <c r="V451" s="9"/>
      <c r="W451" s="9"/>
      <c r="X451" s="9"/>
      <c r="Y451" s="9"/>
      <c r="Z451" s="9"/>
      <c r="AA451" s="4"/>
      <c r="AB451" s="4"/>
      <c r="AC451" s="4"/>
      <c r="AD451" s="4"/>
      <c r="AE451" s="4"/>
    </row>
    <row r="452" spans="1:31">
      <c r="A452" s="7">
        <v>1025</v>
      </c>
      <c r="B452" s="5" t="s">
        <v>9110</v>
      </c>
      <c r="C452" s="7" t="s">
        <v>483</v>
      </c>
      <c r="D452" s="8" t="s">
        <v>6478</v>
      </c>
      <c r="E452" s="8" t="s">
        <v>6479</v>
      </c>
      <c r="F452" s="8" t="s">
        <v>6481</v>
      </c>
      <c r="G452" s="41" t="s">
        <v>6480</v>
      </c>
      <c r="H452" s="41" t="s">
        <v>8580</v>
      </c>
      <c r="I452" s="8"/>
      <c r="J452" s="27" t="s">
        <v>6482</v>
      </c>
      <c r="K452" s="7">
        <v>3</v>
      </c>
      <c r="L452" s="320">
        <v>240</v>
      </c>
      <c r="M452" s="30">
        <f t="shared" si="15"/>
        <v>79999.991999999998</v>
      </c>
      <c r="N452" s="22"/>
      <c r="O452" s="7"/>
      <c r="P452" s="320"/>
      <c r="Q452" s="31"/>
      <c r="R452" s="7">
        <v>1996</v>
      </c>
      <c r="S452" s="7"/>
      <c r="T452" s="9"/>
      <c r="U452" s="9"/>
      <c r="V452" s="9"/>
      <c r="W452" s="9"/>
      <c r="X452" s="9"/>
      <c r="Y452" s="9"/>
      <c r="Z452" s="9"/>
      <c r="AA452" s="4"/>
      <c r="AB452" s="4"/>
      <c r="AC452" s="4"/>
      <c r="AD452" s="4"/>
      <c r="AE452" s="9"/>
    </row>
    <row r="453" spans="1:31" ht="24">
      <c r="A453" s="5">
        <v>1208</v>
      </c>
      <c r="B453" s="5" t="s">
        <v>9111</v>
      </c>
      <c r="C453" s="7" t="s">
        <v>483</v>
      </c>
      <c r="D453" s="8" t="s">
        <v>92</v>
      </c>
      <c r="E453" s="8"/>
      <c r="F453" s="8" t="s">
        <v>6484</v>
      </c>
      <c r="G453" s="41" t="s">
        <v>6483</v>
      </c>
      <c r="H453" s="2" t="s">
        <v>8579</v>
      </c>
      <c r="I453" s="87" t="s">
        <v>6486</v>
      </c>
      <c r="J453" s="27" t="s">
        <v>6485</v>
      </c>
      <c r="K453" s="7">
        <v>2</v>
      </c>
      <c r="L453" s="320">
        <v>100</v>
      </c>
      <c r="M453" s="30">
        <v>34500</v>
      </c>
      <c r="N453" s="9"/>
      <c r="O453" s="7">
        <v>8</v>
      </c>
      <c r="P453" s="320"/>
      <c r="Q453" s="31"/>
      <c r="R453" s="7">
        <v>1986</v>
      </c>
      <c r="S453" s="7"/>
      <c r="T453" s="9"/>
      <c r="U453" s="9"/>
      <c r="V453" s="9"/>
      <c r="W453" s="9"/>
      <c r="X453" s="9"/>
      <c r="Y453" s="9"/>
      <c r="Z453" s="9"/>
      <c r="AA453" s="4"/>
      <c r="AB453" s="4"/>
      <c r="AC453" s="4"/>
      <c r="AD453" s="4"/>
      <c r="AE453" s="4"/>
    </row>
    <row r="454" spans="1:31" ht="22">
      <c r="A454" s="5">
        <v>1197</v>
      </c>
      <c r="B454" s="5" t="s">
        <v>9112</v>
      </c>
      <c r="C454" s="7" t="s">
        <v>483</v>
      </c>
      <c r="D454" s="8" t="s">
        <v>3557</v>
      </c>
      <c r="E454" s="8" t="s">
        <v>6487</v>
      </c>
      <c r="F454" s="8" t="s">
        <v>6488</v>
      </c>
      <c r="G454" s="41" t="s">
        <v>6489</v>
      </c>
      <c r="H454" s="2" t="s">
        <v>8579</v>
      </c>
      <c r="I454" s="8"/>
      <c r="J454" s="27" t="s">
        <v>6490</v>
      </c>
      <c r="K454" s="7">
        <v>2</v>
      </c>
      <c r="L454" s="320">
        <v>170</v>
      </c>
      <c r="M454" s="30">
        <f>(L454*333.3333)</f>
        <v>56666.661</v>
      </c>
      <c r="N454" s="22"/>
      <c r="O454" s="7"/>
      <c r="P454" s="320"/>
      <c r="Q454" s="31"/>
      <c r="R454" s="7">
        <v>2003</v>
      </c>
      <c r="S454" s="7"/>
      <c r="T454" s="9"/>
      <c r="U454" s="9"/>
      <c r="V454" s="9"/>
      <c r="W454" s="9"/>
      <c r="X454" s="9"/>
      <c r="Y454" s="9"/>
      <c r="Z454" s="9"/>
      <c r="AA454" s="4"/>
      <c r="AB454" s="4"/>
      <c r="AC454" s="4"/>
      <c r="AD454" s="4"/>
      <c r="AE454" s="4"/>
    </row>
    <row r="455" spans="1:31" ht="24">
      <c r="A455" s="5">
        <v>1196</v>
      </c>
      <c r="B455" s="5" t="s">
        <v>9124</v>
      </c>
      <c r="C455" s="7" t="s">
        <v>483</v>
      </c>
      <c r="D455" s="221" t="s">
        <v>3557</v>
      </c>
      <c r="E455" s="8"/>
      <c r="F455" s="8" t="s">
        <v>5808</v>
      </c>
      <c r="G455" s="41" t="s">
        <v>6492</v>
      </c>
      <c r="H455" s="2" t="s">
        <v>8579</v>
      </c>
      <c r="I455" s="87" t="s">
        <v>6491</v>
      </c>
      <c r="J455" s="26" t="s">
        <v>6493</v>
      </c>
      <c r="K455" s="5">
        <v>2</v>
      </c>
      <c r="L455" s="31">
        <v>144</v>
      </c>
      <c r="M455" s="30">
        <f>(L455*333.3333)</f>
        <v>47999.995200000005</v>
      </c>
      <c r="N455" s="2"/>
      <c r="O455" s="2"/>
      <c r="P455" s="330"/>
      <c r="Q455" s="330"/>
      <c r="R455" s="2"/>
      <c r="S455" s="2"/>
      <c r="T455" s="9"/>
      <c r="U455" s="9"/>
      <c r="V455" s="9"/>
      <c r="W455" s="9"/>
      <c r="X455" s="9"/>
      <c r="Y455" s="9"/>
      <c r="Z455" s="9"/>
      <c r="AA455" s="4"/>
      <c r="AB455" s="4"/>
      <c r="AC455" s="4"/>
      <c r="AD455" s="4"/>
      <c r="AE455" s="4"/>
    </row>
    <row r="456" spans="1:31">
      <c r="A456" s="9">
        <v>979</v>
      </c>
      <c r="B456" s="5" t="s">
        <v>9113</v>
      </c>
      <c r="C456" s="7" t="s">
        <v>483</v>
      </c>
      <c r="D456" s="8" t="s">
        <v>7281</v>
      </c>
      <c r="E456" s="8" t="s">
        <v>7282</v>
      </c>
      <c r="F456" s="8" t="s">
        <v>7283</v>
      </c>
      <c r="G456" s="41" t="s">
        <v>7284</v>
      </c>
      <c r="H456" s="2" t="s">
        <v>8580</v>
      </c>
      <c r="I456" s="87" t="s">
        <v>7285</v>
      </c>
      <c r="J456" s="27" t="s">
        <v>7286</v>
      </c>
      <c r="K456" s="7">
        <v>2</v>
      </c>
      <c r="L456" s="320">
        <v>98</v>
      </c>
      <c r="M456" s="30">
        <f>(L456*333.3333)</f>
        <v>32666.663400000001</v>
      </c>
      <c r="N456" s="22"/>
      <c r="O456" s="7"/>
      <c r="P456" s="320"/>
      <c r="Q456" s="31"/>
      <c r="R456" s="7">
        <v>2004</v>
      </c>
      <c r="S456" s="7"/>
      <c r="T456" s="9"/>
      <c r="U456" s="9"/>
      <c r="V456" s="9"/>
      <c r="W456" s="9"/>
      <c r="X456" s="9"/>
      <c r="Y456" s="9"/>
      <c r="Z456" s="9"/>
      <c r="AA456" s="4"/>
      <c r="AB456" s="4"/>
      <c r="AC456" s="4"/>
      <c r="AD456" s="4"/>
      <c r="AE456" s="4"/>
    </row>
    <row r="457" spans="1:31" ht="22">
      <c r="A457" s="7">
        <v>600</v>
      </c>
      <c r="B457" s="5" t="s">
        <v>9114</v>
      </c>
      <c r="C457" s="7" t="s">
        <v>483</v>
      </c>
      <c r="D457" s="8" t="s">
        <v>7287</v>
      </c>
      <c r="E457" s="8"/>
      <c r="F457" s="8" t="s">
        <v>7289</v>
      </c>
      <c r="G457" s="41" t="s">
        <v>7288</v>
      </c>
      <c r="H457" s="2" t="s">
        <v>8579</v>
      </c>
      <c r="I457" s="87"/>
      <c r="J457" s="27" t="s">
        <v>7288</v>
      </c>
      <c r="K457" s="7">
        <v>1</v>
      </c>
      <c r="L457" s="320">
        <v>72</v>
      </c>
      <c r="M457" s="30">
        <f>(L457*333.3333)</f>
        <v>23999.997600000002</v>
      </c>
      <c r="N457" s="22"/>
      <c r="O457" s="7"/>
      <c r="P457" s="320"/>
      <c r="Q457" s="31"/>
      <c r="R457" s="7">
        <v>2003</v>
      </c>
      <c r="S457" s="7"/>
      <c r="T457" s="9"/>
      <c r="U457" s="9"/>
      <c r="V457" s="9"/>
      <c r="W457" s="9"/>
      <c r="X457" s="9"/>
      <c r="Y457" s="9"/>
      <c r="Z457" s="9"/>
      <c r="AA457" s="4"/>
      <c r="AB457" s="4"/>
      <c r="AC457" s="4"/>
      <c r="AD457" s="4"/>
      <c r="AE457" s="4"/>
    </row>
    <row r="458" spans="1:31">
      <c r="A458" s="5">
        <v>1233</v>
      </c>
      <c r="B458" s="5" t="s">
        <v>9115</v>
      </c>
      <c r="C458" s="7" t="s">
        <v>483</v>
      </c>
      <c r="D458" s="8" t="s">
        <v>7290</v>
      </c>
      <c r="E458" s="8"/>
      <c r="F458" s="8" t="s">
        <v>7292</v>
      </c>
      <c r="G458" s="41" t="s">
        <v>7291</v>
      </c>
      <c r="H458" s="2" t="s">
        <v>8579</v>
      </c>
      <c r="I458" s="87"/>
      <c r="J458" s="27" t="s">
        <v>7291</v>
      </c>
      <c r="K458" s="7">
        <v>3</v>
      </c>
      <c r="L458" s="320">
        <v>70</v>
      </c>
      <c r="M458" s="30">
        <f>(L458*333.3333)</f>
        <v>23333.331000000002</v>
      </c>
      <c r="N458" s="22"/>
      <c r="O458" s="7"/>
      <c r="P458" s="320"/>
      <c r="Q458" s="31"/>
      <c r="R458" s="7">
        <v>1990</v>
      </c>
      <c r="S458" s="7"/>
      <c r="T458" s="9"/>
      <c r="U458" s="9"/>
      <c r="V458" s="9"/>
      <c r="W458" s="9"/>
      <c r="X458" s="9"/>
      <c r="Y458" s="9"/>
      <c r="Z458" s="9"/>
      <c r="AA458" s="4"/>
      <c r="AB458" s="4"/>
      <c r="AC458" s="4"/>
      <c r="AD458" s="4"/>
      <c r="AE458" s="4"/>
    </row>
    <row r="459" spans="1:31" ht="24">
      <c r="A459" s="7">
        <v>767</v>
      </c>
      <c r="B459" s="5" t="s">
        <v>9116</v>
      </c>
      <c r="C459" s="7" t="s">
        <v>483</v>
      </c>
      <c r="D459" s="8" t="s">
        <v>3588</v>
      </c>
      <c r="E459" s="8" t="s">
        <v>6495</v>
      </c>
      <c r="F459" s="8" t="s">
        <v>3589</v>
      </c>
      <c r="G459" s="41" t="s">
        <v>3590</v>
      </c>
      <c r="H459" s="2" t="s">
        <v>8579</v>
      </c>
      <c r="I459" s="87" t="s">
        <v>3591</v>
      </c>
      <c r="J459" s="26" t="s">
        <v>6494</v>
      </c>
      <c r="K459" s="7">
        <v>3</v>
      </c>
      <c r="L459" s="320">
        <v>192</v>
      </c>
      <c r="M459" s="30">
        <v>64000</v>
      </c>
      <c r="N459" s="9"/>
      <c r="O459" s="7">
        <v>2.4</v>
      </c>
      <c r="P459" s="320"/>
      <c r="Q459" s="31"/>
      <c r="R459" s="7">
        <v>2003</v>
      </c>
      <c r="S459" s="7" t="s">
        <v>1659</v>
      </c>
      <c r="T459" s="9"/>
      <c r="U459" s="9"/>
      <c r="V459" s="9"/>
      <c r="W459" s="9"/>
      <c r="X459" s="9"/>
      <c r="Y459" s="9"/>
      <c r="Z459" s="9"/>
      <c r="AA459" s="4"/>
      <c r="AB459" s="4"/>
      <c r="AC459" s="4"/>
      <c r="AD459" s="4"/>
      <c r="AE459" s="4"/>
    </row>
    <row r="460" spans="1:31">
      <c r="A460" s="5">
        <v>1324</v>
      </c>
      <c r="B460" s="5" t="s">
        <v>9123</v>
      </c>
      <c r="C460" s="7" t="s">
        <v>483</v>
      </c>
      <c r="D460" s="8" t="s">
        <v>3101</v>
      </c>
      <c r="E460" s="8" t="s">
        <v>6509</v>
      </c>
      <c r="F460" s="8" t="s">
        <v>6510</v>
      </c>
      <c r="G460" s="41" t="s">
        <v>6507</v>
      </c>
      <c r="H460" s="2" t="s">
        <v>8579</v>
      </c>
      <c r="I460" s="8"/>
      <c r="J460" s="27" t="s">
        <v>6508</v>
      </c>
      <c r="K460" s="7">
        <v>2</v>
      </c>
      <c r="L460" s="320">
        <v>36</v>
      </c>
      <c r="M460" s="30">
        <f t="shared" ref="M460:M499" si="16">(L460*333.3333)</f>
        <v>11999.998800000001</v>
      </c>
      <c r="N460" s="22"/>
      <c r="O460" s="7"/>
      <c r="P460" s="320"/>
      <c r="Q460" s="31"/>
      <c r="R460" s="7">
        <v>2009</v>
      </c>
      <c r="S460" s="7"/>
      <c r="T460" s="9"/>
      <c r="U460" s="9"/>
      <c r="V460" s="9"/>
      <c r="W460" s="9"/>
      <c r="X460" s="9"/>
      <c r="Y460" s="9"/>
      <c r="Z460" s="9"/>
      <c r="AA460" s="4"/>
      <c r="AB460" s="4"/>
      <c r="AC460" s="4"/>
      <c r="AD460" s="4"/>
      <c r="AE460" s="4"/>
    </row>
    <row r="461" spans="1:31" ht="22">
      <c r="A461" s="7">
        <v>635</v>
      </c>
      <c r="B461" s="5" t="s">
        <v>9117</v>
      </c>
      <c r="C461" s="7" t="s">
        <v>483</v>
      </c>
      <c r="D461" s="8" t="s">
        <v>7293</v>
      </c>
      <c r="E461" s="8" t="s">
        <v>7294</v>
      </c>
      <c r="F461" s="8" t="s">
        <v>7295</v>
      </c>
      <c r="G461" s="41" t="s">
        <v>7296</v>
      </c>
      <c r="H461" s="8" t="s">
        <v>8580</v>
      </c>
      <c r="I461" s="87"/>
      <c r="J461" s="27" t="s">
        <v>7296</v>
      </c>
      <c r="K461" s="7">
        <v>2</v>
      </c>
      <c r="L461" s="320">
        <v>65</v>
      </c>
      <c r="M461" s="30">
        <f t="shared" si="16"/>
        <v>21666.664499999999</v>
      </c>
      <c r="N461" s="9"/>
      <c r="O461" s="7"/>
      <c r="P461" s="320"/>
      <c r="Q461" s="31"/>
      <c r="R461" s="7">
        <v>2006</v>
      </c>
      <c r="S461" s="7"/>
      <c r="T461" s="9"/>
      <c r="U461" s="9"/>
      <c r="V461" s="9"/>
      <c r="W461" s="9"/>
      <c r="X461" s="9"/>
      <c r="Y461" s="9"/>
      <c r="Z461" s="9"/>
      <c r="AA461" s="4"/>
      <c r="AB461" s="4"/>
      <c r="AC461" s="4"/>
      <c r="AD461" s="4"/>
      <c r="AE461" s="4"/>
    </row>
    <row r="462" spans="1:31">
      <c r="A462" s="7">
        <v>628</v>
      </c>
      <c r="B462" s="5" t="s">
        <v>9118</v>
      </c>
      <c r="C462" s="7" t="s">
        <v>483</v>
      </c>
      <c r="D462" s="8" t="s">
        <v>6046</v>
      </c>
      <c r="E462" s="8" t="s">
        <v>6047</v>
      </c>
      <c r="F462" s="8" t="s">
        <v>6048</v>
      </c>
      <c r="G462" s="41" t="s">
        <v>6049</v>
      </c>
      <c r="H462" s="8" t="s">
        <v>8579</v>
      </c>
      <c r="I462" s="8"/>
      <c r="J462" s="27" t="s">
        <v>6050</v>
      </c>
      <c r="K462" s="7">
        <v>3</v>
      </c>
      <c r="L462" s="320">
        <v>180</v>
      </c>
      <c r="M462" s="30">
        <f t="shared" si="16"/>
        <v>59999.993999999999</v>
      </c>
      <c r="N462" s="9"/>
      <c r="O462" s="7"/>
      <c r="P462" s="320"/>
      <c r="Q462" s="31"/>
      <c r="R462" s="7">
        <v>1995</v>
      </c>
      <c r="S462" s="7"/>
      <c r="T462" s="9"/>
      <c r="U462" s="9"/>
      <c r="V462" s="9"/>
      <c r="W462" s="9"/>
      <c r="X462" s="9"/>
      <c r="Y462" s="9"/>
      <c r="Z462" s="9"/>
      <c r="AA462" s="4"/>
      <c r="AB462" s="4"/>
      <c r="AC462" s="4"/>
      <c r="AD462" s="4"/>
      <c r="AE462" s="4"/>
    </row>
    <row r="463" spans="1:31">
      <c r="A463" s="7">
        <v>782</v>
      </c>
      <c r="B463" s="5" t="s">
        <v>9119</v>
      </c>
      <c r="C463" s="7" t="s">
        <v>483</v>
      </c>
      <c r="D463" s="8" t="s">
        <v>6051</v>
      </c>
      <c r="E463" s="8" t="s">
        <v>6053</v>
      </c>
      <c r="F463" s="91" t="s">
        <v>6054</v>
      </c>
      <c r="G463" s="41" t="s">
        <v>6052</v>
      </c>
      <c r="H463" s="2" t="s">
        <v>8580</v>
      </c>
      <c r="I463" s="87" t="s">
        <v>6056</v>
      </c>
      <c r="J463" s="27" t="s">
        <v>6057</v>
      </c>
      <c r="K463" s="7">
        <v>3</v>
      </c>
      <c r="L463" s="320">
        <v>240</v>
      </c>
      <c r="M463" s="30">
        <f t="shared" si="16"/>
        <v>79999.991999999998</v>
      </c>
      <c r="N463" s="22"/>
      <c r="O463" s="7"/>
      <c r="P463" s="320"/>
      <c r="Q463" s="31"/>
      <c r="R463" s="7">
        <v>1999</v>
      </c>
      <c r="S463" s="7"/>
      <c r="T463" s="9"/>
      <c r="U463" s="9"/>
      <c r="V463" s="9"/>
      <c r="W463" s="9"/>
      <c r="X463" s="9"/>
      <c r="Y463" s="9"/>
      <c r="Z463" s="9"/>
      <c r="AA463" s="4"/>
      <c r="AB463" s="4"/>
      <c r="AC463" s="4"/>
      <c r="AD463" s="4"/>
      <c r="AE463" s="4"/>
    </row>
    <row r="464" spans="1:31">
      <c r="A464" s="5">
        <v>1351</v>
      </c>
      <c r="B464" s="5" t="s">
        <v>9120</v>
      </c>
      <c r="C464" s="7" t="s">
        <v>483</v>
      </c>
      <c r="D464" s="8" t="s">
        <v>7266</v>
      </c>
      <c r="E464" s="8" t="s">
        <v>7267</v>
      </c>
      <c r="F464" s="8" t="s">
        <v>7268</v>
      </c>
      <c r="G464" s="41" t="s">
        <v>7269</v>
      </c>
      <c r="H464" s="2" t="s">
        <v>8580</v>
      </c>
      <c r="I464" s="87"/>
      <c r="J464" s="27" t="s">
        <v>7270</v>
      </c>
      <c r="K464" s="7">
        <v>2</v>
      </c>
      <c r="L464" s="320">
        <v>80</v>
      </c>
      <c r="M464" s="30">
        <f t="shared" si="16"/>
        <v>26666.664000000001</v>
      </c>
      <c r="N464" s="22"/>
      <c r="O464" s="7"/>
      <c r="P464" s="320"/>
      <c r="Q464" s="31"/>
      <c r="R464" s="7">
        <v>2009</v>
      </c>
      <c r="S464" s="7"/>
      <c r="T464" s="9"/>
      <c r="U464" s="9"/>
      <c r="V464" s="9"/>
      <c r="W464" s="9"/>
      <c r="X464" s="9"/>
      <c r="Y464" s="2"/>
      <c r="Z464" s="2"/>
      <c r="AA464" s="2"/>
      <c r="AB464" s="2"/>
      <c r="AC464" s="2"/>
      <c r="AD464" s="2"/>
      <c r="AE464" s="5">
        <v>0.11</v>
      </c>
    </row>
    <row r="465" spans="1:31">
      <c r="A465" s="5">
        <v>1057</v>
      </c>
      <c r="B465" s="5" t="s">
        <v>9121</v>
      </c>
      <c r="C465" s="7" t="s">
        <v>483</v>
      </c>
      <c r="D465" s="8" t="s">
        <v>6496</v>
      </c>
      <c r="E465" s="8" t="s">
        <v>6497</v>
      </c>
      <c r="F465" s="8" t="s">
        <v>6498</v>
      </c>
      <c r="G465" s="41" t="s">
        <v>6499</v>
      </c>
      <c r="H465" s="41" t="s">
        <v>8580</v>
      </c>
      <c r="I465" s="87"/>
      <c r="J465" s="27" t="s">
        <v>6500</v>
      </c>
      <c r="K465" s="7">
        <v>3</v>
      </c>
      <c r="L465" s="320">
        <v>270</v>
      </c>
      <c r="M465" s="30">
        <f t="shared" si="16"/>
        <v>89999.991000000009</v>
      </c>
      <c r="N465" s="22"/>
      <c r="O465" s="7"/>
      <c r="P465" s="320"/>
      <c r="Q465" s="31"/>
      <c r="R465" s="7">
        <v>2003</v>
      </c>
      <c r="S465" s="7"/>
      <c r="T465" s="9"/>
      <c r="U465" s="9"/>
      <c r="V465" s="9"/>
      <c r="W465" s="9"/>
      <c r="X465" s="9"/>
      <c r="Y465" s="9"/>
      <c r="Z465" s="9"/>
      <c r="AA465" s="4"/>
      <c r="AB465" s="4"/>
      <c r="AC465" s="4"/>
      <c r="AD465" s="4"/>
      <c r="AE465" s="4"/>
    </row>
    <row r="466" spans="1:31">
      <c r="A466" s="5">
        <v>1142</v>
      </c>
      <c r="B466" s="5" t="s">
        <v>9122</v>
      </c>
      <c r="C466" s="7" t="s">
        <v>483</v>
      </c>
      <c r="D466" s="8" t="s">
        <v>6501</v>
      </c>
      <c r="E466" s="8" t="s">
        <v>6504</v>
      </c>
      <c r="F466" s="8" t="s">
        <v>6505</v>
      </c>
      <c r="G466" s="41" t="s">
        <v>6503</v>
      </c>
      <c r="H466" s="2" t="s">
        <v>8580</v>
      </c>
      <c r="I466" s="87" t="s">
        <v>6502</v>
      </c>
      <c r="J466" s="27" t="s">
        <v>6506</v>
      </c>
      <c r="K466" s="7">
        <v>3</v>
      </c>
      <c r="L466" s="320">
        <v>168</v>
      </c>
      <c r="M466" s="30">
        <f t="shared" si="16"/>
        <v>55999.994400000003</v>
      </c>
      <c r="N466" s="7"/>
      <c r="O466" s="5"/>
      <c r="P466" s="320"/>
      <c r="Q466" s="31"/>
      <c r="R466" s="7">
        <v>2003</v>
      </c>
      <c r="S466" s="7"/>
      <c r="T466" s="9"/>
      <c r="U466" s="9"/>
      <c r="V466" s="9"/>
      <c r="W466" s="9"/>
      <c r="X466" s="9"/>
      <c r="Y466" s="9"/>
      <c r="Z466" s="9"/>
      <c r="AA466" s="4"/>
      <c r="AB466" s="4"/>
      <c r="AC466" s="4"/>
      <c r="AD466" s="4"/>
      <c r="AE466" s="4"/>
    </row>
    <row r="467" spans="1:31">
      <c r="A467" s="5">
        <v>1176</v>
      </c>
      <c r="B467" s="5" t="s">
        <v>9125</v>
      </c>
      <c r="C467" s="7" t="s">
        <v>483</v>
      </c>
      <c r="D467" s="8" t="s">
        <v>3179</v>
      </c>
      <c r="E467" s="8" t="s">
        <v>4579</v>
      </c>
      <c r="F467" s="8" t="s">
        <v>4578</v>
      </c>
      <c r="G467" s="41" t="s">
        <v>4576</v>
      </c>
      <c r="H467" s="8" t="s">
        <v>8569</v>
      </c>
      <c r="I467" s="8"/>
      <c r="J467" s="27" t="s">
        <v>4577</v>
      </c>
      <c r="K467" s="7">
        <v>3</v>
      </c>
      <c r="L467" s="320">
        <v>600</v>
      </c>
      <c r="M467" s="30">
        <f t="shared" si="16"/>
        <v>199999.98</v>
      </c>
      <c r="N467" s="9"/>
      <c r="O467" s="7"/>
      <c r="P467" s="320"/>
      <c r="Q467" s="31"/>
      <c r="R467" s="7">
        <v>1995</v>
      </c>
      <c r="S467" s="7"/>
      <c r="T467" s="9"/>
      <c r="U467" s="9"/>
      <c r="V467" s="9"/>
      <c r="W467" s="9"/>
      <c r="X467" s="9"/>
      <c r="Y467" s="9"/>
      <c r="Z467" s="9"/>
      <c r="AA467" s="4"/>
      <c r="AB467" s="4"/>
      <c r="AC467" s="4"/>
      <c r="AD467" s="4"/>
      <c r="AE467" s="4"/>
    </row>
    <row r="468" spans="1:31">
      <c r="A468" s="5">
        <v>1177</v>
      </c>
      <c r="B468" s="5" t="s">
        <v>9126</v>
      </c>
      <c r="C468" s="7" t="s">
        <v>483</v>
      </c>
      <c r="D468" s="8" t="s">
        <v>3179</v>
      </c>
      <c r="E468" s="8" t="s">
        <v>4579</v>
      </c>
      <c r="F468" s="8" t="s">
        <v>4578</v>
      </c>
      <c r="G468" s="41" t="s">
        <v>4580</v>
      </c>
      <c r="H468" s="8" t="s">
        <v>8569</v>
      </c>
      <c r="I468" s="8"/>
      <c r="J468" s="27" t="s">
        <v>4581</v>
      </c>
      <c r="K468" s="7">
        <v>2</v>
      </c>
      <c r="L468" s="320">
        <v>120</v>
      </c>
      <c r="M468" s="30">
        <f t="shared" si="16"/>
        <v>39999.995999999999</v>
      </c>
      <c r="N468" s="9"/>
      <c r="O468" s="7"/>
      <c r="P468" s="320"/>
      <c r="Q468" s="31"/>
      <c r="R468" s="7">
        <v>2004</v>
      </c>
      <c r="S468" s="7"/>
      <c r="T468" s="9"/>
      <c r="U468" s="9"/>
      <c r="V468" s="9"/>
      <c r="W468" s="9"/>
      <c r="X468" s="9"/>
      <c r="Y468" s="9"/>
      <c r="Z468" s="9"/>
      <c r="AA468" s="4"/>
      <c r="AB468" s="4"/>
      <c r="AC468" s="4"/>
      <c r="AD468" s="4"/>
      <c r="AE468" s="4"/>
    </row>
    <row r="469" spans="1:31">
      <c r="A469" s="5">
        <v>1178</v>
      </c>
      <c r="B469" s="5" t="s">
        <v>9127</v>
      </c>
      <c r="C469" s="7" t="s">
        <v>483</v>
      </c>
      <c r="D469" s="8" t="s">
        <v>4584</v>
      </c>
      <c r="E469" s="8" t="s">
        <v>4582</v>
      </c>
      <c r="F469" s="8" t="s">
        <v>4583</v>
      </c>
      <c r="G469" s="41" t="s">
        <v>3180</v>
      </c>
      <c r="H469" s="8" t="s">
        <v>8569</v>
      </c>
      <c r="I469" s="8"/>
      <c r="J469" s="27" t="s">
        <v>4585</v>
      </c>
      <c r="K469" s="7">
        <v>2</v>
      </c>
      <c r="L469" s="320">
        <v>500</v>
      </c>
      <c r="M469" s="30">
        <f t="shared" si="16"/>
        <v>166666.65</v>
      </c>
      <c r="N469" s="22"/>
      <c r="O469" s="7"/>
      <c r="P469" s="320"/>
      <c r="Q469" s="31"/>
      <c r="R469" s="7">
        <v>2010</v>
      </c>
      <c r="S469" s="7"/>
      <c r="T469" s="9"/>
      <c r="U469" s="9"/>
      <c r="V469" s="9"/>
      <c r="W469" s="9"/>
      <c r="X469" s="9"/>
      <c r="Y469" s="9"/>
      <c r="Z469" s="9"/>
      <c r="AA469" s="4"/>
      <c r="AB469" s="4"/>
      <c r="AC469" s="4"/>
      <c r="AD469" s="4"/>
      <c r="AE469" s="4"/>
    </row>
    <row r="470" spans="1:31">
      <c r="A470" s="7">
        <v>644</v>
      </c>
      <c r="B470" s="5" t="s">
        <v>9128</v>
      </c>
      <c r="C470" s="7" t="s">
        <v>483</v>
      </c>
      <c r="D470" s="8" t="s">
        <v>7492</v>
      </c>
      <c r="E470" s="8"/>
      <c r="F470" s="8"/>
      <c r="G470" s="41" t="s">
        <v>7493</v>
      </c>
      <c r="H470" s="8" t="s">
        <v>8569</v>
      </c>
      <c r="I470" s="87"/>
      <c r="J470" s="128" t="s">
        <v>7551</v>
      </c>
      <c r="K470" s="7">
        <v>2</v>
      </c>
      <c r="L470" s="320">
        <v>270</v>
      </c>
      <c r="M470" s="30">
        <f t="shared" si="16"/>
        <v>89999.991000000009</v>
      </c>
      <c r="N470" s="22"/>
      <c r="O470" s="7"/>
      <c r="P470" s="320"/>
      <c r="Q470" s="31"/>
      <c r="R470" s="7">
        <v>1991</v>
      </c>
      <c r="S470" s="7"/>
      <c r="T470" s="9"/>
      <c r="U470" s="9"/>
      <c r="V470" s="9"/>
      <c r="W470" s="9"/>
      <c r="X470" s="9"/>
      <c r="Y470" s="9"/>
      <c r="Z470" s="9"/>
      <c r="AA470" s="4"/>
      <c r="AB470" s="4"/>
      <c r="AC470" s="4"/>
      <c r="AD470" s="4"/>
      <c r="AE470" s="4"/>
    </row>
    <row r="471" spans="1:31" ht="24">
      <c r="A471" s="7">
        <v>647</v>
      </c>
      <c r="B471" s="5" t="s">
        <v>9129</v>
      </c>
      <c r="C471" s="7" t="s">
        <v>483</v>
      </c>
      <c r="D471" s="8" t="s">
        <v>4587</v>
      </c>
      <c r="E471" s="8" t="s">
        <v>4588</v>
      </c>
      <c r="F471" s="8" t="s">
        <v>4589</v>
      </c>
      <c r="G471" s="41" t="s">
        <v>4590</v>
      </c>
      <c r="H471" s="8" t="s">
        <v>8569</v>
      </c>
      <c r="I471" s="87" t="s">
        <v>4593</v>
      </c>
      <c r="J471" s="27" t="s">
        <v>4591</v>
      </c>
      <c r="K471" s="7">
        <v>3</v>
      </c>
      <c r="L471" s="320">
        <v>450</v>
      </c>
      <c r="M471" s="30">
        <f t="shared" si="16"/>
        <v>149999.98500000002</v>
      </c>
      <c r="N471" s="22"/>
      <c r="O471" s="7"/>
      <c r="P471" s="320"/>
      <c r="Q471" s="31"/>
      <c r="R471" s="7">
        <v>1996</v>
      </c>
      <c r="S471" s="7"/>
      <c r="T471" s="9"/>
      <c r="U471" s="9"/>
      <c r="V471" s="9"/>
      <c r="W471" s="9"/>
      <c r="X471" s="9"/>
      <c r="Y471" s="9"/>
      <c r="Z471" s="9"/>
      <c r="AA471" s="4"/>
      <c r="AB471" s="4"/>
      <c r="AC471" s="4"/>
      <c r="AD471" s="4"/>
      <c r="AE471" s="4"/>
    </row>
    <row r="472" spans="1:31" ht="24">
      <c r="A472" s="7">
        <v>645</v>
      </c>
      <c r="B472" s="5" t="s">
        <v>9130</v>
      </c>
      <c r="C472" s="7" t="s">
        <v>483</v>
      </c>
      <c r="D472" s="8" t="s">
        <v>4595</v>
      </c>
      <c r="E472" s="8" t="s">
        <v>4596</v>
      </c>
      <c r="F472" s="8" t="s">
        <v>4597</v>
      </c>
      <c r="G472" s="41" t="s">
        <v>7491</v>
      </c>
      <c r="H472" s="8" t="s">
        <v>8569</v>
      </c>
      <c r="I472" s="87" t="s">
        <v>4593</v>
      </c>
      <c r="J472" s="27" t="s">
        <v>7490</v>
      </c>
      <c r="K472" s="7">
        <v>2</v>
      </c>
      <c r="L472" s="320">
        <v>40</v>
      </c>
      <c r="M472" s="30">
        <f t="shared" si="16"/>
        <v>13333.332</v>
      </c>
      <c r="N472" s="22"/>
      <c r="O472" s="7"/>
      <c r="P472" s="320"/>
      <c r="Q472" s="31"/>
      <c r="R472" s="7">
        <v>1997</v>
      </c>
      <c r="S472" s="7"/>
      <c r="T472" s="9"/>
      <c r="U472" s="9"/>
      <c r="V472" s="9"/>
      <c r="W472" s="9"/>
      <c r="X472" s="9"/>
      <c r="Y472" s="9"/>
      <c r="Z472" s="9"/>
      <c r="AA472" s="4"/>
      <c r="AB472" s="4"/>
      <c r="AC472" s="4"/>
      <c r="AD472" s="4"/>
      <c r="AE472" s="4"/>
    </row>
    <row r="473" spans="1:31" ht="24">
      <c r="A473" s="7">
        <v>646</v>
      </c>
      <c r="B473" s="421" t="s">
        <v>9131</v>
      </c>
      <c r="C473" s="7" t="s">
        <v>483</v>
      </c>
      <c r="D473" s="8" t="s">
        <v>4595</v>
      </c>
      <c r="E473" s="8" t="s">
        <v>4596</v>
      </c>
      <c r="F473" s="8" t="s">
        <v>4597</v>
      </c>
      <c r="G473" s="41" t="s">
        <v>7489</v>
      </c>
      <c r="H473" s="8" t="s">
        <v>8569</v>
      </c>
      <c r="I473" s="87" t="s">
        <v>4593</v>
      </c>
      <c r="J473" s="27" t="s">
        <v>4598</v>
      </c>
      <c r="K473" s="7">
        <v>1</v>
      </c>
      <c r="L473" s="320">
        <v>90</v>
      </c>
      <c r="M473" s="30">
        <f t="shared" si="16"/>
        <v>29999.996999999999</v>
      </c>
      <c r="N473" s="22"/>
      <c r="O473" s="7"/>
      <c r="P473" s="320"/>
      <c r="Q473" s="31"/>
      <c r="R473" s="7">
        <v>2002</v>
      </c>
      <c r="S473" s="7"/>
      <c r="T473" s="9"/>
      <c r="U473" s="9"/>
      <c r="V473" s="9"/>
      <c r="W473" s="9"/>
      <c r="X473" s="9"/>
      <c r="Y473" s="9"/>
      <c r="Z473" s="9"/>
      <c r="AA473" s="4"/>
      <c r="AB473" s="4"/>
      <c r="AC473" s="4"/>
      <c r="AD473" s="4"/>
      <c r="AE473" s="4"/>
    </row>
    <row r="474" spans="1:31" ht="24">
      <c r="A474" s="7">
        <v>649</v>
      </c>
      <c r="B474" s="5" t="s">
        <v>9132</v>
      </c>
      <c r="C474" s="7" t="s">
        <v>483</v>
      </c>
      <c r="D474" s="8" t="s">
        <v>4599</v>
      </c>
      <c r="E474" s="8" t="s">
        <v>4600</v>
      </c>
      <c r="F474" s="8" t="s">
        <v>4601</v>
      </c>
      <c r="G474" s="41" t="s">
        <v>4602</v>
      </c>
      <c r="H474" s="8" t="s">
        <v>8569</v>
      </c>
      <c r="I474" s="87" t="s">
        <v>4593</v>
      </c>
      <c r="J474" s="27" t="s">
        <v>4603</v>
      </c>
      <c r="K474" s="7">
        <v>2</v>
      </c>
      <c r="L474" s="320">
        <v>36</v>
      </c>
      <c r="M474" s="30">
        <f t="shared" si="16"/>
        <v>11999.998800000001</v>
      </c>
      <c r="N474" s="22"/>
      <c r="O474" s="7"/>
      <c r="P474" s="320"/>
      <c r="Q474" s="31"/>
      <c r="R474" s="7">
        <v>2005</v>
      </c>
      <c r="S474" s="7"/>
      <c r="T474" s="9"/>
      <c r="U474" s="9"/>
      <c r="V474" s="9"/>
      <c r="W474" s="9"/>
      <c r="X474" s="9"/>
      <c r="Y474" s="9"/>
      <c r="Z474" s="9"/>
      <c r="AA474" s="4"/>
      <c r="AB474" s="4"/>
      <c r="AC474" s="4"/>
      <c r="AD474" s="4"/>
      <c r="AE474" s="4"/>
    </row>
    <row r="475" spans="1:31" ht="24">
      <c r="A475" s="7">
        <v>648</v>
      </c>
      <c r="B475" s="5" t="s">
        <v>9133</v>
      </c>
      <c r="C475" s="7" t="s">
        <v>483</v>
      </c>
      <c r="D475" s="8" t="s">
        <v>4594</v>
      </c>
      <c r="E475" s="8"/>
      <c r="F475" s="8" t="s">
        <v>3910</v>
      </c>
      <c r="G475" s="41" t="s">
        <v>4586</v>
      </c>
      <c r="H475" s="8" t="s">
        <v>8569</v>
      </c>
      <c r="I475" s="87" t="s">
        <v>4593</v>
      </c>
      <c r="J475" s="27" t="s">
        <v>4592</v>
      </c>
      <c r="K475" s="7">
        <v>3</v>
      </c>
      <c r="L475" s="320">
        <v>450</v>
      </c>
      <c r="M475" s="30">
        <f t="shared" si="16"/>
        <v>149999.98500000002</v>
      </c>
      <c r="N475" s="22"/>
      <c r="O475" s="7"/>
      <c r="P475" s="320"/>
      <c r="Q475" s="31"/>
      <c r="R475" s="7">
        <v>2009</v>
      </c>
      <c r="S475" s="7"/>
      <c r="T475" s="9"/>
      <c r="U475" s="9"/>
      <c r="V475" s="9"/>
      <c r="W475" s="9"/>
      <c r="X475" s="9"/>
      <c r="Y475" s="9"/>
      <c r="Z475" s="9"/>
      <c r="AA475" s="4"/>
      <c r="AB475" s="4"/>
      <c r="AC475" s="4"/>
      <c r="AD475" s="4"/>
      <c r="AE475" s="4"/>
    </row>
    <row r="476" spans="1:31" ht="22">
      <c r="A476" s="9">
        <v>1017</v>
      </c>
      <c r="B476" s="5" t="s">
        <v>9134</v>
      </c>
      <c r="C476" s="7" t="s">
        <v>483</v>
      </c>
      <c r="D476" s="8" t="s">
        <v>6058</v>
      </c>
      <c r="E476" s="8" t="s">
        <v>6061</v>
      </c>
      <c r="F476" s="8" t="s">
        <v>6060</v>
      </c>
      <c r="G476" s="41" t="s">
        <v>6059</v>
      </c>
      <c r="H476" s="2" t="s">
        <v>8569</v>
      </c>
      <c r="I476" s="8"/>
      <c r="J476" s="27" t="s">
        <v>6062</v>
      </c>
      <c r="K476" s="7">
        <v>2</v>
      </c>
      <c r="L476" s="320">
        <v>300</v>
      </c>
      <c r="M476" s="30">
        <f t="shared" si="16"/>
        <v>99999.99</v>
      </c>
      <c r="N476" s="22"/>
      <c r="O476" s="7"/>
      <c r="P476" s="320"/>
      <c r="Q476" s="31"/>
      <c r="R476" s="7">
        <v>1976</v>
      </c>
      <c r="S476" s="7"/>
      <c r="T476" s="9"/>
      <c r="U476" s="9"/>
      <c r="V476" s="9"/>
      <c r="W476" s="9"/>
      <c r="X476" s="9"/>
      <c r="Y476" s="9"/>
      <c r="Z476" s="9"/>
      <c r="AA476" s="4"/>
      <c r="AB476" s="4"/>
      <c r="AC476" s="4"/>
      <c r="AD476" s="4"/>
      <c r="AE476" s="4"/>
    </row>
    <row r="477" spans="1:31" ht="24">
      <c r="A477" s="7">
        <v>566</v>
      </c>
      <c r="B477" s="5" t="s">
        <v>9135</v>
      </c>
      <c r="C477" s="7" t="s">
        <v>483</v>
      </c>
      <c r="D477" s="8" t="s">
        <v>6511</v>
      </c>
      <c r="E477" s="8"/>
      <c r="F477" s="8" t="s">
        <v>6513</v>
      </c>
      <c r="G477" s="41" t="s">
        <v>6512</v>
      </c>
      <c r="H477" s="2" t="s">
        <v>8569</v>
      </c>
      <c r="I477" s="87" t="s">
        <v>6514</v>
      </c>
      <c r="J477" s="27" t="s">
        <v>6515</v>
      </c>
      <c r="K477" s="7">
        <v>2</v>
      </c>
      <c r="L477" s="320">
        <v>204</v>
      </c>
      <c r="M477" s="30">
        <f t="shared" si="16"/>
        <v>67999.993199999997</v>
      </c>
      <c r="N477" s="22"/>
      <c r="O477" s="7"/>
      <c r="P477" s="320"/>
      <c r="Q477" s="31"/>
      <c r="R477" s="7">
        <v>1999</v>
      </c>
      <c r="S477" s="7"/>
      <c r="T477" s="9"/>
      <c r="U477" s="9"/>
      <c r="V477" s="9"/>
      <c r="W477" s="9"/>
      <c r="X477" s="9"/>
      <c r="Y477" s="9"/>
      <c r="Z477" s="9"/>
      <c r="AA477" s="4"/>
      <c r="AB477" s="4"/>
      <c r="AC477" s="4"/>
      <c r="AD477" s="4"/>
      <c r="AE477" s="4"/>
    </row>
    <row r="478" spans="1:31" ht="24">
      <c r="A478" s="7">
        <v>932</v>
      </c>
      <c r="B478" s="5" t="s">
        <v>9136</v>
      </c>
      <c r="C478" s="7" t="s">
        <v>483</v>
      </c>
      <c r="D478" s="8" t="s">
        <v>7094</v>
      </c>
      <c r="E478" s="8" t="s">
        <v>7095</v>
      </c>
      <c r="F478" s="8" t="s">
        <v>7096</v>
      </c>
      <c r="G478" s="41" t="s">
        <v>7097</v>
      </c>
      <c r="H478" s="2" t="s">
        <v>8570</v>
      </c>
      <c r="I478" s="87" t="s">
        <v>7098</v>
      </c>
      <c r="J478" s="27" t="s">
        <v>7099</v>
      </c>
      <c r="K478" s="7">
        <v>2</v>
      </c>
      <c r="L478" s="320">
        <v>180</v>
      </c>
      <c r="M478" s="30">
        <f t="shared" si="16"/>
        <v>59999.993999999999</v>
      </c>
      <c r="N478" s="22"/>
      <c r="O478" s="7"/>
      <c r="P478" s="320"/>
      <c r="Q478" s="31"/>
      <c r="R478" s="7">
        <v>1989</v>
      </c>
      <c r="S478" s="7"/>
      <c r="T478" s="9"/>
      <c r="U478" s="9"/>
      <c r="V478" s="9"/>
      <c r="W478" s="9"/>
      <c r="X478" s="9"/>
      <c r="Y478" s="9"/>
      <c r="Z478" s="9"/>
      <c r="AA478" s="4"/>
      <c r="AB478" s="4"/>
      <c r="AC478" s="4"/>
      <c r="AD478" s="4"/>
      <c r="AE478" s="4"/>
    </row>
    <row r="479" spans="1:31" ht="24">
      <c r="A479" s="7">
        <v>607</v>
      </c>
      <c r="B479" s="5" t="s">
        <v>9137</v>
      </c>
      <c r="C479" s="7" t="s">
        <v>483</v>
      </c>
      <c r="D479" s="8" t="s">
        <v>6516</v>
      </c>
      <c r="E479" s="8" t="s">
        <v>6517</v>
      </c>
      <c r="F479" s="8" t="s">
        <v>6518</v>
      </c>
      <c r="G479" s="41" t="s">
        <v>8016</v>
      </c>
      <c r="H479" s="2" t="s">
        <v>8570</v>
      </c>
      <c r="I479" s="87" t="s">
        <v>6519</v>
      </c>
      <c r="J479" s="27" t="s">
        <v>6520</v>
      </c>
      <c r="K479" s="7">
        <v>2</v>
      </c>
      <c r="L479" s="320">
        <v>240</v>
      </c>
      <c r="M479" s="30">
        <f t="shared" si="16"/>
        <v>79999.991999999998</v>
      </c>
      <c r="N479" s="22"/>
      <c r="O479" s="7"/>
      <c r="P479" s="320"/>
      <c r="Q479" s="31"/>
      <c r="R479" s="7">
        <v>1994</v>
      </c>
      <c r="S479" s="7"/>
      <c r="T479" s="9"/>
      <c r="U479" s="9"/>
      <c r="V479" s="9"/>
      <c r="W479" s="9"/>
      <c r="X479" s="9"/>
      <c r="Y479" s="9"/>
      <c r="Z479" s="9"/>
      <c r="AA479" s="4"/>
      <c r="AB479" s="4"/>
      <c r="AC479" s="4"/>
      <c r="AD479" s="4"/>
      <c r="AE479" s="4"/>
    </row>
    <row r="480" spans="1:31">
      <c r="A480" s="7">
        <v>741</v>
      </c>
      <c r="B480" s="5" t="s">
        <v>9138</v>
      </c>
      <c r="C480" s="7" t="s">
        <v>483</v>
      </c>
      <c r="D480" s="8" t="s">
        <v>6521</v>
      </c>
      <c r="E480" s="8" t="s">
        <v>6523</v>
      </c>
      <c r="F480" s="8" t="s">
        <v>6524</v>
      </c>
      <c r="G480" s="41" t="s">
        <v>6522</v>
      </c>
      <c r="H480" s="2" t="s">
        <v>8570</v>
      </c>
      <c r="I480" s="8"/>
      <c r="J480" s="27" t="s">
        <v>6525</v>
      </c>
      <c r="K480" s="7">
        <v>2</v>
      </c>
      <c r="L480" s="320">
        <v>200</v>
      </c>
      <c r="M480" s="30">
        <f t="shared" si="16"/>
        <v>66666.66</v>
      </c>
      <c r="N480" s="22"/>
      <c r="O480" s="7"/>
      <c r="P480" s="320"/>
      <c r="Q480" s="31"/>
      <c r="R480" s="7">
        <v>1984</v>
      </c>
      <c r="S480" s="7"/>
      <c r="T480" s="9"/>
      <c r="U480" s="9"/>
      <c r="V480" s="9"/>
      <c r="W480" s="9"/>
      <c r="X480" s="9"/>
      <c r="Y480" s="9"/>
      <c r="Z480" s="9"/>
      <c r="AA480" s="4"/>
      <c r="AB480" s="4"/>
      <c r="AC480" s="4"/>
      <c r="AD480" s="4"/>
      <c r="AE480" s="4"/>
    </row>
    <row r="481" spans="1:31">
      <c r="A481" s="5">
        <v>1156</v>
      </c>
      <c r="B481" s="5" t="s">
        <v>9139</v>
      </c>
      <c r="C481" s="7" t="s">
        <v>483</v>
      </c>
      <c r="D481" s="8" t="s">
        <v>3173</v>
      </c>
      <c r="E481" s="8" t="s">
        <v>4571</v>
      </c>
      <c r="F481" s="8" t="s">
        <v>4572</v>
      </c>
      <c r="G481" s="41" t="s">
        <v>4570</v>
      </c>
      <c r="H481" s="2" t="s">
        <v>8570</v>
      </c>
      <c r="I481" s="87" t="s">
        <v>4574</v>
      </c>
      <c r="J481" s="27" t="s">
        <v>4575</v>
      </c>
      <c r="K481" s="7">
        <v>2</v>
      </c>
      <c r="L481" s="320">
        <v>148</v>
      </c>
      <c r="M481" s="30">
        <f t="shared" si="16"/>
        <v>49333.328399999999</v>
      </c>
      <c r="N481" s="22"/>
      <c r="O481" s="7"/>
      <c r="P481" s="320"/>
      <c r="Q481" s="31"/>
      <c r="R481" s="7">
        <v>2006</v>
      </c>
      <c r="S481" s="7"/>
      <c r="T481" s="9"/>
      <c r="U481" s="9"/>
      <c r="V481" s="9"/>
      <c r="W481" s="9"/>
      <c r="X481" s="9"/>
      <c r="Y481" s="9"/>
      <c r="Z481" s="9"/>
      <c r="AA481" s="4"/>
      <c r="AB481" s="4"/>
      <c r="AC481" s="4"/>
      <c r="AD481" s="4"/>
      <c r="AE481" s="4"/>
    </row>
    <row r="482" spans="1:31">
      <c r="A482" s="7">
        <v>603</v>
      </c>
      <c r="B482" s="5" t="s">
        <v>9140</v>
      </c>
      <c r="C482" s="7" t="s">
        <v>483</v>
      </c>
      <c r="D482" s="8" t="s">
        <v>6526</v>
      </c>
      <c r="E482" s="8" t="s">
        <v>6527</v>
      </c>
      <c r="F482" s="8" t="s">
        <v>6528</v>
      </c>
      <c r="G482" s="41" t="s">
        <v>6529</v>
      </c>
      <c r="H482" s="2" t="s">
        <v>8570</v>
      </c>
      <c r="I482" s="8"/>
      <c r="J482" s="27" t="s">
        <v>6530</v>
      </c>
      <c r="K482" s="7">
        <v>2</v>
      </c>
      <c r="L482" s="320">
        <v>300</v>
      </c>
      <c r="M482" s="30">
        <f t="shared" si="16"/>
        <v>99999.99</v>
      </c>
      <c r="N482" s="22"/>
      <c r="O482" s="7"/>
      <c r="P482" s="320"/>
      <c r="Q482" s="31"/>
      <c r="R482" s="7">
        <v>1986</v>
      </c>
      <c r="S482" s="7"/>
      <c r="T482" s="9"/>
      <c r="U482" s="9"/>
      <c r="V482" s="9"/>
      <c r="W482" s="9"/>
      <c r="X482" s="9"/>
      <c r="Y482" s="9"/>
      <c r="Z482" s="9"/>
      <c r="AA482" s="4"/>
      <c r="AB482" s="4"/>
      <c r="AC482" s="4"/>
      <c r="AD482" s="4"/>
      <c r="AE482" s="4"/>
    </row>
    <row r="483" spans="1:31">
      <c r="A483" s="7">
        <v>750</v>
      </c>
      <c r="B483" s="5" t="s">
        <v>9141</v>
      </c>
      <c r="C483" s="7" t="s">
        <v>483</v>
      </c>
      <c r="D483" s="8" t="s">
        <v>3080</v>
      </c>
      <c r="E483" s="8" t="s">
        <v>5859</v>
      </c>
      <c r="F483" s="8" t="s">
        <v>5860</v>
      </c>
      <c r="G483" s="41" t="s">
        <v>5861</v>
      </c>
      <c r="H483" s="2" t="s">
        <v>8569</v>
      </c>
      <c r="I483" s="8"/>
      <c r="J483" s="27" t="s">
        <v>4569</v>
      </c>
      <c r="K483" s="7">
        <v>2</v>
      </c>
      <c r="L483" s="320">
        <v>180</v>
      </c>
      <c r="M483" s="30">
        <f t="shared" si="16"/>
        <v>59999.993999999999</v>
      </c>
      <c r="N483" s="22"/>
      <c r="O483" s="7"/>
      <c r="P483" s="320"/>
      <c r="Q483" s="31"/>
      <c r="R483" s="7">
        <v>1982</v>
      </c>
      <c r="S483" s="7"/>
      <c r="T483" s="9"/>
      <c r="U483" s="9"/>
      <c r="V483" s="9"/>
      <c r="W483" s="9"/>
      <c r="X483" s="9"/>
      <c r="Y483" s="9"/>
      <c r="Z483" s="9"/>
      <c r="AA483" s="4"/>
      <c r="AB483" s="4"/>
      <c r="AC483" s="4"/>
      <c r="AD483" s="4"/>
      <c r="AE483" s="4"/>
    </row>
    <row r="484" spans="1:31">
      <c r="A484" s="7">
        <v>751</v>
      </c>
      <c r="B484" s="5" t="s">
        <v>9155</v>
      </c>
      <c r="C484" s="7" t="s">
        <v>483</v>
      </c>
      <c r="D484" s="221" t="s">
        <v>3080</v>
      </c>
      <c r="E484" s="8"/>
      <c r="F484" s="8"/>
      <c r="G484" s="41" t="s">
        <v>3481</v>
      </c>
      <c r="H484" s="2" t="s">
        <v>8569</v>
      </c>
      <c r="I484" s="87" t="s">
        <v>7840</v>
      </c>
      <c r="J484" s="62"/>
      <c r="K484" s="7">
        <v>2</v>
      </c>
      <c r="L484" s="320">
        <v>224</v>
      </c>
      <c r="M484" s="30">
        <f t="shared" si="16"/>
        <v>74666.659199999995</v>
      </c>
      <c r="N484" s="22"/>
      <c r="O484" s="7"/>
      <c r="P484" s="320"/>
      <c r="Q484" s="31"/>
      <c r="R484" s="7">
        <v>2010</v>
      </c>
      <c r="S484" s="7"/>
      <c r="T484" s="9"/>
      <c r="U484" s="9"/>
      <c r="V484" s="9"/>
      <c r="W484" s="9"/>
      <c r="X484" s="9"/>
      <c r="Y484" s="9"/>
      <c r="Z484" s="9"/>
      <c r="AA484" s="4"/>
      <c r="AB484" s="4"/>
      <c r="AC484" s="4"/>
      <c r="AD484" s="4"/>
      <c r="AE484" s="4"/>
    </row>
    <row r="485" spans="1:31" ht="24">
      <c r="A485" s="7">
        <v>620</v>
      </c>
      <c r="B485" s="5" t="s">
        <v>9142</v>
      </c>
      <c r="C485" s="7" t="s">
        <v>483</v>
      </c>
      <c r="D485" s="8" t="s">
        <v>3175</v>
      </c>
      <c r="E485" s="8"/>
      <c r="F485" s="8" t="s">
        <v>4567</v>
      </c>
      <c r="G485" s="41" t="s">
        <v>3176</v>
      </c>
      <c r="H485" s="2" t="s">
        <v>8569</v>
      </c>
      <c r="I485" s="8"/>
      <c r="J485" s="27" t="s">
        <v>4568</v>
      </c>
      <c r="K485" s="5">
        <v>2</v>
      </c>
      <c r="L485" s="31">
        <v>132</v>
      </c>
      <c r="M485" s="30">
        <f t="shared" si="16"/>
        <v>43999.995600000002</v>
      </c>
      <c r="N485" s="22"/>
      <c r="O485" s="2"/>
      <c r="P485" s="330"/>
      <c r="Q485" s="330"/>
      <c r="R485" s="5">
        <v>2008</v>
      </c>
      <c r="S485" s="7"/>
      <c r="T485" s="9"/>
      <c r="U485" s="9"/>
      <c r="V485" s="9"/>
      <c r="W485" s="9"/>
      <c r="X485" s="9"/>
      <c r="Y485" s="9"/>
      <c r="Z485" s="9"/>
      <c r="AA485" s="4"/>
      <c r="AB485" s="4"/>
      <c r="AC485" s="4"/>
      <c r="AD485" s="4"/>
      <c r="AE485" s="4"/>
    </row>
    <row r="486" spans="1:31" ht="24">
      <c r="A486" s="5">
        <v>1185</v>
      </c>
      <c r="B486" s="5" t="s">
        <v>9143</v>
      </c>
      <c r="C486" s="7" t="s">
        <v>483</v>
      </c>
      <c r="D486" s="8" t="s">
        <v>7297</v>
      </c>
      <c r="E486" s="8" t="s">
        <v>7299</v>
      </c>
      <c r="F486" s="8" t="s">
        <v>7300</v>
      </c>
      <c r="G486" s="170" t="s">
        <v>7298</v>
      </c>
      <c r="H486" s="8" t="s">
        <v>8570</v>
      </c>
      <c r="I486" s="225" t="s">
        <v>7301</v>
      </c>
      <c r="J486" s="27" t="s">
        <v>7302</v>
      </c>
      <c r="K486" s="7">
        <v>2</v>
      </c>
      <c r="L486" s="320">
        <v>93</v>
      </c>
      <c r="M486" s="30">
        <f t="shared" si="16"/>
        <v>30999.996900000002</v>
      </c>
      <c r="N486" s="22"/>
      <c r="O486" s="7"/>
      <c r="P486" s="320"/>
      <c r="Q486" s="31"/>
      <c r="R486" s="7">
        <v>1988</v>
      </c>
      <c r="S486" s="7"/>
      <c r="T486" s="9"/>
      <c r="U486" s="9"/>
      <c r="V486" s="9"/>
      <c r="W486" s="9"/>
      <c r="X486" s="9"/>
      <c r="Y486" s="9"/>
      <c r="Z486" s="9"/>
      <c r="AA486" s="4"/>
      <c r="AB486" s="4"/>
      <c r="AC486" s="4"/>
      <c r="AD486" s="4"/>
      <c r="AE486" s="9">
        <v>0.24</v>
      </c>
    </row>
    <row r="487" spans="1:31">
      <c r="A487" s="7">
        <v>862</v>
      </c>
      <c r="B487" s="5" t="s">
        <v>9144</v>
      </c>
      <c r="C487" s="7" t="s">
        <v>483</v>
      </c>
      <c r="D487" s="8" t="s">
        <v>7303</v>
      </c>
      <c r="E487" s="8" t="s">
        <v>7304</v>
      </c>
      <c r="F487" s="8" t="s">
        <v>7305</v>
      </c>
      <c r="G487" s="41" t="s">
        <v>7306</v>
      </c>
      <c r="H487" s="2" t="s">
        <v>8570</v>
      </c>
      <c r="I487" s="87" t="s">
        <v>7307</v>
      </c>
      <c r="J487" s="27" t="s">
        <v>7308</v>
      </c>
      <c r="K487" s="7">
        <v>2</v>
      </c>
      <c r="L487" s="320">
        <v>120</v>
      </c>
      <c r="M487" s="30">
        <f t="shared" si="16"/>
        <v>39999.995999999999</v>
      </c>
      <c r="N487" s="9"/>
      <c r="O487" s="7"/>
      <c r="P487" s="320"/>
      <c r="Q487" s="31"/>
      <c r="R487" s="7">
        <v>1998</v>
      </c>
      <c r="S487" s="7"/>
      <c r="T487" s="9"/>
      <c r="U487" s="9"/>
      <c r="V487" s="9"/>
      <c r="W487" s="9"/>
      <c r="X487" s="9"/>
      <c r="Y487" s="9"/>
      <c r="Z487" s="9"/>
      <c r="AA487" s="4"/>
      <c r="AB487" s="4"/>
      <c r="AC487" s="4"/>
      <c r="AD487" s="4"/>
      <c r="AE487" s="9">
        <v>6.0000000000000001E-3</v>
      </c>
    </row>
    <row r="488" spans="1:31">
      <c r="A488" s="7">
        <v>863</v>
      </c>
      <c r="B488" s="5" t="s">
        <v>9145</v>
      </c>
      <c r="C488" s="7" t="s">
        <v>483</v>
      </c>
      <c r="D488" s="8" t="s">
        <v>7303</v>
      </c>
      <c r="E488" s="8"/>
      <c r="F488" s="8" t="s">
        <v>7309</v>
      </c>
      <c r="G488" s="41" t="s">
        <v>7310</v>
      </c>
      <c r="H488" s="2" t="s">
        <v>8570</v>
      </c>
      <c r="I488" s="87"/>
      <c r="J488" s="27" t="s">
        <v>7311</v>
      </c>
      <c r="K488" s="7">
        <v>2</v>
      </c>
      <c r="L488" s="320">
        <v>25</v>
      </c>
      <c r="M488" s="30">
        <f t="shared" si="16"/>
        <v>8333.3325000000004</v>
      </c>
      <c r="N488" s="9"/>
      <c r="O488" s="7"/>
      <c r="P488" s="320"/>
      <c r="Q488" s="31"/>
      <c r="R488" s="7">
        <v>1992</v>
      </c>
      <c r="S488" s="7"/>
      <c r="T488" s="9"/>
      <c r="U488" s="9"/>
      <c r="V488" s="9"/>
      <c r="W488" s="9"/>
      <c r="X488" s="9"/>
      <c r="Y488" s="9"/>
      <c r="Z488" s="9"/>
      <c r="AA488" s="4"/>
      <c r="AB488" s="4"/>
      <c r="AC488" s="4"/>
      <c r="AD488" s="4"/>
      <c r="AE488" s="9"/>
    </row>
    <row r="489" spans="1:31">
      <c r="A489" s="7">
        <v>754</v>
      </c>
      <c r="B489" s="5" t="s">
        <v>9154</v>
      </c>
      <c r="C489" s="9" t="s">
        <v>483</v>
      </c>
      <c r="D489" s="2" t="s">
        <v>3205</v>
      </c>
      <c r="E489" s="2"/>
      <c r="F489" s="8" t="s">
        <v>6531</v>
      </c>
      <c r="G489" s="41" t="s">
        <v>8023</v>
      </c>
      <c r="H489" s="2" t="s">
        <v>8569</v>
      </c>
      <c r="I489" s="41"/>
      <c r="J489" s="27" t="s">
        <v>6532</v>
      </c>
      <c r="K489" s="5">
        <v>1</v>
      </c>
      <c r="L489" s="31">
        <v>25</v>
      </c>
      <c r="M489" s="30">
        <f t="shared" si="16"/>
        <v>8333.3325000000004</v>
      </c>
      <c r="N489" s="2"/>
      <c r="O489" s="2"/>
      <c r="P489" s="330"/>
      <c r="Q489" s="330"/>
      <c r="R489" s="5">
        <v>1986</v>
      </c>
      <c r="S489" s="2"/>
      <c r="T489" s="2"/>
      <c r="U489" s="2"/>
      <c r="V489" s="2"/>
      <c r="W489" s="2"/>
      <c r="X489" s="2"/>
      <c r="Y489" s="2"/>
      <c r="Z489" s="2"/>
      <c r="AA489" s="2"/>
      <c r="AB489" s="2"/>
      <c r="AC489" s="2"/>
      <c r="AD489" s="2"/>
      <c r="AE489" s="2"/>
    </row>
    <row r="490" spans="1:31">
      <c r="A490" s="7">
        <v>783</v>
      </c>
      <c r="B490" s="5" t="s">
        <v>9146</v>
      </c>
      <c r="C490" s="7" t="s">
        <v>483</v>
      </c>
      <c r="D490" s="8" t="s">
        <v>8368</v>
      </c>
      <c r="E490" s="8" t="s">
        <v>8369</v>
      </c>
      <c r="F490" s="8" t="s">
        <v>8370</v>
      </c>
      <c r="G490" s="41" t="s">
        <v>8371</v>
      </c>
      <c r="H490" s="2" t="s">
        <v>8570</v>
      </c>
      <c r="I490" s="87"/>
      <c r="J490" s="27" t="s">
        <v>8372</v>
      </c>
      <c r="K490" s="7">
        <v>2</v>
      </c>
      <c r="L490" s="320">
        <v>105</v>
      </c>
      <c r="M490" s="30">
        <f t="shared" si="16"/>
        <v>34999.996500000001</v>
      </c>
      <c r="N490" s="22"/>
      <c r="O490" s="7"/>
      <c r="P490" s="320"/>
      <c r="Q490" s="31"/>
      <c r="R490" s="7">
        <v>1999</v>
      </c>
      <c r="S490" s="7"/>
      <c r="T490" s="9"/>
      <c r="U490" s="9"/>
      <c r="V490" s="9"/>
      <c r="W490" s="9"/>
      <c r="X490" s="9"/>
      <c r="Y490" s="9"/>
      <c r="Z490" s="9"/>
      <c r="AA490" s="4"/>
      <c r="AB490" s="4"/>
      <c r="AC490" s="4"/>
      <c r="AD490" s="4"/>
      <c r="AE490" s="9">
        <v>0.04</v>
      </c>
    </row>
    <row r="491" spans="1:31" ht="22">
      <c r="A491" s="7">
        <v>956</v>
      </c>
      <c r="B491" s="5" t="s">
        <v>9147</v>
      </c>
      <c r="C491" s="7" t="s">
        <v>483</v>
      </c>
      <c r="D491" s="8" t="s">
        <v>7315</v>
      </c>
      <c r="E491" s="8" t="s">
        <v>7313</v>
      </c>
      <c r="F491" s="8" t="s">
        <v>7314</v>
      </c>
      <c r="G491" s="41" t="s">
        <v>7312</v>
      </c>
      <c r="H491" s="8" t="s">
        <v>8570</v>
      </c>
      <c r="I491" s="87" t="s">
        <v>7316</v>
      </c>
      <c r="J491" s="27" t="s">
        <v>7317</v>
      </c>
      <c r="K491" s="7">
        <v>2</v>
      </c>
      <c r="L491" s="320">
        <v>150</v>
      </c>
      <c r="M491" s="30">
        <f t="shared" si="16"/>
        <v>49999.995000000003</v>
      </c>
      <c r="N491" s="22"/>
      <c r="O491" s="7"/>
      <c r="P491" s="320"/>
      <c r="Q491" s="31"/>
      <c r="R491" s="7">
        <v>2000</v>
      </c>
      <c r="S491" s="7"/>
      <c r="T491" s="9"/>
      <c r="U491" s="9"/>
      <c r="V491" s="9"/>
      <c r="W491" s="9"/>
      <c r="X491" s="9"/>
      <c r="Y491" s="9"/>
      <c r="Z491" s="9"/>
      <c r="AA491" s="4"/>
      <c r="AB491" s="4"/>
      <c r="AC491" s="4"/>
      <c r="AD491" s="4"/>
      <c r="AE491" s="4"/>
    </row>
    <row r="492" spans="1:31">
      <c r="A492" s="7">
        <v>904</v>
      </c>
      <c r="B492" s="5" t="s">
        <v>9148</v>
      </c>
      <c r="C492" s="7" t="s">
        <v>483</v>
      </c>
      <c r="D492" s="8" t="s">
        <v>7318</v>
      </c>
      <c r="E492" s="8" t="s">
        <v>7319</v>
      </c>
      <c r="F492" s="8" t="s">
        <v>7320</v>
      </c>
      <c r="G492" s="41" t="s">
        <v>7321</v>
      </c>
      <c r="H492" s="2" t="s">
        <v>8570</v>
      </c>
      <c r="I492" s="87" t="s">
        <v>7322</v>
      </c>
      <c r="J492" s="27" t="s">
        <v>7323</v>
      </c>
      <c r="K492" s="7">
        <v>2</v>
      </c>
      <c r="L492" s="320">
        <v>141</v>
      </c>
      <c r="M492" s="30">
        <f t="shared" si="16"/>
        <v>46999.995300000002</v>
      </c>
      <c r="N492" s="22"/>
      <c r="O492" s="7"/>
      <c r="P492" s="320"/>
      <c r="Q492" s="31"/>
      <c r="R492" s="7">
        <v>1992</v>
      </c>
      <c r="S492" s="7"/>
      <c r="T492" s="9"/>
      <c r="U492" s="9"/>
      <c r="V492" s="9"/>
      <c r="W492" s="9"/>
      <c r="X492" s="9"/>
      <c r="Y492" s="9"/>
      <c r="Z492" s="9"/>
      <c r="AA492" s="4"/>
      <c r="AB492" s="4"/>
      <c r="AC492" s="4"/>
      <c r="AD492" s="4"/>
      <c r="AE492" s="9">
        <v>0.22</v>
      </c>
    </row>
    <row r="493" spans="1:31" ht="24">
      <c r="A493" s="7">
        <v>666</v>
      </c>
      <c r="B493" s="5" t="s">
        <v>9149</v>
      </c>
      <c r="C493" s="7" t="s">
        <v>483</v>
      </c>
      <c r="D493" s="8" t="s">
        <v>6533</v>
      </c>
      <c r="E493" s="8"/>
      <c r="F493" s="2" t="s">
        <v>6534</v>
      </c>
      <c r="G493" s="41" t="s">
        <v>6537</v>
      </c>
      <c r="H493" s="2" t="s">
        <v>8569</v>
      </c>
      <c r="I493" s="87" t="s">
        <v>6536</v>
      </c>
      <c r="J493" s="27" t="s">
        <v>6535</v>
      </c>
      <c r="K493" s="7">
        <v>2</v>
      </c>
      <c r="L493" s="320">
        <v>60</v>
      </c>
      <c r="M493" s="30">
        <f t="shared" si="16"/>
        <v>19999.998</v>
      </c>
      <c r="N493" s="22"/>
      <c r="O493" s="7"/>
      <c r="P493" s="320"/>
      <c r="Q493" s="31"/>
      <c r="R493" s="7">
        <v>2002</v>
      </c>
      <c r="S493" s="7"/>
      <c r="T493" s="9"/>
      <c r="U493" s="9"/>
      <c r="V493" s="9"/>
      <c r="W493" s="9"/>
      <c r="X493" s="9"/>
      <c r="Y493" s="9"/>
      <c r="Z493" s="9"/>
      <c r="AA493" s="4"/>
      <c r="AB493" s="4"/>
      <c r="AC493" s="4"/>
      <c r="AD493" s="4"/>
      <c r="AE493" s="4"/>
    </row>
    <row r="494" spans="1:31">
      <c r="A494" s="7">
        <v>604</v>
      </c>
      <c r="B494" s="5" t="s">
        <v>9150</v>
      </c>
      <c r="C494" s="7" t="s">
        <v>483</v>
      </c>
      <c r="D494" s="8" t="s">
        <v>6542</v>
      </c>
      <c r="E494" s="8" t="s">
        <v>6538</v>
      </c>
      <c r="F494" s="8" t="s">
        <v>6539</v>
      </c>
      <c r="G494" s="41" t="s">
        <v>6540</v>
      </c>
      <c r="H494" s="2" t="s">
        <v>8570</v>
      </c>
      <c r="I494" s="87" t="s">
        <v>6543</v>
      </c>
      <c r="J494" s="27" t="s">
        <v>6541</v>
      </c>
      <c r="K494" s="7">
        <v>3</v>
      </c>
      <c r="L494" s="320">
        <v>255</v>
      </c>
      <c r="M494" s="30">
        <f t="shared" si="16"/>
        <v>84999.991500000004</v>
      </c>
      <c r="N494" s="22"/>
      <c r="O494" s="7"/>
      <c r="P494" s="320"/>
      <c r="Q494" s="31"/>
      <c r="R494" s="7">
        <v>1984</v>
      </c>
      <c r="S494" s="7"/>
      <c r="T494" s="9"/>
      <c r="U494" s="9"/>
      <c r="V494" s="9"/>
      <c r="W494" s="9"/>
      <c r="X494" s="9"/>
      <c r="Y494" s="9"/>
      <c r="Z494" s="9"/>
      <c r="AA494" s="4"/>
      <c r="AB494" s="4"/>
      <c r="AC494" s="4"/>
      <c r="AD494" s="4"/>
      <c r="AE494" s="4"/>
    </row>
    <row r="495" spans="1:31">
      <c r="A495" s="5">
        <v>1322</v>
      </c>
      <c r="B495" s="5" t="s">
        <v>9151</v>
      </c>
      <c r="C495" s="7" t="s">
        <v>483</v>
      </c>
      <c r="D495" s="8" t="s">
        <v>6544</v>
      </c>
      <c r="E495" s="8" t="s">
        <v>6545</v>
      </c>
      <c r="F495" s="8" t="s">
        <v>6546</v>
      </c>
      <c r="G495" s="41" t="s">
        <v>6547</v>
      </c>
      <c r="H495" s="2" t="s">
        <v>8570</v>
      </c>
      <c r="I495" s="87" t="s">
        <v>6543</v>
      </c>
      <c r="J495" s="27" t="s">
        <v>6548</v>
      </c>
      <c r="K495" s="7">
        <v>1</v>
      </c>
      <c r="L495" s="320">
        <v>120</v>
      </c>
      <c r="M495" s="30">
        <f t="shared" si="16"/>
        <v>39999.995999999999</v>
      </c>
      <c r="N495" s="22"/>
      <c r="O495" s="7"/>
      <c r="P495" s="320"/>
      <c r="Q495" s="31"/>
      <c r="R495" s="7">
        <v>1974</v>
      </c>
      <c r="S495" s="7"/>
      <c r="T495" s="9"/>
      <c r="U495" s="9"/>
      <c r="V495" s="9"/>
      <c r="W495" s="9"/>
      <c r="X495" s="9"/>
      <c r="Y495" s="9"/>
      <c r="Z495" s="9"/>
      <c r="AA495" s="4"/>
      <c r="AB495" s="4"/>
      <c r="AC495" s="4"/>
      <c r="AD495" s="4"/>
      <c r="AE495" s="4"/>
    </row>
    <row r="496" spans="1:31" ht="24">
      <c r="A496" s="7">
        <v>905</v>
      </c>
      <c r="B496" s="5" t="s">
        <v>9152</v>
      </c>
      <c r="C496" s="7" t="s">
        <v>483</v>
      </c>
      <c r="D496" s="8" t="s">
        <v>7318</v>
      </c>
      <c r="E496" s="8" t="s">
        <v>8379</v>
      </c>
      <c r="F496" s="8" t="s">
        <v>8380</v>
      </c>
      <c r="G496" s="41" t="s">
        <v>8381</v>
      </c>
      <c r="H496" s="2" t="s">
        <v>8570</v>
      </c>
      <c r="I496" s="87" t="s">
        <v>8382</v>
      </c>
      <c r="J496" s="27" t="s">
        <v>8383</v>
      </c>
      <c r="K496" s="7">
        <v>2</v>
      </c>
      <c r="L496" s="320">
        <v>101</v>
      </c>
      <c r="M496" s="30">
        <f t="shared" si="16"/>
        <v>33666.6633</v>
      </c>
      <c r="N496" s="22"/>
      <c r="O496" s="7"/>
      <c r="P496" s="320"/>
      <c r="Q496" s="31"/>
      <c r="R496" s="7">
        <v>1999</v>
      </c>
      <c r="S496" s="7"/>
      <c r="T496" s="9"/>
      <c r="U496" s="9"/>
      <c r="V496" s="9"/>
      <c r="W496" s="9"/>
      <c r="X496" s="9"/>
      <c r="Y496" s="9"/>
      <c r="Z496" s="9"/>
      <c r="AA496" s="4"/>
      <c r="AB496" s="4"/>
      <c r="AC496" s="4"/>
      <c r="AD496" s="4"/>
      <c r="AE496" s="9">
        <v>9.7999999999999997E-4</v>
      </c>
    </row>
    <row r="497" spans="1:31">
      <c r="A497" s="7">
        <v>768</v>
      </c>
      <c r="B497" s="5" t="s">
        <v>9153</v>
      </c>
      <c r="C497" s="7" t="s">
        <v>483</v>
      </c>
      <c r="D497" s="8" t="s">
        <v>8373</v>
      </c>
      <c r="E497" s="8" t="s">
        <v>8374</v>
      </c>
      <c r="F497" s="8" t="s">
        <v>8375</v>
      </c>
      <c r="G497" s="41" t="s">
        <v>8376</v>
      </c>
      <c r="H497" s="2" t="s">
        <v>8570</v>
      </c>
      <c r="I497" s="87" t="s">
        <v>8377</v>
      </c>
      <c r="J497" s="27" t="s">
        <v>8378</v>
      </c>
      <c r="K497" s="7">
        <v>2</v>
      </c>
      <c r="L497" s="320">
        <v>140</v>
      </c>
      <c r="M497" s="30">
        <f t="shared" si="16"/>
        <v>46666.662000000004</v>
      </c>
      <c r="N497" s="9"/>
      <c r="O497" s="7"/>
      <c r="P497" s="320"/>
      <c r="Q497" s="31"/>
      <c r="R497" s="7">
        <v>2005</v>
      </c>
      <c r="S497" s="7"/>
      <c r="T497" s="9"/>
      <c r="U497" s="9"/>
      <c r="V497" s="9"/>
      <c r="W497" s="9"/>
      <c r="X497" s="9"/>
      <c r="Y497" s="9"/>
      <c r="Z497" s="9"/>
      <c r="AA497" s="4"/>
      <c r="AB497" s="4"/>
      <c r="AC497" s="4"/>
      <c r="AD497" s="4"/>
      <c r="AE497" s="4"/>
    </row>
    <row r="498" spans="1:31" ht="22">
      <c r="A498" s="9">
        <v>969</v>
      </c>
      <c r="B498" s="5" t="s">
        <v>9156</v>
      </c>
      <c r="C498" s="7" t="s">
        <v>483</v>
      </c>
      <c r="D498" s="8" t="s">
        <v>2635</v>
      </c>
      <c r="E498" s="8" t="s">
        <v>2634</v>
      </c>
      <c r="F498" s="8" t="s">
        <v>2636</v>
      </c>
      <c r="G498" s="41" t="s">
        <v>2638</v>
      </c>
      <c r="H498" s="2" t="s">
        <v>8557</v>
      </c>
      <c r="I498" s="8"/>
      <c r="J498" s="27" t="s">
        <v>2637</v>
      </c>
      <c r="K498" s="7">
        <v>3</v>
      </c>
      <c r="L498" s="320">
        <v>1500</v>
      </c>
      <c r="M498" s="30">
        <f t="shared" si="16"/>
        <v>499999.95</v>
      </c>
      <c r="N498" s="7"/>
      <c r="O498" s="5"/>
      <c r="P498" s="320"/>
      <c r="Q498" s="31"/>
      <c r="R498" s="7">
        <v>1997</v>
      </c>
      <c r="S498" s="7"/>
      <c r="T498" s="9"/>
      <c r="U498" s="9"/>
      <c r="V498" s="9"/>
      <c r="W498" s="9"/>
      <c r="X498" s="9"/>
      <c r="Y498" s="9"/>
      <c r="Z498" s="9"/>
      <c r="AA498" s="4"/>
      <c r="AB498" s="4"/>
      <c r="AC498" s="4"/>
      <c r="AD498" s="4"/>
      <c r="AE498" s="4"/>
    </row>
    <row r="499" spans="1:31">
      <c r="A499" s="7">
        <v>970</v>
      </c>
      <c r="B499" s="5" t="s">
        <v>9157</v>
      </c>
      <c r="C499" s="7" t="s">
        <v>483</v>
      </c>
      <c r="D499" s="8" t="s">
        <v>5730</v>
      </c>
      <c r="E499" s="8" t="s">
        <v>5729</v>
      </c>
      <c r="F499" s="8" t="s">
        <v>5728</v>
      </c>
      <c r="G499" s="41" t="s">
        <v>7520</v>
      </c>
      <c r="H499" s="2" t="s">
        <v>8557</v>
      </c>
      <c r="I499" s="8"/>
      <c r="J499" s="27" t="s">
        <v>5731</v>
      </c>
      <c r="K499" s="7">
        <v>2</v>
      </c>
      <c r="L499" s="320">
        <v>600</v>
      </c>
      <c r="M499" s="30">
        <f t="shared" si="16"/>
        <v>199999.98</v>
      </c>
      <c r="N499" s="7"/>
      <c r="O499" s="5"/>
      <c r="P499" s="320"/>
      <c r="Q499" s="31"/>
      <c r="R499" s="7">
        <v>2002</v>
      </c>
      <c r="S499" s="7"/>
      <c r="T499" s="9"/>
      <c r="U499" s="9"/>
      <c r="V499" s="9"/>
      <c r="W499" s="9"/>
      <c r="X499" s="9"/>
      <c r="Y499" s="9"/>
      <c r="Z499" s="9"/>
      <c r="AA499" s="4"/>
      <c r="AB499" s="4"/>
      <c r="AC499" s="4"/>
      <c r="AD499" s="4"/>
      <c r="AE499" s="4"/>
    </row>
    <row r="500" spans="1:31">
      <c r="A500" s="7">
        <v>973</v>
      </c>
      <c r="B500" s="5" t="s">
        <v>9158</v>
      </c>
      <c r="C500" s="7" t="s">
        <v>483</v>
      </c>
      <c r="D500" s="8" t="s">
        <v>72</v>
      </c>
      <c r="E500" s="8"/>
      <c r="F500" s="8" t="s">
        <v>5732</v>
      </c>
      <c r="G500" s="41" t="s">
        <v>7521</v>
      </c>
      <c r="H500" s="2" t="s">
        <v>8557</v>
      </c>
      <c r="I500" s="8"/>
      <c r="J500" s="27" t="s">
        <v>5733</v>
      </c>
      <c r="K500" s="7">
        <v>2</v>
      </c>
      <c r="L500" s="320">
        <v>560</v>
      </c>
      <c r="M500" s="30">
        <v>193200</v>
      </c>
      <c r="N500" s="7">
        <v>81</v>
      </c>
      <c r="O500" s="5"/>
      <c r="P500" s="320"/>
      <c r="Q500" s="31"/>
      <c r="R500" s="7">
        <v>2004</v>
      </c>
      <c r="S500" s="7"/>
      <c r="T500" s="9"/>
      <c r="U500" s="9"/>
      <c r="V500" s="9"/>
      <c r="W500" s="9"/>
      <c r="X500" s="9"/>
      <c r="Y500" s="9"/>
      <c r="Z500" s="9"/>
      <c r="AA500" s="4"/>
      <c r="AB500" s="4"/>
      <c r="AC500" s="4"/>
      <c r="AD500" s="4"/>
      <c r="AE500" s="4"/>
    </row>
    <row r="501" spans="1:31" ht="24">
      <c r="A501" s="7">
        <v>968</v>
      </c>
      <c r="B501" s="5" t="s">
        <v>9195</v>
      </c>
      <c r="C501" s="7" t="s">
        <v>483</v>
      </c>
      <c r="D501" s="221" t="s">
        <v>3171</v>
      </c>
      <c r="E501" s="8"/>
      <c r="F501" s="8"/>
      <c r="G501" s="41" t="s">
        <v>3172</v>
      </c>
      <c r="H501" s="8" t="s">
        <v>8557</v>
      </c>
      <c r="I501" s="87" t="s">
        <v>7532</v>
      </c>
      <c r="J501" s="27"/>
      <c r="K501" s="7">
        <v>1</v>
      </c>
      <c r="L501" s="320">
        <v>120</v>
      </c>
      <c r="M501" s="30">
        <f>(L501*333.3333)</f>
        <v>39999.995999999999</v>
      </c>
      <c r="N501" s="7"/>
      <c r="O501" s="5"/>
      <c r="P501" s="320"/>
      <c r="Q501" s="31"/>
      <c r="R501" s="7">
        <v>2006</v>
      </c>
      <c r="S501" s="7"/>
      <c r="T501" s="9"/>
      <c r="U501" s="9"/>
      <c r="V501" s="9"/>
      <c r="W501" s="9"/>
      <c r="X501" s="9"/>
      <c r="Y501" s="9"/>
      <c r="Z501" s="9"/>
      <c r="AA501" s="4"/>
      <c r="AB501" s="4"/>
      <c r="AC501" s="4"/>
      <c r="AD501" s="4"/>
      <c r="AE501" s="4"/>
    </row>
    <row r="502" spans="1:31" ht="24">
      <c r="A502" s="9">
        <v>972</v>
      </c>
      <c r="B502" s="5" t="s">
        <v>9196</v>
      </c>
      <c r="C502" s="7" t="s">
        <v>483</v>
      </c>
      <c r="D502" s="221" t="s">
        <v>3177</v>
      </c>
      <c r="E502" s="8"/>
      <c r="F502" s="8"/>
      <c r="G502" s="41" t="s">
        <v>3178</v>
      </c>
      <c r="H502" s="2" t="s">
        <v>8557</v>
      </c>
      <c r="I502" s="87" t="s">
        <v>7532</v>
      </c>
      <c r="J502" s="27"/>
      <c r="K502" s="7">
        <v>2</v>
      </c>
      <c r="L502" s="320">
        <v>530</v>
      </c>
      <c r="M502" s="30">
        <f>(L502*333.3333)</f>
        <v>176666.649</v>
      </c>
      <c r="N502" s="7"/>
      <c r="O502" s="5"/>
      <c r="P502" s="320"/>
      <c r="Q502" s="31"/>
      <c r="R502" s="7">
        <v>2009</v>
      </c>
      <c r="S502" s="7"/>
      <c r="T502" s="9"/>
      <c r="U502" s="9"/>
      <c r="V502" s="9"/>
      <c r="W502" s="9"/>
      <c r="X502" s="9"/>
      <c r="Y502" s="9"/>
      <c r="Z502" s="9"/>
      <c r="AA502" s="4"/>
      <c r="AB502" s="4"/>
      <c r="AC502" s="4"/>
      <c r="AD502" s="4"/>
      <c r="AE502" s="4"/>
    </row>
    <row r="503" spans="1:31">
      <c r="A503" s="7">
        <v>974</v>
      </c>
      <c r="B503" s="5" t="s">
        <v>9197</v>
      </c>
      <c r="C503" s="7" t="s">
        <v>483</v>
      </c>
      <c r="D503" s="221" t="s">
        <v>91</v>
      </c>
      <c r="E503" s="8"/>
      <c r="F503" s="8"/>
      <c r="G503" s="41"/>
      <c r="H503" s="2" t="s">
        <v>8557</v>
      </c>
      <c r="I503" s="8"/>
      <c r="J503" s="2"/>
      <c r="K503" s="7">
        <v>3</v>
      </c>
      <c r="L503" s="320">
        <v>450</v>
      </c>
      <c r="M503" s="30">
        <v>155250</v>
      </c>
      <c r="N503" s="7">
        <v>47</v>
      </c>
      <c r="O503" s="5"/>
      <c r="P503" s="320"/>
      <c r="Q503" s="31"/>
      <c r="R503" s="7">
        <v>1986</v>
      </c>
      <c r="S503" s="7"/>
      <c r="T503" s="9"/>
      <c r="U503" s="9"/>
      <c r="V503" s="9"/>
      <c r="W503" s="9"/>
      <c r="X503" s="9"/>
      <c r="Y503" s="9"/>
      <c r="Z503" s="9"/>
      <c r="AA503" s="4"/>
      <c r="AB503" s="4"/>
      <c r="AC503" s="4"/>
      <c r="AD503" s="4"/>
      <c r="AE503" s="4"/>
    </row>
    <row r="504" spans="1:31">
      <c r="A504" s="5">
        <v>1276</v>
      </c>
      <c r="B504" s="5" t="s">
        <v>9161</v>
      </c>
      <c r="C504" s="7" t="s">
        <v>483</v>
      </c>
      <c r="D504" s="8" t="s">
        <v>5743</v>
      </c>
      <c r="E504" s="8" t="s">
        <v>5741</v>
      </c>
      <c r="F504" s="8" t="s">
        <v>5740</v>
      </c>
      <c r="G504" s="41" t="s">
        <v>5739</v>
      </c>
      <c r="H504" s="2" t="s">
        <v>8557</v>
      </c>
      <c r="I504" s="8"/>
      <c r="J504" s="27" t="s">
        <v>5742</v>
      </c>
      <c r="K504" s="7">
        <v>3</v>
      </c>
      <c r="L504" s="320">
        <v>550</v>
      </c>
      <c r="M504" s="30">
        <f>(L504*333.3333)</f>
        <v>183333.315</v>
      </c>
      <c r="N504" s="7">
        <v>21</v>
      </c>
      <c r="O504" s="5"/>
      <c r="P504" s="320"/>
      <c r="Q504" s="31"/>
      <c r="R504" s="7">
        <v>2002</v>
      </c>
      <c r="S504" s="7"/>
      <c r="T504" s="9"/>
      <c r="U504" s="9"/>
      <c r="V504" s="9"/>
      <c r="W504" s="9"/>
      <c r="X504" s="9"/>
      <c r="Y504" s="9"/>
      <c r="Z504" s="9"/>
      <c r="AA504" s="4"/>
      <c r="AB504" s="4"/>
      <c r="AC504" s="4"/>
      <c r="AD504" s="4"/>
      <c r="AE504" s="4"/>
    </row>
    <row r="505" spans="1:31" ht="24">
      <c r="A505" s="5">
        <v>1042</v>
      </c>
      <c r="B505" s="5" t="s">
        <v>9162</v>
      </c>
      <c r="C505" s="7" t="s">
        <v>483</v>
      </c>
      <c r="D505" s="8" t="s">
        <v>86</v>
      </c>
      <c r="E505" s="8" t="s">
        <v>5807</v>
      </c>
      <c r="F505" s="8" t="s">
        <v>5806</v>
      </c>
      <c r="G505" s="41" t="s">
        <v>5805</v>
      </c>
      <c r="H505" s="2" t="s">
        <v>8557</v>
      </c>
      <c r="I505" s="87" t="s">
        <v>6964</v>
      </c>
      <c r="J505" s="27" t="s">
        <v>6956</v>
      </c>
      <c r="K505" s="7">
        <v>2</v>
      </c>
      <c r="L505" s="320">
        <v>240</v>
      </c>
      <c r="M505" s="30">
        <v>82800</v>
      </c>
      <c r="N505" s="7">
        <v>26</v>
      </c>
      <c r="O505" s="5"/>
      <c r="P505" s="320"/>
      <c r="Q505" s="31"/>
      <c r="R505" s="7">
        <v>1989</v>
      </c>
      <c r="S505" s="7"/>
      <c r="T505" s="9"/>
      <c r="U505" s="9"/>
      <c r="V505" s="9"/>
      <c r="W505" s="9"/>
      <c r="X505" s="9"/>
      <c r="Y505" s="9"/>
      <c r="Z505" s="9"/>
      <c r="AA505" s="4"/>
      <c r="AB505" s="4"/>
      <c r="AC505" s="4"/>
      <c r="AD505" s="4"/>
      <c r="AE505" s="4"/>
    </row>
    <row r="506" spans="1:31" ht="24">
      <c r="A506" s="5">
        <v>1043</v>
      </c>
      <c r="B506" s="5" t="s">
        <v>9163</v>
      </c>
      <c r="C506" s="7" t="s">
        <v>483</v>
      </c>
      <c r="D506" s="11" t="s">
        <v>86</v>
      </c>
      <c r="E506" s="11" t="s">
        <v>6953</v>
      </c>
      <c r="F506" s="11" t="s">
        <v>6954</v>
      </c>
      <c r="G506" s="147" t="s">
        <v>6957</v>
      </c>
      <c r="H506" s="146" t="s">
        <v>8557</v>
      </c>
      <c r="I506" s="87" t="s">
        <v>6958</v>
      </c>
      <c r="J506" s="27" t="s">
        <v>6955</v>
      </c>
      <c r="K506" s="7">
        <v>0</v>
      </c>
      <c r="L506" s="320">
        <v>0</v>
      </c>
      <c r="M506" s="30">
        <v>0</v>
      </c>
      <c r="N506" s="9"/>
      <c r="O506" s="7"/>
      <c r="P506" s="320"/>
      <c r="Q506" s="31"/>
      <c r="R506" s="7" t="s">
        <v>1480</v>
      </c>
      <c r="S506" s="7"/>
      <c r="T506" s="9"/>
      <c r="U506" s="9"/>
      <c r="V506" s="9"/>
      <c r="W506" s="9"/>
      <c r="X506" s="9"/>
      <c r="Y506" s="9"/>
      <c r="Z506" s="9"/>
      <c r="AA506" s="4"/>
      <c r="AB506" s="4"/>
      <c r="AC506" s="4"/>
      <c r="AD506" s="4"/>
      <c r="AE506" s="4"/>
    </row>
    <row r="507" spans="1:31" ht="24">
      <c r="A507" s="5">
        <v>1044</v>
      </c>
      <c r="B507" s="5" t="s">
        <v>9164</v>
      </c>
      <c r="C507" s="7" t="s">
        <v>483</v>
      </c>
      <c r="D507" s="8" t="s">
        <v>3186</v>
      </c>
      <c r="E507" s="8" t="s">
        <v>6960</v>
      </c>
      <c r="F507" s="8" t="s">
        <v>6963</v>
      </c>
      <c r="G507" s="41" t="s">
        <v>6959</v>
      </c>
      <c r="H507" s="2" t="s">
        <v>8557</v>
      </c>
      <c r="I507" s="87" t="s">
        <v>6961</v>
      </c>
      <c r="J507" s="27" t="s">
        <v>6962</v>
      </c>
      <c r="K507" s="7">
        <v>2</v>
      </c>
      <c r="L507" s="320">
        <v>380</v>
      </c>
      <c r="M507" s="30">
        <f t="shared" ref="M507:M527" si="17">(L507*333.3333)</f>
        <v>126666.65400000001</v>
      </c>
      <c r="N507" s="22"/>
      <c r="O507" s="7"/>
      <c r="P507" s="320"/>
      <c r="Q507" s="31"/>
      <c r="R507" s="7">
        <v>2011</v>
      </c>
      <c r="S507" s="7"/>
      <c r="T507" s="9"/>
      <c r="U507" s="9"/>
      <c r="V507" s="9"/>
      <c r="W507" s="9"/>
      <c r="X507" s="9"/>
      <c r="Y507" s="9"/>
      <c r="Z507" s="9"/>
      <c r="AA507" s="4"/>
      <c r="AB507" s="4"/>
      <c r="AC507" s="4"/>
      <c r="AD507" s="4"/>
      <c r="AE507" s="4"/>
    </row>
    <row r="508" spans="1:31" ht="22">
      <c r="A508" s="7">
        <v>707</v>
      </c>
      <c r="B508" s="5" t="s">
        <v>9165</v>
      </c>
      <c r="C508" s="7" t="s">
        <v>483</v>
      </c>
      <c r="D508" s="8" t="s">
        <v>5744</v>
      </c>
      <c r="E508" s="8" t="s">
        <v>5746</v>
      </c>
      <c r="F508" s="8" t="s">
        <v>5747</v>
      </c>
      <c r="G508" s="8" t="s">
        <v>5745</v>
      </c>
      <c r="H508" s="2" t="s">
        <v>8558</v>
      </c>
      <c r="I508" s="87" t="s">
        <v>5750</v>
      </c>
      <c r="J508" s="27" t="s">
        <v>5749</v>
      </c>
      <c r="K508" s="7">
        <v>3</v>
      </c>
      <c r="L508" s="320">
        <v>450</v>
      </c>
      <c r="M508" s="30">
        <f t="shared" si="17"/>
        <v>149999.98500000002</v>
      </c>
      <c r="N508" s="22"/>
      <c r="O508" s="7"/>
      <c r="P508" s="320"/>
      <c r="Q508" s="31"/>
      <c r="R508" s="7">
        <v>1998</v>
      </c>
      <c r="S508" s="7"/>
      <c r="T508" s="9"/>
      <c r="U508" s="9"/>
      <c r="V508" s="9"/>
      <c r="W508" s="9"/>
      <c r="X508" s="9"/>
      <c r="Y508" s="9"/>
      <c r="Z508" s="9"/>
      <c r="AA508" s="4"/>
      <c r="AB508" s="4"/>
      <c r="AC508" s="4"/>
      <c r="AD508" s="4"/>
      <c r="AE508" s="4"/>
    </row>
    <row r="509" spans="1:31">
      <c r="A509" s="7">
        <v>653</v>
      </c>
      <c r="B509" s="5" t="s">
        <v>9166</v>
      </c>
      <c r="C509" s="7" t="s">
        <v>483</v>
      </c>
      <c r="D509" s="8" t="s">
        <v>6943</v>
      </c>
      <c r="E509" s="8" t="s">
        <v>6945</v>
      </c>
      <c r="F509" s="8" t="s">
        <v>6946</v>
      </c>
      <c r="G509" s="41" t="s">
        <v>6944</v>
      </c>
      <c r="H509" s="2" t="s">
        <v>8558</v>
      </c>
      <c r="I509" s="8"/>
      <c r="J509" s="27" t="s">
        <v>6947</v>
      </c>
      <c r="K509" s="7">
        <v>2</v>
      </c>
      <c r="L509" s="320">
        <v>150</v>
      </c>
      <c r="M509" s="30">
        <f t="shared" si="17"/>
        <v>49999.995000000003</v>
      </c>
      <c r="N509" s="22"/>
      <c r="O509" s="7"/>
      <c r="P509" s="320"/>
      <c r="Q509" s="31"/>
      <c r="R509" s="7">
        <v>1991</v>
      </c>
      <c r="S509" s="7"/>
      <c r="T509" s="9"/>
      <c r="U509" s="9"/>
      <c r="V509" s="9"/>
      <c r="W509" s="9"/>
      <c r="X509" s="9"/>
      <c r="Y509" s="9"/>
      <c r="Z509" s="9"/>
      <c r="AA509" s="4"/>
      <c r="AB509" s="4"/>
      <c r="AC509" s="4"/>
      <c r="AD509" s="4"/>
      <c r="AE509" s="4"/>
    </row>
    <row r="510" spans="1:31" ht="24">
      <c r="A510" s="7">
        <v>800</v>
      </c>
      <c r="B510" s="5" t="s">
        <v>9167</v>
      </c>
      <c r="C510" s="7" t="s">
        <v>483</v>
      </c>
      <c r="D510" s="8" t="s">
        <v>3216</v>
      </c>
      <c r="E510" s="8"/>
      <c r="F510" s="8" t="s">
        <v>6002</v>
      </c>
      <c r="G510" s="41" t="s">
        <v>6004</v>
      </c>
      <c r="H510" s="2" t="s">
        <v>8557</v>
      </c>
      <c r="I510" s="87" t="s">
        <v>6005</v>
      </c>
      <c r="J510" s="27" t="s">
        <v>6004</v>
      </c>
      <c r="K510" s="7">
        <v>2</v>
      </c>
      <c r="L510" s="320">
        <v>260</v>
      </c>
      <c r="M510" s="30">
        <f t="shared" si="17"/>
        <v>86666.657999999996</v>
      </c>
      <c r="N510" s="22"/>
      <c r="O510" s="7"/>
      <c r="P510" s="320"/>
      <c r="Q510" s="31"/>
      <c r="R510" s="7">
        <v>1991</v>
      </c>
      <c r="S510" s="7"/>
      <c r="T510" s="9"/>
      <c r="U510" s="9"/>
      <c r="V510" s="9"/>
      <c r="W510" s="9"/>
      <c r="X510" s="9"/>
      <c r="Y510" s="9"/>
      <c r="Z510" s="9"/>
      <c r="AA510" s="4"/>
      <c r="AB510" s="4"/>
      <c r="AC510" s="4"/>
      <c r="AD510" s="4"/>
      <c r="AE510" s="4"/>
    </row>
    <row r="511" spans="1:31" ht="24">
      <c r="A511" s="7">
        <v>801</v>
      </c>
      <c r="B511" s="5" t="s">
        <v>9168</v>
      </c>
      <c r="C511" s="7" t="s">
        <v>483</v>
      </c>
      <c r="D511" s="8" t="s">
        <v>3216</v>
      </c>
      <c r="E511" s="8"/>
      <c r="F511" s="8" t="s">
        <v>6002</v>
      </c>
      <c r="G511" s="41" t="s">
        <v>6001</v>
      </c>
      <c r="H511" s="2" t="s">
        <v>8557</v>
      </c>
      <c r="I511" s="87" t="s">
        <v>6005</v>
      </c>
      <c r="J511" s="27" t="s">
        <v>6003</v>
      </c>
      <c r="K511" s="7">
        <v>2</v>
      </c>
      <c r="L511" s="320">
        <v>280</v>
      </c>
      <c r="M511" s="30">
        <f t="shared" si="17"/>
        <v>93333.324000000008</v>
      </c>
      <c r="N511" s="22"/>
      <c r="O511" s="7"/>
      <c r="P511" s="320"/>
      <c r="Q511" s="31"/>
      <c r="R511" s="7">
        <v>2002</v>
      </c>
      <c r="S511" s="7"/>
      <c r="T511" s="9"/>
      <c r="U511" s="9"/>
      <c r="V511" s="9"/>
      <c r="W511" s="9"/>
      <c r="X511" s="9"/>
      <c r="Y511" s="9"/>
      <c r="Z511" s="9"/>
      <c r="AA511" s="4"/>
      <c r="AB511" s="4"/>
      <c r="AC511" s="4"/>
      <c r="AD511" s="4"/>
      <c r="AE511" s="4"/>
    </row>
    <row r="512" spans="1:31">
      <c r="A512" s="5">
        <v>1277</v>
      </c>
      <c r="B512" s="5" t="s">
        <v>9169</v>
      </c>
      <c r="C512" s="7" t="s">
        <v>483</v>
      </c>
      <c r="D512" s="8" t="s">
        <v>3167</v>
      </c>
      <c r="E512" s="8"/>
      <c r="F512" s="8" t="s">
        <v>6063</v>
      </c>
      <c r="G512" s="41" t="s">
        <v>6064</v>
      </c>
      <c r="H512" s="2" t="s">
        <v>8557</v>
      </c>
      <c r="I512" s="87" t="s">
        <v>6068</v>
      </c>
      <c r="J512" s="27" t="s">
        <v>6066</v>
      </c>
      <c r="K512" s="7">
        <v>2</v>
      </c>
      <c r="L512" s="320">
        <v>134</v>
      </c>
      <c r="M512" s="30">
        <f t="shared" si="17"/>
        <v>44666.662199999999</v>
      </c>
      <c r="N512" s="7"/>
      <c r="O512" s="5"/>
      <c r="P512" s="320"/>
      <c r="Q512" s="31"/>
      <c r="R512" s="7">
        <v>1991</v>
      </c>
      <c r="S512" s="7"/>
      <c r="T512" s="9"/>
      <c r="U512" s="9"/>
      <c r="V512" s="9"/>
      <c r="W512" s="9"/>
      <c r="X512" s="9"/>
      <c r="Y512" s="9"/>
      <c r="Z512" s="9"/>
      <c r="AA512" s="4"/>
      <c r="AB512" s="4"/>
      <c r="AC512" s="4"/>
      <c r="AD512" s="4"/>
      <c r="AE512" s="4"/>
    </row>
    <row r="513" spans="1:31">
      <c r="A513" s="5">
        <v>1278</v>
      </c>
      <c r="B513" s="5" t="s">
        <v>9170</v>
      </c>
      <c r="C513" s="7" t="s">
        <v>483</v>
      </c>
      <c r="D513" s="8" t="s">
        <v>3167</v>
      </c>
      <c r="E513" s="8"/>
      <c r="F513" s="8" t="s">
        <v>6063</v>
      </c>
      <c r="G513" s="41" t="s">
        <v>6065</v>
      </c>
      <c r="H513" s="2" t="s">
        <v>8557</v>
      </c>
      <c r="I513" s="87" t="s">
        <v>6068</v>
      </c>
      <c r="J513" s="27" t="s">
        <v>6067</v>
      </c>
      <c r="K513" s="7">
        <v>2</v>
      </c>
      <c r="L513" s="320">
        <v>130</v>
      </c>
      <c r="M513" s="30">
        <f t="shared" si="17"/>
        <v>43333.328999999998</v>
      </c>
      <c r="N513" s="7"/>
      <c r="O513" s="5"/>
      <c r="P513" s="320"/>
      <c r="Q513" s="31"/>
      <c r="R513" s="7">
        <v>2003</v>
      </c>
      <c r="S513" s="7"/>
      <c r="T513" s="9"/>
      <c r="U513" s="9"/>
      <c r="V513" s="9"/>
      <c r="W513" s="9"/>
      <c r="X513" s="9"/>
      <c r="Y513" s="9"/>
      <c r="Z513" s="9"/>
      <c r="AA513" s="4"/>
      <c r="AB513" s="4"/>
      <c r="AC513" s="4"/>
      <c r="AD513" s="4"/>
      <c r="AE513" s="4"/>
    </row>
    <row r="514" spans="1:31">
      <c r="A514" s="7">
        <v>788</v>
      </c>
      <c r="B514" s="5" t="s">
        <v>9171</v>
      </c>
      <c r="C514" s="7" t="s">
        <v>483</v>
      </c>
      <c r="D514" s="8" t="s">
        <v>8148</v>
      </c>
      <c r="E514" s="8"/>
      <c r="F514" s="8" t="s">
        <v>8149</v>
      </c>
      <c r="G514" s="8" t="s">
        <v>8150</v>
      </c>
      <c r="H514" s="2" t="s">
        <v>8557</v>
      </c>
      <c r="I514" s="87"/>
      <c r="J514" s="27" t="s">
        <v>8151</v>
      </c>
      <c r="K514" s="7">
        <v>1</v>
      </c>
      <c r="L514" s="320">
        <v>7.8</v>
      </c>
      <c r="M514" s="30">
        <f t="shared" si="17"/>
        <v>2599.9997400000002</v>
      </c>
      <c r="N514" s="9"/>
      <c r="O514" s="7"/>
      <c r="P514" s="320"/>
      <c r="Q514" s="31"/>
      <c r="R514" s="7">
        <v>2004</v>
      </c>
      <c r="S514" s="7"/>
      <c r="T514" s="9"/>
      <c r="U514" s="9"/>
      <c r="V514" s="9"/>
      <c r="W514" s="9"/>
      <c r="X514" s="9"/>
      <c r="Y514" s="9"/>
      <c r="Z514" s="9"/>
      <c r="AA514" s="4"/>
      <c r="AB514" s="4"/>
      <c r="AC514" s="4"/>
      <c r="AD514" s="4"/>
      <c r="AE514" s="4"/>
    </row>
    <row r="515" spans="1:31" ht="22">
      <c r="A515" s="5">
        <v>1283</v>
      </c>
      <c r="B515" s="5" t="s">
        <v>9160</v>
      </c>
      <c r="C515" s="7" t="s">
        <v>483</v>
      </c>
      <c r="D515" s="8" t="s">
        <v>8059</v>
      </c>
      <c r="E515" s="8" t="s">
        <v>5736</v>
      </c>
      <c r="F515" s="8" t="s">
        <v>5735</v>
      </c>
      <c r="G515" s="41" t="s">
        <v>5734</v>
      </c>
      <c r="H515" s="2" t="s">
        <v>8557</v>
      </c>
      <c r="I515" s="87"/>
      <c r="J515" s="27" t="s">
        <v>5738</v>
      </c>
      <c r="K515" s="7">
        <v>1</v>
      </c>
      <c r="L515" s="320">
        <v>90</v>
      </c>
      <c r="M515" s="30">
        <f t="shared" si="17"/>
        <v>29999.996999999999</v>
      </c>
      <c r="N515" s="7"/>
      <c r="O515" s="5"/>
      <c r="P515" s="320"/>
      <c r="Q515" s="31"/>
      <c r="R515" s="7">
        <v>1994</v>
      </c>
      <c r="S515" s="7"/>
      <c r="T515" s="9"/>
      <c r="U515" s="9"/>
      <c r="V515" s="9"/>
      <c r="W515" s="9"/>
      <c r="X515" s="9"/>
      <c r="Y515" s="9"/>
      <c r="Z515" s="9"/>
      <c r="AA515" s="4"/>
      <c r="AB515" s="4"/>
      <c r="AC515" s="4"/>
      <c r="AD515" s="4"/>
      <c r="AE515" s="4"/>
    </row>
    <row r="516" spans="1:31">
      <c r="A516" s="5">
        <v>1282</v>
      </c>
      <c r="B516" s="5" t="s">
        <v>9159</v>
      </c>
      <c r="C516" s="7" t="s">
        <v>483</v>
      </c>
      <c r="D516" s="8" t="s">
        <v>8059</v>
      </c>
      <c r="E516" s="8" t="s">
        <v>5737</v>
      </c>
      <c r="F516" s="8" t="s">
        <v>5876</v>
      </c>
      <c r="G516" s="41" t="s">
        <v>2695</v>
      </c>
      <c r="H516" s="2" t="s">
        <v>8557</v>
      </c>
      <c r="I516" s="87" t="s">
        <v>2694</v>
      </c>
      <c r="J516" s="27" t="s">
        <v>2693</v>
      </c>
      <c r="K516" s="7">
        <v>3</v>
      </c>
      <c r="L516" s="320">
        <v>405</v>
      </c>
      <c r="M516" s="30">
        <f t="shared" si="17"/>
        <v>134999.9865</v>
      </c>
      <c r="N516" s="7">
        <v>25</v>
      </c>
      <c r="O516" s="5"/>
      <c r="P516" s="320"/>
      <c r="Q516" s="31"/>
      <c r="R516" s="7">
        <v>2007</v>
      </c>
      <c r="S516" s="7"/>
      <c r="T516" s="9" t="s">
        <v>1517</v>
      </c>
      <c r="U516" s="9"/>
      <c r="V516" s="9"/>
      <c r="W516" s="9"/>
      <c r="X516" s="9"/>
      <c r="Y516" s="9"/>
      <c r="Z516" s="9"/>
      <c r="AA516" s="4"/>
      <c r="AB516" s="4"/>
      <c r="AC516" s="4"/>
      <c r="AD516" s="4"/>
      <c r="AE516" s="4"/>
    </row>
    <row r="517" spans="1:31">
      <c r="A517" s="7">
        <v>554</v>
      </c>
      <c r="B517" s="5" t="s">
        <v>9172</v>
      </c>
      <c r="C517" s="7" t="s">
        <v>483</v>
      </c>
      <c r="D517" s="8" t="s">
        <v>6069</v>
      </c>
      <c r="E517" s="8"/>
      <c r="F517" s="8" t="s">
        <v>6071</v>
      </c>
      <c r="G517" s="41" t="s">
        <v>6070</v>
      </c>
      <c r="H517" s="2" t="s">
        <v>8557</v>
      </c>
      <c r="I517" s="8"/>
      <c r="J517" s="27" t="s">
        <v>6072</v>
      </c>
      <c r="K517" s="7">
        <v>2</v>
      </c>
      <c r="L517" s="320">
        <v>240</v>
      </c>
      <c r="M517" s="30">
        <f t="shared" si="17"/>
        <v>79999.991999999998</v>
      </c>
      <c r="N517" s="22"/>
      <c r="O517" s="7"/>
      <c r="P517" s="320"/>
      <c r="Q517" s="31"/>
      <c r="R517" s="7">
        <v>1997</v>
      </c>
      <c r="S517" s="7"/>
      <c r="T517" s="9"/>
      <c r="U517" s="9"/>
      <c r="V517" s="9"/>
      <c r="W517" s="9"/>
      <c r="X517" s="9"/>
      <c r="Y517" s="9"/>
      <c r="Z517" s="9"/>
      <c r="AA517" s="4"/>
      <c r="AB517" s="4"/>
      <c r="AC517" s="4"/>
      <c r="AD517" s="4"/>
      <c r="AE517" s="4"/>
    </row>
    <row r="518" spans="1:31" ht="24">
      <c r="A518" s="7">
        <v>627</v>
      </c>
      <c r="B518" s="5" t="s">
        <v>9173</v>
      </c>
      <c r="C518" s="9" t="s">
        <v>483</v>
      </c>
      <c r="D518" s="2" t="s">
        <v>6935</v>
      </c>
      <c r="E518" s="2"/>
      <c r="F518" s="2" t="s">
        <v>6934</v>
      </c>
      <c r="G518" s="41" t="s">
        <v>6933</v>
      </c>
      <c r="H518" s="2" t="s">
        <v>8557</v>
      </c>
      <c r="I518" s="87" t="s">
        <v>6936</v>
      </c>
      <c r="J518" s="27" t="s">
        <v>6937</v>
      </c>
      <c r="K518" s="5">
        <v>2</v>
      </c>
      <c r="L518" s="31">
        <v>130</v>
      </c>
      <c r="M518" s="31">
        <f t="shared" si="17"/>
        <v>43333.328999999998</v>
      </c>
      <c r="N518" s="2"/>
      <c r="O518" s="2"/>
      <c r="P518" s="330"/>
      <c r="Q518" s="330"/>
      <c r="R518" s="5">
        <v>1997</v>
      </c>
      <c r="S518" s="2"/>
      <c r="T518" s="2"/>
      <c r="U518" s="2"/>
      <c r="V518" s="2"/>
      <c r="W518" s="2"/>
      <c r="X518" s="2"/>
      <c r="Y518" s="2"/>
      <c r="Z518" s="2"/>
      <c r="AA518" s="2"/>
      <c r="AB518" s="2"/>
      <c r="AC518" s="2"/>
      <c r="AD518" s="2"/>
      <c r="AE518" s="2"/>
    </row>
    <row r="519" spans="1:31" ht="22">
      <c r="A519" s="7">
        <v>725</v>
      </c>
      <c r="B519" s="5" t="s">
        <v>9174</v>
      </c>
      <c r="C519" s="7" t="s">
        <v>483</v>
      </c>
      <c r="D519" s="8" t="s">
        <v>6939</v>
      </c>
      <c r="E519" s="8" t="s">
        <v>6940</v>
      </c>
      <c r="F519" s="8" t="s">
        <v>6941</v>
      </c>
      <c r="G519" s="8" t="s">
        <v>6938</v>
      </c>
      <c r="H519" s="2" t="s">
        <v>8558</v>
      </c>
      <c r="I519" s="8"/>
      <c r="J519" s="27" t="s">
        <v>6942</v>
      </c>
      <c r="K519" s="7">
        <v>2</v>
      </c>
      <c r="L519" s="320">
        <v>135</v>
      </c>
      <c r="M519" s="30">
        <f t="shared" si="17"/>
        <v>44999.995500000005</v>
      </c>
      <c r="N519" s="22"/>
      <c r="O519" s="7"/>
      <c r="P519" s="320"/>
      <c r="Q519" s="31"/>
      <c r="R519" s="7">
        <v>1983</v>
      </c>
      <c r="S519" s="7"/>
      <c r="T519" s="9"/>
      <c r="U519" s="9"/>
      <c r="V519" s="9"/>
      <c r="W519" s="9"/>
      <c r="X519" s="9"/>
      <c r="Y519" s="9"/>
      <c r="Z519" s="9"/>
      <c r="AA519" s="4"/>
      <c r="AB519" s="4"/>
      <c r="AC519" s="4"/>
      <c r="AD519" s="4"/>
      <c r="AE519" s="4"/>
    </row>
    <row r="520" spans="1:31">
      <c r="A520" s="7">
        <v>724</v>
      </c>
      <c r="B520" s="5" t="s">
        <v>9175</v>
      </c>
      <c r="C520" s="7" t="s">
        <v>483</v>
      </c>
      <c r="D520" s="8" t="s">
        <v>6549</v>
      </c>
      <c r="E520" s="8" t="s">
        <v>6551</v>
      </c>
      <c r="F520" s="8" t="s">
        <v>6552</v>
      </c>
      <c r="G520" s="8" t="s">
        <v>6550</v>
      </c>
      <c r="H520" s="2" t="s">
        <v>8558</v>
      </c>
      <c r="I520" s="87"/>
      <c r="J520" s="27" t="s">
        <v>6553</v>
      </c>
      <c r="K520" s="7">
        <v>3</v>
      </c>
      <c r="L520" s="320">
        <v>180</v>
      </c>
      <c r="M520" s="30">
        <f t="shared" si="17"/>
        <v>59999.993999999999</v>
      </c>
      <c r="N520" s="22"/>
      <c r="O520" s="7"/>
      <c r="P520" s="320"/>
      <c r="Q520" s="31"/>
      <c r="R520" s="7">
        <v>2000</v>
      </c>
      <c r="S520" s="7"/>
      <c r="T520" s="9"/>
      <c r="U520" s="9"/>
      <c r="V520" s="9"/>
      <c r="W520" s="9"/>
      <c r="X520" s="9"/>
      <c r="Y520" s="9"/>
      <c r="Z520" s="9"/>
      <c r="AA520" s="4"/>
      <c r="AB520" s="4"/>
      <c r="AC520" s="4"/>
      <c r="AD520" s="4"/>
      <c r="AE520" s="4"/>
    </row>
    <row r="521" spans="1:31">
      <c r="A521" s="5">
        <v>1166</v>
      </c>
      <c r="B521" s="5" t="s">
        <v>9176</v>
      </c>
      <c r="C521" s="7" t="s">
        <v>483</v>
      </c>
      <c r="D521" s="8" t="s">
        <v>6948</v>
      </c>
      <c r="E521" s="8" t="s">
        <v>6949</v>
      </c>
      <c r="F521" s="8" t="s">
        <v>6950</v>
      </c>
      <c r="G521" s="41" t="s">
        <v>6951</v>
      </c>
      <c r="H521" s="2" t="s">
        <v>8558</v>
      </c>
      <c r="I521" s="87"/>
      <c r="J521" s="27" t="s">
        <v>6952</v>
      </c>
      <c r="K521" s="7">
        <v>2</v>
      </c>
      <c r="L521" s="320">
        <v>60</v>
      </c>
      <c r="M521" s="30">
        <f t="shared" si="17"/>
        <v>19999.998</v>
      </c>
      <c r="N521" s="9"/>
      <c r="O521" s="7"/>
      <c r="P521" s="320"/>
      <c r="Q521" s="31"/>
      <c r="R521" s="7">
        <v>2000</v>
      </c>
      <c r="S521" s="7"/>
      <c r="T521" s="9"/>
      <c r="U521" s="9"/>
      <c r="V521" s="9"/>
      <c r="W521" s="9"/>
      <c r="X521" s="9"/>
      <c r="Y521" s="9"/>
      <c r="Z521" s="9"/>
      <c r="AA521" s="4"/>
      <c r="AB521" s="4"/>
      <c r="AC521" s="4"/>
      <c r="AD521" s="4"/>
      <c r="AE521" s="4"/>
    </row>
    <row r="522" spans="1:31" ht="22">
      <c r="A522" s="5">
        <v>1230</v>
      </c>
      <c r="B522" s="5" t="s">
        <v>9177</v>
      </c>
      <c r="C522" s="7" t="s">
        <v>483</v>
      </c>
      <c r="D522" s="8" t="s">
        <v>6927</v>
      </c>
      <c r="E522" s="8" t="s">
        <v>6932</v>
      </c>
      <c r="F522" s="8" t="s">
        <v>6931</v>
      </c>
      <c r="G522" s="41" t="s">
        <v>6928</v>
      </c>
      <c r="H522" s="8" t="s">
        <v>8558</v>
      </c>
      <c r="I522" s="87" t="s">
        <v>6929</v>
      </c>
      <c r="J522" s="27" t="s">
        <v>6930</v>
      </c>
      <c r="K522" s="7">
        <v>2</v>
      </c>
      <c r="L522" s="320">
        <v>160</v>
      </c>
      <c r="M522" s="30">
        <f t="shared" si="17"/>
        <v>53333.328000000001</v>
      </c>
      <c r="N522" s="22"/>
      <c r="O522" s="7"/>
      <c r="P522" s="320"/>
      <c r="Q522" s="31"/>
      <c r="R522" s="7">
        <v>1995</v>
      </c>
      <c r="S522" s="7"/>
      <c r="T522" s="9"/>
      <c r="U522" s="9"/>
      <c r="V522" s="9"/>
      <c r="W522" s="9"/>
      <c r="X522" s="9"/>
      <c r="Y522" s="9"/>
      <c r="Z522" s="9"/>
      <c r="AA522" s="4"/>
      <c r="AB522" s="4"/>
      <c r="AC522" s="4"/>
      <c r="AD522" s="4"/>
      <c r="AE522" s="9">
        <v>0.4</v>
      </c>
    </row>
    <row r="523" spans="1:31">
      <c r="A523" s="7">
        <v>587</v>
      </c>
      <c r="B523" s="5" t="s">
        <v>9178</v>
      </c>
      <c r="C523" s="7" t="s">
        <v>483</v>
      </c>
      <c r="D523" s="8" t="s">
        <v>6921</v>
      </c>
      <c r="E523" s="8" t="s">
        <v>6923</v>
      </c>
      <c r="F523" s="8" t="s">
        <v>6924</v>
      </c>
      <c r="G523" s="41" t="s">
        <v>6922</v>
      </c>
      <c r="H523" s="8" t="s">
        <v>8558</v>
      </c>
      <c r="I523" s="87" t="s">
        <v>6925</v>
      </c>
      <c r="J523" s="27" t="s">
        <v>6926</v>
      </c>
      <c r="K523" s="7">
        <v>2</v>
      </c>
      <c r="L523" s="320">
        <v>130</v>
      </c>
      <c r="M523" s="30">
        <f t="shared" si="17"/>
        <v>43333.328999999998</v>
      </c>
      <c r="N523" s="22"/>
      <c r="O523" s="7"/>
      <c r="P523" s="320"/>
      <c r="Q523" s="31"/>
      <c r="R523" s="7">
        <v>2003</v>
      </c>
      <c r="S523" s="7"/>
      <c r="T523" s="9"/>
      <c r="U523" s="9"/>
      <c r="V523" s="9"/>
      <c r="W523" s="9"/>
      <c r="X523" s="9"/>
      <c r="Y523" s="9"/>
      <c r="Z523" s="9"/>
      <c r="AA523" s="4"/>
      <c r="AB523" s="4"/>
      <c r="AC523" s="4"/>
      <c r="AD523" s="4"/>
      <c r="AE523" s="4"/>
    </row>
    <row r="524" spans="1:31" ht="22">
      <c r="A524" s="5">
        <v>1193</v>
      </c>
      <c r="B524" s="5" t="s">
        <v>9179</v>
      </c>
      <c r="C524" s="7" t="s">
        <v>483</v>
      </c>
      <c r="D524" s="8" t="s">
        <v>8153</v>
      </c>
      <c r="E524" s="91" t="s">
        <v>8154</v>
      </c>
      <c r="F524" s="8" t="s">
        <v>8155</v>
      </c>
      <c r="G524" s="41" t="s">
        <v>8156</v>
      </c>
      <c r="H524" s="2" t="s">
        <v>8558</v>
      </c>
      <c r="I524" s="87"/>
      <c r="J524" s="27" t="s">
        <v>8157</v>
      </c>
      <c r="K524" s="7">
        <v>1</v>
      </c>
      <c r="L524" s="320">
        <v>5</v>
      </c>
      <c r="M524" s="30">
        <f t="shared" si="17"/>
        <v>1666.6665</v>
      </c>
      <c r="N524" s="9"/>
      <c r="O524" s="7"/>
      <c r="P524" s="320"/>
      <c r="Q524" s="31"/>
      <c r="R524" s="7">
        <v>1994</v>
      </c>
      <c r="S524" s="7"/>
      <c r="T524" s="9"/>
      <c r="U524" s="9"/>
      <c r="V524" s="9"/>
      <c r="W524" s="9"/>
      <c r="X524" s="9"/>
      <c r="Y524" s="9"/>
      <c r="Z524" s="9"/>
      <c r="AA524" s="4"/>
      <c r="AB524" s="4"/>
      <c r="AC524" s="4"/>
      <c r="AD524" s="4"/>
      <c r="AE524" s="4"/>
    </row>
    <row r="525" spans="1:31">
      <c r="A525" s="5">
        <v>1192</v>
      </c>
      <c r="B525" s="5" t="s">
        <v>9194</v>
      </c>
      <c r="C525" s="7" t="s">
        <v>483</v>
      </c>
      <c r="D525" s="8" t="s">
        <v>6906</v>
      </c>
      <c r="E525" s="8" t="s">
        <v>6905</v>
      </c>
      <c r="F525" s="8" t="s">
        <v>6907</v>
      </c>
      <c r="G525" s="41" t="s">
        <v>6904</v>
      </c>
      <c r="H525" s="2" t="s">
        <v>8558</v>
      </c>
      <c r="I525" s="87" t="s">
        <v>6909</v>
      </c>
      <c r="J525" s="27" t="s">
        <v>6908</v>
      </c>
      <c r="K525" s="7">
        <v>2</v>
      </c>
      <c r="L525" s="320">
        <v>60</v>
      </c>
      <c r="M525" s="30">
        <f t="shared" si="17"/>
        <v>19999.998</v>
      </c>
      <c r="N525" s="9"/>
      <c r="O525" s="7"/>
      <c r="P525" s="320"/>
      <c r="Q525" s="31"/>
      <c r="R525" s="7">
        <v>2005</v>
      </c>
      <c r="S525" s="7"/>
      <c r="T525" s="9"/>
      <c r="U525" s="9"/>
      <c r="V525" s="9"/>
      <c r="W525" s="9"/>
      <c r="X525" s="9"/>
      <c r="Y525" s="9"/>
      <c r="Z525" s="9"/>
      <c r="AA525" s="4"/>
      <c r="AB525" s="4"/>
      <c r="AC525" s="4"/>
      <c r="AD525" s="4"/>
      <c r="AE525" s="4"/>
    </row>
    <row r="526" spans="1:31" ht="22">
      <c r="A526" s="9">
        <v>1020</v>
      </c>
      <c r="B526" s="5" t="s">
        <v>9180</v>
      </c>
      <c r="C526" s="7" t="s">
        <v>483</v>
      </c>
      <c r="D526" s="8" t="s">
        <v>6073</v>
      </c>
      <c r="E526" s="8" t="s">
        <v>6076</v>
      </c>
      <c r="F526" s="8" t="s">
        <v>6075</v>
      </c>
      <c r="G526" s="41" t="s">
        <v>6074</v>
      </c>
      <c r="H526" s="41" t="s">
        <v>8558</v>
      </c>
      <c r="I526" s="8"/>
      <c r="J526" s="27" t="s">
        <v>6077</v>
      </c>
      <c r="K526" s="7">
        <v>3</v>
      </c>
      <c r="L526" s="320">
        <v>240</v>
      </c>
      <c r="M526" s="30">
        <f t="shared" si="17"/>
        <v>79999.991999999998</v>
      </c>
      <c r="N526" s="22"/>
      <c r="O526" s="7"/>
      <c r="P526" s="320"/>
      <c r="Q526" s="31"/>
      <c r="R526" s="7">
        <v>1988</v>
      </c>
      <c r="S526" s="7"/>
      <c r="T526" s="9"/>
      <c r="U526" s="9"/>
      <c r="V526" s="9"/>
      <c r="W526" s="9"/>
      <c r="X526" s="9"/>
      <c r="Y526" s="9"/>
      <c r="Z526" s="9"/>
      <c r="AA526" s="4"/>
      <c r="AB526" s="4"/>
      <c r="AC526" s="4"/>
      <c r="AD526" s="4"/>
      <c r="AE526" s="4"/>
    </row>
    <row r="527" spans="1:31">
      <c r="A527" s="7">
        <v>663</v>
      </c>
      <c r="B527" s="5" t="s">
        <v>9181</v>
      </c>
      <c r="C527" s="7" t="s">
        <v>483</v>
      </c>
      <c r="D527" s="8" t="s">
        <v>3908</v>
      </c>
      <c r="E527" s="8" t="s">
        <v>6078</v>
      </c>
      <c r="F527" s="8" t="s">
        <v>6079</v>
      </c>
      <c r="G527" s="41" t="s">
        <v>3909</v>
      </c>
      <c r="H527" s="8" t="s">
        <v>8557</v>
      </c>
      <c r="I527" s="87" t="s">
        <v>6080</v>
      </c>
      <c r="J527" s="27" t="s">
        <v>3909</v>
      </c>
      <c r="K527" s="7">
        <v>2</v>
      </c>
      <c r="L527" s="320">
        <v>190</v>
      </c>
      <c r="M527" s="30">
        <f t="shared" si="17"/>
        <v>63333.327000000005</v>
      </c>
      <c r="N527" s="22"/>
      <c r="O527" s="7"/>
      <c r="P527" s="320"/>
      <c r="Q527" s="31"/>
      <c r="R527" s="7">
        <v>1995</v>
      </c>
      <c r="S527" s="7"/>
      <c r="T527" s="9"/>
      <c r="U527" s="9"/>
      <c r="V527" s="9"/>
      <c r="W527" s="9"/>
      <c r="X527" s="9"/>
      <c r="Y527" s="9"/>
      <c r="Z527" s="9"/>
      <c r="AA527" s="4"/>
      <c r="AB527" s="4"/>
      <c r="AC527" s="4"/>
      <c r="AD527" s="4"/>
      <c r="AE527" s="4"/>
    </row>
    <row r="528" spans="1:31" ht="22">
      <c r="A528" s="5">
        <v>1234</v>
      </c>
      <c r="B528" s="5" t="s">
        <v>9182</v>
      </c>
      <c r="C528" s="7" t="s">
        <v>483</v>
      </c>
      <c r="D528" s="8" t="s">
        <v>6900</v>
      </c>
      <c r="E528" s="8" t="s">
        <v>6898</v>
      </c>
      <c r="F528" s="8" t="s">
        <v>6899</v>
      </c>
      <c r="G528" s="41" t="s">
        <v>6901</v>
      </c>
      <c r="H528" s="2" t="s">
        <v>8557</v>
      </c>
      <c r="I528" s="87" t="s">
        <v>6903</v>
      </c>
      <c r="J528" s="27" t="s">
        <v>6902</v>
      </c>
      <c r="K528" s="7">
        <v>2</v>
      </c>
      <c r="L528" s="320">
        <v>150</v>
      </c>
      <c r="M528" s="30">
        <v>51750</v>
      </c>
      <c r="N528" s="9"/>
      <c r="O528" s="7">
        <v>15</v>
      </c>
      <c r="P528" s="320"/>
      <c r="Q528" s="31"/>
      <c r="R528" s="7">
        <v>1990</v>
      </c>
      <c r="S528" s="7"/>
      <c r="T528" s="9"/>
      <c r="U528" s="9"/>
      <c r="V528" s="9"/>
      <c r="W528" s="9"/>
      <c r="X528" s="9"/>
      <c r="Y528" s="9"/>
      <c r="Z528" s="9"/>
      <c r="AA528" s="4"/>
      <c r="AB528" s="4"/>
      <c r="AC528" s="4"/>
      <c r="AD528" s="4"/>
      <c r="AE528" s="9">
        <v>0.01</v>
      </c>
    </row>
    <row r="529" spans="1:31">
      <c r="A529" s="5">
        <v>1081</v>
      </c>
      <c r="B529" s="5" t="s">
        <v>9183</v>
      </c>
      <c r="C529" s="7" t="s">
        <v>483</v>
      </c>
      <c r="D529" s="8" t="s">
        <v>5809</v>
      </c>
      <c r="E529" s="8" t="s">
        <v>5810</v>
      </c>
      <c r="F529" s="8" t="s">
        <v>5811</v>
      </c>
      <c r="G529" s="41" t="s">
        <v>5812</v>
      </c>
      <c r="H529" s="2" t="s">
        <v>8558</v>
      </c>
      <c r="I529" s="87" t="s">
        <v>5813</v>
      </c>
      <c r="J529" s="27" t="s">
        <v>5814</v>
      </c>
      <c r="K529" s="7">
        <v>2</v>
      </c>
      <c r="L529" s="320">
        <v>300</v>
      </c>
      <c r="M529" s="30">
        <f>(L529*333.3333)</f>
        <v>99999.99</v>
      </c>
      <c r="N529" s="22"/>
      <c r="O529" s="7"/>
      <c r="P529" s="320"/>
      <c r="Q529" s="31"/>
      <c r="R529" s="7">
        <v>1992</v>
      </c>
      <c r="S529" s="7"/>
      <c r="T529" s="9"/>
      <c r="U529" s="9"/>
      <c r="V529" s="9"/>
      <c r="W529" s="9"/>
      <c r="X529" s="9"/>
      <c r="Y529" s="9"/>
      <c r="Z529" s="9"/>
      <c r="AA529" s="4"/>
      <c r="AB529" s="4"/>
      <c r="AC529" s="4"/>
      <c r="AD529" s="4"/>
      <c r="AE529" s="4"/>
    </row>
    <row r="530" spans="1:31">
      <c r="A530" s="5">
        <v>1338</v>
      </c>
      <c r="B530" s="5" t="s">
        <v>9184</v>
      </c>
      <c r="C530" s="7" t="s">
        <v>483</v>
      </c>
      <c r="D530" s="8" t="s">
        <v>5815</v>
      </c>
      <c r="E530" s="8" t="s">
        <v>5818</v>
      </c>
      <c r="F530" s="8" t="s">
        <v>5816</v>
      </c>
      <c r="G530" s="41" t="s">
        <v>5817</v>
      </c>
      <c r="H530" s="2" t="s">
        <v>8558</v>
      </c>
      <c r="I530" s="87" t="s">
        <v>5819</v>
      </c>
      <c r="J530" s="27" t="s">
        <v>5817</v>
      </c>
      <c r="K530" s="7">
        <v>3</v>
      </c>
      <c r="L530" s="320">
        <v>330</v>
      </c>
      <c r="M530" s="30">
        <f>(L530*333.3333)</f>
        <v>109999.989</v>
      </c>
      <c r="N530" s="22"/>
      <c r="O530" s="7"/>
      <c r="P530" s="320"/>
      <c r="Q530" s="31"/>
      <c r="R530" s="7">
        <v>2002</v>
      </c>
      <c r="S530" s="7"/>
      <c r="T530" s="9"/>
      <c r="U530" s="9"/>
      <c r="V530" s="9"/>
      <c r="W530" s="9"/>
      <c r="X530" s="9"/>
      <c r="Y530" s="9"/>
      <c r="Z530" s="9"/>
      <c r="AA530" s="4"/>
      <c r="AB530" s="4"/>
      <c r="AC530" s="4"/>
      <c r="AD530" s="4"/>
      <c r="AE530" s="4"/>
    </row>
    <row r="531" spans="1:31">
      <c r="A531" s="7">
        <v>858</v>
      </c>
      <c r="B531" s="5" t="s">
        <v>9185</v>
      </c>
      <c r="C531" s="7" t="s">
        <v>483</v>
      </c>
      <c r="D531" s="8" t="s">
        <v>93</v>
      </c>
      <c r="E531" s="8" t="s">
        <v>5822</v>
      </c>
      <c r="F531" s="8" t="s">
        <v>5823</v>
      </c>
      <c r="G531" s="41" t="s">
        <v>5821</v>
      </c>
      <c r="H531" s="2" t="s">
        <v>8557</v>
      </c>
      <c r="I531" s="8"/>
      <c r="J531" s="27" t="s">
        <v>5820</v>
      </c>
      <c r="K531" s="7">
        <v>2</v>
      </c>
      <c r="L531" s="320">
        <v>300</v>
      </c>
      <c r="M531" s="30">
        <v>103500</v>
      </c>
      <c r="N531" s="9"/>
      <c r="O531" s="7"/>
      <c r="P531" s="320"/>
      <c r="Q531" s="31"/>
      <c r="R531" s="7">
        <v>1984</v>
      </c>
      <c r="S531" s="7"/>
      <c r="T531" s="9"/>
      <c r="U531" s="9"/>
      <c r="V531" s="9"/>
      <c r="W531" s="9"/>
      <c r="X531" s="9"/>
      <c r="Y531" s="9"/>
      <c r="Z531" s="9"/>
      <c r="AA531" s="4"/>
      <c r="AB531" s="4"/>
      <c r="AC531" s="4"/>
      <c r="AD531" s="4"/>
      <c r="AE531" s="4"/>
    </row>
    <row r="532" spans="1:31" ht="24">
      <c r="A532" s="7">
        <v>857</v>
      </c>
      <c r="B532" s="5" t="s">
        <v>9186</v>
      </c>
      <c r="C532" s="7" t="s">
        <v>483</v>
      </c>
      <c r="D532" s="8" t="s">
        <v>3193</v>
      </c>
      <c r="E532" s="8"/>
      <c r="F532" s="8"/>
      <c r="G532" s="41" t="s">
        <v>3194</v>
      </c>
      <c r="H532" s="8" t="s">
        <v>8557</v>
      </c>
      <c r="I532" s="87" t="s">
        <v>7532</v>
      </c>
      <c r="J532" s="2"/>
      <c r="K532" s="7">
        <v>2</v>
      </c>
      <c r="L532" s="320">
        <v>197</v>
      </c>
      <c r="M532" s="30">
        <f t="shared" ref="M532:M556" si="18">(L532*333.3333)</f>
        <v>65666.660100000008</v>
      </c>
      <c r="N532" s="22"/>
      <c r="O532" s="7">
        <v>4</v>
      </c>
      <c r="P532" s="320"/>
      <c r="Q532" s="31"/>
      <c r="R532" s="7" t="s">
        <v>2066</v>
      </c>
      <c r="S532" s="7"/>
      <c r="T532" s="9"/>
      <c r="U532" s="9"/>
      <c r="V532" s="9"/>
      <c r="W532" s="9"/>
      <c r="X532" s="9"/>
      <c r="Y532" s="9"/>
      <c r="Z532" s="9"/>
      <c r="AA532" s="4"/>
      <c r="AB532" s="4"/>
      <c r="AC532" s="4"/>
      <c r="AD532" s="4"/>
      <c r="AE532" s="4"/>
    </row>
    <row r="533" spans="1:31">
      <c r="A533" s="7">
        <v>927</v>
      </c>
      <c r="B533" s="5" t="s">
        <v>9187</v>
      </c>
      <c r="C533" s="7" t="s">
        <v>483</v>
      </c>
      <c r="D533" s="8" t="s">
        <v>6916</v>
      </c>
      <c r="E533" s="8" t="s">
        <v>6917</v>
      </c>
      <c r="F533" s="8" t="s">
        <v>6918</v>
      </c>
      <c r="G533" s="41" t="s">
        <v>6919</v>
      </c>
      <c r="H533" s="2" t="s">
        <v>8558</v>
      </c>
      <c r="I533" s="87"/>
      <c r="J533" s="27" t="s">
        <v>6920</v>
      </c>
      <c r="K533" s="7">
        <v>2</v>
      </c>
      <c r="L533" s="320">
        <v>113</v>
      </c>
      <c r="M533" s="30">
        <f t="shared" si="18"/>
        <v>37666.662900000003</v>
      </c>
      <c r="N533" s="22"/>
      <c r="O533" s="7"/>
      <c r="P533" s="320"/>
      <c r="Q533" s="31"/>
      <c r="R533" s="7">
        <v>1998</v>
      </c>
      <c r="S533" s="7"/>
      <c r="T533" s="9"/>
      <c r="U533" s="9"/>
      <c r="V533" s="9"/>
      <c r="W533" s="9"/>
      <c r="X533" s="9"/>
      <c r="Y533" s="9"/>
      <c r="Z533" s="9"/>
      <c r="AA533" s="4"/>
      <c r="AB533" s="4"/>
      <c r="AC533" s="4"/>
      <c r="AD533" s="4"/>
      <c r="AE533" s="4"/>
    </row>
    <row r="534" spans="1:31">
      <c r="A534" s="7">
        <v>787</v>
      </c>
      <c r="B534" s="5" t="s">
        <v>9188</v>
      </c>
      <c r="C534" s="7" t="s">
        <v>483</v>
      </c>
      <c r="D534" s="8" t="s">
        <v>90</v>
      </c>
      <c r="E534" s="8" t="s">
        <v>3917</v>
      </c>
      <c r="F534" s="8" t="s">
        <v>3916</v>
      </c>
      <c r="G534" s="8" t="s">
        <v>3918</v>
      </c>
      <c r="H534" s="2" t="s">
        <v>8557</v>
      </c>
      <c r="I534" s="87" t="s">
        <v>3919</v>
      </c>
      <c r="J534" s="27" t="s">
        <v>8152</v>
      </c>
      <c r="K534" s="7">
        <v>3</v>
      </c>
      <c r="L534" s="320">
        <v>291</v>
      </c>
      <c r="M534" s="30">
        <f t="shared" si="18"/>
        <v>96999.990300000005</v>
      </c>
      <c r="N534" s="9"/>
      <c r="O534" s="7">
        <v>25</v>
      </c>
      <c r="P534" s="320"/>
      <c r="Q534" s="31"/>
      <c r="R534" s="7">
        <v>2009</v>
      </c>
      <c r="S534" s="7"/>
      <c r="T534" s="9"/>
      <c r="U534" s="9"/>
      <c r="V534" s="9"/>
      <c r="W534" s="9"/>
      <c r="X534" s="9"/>
      <c r="Y534" s="9"/>
      <c r="Z534" s="9"/>
      <c r="AA534" s="4"/>
      <c r="AB534" s="4"/>
      <c r="AC534" s="4"/>
      <c r="AD534" s="4"/>
      <c r="AE534" s="4"/>
    </row>
    <row r="535" spans="1:31" ht="24">
      <c r="A535" s="9">
        <v>1029</v>
      </c>
      <c r="B535" s="5" t="s">
        <v>9189</v>
      </c>
      <c r="C535" s="7" t="s">
        <v>483</v>
      </c>
      <c r="D535" s="8" t="s">
        <v>6913</v>
      </c>
      <c r="E535" s="8" t="s">
        <v>6910</v>
      </c>
      <c r="F535" s="8" t="s">
        <v>6911</v>
      </c>
      <c r="G535" s="41" t="s">
        <v>6912</v>
      </c>
      <c r="H535" s="41" t="s">
        <v>8558</v>
      </c>
      <c r="I535" s="87" t="s">
        <v>6914</v>
      </c>
      <c r="J535" s="27" t="s">
        <v>6915</v>
      </c>
      <c r="K535" s="7">
        <v>2</v>
      </c>
      <c r="L535" s="320">
        <v>150</v>
      </c>
      <c r="M535" s="30">
        <f t="shared" si="18"/>
        <v>49999.995000000003</v>
      </c>
      <c r="N535" s="22"/>
      <c r="O535" s="7"/>
      <c r="P535" s="320"/>
      <c r="Q535" s="31"/>
      <c r="R535" s="7">
        <v>1982</v>
      </c>
      <c r="S535" s="7"/>
      <c r="T535" s="9"/>
      <c r="U535" s="9"/>
      <c r="V535" s="9"/>
      <c r="W535" s="9"/>
      <c r="X535" s="9"/>
      <c r="Y535" s="9"/>
      <c r="Z535" s="9"/>
      <c r="AA535" s="4"/>
      <c r="AB535" s="4"/>
      <c r="AC535" s="4"/>
      <c r="AD535" s="4"/>
      <c r="AE535" s="9">
        <v>3.3000000000000002E-2</v>
      </c>
    </row>
    <row r="536" spans="1:31" ht="22">
      <c r="A536" s="5">
        <v>1226</v>
      </c>
      <c r="B536" s="5" t="s">
        <v>9190</v>
      </c>
      <c r="C536" s="7" t="s">
        <v>3084</v>
      </c>
      <c r="D536" s="8" t="s">
        <v>8158</v>
      </c>
      <c r="E536" s="8"/>
      <c r="F536" s="8" t="s">
        <v>8159</v>
      </c>
      <c r="G536" s="41" t="s">
        <v>8160</v>
      </c>
      <c r="H536" s="2" t="s">
        <v>8557</v>
      </c>
      <c r="I536" s="8"/>
      <c r="J536" s="27" t="s">
        <v>8160</v>
      </c>
      <c r="K536" s="7">
        <v>2</v>
      </c>
      <c r="L536" s="320">
        <v>20</v>
      </c>
      <c r="M536" s="30">
        <f t="shared" si="18"/>
        <v>6666.6660000000002</v>
      </c>
      <c r="N536" s="22"/>
      <c r="O536" s="7"/>
      <c r="P536" s="320"/>
      <c r="Q536" s="31"/>
      <c r="R536" s="7">
        <v>1992</v>
      </c>
      <c r="S536" s="7"/>
      <c r="T536" s="9"/>
      <c r="U536" s="9"/>
      <c r="V536" s="9"/>
      <c r="W536" s="9"/>
      <c r="X536" s="9"/>
      <c r="Y536" s="9"/>
      <c r="Z536" s="9"/>
      <c r="AA536" s="4"/>
      <c r="AB536" s="4"/>
      <c r="AC536" s="4"/>
      <c r="AD536" s="4"/>
      <c r="AE536" s="4"/>
    </row>
    <row r="537" spans="1:31">
      <c r="A537" s="9">
        <v>971</v>
      </c>
      <c r="B537" s="5" t="s">
        <v>9191</v>
      </c>
      <c r="C537" s="7" t="s">
        <v>483</v>
      </c>
      <c r="D537" s="8" t="s">
        <v>6554</v>
      </c>
      <c r="E537" s="8"/>
      <c r="F537" s="8" t="s">
        <v>6555</v>
      </c>
      <c r="G537" s="41" t="s">
        <v>6556</v>
      </c>
      <c r="H537" s="2" t="s">
        <v>8557</v>
      </c>
      <c r="I537" s="8"/>
      <c r="J537" s="27" t="s">
        <v>6557</v>
      </c>
      <c r="K537" s="7">
        <v>2</v>
      </c>
      <c r="L537" s="320">
        <v>180</v>
      </c>
      <c r="M537" s="30">
        <f t="shared" si="18"/>
        <v>59999.993999999999</v>
      </c>
      <c r="N537" s="7"/>
      <c r="O537" s="5"/>
      <c r="P537" s="320"/>
      <c r="Q537" s="31"/>
      <c r="R537" s="7">
        <v>1982</v>
      </c>
      <c r="S537" s="7"/>
      <c r="T537" s="9"/>
      <c r="U537" s="9"/>
      <c r="V537" s="9"/>
      <c r="W537" s="9"/>
      <c r="X537" s="9"/>
      <c r="Y537" s="9"/>
      <c r="Z537" s="9"/>
      <c r="AA537" s="4"/>
      <c r="AB537" s="4"/>
      <c r="AC537" s="4"/>
      <c r="AD537" s="4"/>
      <c r="AE537" s="4"/>
    </row>
    <row r="538" spans="1:31">
      <c r="A538" s="5">
        <v>1228</v>
      </c>
      <c r="B538" s="5" t="s">
        <v>9192</v>
      </c>
      <c r="C538" s="7" t="s">
        <v>483</v>
      </c>
      <c r="D538" s="8" t="s">
        <v>5824</v>
      </c>
      <c r="E538" s="8" t="s">
        <v>5826</v>
      </c>
      <c r="F538" s="8" t="s">
        <v>5827</v>
      </c>
      <c r="G538" s="41" t="s">
        <v>5828</v>
      </c>
      <c r="H538" s="2" t="s">
        <v>8558</v>
      </c>
      <c r="I538" s="87" t="s">
        <v>5829</v>
      </c>
      <c r="J538" s="27" t="s">
        <v>5825</v>
      </c>
      <c r="K538" s="7">
        <v>2</v>
      </c>
      <c r="L538" s="320">
        <v>200</v>
      </c>
      <c r="M538" s="30">
        <f t="shared" si="18"/>
        <v>66666.66</v>
      </c>
      <c r="N538" s="22"/>
      <c r="O538" s="7"/>
      <c r="P538" s="320"/>
      <c r="Q538" s="31"/>
      <c r="R538" s="7">
        <v>1997</v>
      </c>
      <c r="S538" s="7"/>
      <c r="T538" s="9"/>
      <c r="U538" s="9"/>
      <c r="V538" s="9"/>
      <c r="W538" s="9"/>
      <c r="X538" s="9"/>
      <c r="Y538" s="9"/>
      <c r="Z538" s="9"/>
      <c r="AA538" s="4"/>
      <c r="AB538" s="4"/>
      <c r="AC538" s="4"/>
      <c r="AD538" s="4"/>
      <c r="AE538" s="4"/>
    </row>
    <row r="539" spans="1:31" ht="22">
      <c r="A539" s="9">
        <v>1009</v>
      </c>
      <c r="B539" s="5" t="s">
        <v>9193</v>
      </c>
      <c r="C539" s="7" t="s">
        <v>483</v>
      </c>
      <c r="D539" s="8" t="s">
        <v>6558</v>
      </c>
      <c r="E539" s="8" t="s">
        <v>6559</v>
      </c>
      <c r="F539" s="8" t="s">
        <v>6560</v>
      </c>
      <c r="G539" s="41" t="s">
        <v>6561</v>
      </c>
      <c r="H539" s="2" t="s">
        <v>8558</v>
      </c>
      <c r="I539" s="8"/>
      <c r="J539" s="27" t="s">
        <v>6562</v>
      </c>
      <c r="K539" s="7">
        <v>3</v>
      </c>
      <c r="L539" s="320">
        <v>195</v>
      </c>
      <c r="M539" s="30">
        <f t="shared" si="18"/>
        <v>64999.993500000004</v>
      </c>
      <c r="N539" s="9"/>
      <c r="O539" s="7"/>
      <c r="P539" s="320"/>
      <c r="Q539" s="31"/>
      <c r="R539" s="7">
        <v>2000</v>
      </c>
      <c r="S539" s="7"/>
      <c r="T539" s="9"/>
      <c r="U539" s="9"/>
      <c r="V539" s="9"/>
      <c r="W539" s="9"/>
      <c r="X539" s="9"/>
      <c r="Y539" s="9"/>
      <c r="Z539" s="9"/>
      <c r="AA539" s="4"/>
      <c r="AB539" s="4"/>
      <c r="AC539" s="4"/>
      <c r="AD539" s="4"/>
      <c r="AE539" s="4"/>
    </row>
    <row r="540" spans="1:31" ht="24">
      <c r="A540" s="5">
        <v>1223</v>
      </c>
      <c r="B540" s="5" t="s">
        <v>9206</v>
      </c>
      <c r="C540" s="7" t="s">
        <v>483</v>
      </c>
      <c r="D540" s="221" t="s">
        <v>3191</v>
      </c>
      <c r="E540" s="8"/>
      <c r="F540" s="8"/>
      <c r="G540" s="41" t="s">
        <v>3192</v>
      </c>
      <c r="H540" s="8" t="s">
        <v>8631</v>
      </c>
      <c r="I540" s="87" t="s">
        <v>7532</v>
      </c>
      <c r="J540" s="2"/>
      <c r="K540" s="7">
        <v>2</v>
      </c>
      <c r="L540" s="320">
        <v>95</v>
      </c>
      <c r="M540" s="30">
        <f t="shared" si="18"/>
        <v>31666.663500000002</v>
      </c>
      <c r="N540" s="22"/>
      <c r="O540" s="7"/>
      <c r="P540" s="320"/>
      <c r="Q540" s="31"/>
      <c r="R540" s="7" t="s">
        <v>2066</v>
      </c>
      <c r="S540" s="7"/>
      <c r="T540" s="9"/>
      <c r="U540" s="9"/>
      <c r="V540" s="9"/>
      <c r="W540" s="9"/>
      <c r="X540" s="9"/>
      <c r="Y540" s="9"/>
      <c r="Z540" s="9"/>
      <c r="AA540" s="4"/>
      <c r="AB540" s="4"/>
      <c r="AC540" s="4"/>
      <c r="AD540" s="4"/>
      <c r="AE540" s="4"/>
    </row>
    <row r="541" spans="1:31">
      <c r="A541" s="5">
        <v>1284</v>
      </c>
      <c r="B541" s="5" t="s">
        <v>9198</v>
      </c>
      <c r="C541" s="7" t="s">
        <v>483</v>
      </c>
      <c r="D541" s="8" t="s">
        <v>5751</v>
      </c>
      <c r="E541" s="8"/>
      <c r="F541" s="8" t="s">
        <v>5830</v>
      </c>
      <c r="G541" s="41" t="s">
        <v>5831</v>
      </c>
      <c r="H541" s="2" t="s">
        <v>8631</v>
      </c>
      <c r="I541" s="87"/>
      <c r="J541" s="27" t="s">
        <v>5831</v>
      </c>
      <c r="K541" s="7">
        <v>2</v>
      </c>
      <c r="L541" s="320">
        <v>240</v>
      </c>
      <c r="M541" s="30">
        <f t="shared" si="18"/>
        <v>79999.991999999998</v>
      </c>
      <c r="N541" s="7"/>
      <c r="O541" s="5"/>
      <c r="P541" s="320"/>
      <c r="Q541" s="31"/>
      <c r="R541" s="7">
        <v>1979</v>
      </c>
      <c r="S541" s="7"/>
      <c r="T541" s="9"/>
      <c r="U541" s="9"/>
      <c r="V541" s="9"/>
      <c r="W541" s="9"/>
      <c r="X541" s="9"/>
      <c r="Y541" s="9"/>
      <c r="Z541" s="9"/>
      <c r="AA541" s="4"/>
      <c r="AB541" s="4"/>
      <c r="AC541" s="4"/>
      <c r="AD541" s="4"/>
      <c r="AE541" s="4"/>
    </row>
    <row r="542" spans="1:31">
      <c r="A542" s="5">
        <v>1285</v>
      </c>
      <c r="B542" s="5" t="s">
        <v>9199</v>
      </c>
      <c r="C542" s="7" t="s">
        <v>3084</v>
      </c>
      <c r="D542" s="8" t="s">
        <v>5751</v>
      </c>
      <c r="E542" s="8" t="s">
        <v>5753</v>
      </c>
      <c r="F542" s="8" t="s">
        <v>5754</v>
      </c>
      <c r="G542" s="41" t="s">
        <v>5752</v>
      </c>
      <c r="H542" s="2" t="s">
        <v>8631</v>
      </c>
      <c r="I542" s="87"/>
      <c r="J542" s="27" t="s">
        <v>5832</v>
      </c>
      <c r="K542" s="7">
        <v>2</v>
      </c>
      <c r="L542" s="320">
        <v>200</v>
      </c>
      <c r="M542" s="30">
        <f t="shared" si="18"/>
        <v>66666.66</v>
      </c>
      <c r="N542" s="7"/>
      <c r="O542" s="5"/>
      <c r="P542" s="320"/>
      <c r="Q542" s="31"/>
      <c r="R542" s="7">
        <v>1998</v>
      </c>
      <c r="S542" s="7"/>
      <c r="T542" s="9"/>
      <c r="U542" s="9"/>
      <c r="V542" s="9"/>
      <c r="W542" s="9"/>
      <c r="X542" s="9"/>
      <c r="Y542" s="9"/>
      <c r="Z542" s="9"/>
      <c r="AA542" s="4"/>
      <c r="AB542" s="4"/>
      <c r="AC542" s="4"/>
      <c r="AD542" s="4"/>
      <c r="AE542" s="4"/>
    </row>
    <row r="543" spans="1:31" ht="24">
      <c r="A543" s="5">
        <v>1341</v>
      </c>
      <c r="B543" s="5" t="s">
        <v>9200</v>
      </c>
      <c r="C543" s="7" t="s">
        <v>483</v>
      </c>
      <c r="D543" s="8" t="s">
        <v>4748</v>
      </c>
      <c r="E543" s="8" t="s">
        <v>4750</v>
      </c>
      <c r="F543" s="8" t="s">
        <v>4751</v>
      </c>
      <c r="G543" s="41" t="s">
        <v>4749</v>
      </c>
      <c r="H543" s="2" t="s">
        <v>8601</v>
      </c>
      <c r="I543" s="87"/>
      <c r="J543" s="27" t="s">
        <v>4753</v>
      </c>
      <c r="K543" s="7">
        <v>3</v>
      </c>
      <c r="L543" s="320">
        <v>450</v>
      </c>
      <c r="M543" s="30">
        <f t="shared" si="18"/>
        <v>149999.98500000002</v>
      </c>
      <c r="N543" s="22"/>
      <c r="O543" s="7"/>
      <c r="P543" s="320"/>
      <c r="Q543" s="31"/>
      <c r="R543" s="7">
        <v>1987</v>
      </c>
      <c r="S543" s="7"/>
      <c r="T543" s="9"/>
      <c r="U543" s="9"/>
      <c r="V543" s="9"/>
      <c r="W543" s="9"/>
      <c r="X543" s="9"/>
      <c r="Y543" s="9"/>
      <c r="Z543" s="9"/>
      <c r="AA543" s="4"/>
      <c r="AB543" s="4"/>
      <c r="AC543" s="4"/>
      <c r="AD543" s="4"/>
      <c r="AE543" s="4"/>
    </row>
    <row r="544" spans="1:31">
      <c r="A544" s="7">
        <v>915</v>
      </c>
      <c r="B544" s="5" t="s">
        <v>9201</v>
      </c>
      <c r="C544" s="7" t="s">
        <v>483</v>
      </c>
      <c r="D544" s="8" t="s">
        <v>3906</v>
      </c>
      <c r="E544" s="8" t="s">
        <v>5833</v>
      </c>
      <c r="F544" s="8" t="s">
        <v>5834</v>
      </c>
      <c r="G544" s="41" t="s">
        <v>3907</v>
      </c>
      <c r="H544" s="2" t="s">
        <v>8631</v>
      </c>
      <c r="I544" s="8"/>
      <c r="J544" s="27" t="s">
        <v>3907</v>
      </c>
      <c r="K544" s="7">
        <v>2</v>
      </c>
      <c r="L544" s="320">
        <v>200</v>
      </c>
      <c r="M544" s="30">
        <f t="shared" si="18"/>
        <v>66666.66</v>
      </c>
      <c r="N544" s="22"/>
      <c r="O544" s="7"/>
      <c r="P544" s="320"/>
      <c r="Q544" s="31"/>
      <c r="R544" s="7">
        <v>1984</v>
      </c>
      <c r="S544" s="7"/>
      <c r="T544" s="9"/>
      <c r="U544" s="9"/>
      <c r="V544" s="9"/>
      <c r="W544" s="9"/>
      <c r="X544" s="9"/>
      <c r="Y544" s="9"/>
      <c r="Z544" s="9"/>
      <c r="AA544" s="4"/>
      <c r="AB544" s="4"/>
      <c r="AC544" s="4"/>
      <c r="AD544" s="4"/>
      <c r="AE544" s="4"/>
    </row>
    <row r="545" spans="1:31">
      <c r="A545" s="5">
        <v>1189</v>
      </c>
      <c r="B545" s="5" t="s">
        <v>9202</v>
      </c>
      <c r="C545" s="7" t="s">
        <v>483</v>
      </c>
      <c r="D545" s="8" t="s">
        <v>5835</v>
      </c>
      <c r="E545" s="8"/>
      <c r="F545" s="8" t="s">
        <v>5837</v>
      </c>
      <c r="G545" s="41" t="s">
        <v>5836</v>
      </c>
      <c r="H545" s="8" t="s">
        <v>8631</v>
      </c>
      <c r="I545" s="8"/>
      <c r="J545" s="27" t="s">
        <v>5838</v>
      </c>
      <c r="K545" s="7">
        <v>3</v>
      </c>
      <c r="L545" s="320">
        <v>270</v>
      </c>
      <c r="M545" s="30">
        <f t="shared" si="18"/>
        <v>89999.991000000009</v>
      </c>
      <c r="N545" s="22"/>
      <c r="O545" s="7"/>
      <c r="P545" s="320"/>
      <c r="Q545" s="31"/>
      <c r="R545" s="7">
        <v>2002</v>
      </c>
      <c r="S545" s="7"/>
      <c r="T545" s="9"/>
      <c r="U545" s="9"/>
      <c r="V545" s="9"/>
      <c r="W545" s="9"/>
      <c r="X545" s="9"/>
      <c r="Y545" s="9"/>
      <c r="Z545" s="9"/>
      <c r="AA545" s="4"/>
      <c r="AB545" s="4"/>
      <c r="AC545" s="4"/>
      <c r="AD545" s="4"/>
      <c r="AE545" s="4"/>
    </row>
    <row r="546" spans="1:31" ht="24">
      <c r="A546" s="5">
        <v>1082</v>
      </c>
      <c r="B546" s="5" t="s">
        <v>9203</v>
      </c>
      <c r="C546" s="7" t="s">
        <v>483</v>
      </c>
      <c r="D546" s="8" t="s">
        <v>84</v>
      </c>
      <c r="E546" s="8"/>
      <c r="F546" s="8" t="s">
        <v>7271</v>
      </c>
      <c r="G546" s="41" t="s">
        <v>7272</v>
      </c>
      <c r="H546" s="2" t="s">
        <v>8631</v>
      </c>
      <c r="I546" s="87" t="s">
        <v>7274</v>
      </c>
      <c r="J546" s="27" t="s">
        <v>7273</v>
      </c>
      <c r="K546" s="7">
        <v>2</v>
      </c>
      <c r="L546" s="320">
        <v>45</v>
      </c>
      <c r="M546" s="30">
        <f t="shared" si="18"/>
        <v>14999.9985</v>
      </c>
      <c r="N546" s="9"/>
      <c r="O546" s="7">
        <v>12</v>
      </c>
      <c r="P546" s="320"/>
      <c r="Q546" s="31"/>
      <c r="R546" s="7">
        <v>1990</v>
      </c>
      <c r="S546" s="7"/>
      <c r="T546" s="9"/>
      <c r="U546" s="9"/>
      <c r="V546" s="9"/>
      <c r="W546" s="9"/>
      <c r="X546" s="9"/>
      <c r="Y546" s="9"/>
      <c r="Z546" s="9"/>
      <c r="AA546" s="4"/>
      <c r="AB546" s="4"/>
      <c r="AC546" s="4"/>
      <c r="AD546" s="4"/>
      <c r="AE546" s="9">
        <v>0.5</v>
      </c>
    </row>
    <row r="547" spans="1:31">
      <c r="A547" s="7">
        <v>775</v>
      </c>
      <c r="B547" s="5" t="s">
        <v>9204</v>
      </c>
      <c r="C547" s="7" t="s">
        <v>483</v>
      </c>
      <c r="D547" s="8" t="s">
        <v>3157</v>
      </c>
      <c r="E547" s="8" t="s">
        <v>7536</v>
      </c>
      <c r="F547" s="8" t="s">
        <v>7537</v>
      </c>
      <c r="G547" s="41" t="s">
        <v>7535</v>
      </c>
      <c r="H547" s="2" t="s">
        <v>8631</v>
      </c>
      <c r="I547" s="87" t="s">
        <v>7538</v>
      </c>
      <c r="J547" s="27" t="s">
        <v>7539</v>
      </c>
      <c r="K547" s="7">
        <v>2</v>
      </c>
      <c r="L547" s="320">
        <v>80</v>
      </c>
      <c r="M547" s="30">
        <f t="shared" si="18"/>
        <v>26666.664000000001</v>
      </c>
      <c r="N547" s="22"/>
      <c r="O547" s="7"/>
      <c r="P547" s="320"/>
      <c r="Q547" s="31"/>
      <c r="R547" s="7">
        <v>2000</v>
      </c>
      <c r="S547" s="7"/>
      <c r="T547" s="9"/>
      <c r="U547" s="9"/>
      <c r="V547" s="9"/>
      <c r="W547" s="9"/>
      <c r="X547" s="9"/>
      <c r="Y547" s="9"/>
      <c r="Z547" s="9"/>
      <c r="AA547" s="4"/>
      <c r="AB547" s="4"/>
      <c r="AC547" s="4"/>
      <c r="AD547" s="4"/>
      <c r="AE547" s="9">
        <v>4.0000000000000001E-3</v>
      </c>
    </row>
    <row r="548" spans="1:31">
      <c r="A548" s="7">
        <v>731</v>
      </c>
      <c r="B548" s="5" t="s">
        <v>9205</v>
      </c>
      <c r="C548" s="7" t="s">
        <v>483</v>
      </c>
      <c r="D548" s="8" t="s">
        <v>5839</v>
      </c>
      <c r="E548" s="8" t="s">
        <v>5840</v>
      </c>
      <c r="F548" s="8" t="s">
        <v>5841</v>
      </c>
      <c r="G548" s="8" t="s">
        <v>5842</v>
      </c>
      <c r="H548" s="59" t="s">
        <v>8601</v>
      </c>
      <c r="I548" s="8"/>
      <c r="J548" s="27" t="s">
        <v>5843</v>
      </c>
      <c r="K548" s="7">
        <v>2</v>
      </c>
      <c r="L548" s="320">
        <v>240</v>
      </c>
      <c r="M548" s="30">
        <f t="shared" si="18"/>
        <v>79999.991999999998</v>
      </c>
      <c r="N548" s="22"/>
      <c r="O548" s="7"/>
      <c r="P548" s="320"/>
      <c r="Q548" s="31"/>
      <c r="R548" s="7">
        <v>1996</v>
      </c>
      <c r="S548" s="7"/>
      <c r="T548" s="9"/>
      <c r="U548" s="9"/>
      <c r="V548" s="9"/>
      <c r="W548" s="9"/>
      <c r="X548" s="9"/>
      <c r="Y548" s="9"/>
      <c r="Z548" s="9"/>
      <c r="AA548" s="4"/>
      <c r="AB548" s="4"/>
      <c r="AC548" s="4"/>
      <c r="AD548" s="4"/>
      <c r="AE548" s="9">
        <v>0.26</v>
      </c>
    </row>
    <row r="549" spans="1:31" ht="22">
      <c r="A549" s="5">
        <v>1078</v>
      </c>
      <c r="B549" s="5" t="s">
        <v>9207</v>
      </c>
      <c r="C549" s="7" t="s">
        <v>483</v>
      </c>
      <c r="D549" s="8" t="s">
        <v>4604</v>
      </c>
      <c r="E549" s="8" t="s">
        <v>4606</v>
      </c>
      <c r="F549" s="8" t="s">
        <v>4607</v>
      </c>
      <c r="G549" s="8" t="s">
        <v>4605</v>
      </c>
      <c r="H549" s="2" t="s">
        <v>8620</v>
      </c>
      <c r="I549" s="87" t="s">
        <v>4609</v>
      </c>
      <c r="J549" s="27" t="s">
        <v>4610</v>
      </c>
      <c r="K549" s="7">
        <v>2</v>
      </c>
      <c r="L549" s="320">
        <v>180</v>
      </c>
      <c r="M549" s="30">
        <f t="shared" si="18"/>
        <v>59999.993999999999</v>
      </c>
      <c r="N549" s="9"/>
      <c r="O549" s="7"/>
      <c r="P549" s="320"/>
      <c r="Q549" s="31"/>
      <c r="R549" s="7">
        <v>1988</v>
      </c>
      <c r="S549" s="7"/>
      <c r="T549" s="9"/>
      <c r="U549" s="9"/>
      <c r="V549" s="9"/>
      <c r="W549" s="9"/>
      <c r="X549" s="9"/>
      <c r="Y549" s="9"/>
      <c r="Z549" s="9"/>
      <c r="AA549" s="4"/>
      <c r="AB549" s="4"/>
      <c r="AC549" s="4"/>
      <c r="AD549" s="4"/>
      <c r="AE549" s="4"/>
    </row>
    <row r="550" spans="1:31">
      <c r="A550" s="5">
        <v>1079</v>
      </c>
      <c r="B550" s="5" t="s">
        <v>9208</v>
      </c>
      <c r="C550" s="7" t="s">
        <v>483</v>
      </c>
      <c r="D550" s="8" t="s">
        <v>4604</v>
      </c>
      <c r="E550" s="8" t="s">
        <v>4612</v>
      </c>
      <c r="F550" s="8" t="s">
        <v>4613</v>
      </c>
      <c r="G550" s="8" t="s">
        <v>4611</v>
      </c>
      <c r="H550" s="2" t="s">
        <v>8620</v>
      </c>
      <c r="I550" s="87" t="s">
        <v>4609</v>
      </c>
      <c r="J550" s="27" t="s">
        <v>4614</v>
      </c>
      <c r="K550" s="7">
        <v>2</v>
      </c>
      <c r="L550" s="320">
        <v>168</v>
      </c>
      <c r="M550" s="30">
        <f t="shared" si="18"/>
        <v>55999.994400000003</v>
      </c>
      <c r="N550" s="9"/>
      <c r="O550" s="7"/>
      <c r="P550" s="320"/>
      <c r="Q550" s="31"/>
      <c r="R550" s="7">
        <v>1989</v>
      </c>
      <c r="S550" s="7"/>
      <c r="T550" s="9"/>
      <c r="U550" s="9"/>
      <c r="V550" s="9"/>
      <c r="W550" s="9"/>
      <c r="X550" s="9"/>
      <c r="Y550" s="9"/>
      <c r="Z550" s="9"/>
      <c r="AA550" s="4"/>
      <c r="AB550" s="4"/>
      <c r="AC550" s="4"/>
      <c r="AD550" s="4"/>
      <c r="AE550" s="4"/>
    </row>
    <row r="551" spans="1:31">
      <c r="A551" s="5">
        <v>1050</v>
      </c>
      <c r="B551" s="5" t="s">
        <v>9209</v>
      </c>
      <c r="C551" s="7" t="s">
        <v>483</v>
      </c>
      <c r="D551" s="8" t="s">
        <v>7598</v>
      </c>
      <c r="E551" s="8"/>
      <c r="F551" s="8" t="s">
        <v>7600</v>
      </c>
      <c r="G551" s="41" t="s">
        <v>7599</v>
      </c>
      <c r="H551" s="41" t="s">
        <v>8624</v>
      </c>
      <c r="I551" s="8"/>
      <c r="J551" s="27" t="s">
        <v>7598</v>
      </c>
      <c r="K551" s="7">
        <v>2</v>
      </c>
      <c r="L551" s="320">
        <v>100</v>
      </c>
      <c r="M551" s="30">
        <f t="shared" si="18"/>
        <v>33333.33</v>
      </c>
      <c r="N551" s="22"/>
      <c r="O551" s="7"/>
      <c r="P551" s="320"/>
      <c r="Q551" s="31"/>
      <c r="R551" s="7">
        <v>1982</v>
      </c>
      <c r="S551" s="7"/>
      <c r="T551" s="9"/>
      <c r="U551" s="9"/>
      <c r="V551" s="9"/>
      <c r="W551" s="9"/>
      <c r="X551" s="9"/>
      <c r="Y551" s="9"/>
      <c r="Z551" s="9"/>
      <c r="AA551" s="4"/>
      <c r="AB551" s="4"/>
      <c r="AC551" s="4"/>
      <c r="AD551" s="4"/>
      <c r="AE551" s="4"/>
    </row>
    <row r="552" spans="1:31">
      <c r="A552" s="7">
        <v>888</v>
      </c>
      <c r="B552" s="5" t="s">
        <v>9210</v>
      </c>
      <c r="C552" s="7" t="s">
        <v>483</v>
      </c>
      <c r="D552" s="8" t="s">
        <v>6563</v>
      </c>
      <c r="E552" s="8" t="s">
        <v>6564</v>
      </c>
      <c r="F552" s="8" t="s">
        <v>6565</v>
      </c>
      <c r="G552" s="41" t="s">
        <v>6566</v>
      </c>
      <c r="H552" s="2" t="s">
        <v>8620</v>
      </c>
      <c r="I552" s="87" t="s">
        <v>6567</v>
      </c>
      <c r="J552" s="27" t="s">
        <v>6568</v>
      </c>
      <c r="K552" s="7">
        <v>3</v>
      </c>
      <c r="L552" s="320">
        <v>225</v>
      </c>
      <c r="M552" s="30">
        <f t="shared" si="18"/>
        <v>74999.992500000008</v>
      </c>
      <c r="N552" s="22"/>
      <c r="O552" s="7"/>
      <c r="P552" s="320"/>
      <c r="Q552" s="31"/>
      <c r="R552" s="7">
        <v>1995</v>
      </c>
      <c r="S552" s="7"/>
      <c r="T552" s="9"/>
      <c r="U552" s="9"/>
      <c r="V552" s="9"/>
      <c r="W552" s="9"/>
      <c r="X552" s="9"/>
      <c r="Y552" s="9"/>
      <c r="Z552" s="9"/>
      <c r="AA552" s="4"/>
      <c r="AB552" s="4"/>
      <c r="AC552" s="4"/>
      <c r="AD552" s="4"/>
      <c r="AE552" s="4"/>
    </row>
    <row r="553" spans="1:31">
      <c r="A553" s="5">
        <v>1336</v>
      </c>
      <c r="B553" s="5" t="s">
        <v>9211</v>
      </c>
      <c r="C553" s="7" t="s">
        <v>483</v>
      </c>
      <c r="D553" s="100" t="s">
        <v>3095</v>
      </c>
      <c r="E553" s="8" t="s">
        <v>7585</v>
      </c>
      <c r="F553" s="8" t="s">
        <v>7586</v>
      </c>
      <c r="G553" s="41" t="s">
        <v>7584</v>
      </c>
      <c r="H553" s="2" t="s">
        <v>8624</v>
      </c>
      <c r="I553" s="8"/>
      <c r="J553" s="27" t="s">
        <v>7587</v>
      </c>
      <c r="K553" s="7">
        <v>2</v>
      </c>
      <c r="L553" s="320">
        <v>90</v>
      </c>
      <c r="M553" s="30">
        <f t="shared" si="18"/>
        <v>29999.996999999999</v>
      </c>
      <c r="N553" s="22"/>
      <c r="O553" s="7"/>
      <c r="P553" s="320"/>
      <c r="Q553" s="31"/>
      <c r="R553" s="7">
        <v>1982</v>
      </c>
      <c r="S553" s="7"/>
      <c r="T553" s="9"/>
      <c r="U553" s="9"/>
      <c r="V553" s="9"/>
      <c r="W553" s="9"/>
      <c r="X553" s="9"/>
      <c r="Y553" s="9"/>
      <c r="Z553" s="9"/>
      <c r="AA553" s="4"/>
      <c r="AB553" s="4"/>
      <c r="AC553" s="4"/>
      <c r="AD553" s="4"/>
      <c r="AE553" s="4"/>
    </row>
    <row r="554" spans="1:31" ht="24">
      <c r="A554" s="9">
        <v>955</v>
      </c>
      <c r="B554" s="5" t="s">
        <v>9212</v>
      </c>
      <c r="C554" s="7" t="s">
        <v>483</v>
      </c>
      <c r="D554" s="8" t="s">
        <v>7601</v>
      </c>
      <c r="E554" s="8" t="s">
        <v>7603</v>
      </c>
      <c r="F554" s="8" t="s">
        <v>7602</v>
      </c>
      <c r="G554" s="41" t="s">
        <v>7604</v>
      </c>
      <c r="H554" s="8" t="s">
        <v>8620</v>
      </c>
      <c r="I554" s="87" t="s">
        <v>7605</v>
      </c>
      <c r="J554" s="27" t="s">
        <v>7606</v>
      </c>
      <c r="K554" s="7">
        <v>2</v>
      </c>
      <c r="L554" s="320">
        <v>168</v>
      </c>
      <c r="M554" s="30">
        <f t="shared" si="18"/>
        <v>55999.994400000003</v>
      </c>
      <c r="N554" s="22"/>
      <c r="O554" s="7"/>
      <c r="P554" s="320"/>
      <c r="Q554" s="31"/>
      <c r="R554" s="7">
        <v>1998</v>
      </c>
      <c r="S554" s="7"/>
      <c r="T554" s="9"/>
      <c r="U554" s="9"/>
      <c r="V554" s="9"/>
      <c r="W554" s="9"/>
      <c r="X554" s="9"/>
      <c r="Y554" s="9"/>
      <c r="Z554" s="9"/>
      <c r="AA554" s="4"/>
      <c r="AB554" s="4"/>
      <c r="AC554" s="4"/>
      <c r="AD554" s="4"/>
      <c r="AE554" s="4"/>
    </row>
    <row r="555" spans="1:31">
      <c r="A555" s="7">
        <v>677</v>
      </c>
      <c r="B555" s="5" t="s">
        <v>9213</v>
      </c>
      <c r="C555" s="7" t="s">
        <v>483</v>
      </c>
      <c r="D555" s="8" t="s">
        <v>6569</v>
      </c>
      <c r="E555" s="8" t="s">
        <v>6570</v>
      </c>
      <c r="F555" s="91" t="s">
        <v>6571</v>
      </c>
      <c r="G555" s="41" t="s">
        <v>6572</v>
      </c>
      <c r="H555" s="2" t="s">
        <v>8620</v>
      </c>
      <c r="I555" s="87" t="s">
        <v>6573</v>
      </c>
      <c r="J555" s="27" t="s">
        <v>6574</v>
      </c>
      <c r="K555" s="7">
        <v>3</v>
      </c>
      <c r="L555" s="320">
        <v>180</v>
      </c>
      <c r="M555" s="30">
        <f t="shared" si="18"/>
        <v>59999.993999999999</v>
      </c>
      <c r="N555" s="22"/>
      <c r="O555" s="7"/>
      <c r="P555" s="320"/>
      <c r="Q555" s="31"/>
      <c r="R555" s="7">
        <v>2007</v>
      </c>
      <c r="S555" s="7"/>
      <c r="T555" s="9"/>
      <c r="U555" s="9"/>
      <c r="V555" s="9"/>
      <c r="W555" s="9"/>
      <c r="X555" s="9"/>
      <c r="Y555" s="9"/>
      <c r="Z555" s="9"/>
      <c r="AA555" s="4"/>
      <c r="AB555" s="4"/>
      <c r="AC555" s="4"/>
      <c r="AD555" s="4"/>
      <c r="AE555" s="4"/>
    </row>
    <row r="556" spans="1:31">
      <c r="A556" s="7">
        <v>855</v>
      </c>
      <c r="B556" s="5" t="s">
        <v>9214</v>
      </c>
      <c r="C556" s="7" t="s">
        <v>483</v>
      </c>
      <c r="D556" s="8" t="s">
        <v>6575</v>
      </c>
      <c r="E556" s="8"/>
      <c r="F556" s="8" t="s">
        <v>6577</v>
      </c>
      <c r="G556" s="41" t="s">
        <v>6576</v>
      </c>
      <c r="H556" s="8" t="s">
        <v>8624</v>
      </c>
      <c r="I556" s="87"/>
      <c r="J556" s="27" t="s">
        <v>6578</v>
      </c>
      <c r="K556" s="7">
        <v>3</v>
      </c>
      <c r="L556" s="320">
        <v>150</v>
      </c>
      <c r="M556" s="30">
        <f t="shared" si="18"/>
        <v>49999.995000000003</v>
      </c>
      <c r="N556" s="22"/>
      <c r="O556" s="7"/>
      <c r="P556" s="320"/>
      <c r="Q556" s="31"/>
      <c r="R556" s="7">
        <v>1995</v>
      </c>
      <c r="S556" s="7"/>
      <c r="T556" s="9"/>
      <c r="U556" s="9"/>
      <c r="V556" s="9"/>
      <c r="W556" s="9"/>
      <c r="X556" s="9"/>
      <c r="Y556" s="9"/>
      <c r="Z556" s="9"/>
      <c r="AA556" s="4"/>
      <c r="AB556" s="4"/>
      <c r="AC556" s="4"/>
      <c r="AD556" s="4"/>
      <c r="AE556" s="4"/>
    </row>
    <row r="557" spans="1:31" ht="33">
      <c r="A557" s="5">
        <v>1089</v>
      </c>
      <c r="B557" s="5" t="s">
        <v>9231</v>
      </c>
      <c r="C557" s="7" t="s">
        <v>483</v>
      </c>
      <c r="D557" s="221" t="s">
        <v>76</v>
      </c>
      <c r="E557" s="39" t="s">
        <v>2718</v>
      </c>
      <c r="F557" s="8" t="s">
        <v>2719</v>
      </c>
      <c r="G557" s="41" t="s">
        <v>2720</v>
      </c>
      <c r="H557" s="2" t="s">
        <v>8583</v>
      </c>
      <c r="I557" s="8"/>
      <c r="J557" s="26" t="s">
        <v>2717</v>
      </c>
      <c r="K557" s="7">
        <v>3</v>
      </c>
      <c r="L557" s="320">
        <v>316</v>
      </c>
      <c r="M557" s="30">
        <v>109020</v>
      </c>
      <c r="N557" s="7">
        <v>42</v>
      </c>
      <c r="O557" s="5"/>
      <c r="P557" s="320"/>
      <c r="Q557" s="31"/>
      <c r="R557" s="7">
        <v>2001</v>
      </c>
      <c r="S557" s="7"/>
      <c r="T557" s="9"/>
      <c r="U557" s="9"/>
      <c r="V557" s="9"/>
      <c r="W557" s="9"/>
      <c r="X557" s="9"/>
      <c r="Y557" s="9"/>
      <c r="Z557" s="9"/>
      <c r="AA557" s="4"/>
      <c r="AB557" s="4"/>
      <c r="AC557" s="4"/>
      <c r="AD557" s="4"/>
      <c r="AE557" s="4"/>
    </row>
    <row r="558" spans="1:31">
      <c r="A558" s="7">
        <v>894</v>
      </c>
      <c r="B558" s="5" t="s">
        <v>9215</v>
      </c>
      <c r="C558" s="7" t="s">
        <v>483</v>
      </c>
      <c r="D558" s="8" t="s">
        <v>3613</v>
      </c>
      <c r="E558" s="8" t="s">
        <v>4035</v>
      </c>
      <c r="F558" s="8" t="s">
        <v>3620</v>
      </c>
      <c r="G558" s="41" t="s">
        <v>3622</v>
      </c>
      <c r="H558" s="2" t="s">
        <v>8583</v>
      </c>
      <c r="I558" s="87" t="s">
        <v>3612</v>
      </c>
      <c r="J558" s="27" t="s">
        <v>3621</v>
      </c>
      <c r="K558" s="7">
        <v>2</v>
      </c>
      <c r="L558" s="320">
        <v>400</v>
      </c>
      <c r="M558" s="30">
        <f t="shared" ref="M558:M572" si="19">(L558*333.3333)</f>
        <v>133333.32</v>
      </c>
      <c r="N558" s="22"/>
      <c r="O558" s="7">
        <v>8</v>
      </c>
      <c r="P558" s="320"/>
      <c r="Q558" s="31"/>
      <c r="R558" s="7">
        <v>1980</v>
      </c>
      <c r="S558" s="7" t="s">
        <v>3623</v>
      </c>
      <c r="T558" s="9"/>
      <c r="U558" s="9"/>
      <c r="V558" s="9"/>
      <c r="W558" s="9"/>
      <c r="X558" s="9"/>
      <c r="Y558" s="9"/>
      <c r="Z558" s="9"/>
      <c r="AA558" s="4"/>
      <c r="AB558" s="4"/>
      <c r="AC558" s="4"/>
      <c r="AD558" s="4"/>
      <c r="AE558" s="4"/>
    </row>
    <row r="559" spans="1:31" ht="24">
      <c r="A559" s="7">
        <v>893</v>
      </c>
      <c r="B559" s="5" t="s">
        <v>9216</v>
      </c>
      <c r="C559" s="7" t="s">
        <v>483</v>
      </c>
      <c r="D559" s="8" t="s">
        <v>3613</v>
      </c>
      <c r="E559" s="91" t="s">
        <v>4036</v>
      </c>
      <c r="F559" s="8" t="s">
        <v>3615</v>
      </c>
      <c r="G559" s="41" t="s">
        <v>3614</v>
      </c>
      <c r="H559" s="2" t="s">
        <v>8583</v>
      </c>
      <c r="I559" s="87" t="s">
        <v>3624</v>
      </c>
      <c r="J559" s="26" t="s">
        <v>3616</v>
      </c>
      <c r="K559" s="7">
        <v>2</v>
      </c>
      <c r="L559" s="320">
        <v>600</v>
      </c>
      <c r="M559" s="30">
        <f t="shared" si="19"/>
        <v>199999.98</v>
      </c>
      <c r="N559" s="22"/>
      <c r="O559" s="7">
        <v>8.8000000000000007</v>
      </c>
      <c r="P559" s="320"/>
      <c r="Q559" s="31"/>
      <c r="R559" s="7">
        <v>1986</v>
      </c>
      <c r="S559" s="7" t="s">
        <v>1545</v>
      </c>
      <c r="T559" s="9"/>
      <c r="U559" s="9"/>
      <c r="V559" s="9"/>
      <c r="W559" s="9"/>
      <c r="X559" s="9"/>
      <c r="Y559" s="9"/>
      <c r="Z559" s="9"/>
      <c r="AA559" s="4"/>
      <c r="AB559" s="4"/>
      <c r="AC559" s="4"/>
      <c r="AD559" s="4"/>
      <c r="AE559" s="4"/>
    </row>
    <row r="560" spans="1:31" ht="22">
      <c r="A560" s="7">
        <v>895</v>
      </c>
      <c r="B560" s="5" t="s">
        <v>9217</v>
      </c>
      <c r="C560" s="7" t="s">
        <v>483</v>
      </c>
      <c r="D560" s="8" t="s">
        <v>3608</v>
      </c>
      <c r="E560" s="8" t="s">
        <v>4032</v>
      </c>
      <c r="F560" s="8" t="s">
        <v>3611</v>
      </c>
      <c r="G560" s="41" t="s">
        <v>3609</v>
      </c>
      <c r="H560" s="2" t="s">
        <v>8583</v>
      </c>
      <c r="I560" s="87" t="s">
        <v>3612</v>
      </c>
      <c r="J560" s="27" t="s">
        <v>3610</v>
      </c>
      <c r="K560" s="7">
        <v>2</v>
      </c>
      <c r="L560" s="320">
        <v>700</v>
      </c>
      <c r="M560" s="30">
        <f t="shared" si="19"/>
        <v>233333.31</v>
      </c>
      <c r="N560" s="9"/>
      <c r="O560" s="7">
        <v>15</v>
      </c>
      <c r="P560" s="320"/>
      <c r="Q560" s="31"/>
      <c r="R560" s="7">
        <v>2001</v>
      </c>
      <c r="S560" s="7" t="s">
        <v>1545</v>
      </c>
      <c r="T560" s="9"/>
      <c r="U560" s="9"/>
      <c r="V560" s="9"/>
      <c r="W560" s="9"/>
      <c r="X560" s="9"/>
      <c r="Y560" s="9"/>
      <c r="Z560" s="9"/>
      <c r="AA560" s="4"/>
      <c r="AB560" s="4"/>
      <c r="AC560" s="4"/>
      <c r="AD560" s="4"/>
      <c r="AE560" s="4"/>
    </row>
    <row r="561" spans="1:31" ht="22">
      <c r="A561" s="9">
        <v>897</v>
      </c>
      <c r="B561" s="5" t="s">
        <v>9218</v>
      </c>
      <c r="C561" s="7" t="s">
        <v>483</v>
      </c>
      <c r="D561" s="8" t="s">
        <v>5844</v>
      </c>
      <c r="E561" s="8" t="s">
        <v>5845</v>
      </c>
      <c r="F561" s="8" t="s">
        <v>5846</v>
      </c>
      <c r="G561" s="41" t="s">
        <v>5847</v>
      </c>
      <c r="H561" s="2" t="s">
        <v>8583</v>
      </c>
      <c r="I561" s="87"/>
      <c r="J561" s="26" t="s">
        <v>5847</v>
      </c>
      <c r="K561" s="7">
        <v>2</v>
      </c>
      <c r="L561" s="320">
        <v>25</v>
      </c>
      <c r="M561" s="30">
        <f t="shared" si="19"/>
        <v>8333.3325000000004</v>
      </c>
      <c r="N561" s="9"/>
      <c r="O561" s="7"/>
      <c r="P561" s="320"/>
      <c r="Q561" s="31"/>
      <c r="R561" s="7">
        <v>2010</v>
      </c>
      <c r="S561" s="7"/>
      <c r="T561" s="9"/>
      <c r="U561" s="9"/>
      <c r="V561" s="9"/>
      <c r="W561" s="9"/>
      <c r="X561" s="9"/>
      <c r="Y561" s="9"/>
      <c r="Z561" s="9"/>
      <c r="AA561" s="4"/>
      <c r="AB561" s="4"/>
      <c r="AC561" s="4"/>
      <c r="AD561" s="4"/>
      <c r="AE561" s="4"/>
    </row>
    <row r="562" spans="1:31" ht="22">
      <c r="A562" s="9">
        <v>896</v>
      </c>
      <c r="B562" s="5" t="s">
        <v>9219</v>
      </c>
      <c r="C562" s="7" t="s">
        <v>483</v>
      </c>
      <c r="D562" s="8" t="s">
        <v>3617</v>
      </c>
      <c r="E562" s="8" t="s">
        <v>4033</v>
      </c>
      <c r="F562" s="8" t="s">
        <v>4034</v>
      </c>
      <c r="G562" s="170" t="s">
        <v>3618</v>
      </c>
      <c r="H562" s="2" t="s">
        <v>8583</v>
      </c>
      <c r="I562" s="87" t="s">
        <v>3612</v>
      </c>
      <c r="J562" s="27" t="s">
        <v>3619</v>
      </c>
      <c r="K562" s="7">
        <v>2</v>
      </c>
      <c r="L562" s="320">
        <v>400</v>
      </c>
      <c r="M562" s="30">
        <f t="shared" si="19"/>
        <v>133333.32</v>
      </c>
      <c r="N562" s="9"/>
      <c r="O562" s="7">
        <v>8.5</v>
      </c>
      <c r="P562" s="320"/>
      <c r="Q562" s="31"/>
      <c r="R562" s="7">
        <v>2007</v>
      </c>
      <c r="S562" s="7" t="s">
        <v>1545</v>
      </c>
      <c r="T562" s="9"/>
      <c r="U562" s="9"/>
      <c r="V562" s="9"/>
      <c r="W562" s="9"/>
      <c r="X562" s="9"/>
      <c r="Y562" s="9"/>
      <c r="Z562" s="9"/>
      <c r="AA562" s="4"/>
      <c r="AB562" s="4"/>
      <c r="AC562" s="4"/>
      <c r="AD562" s="4"/>
      <c r="AE562" s="4"/>
    </row>
    <row r="563" spans="1:31" ht="24">
      <c r="A563" s="7">
        <v>613</v>
      </c>
      <c r="B563" s="5" t="s">
        <v>9230</v>
      </c>
      <c r="C563" s="7" t="s">
        <v>483</v>
      </c>
      <c r="D563" s="8" t="s">
        <v>7699</v>
      </c>
      <c r="E563" s="8"/>
      <c r="F563" s="8" t="s">
        <v>7700</v>
      </c>
      <c r="G563" s="41" t="s">
        <v>7701</v>
      </c>
      <c r="H563" s="8" t="s">
        <v>8583</v>
      </c>
      <c r="I563" s="87" t="s">
        <v>7702</v>
      </c>
      <c r="J563" s="128" t="s">
        <v>7551</v>
      </c>
      <c r="K563" s="7">
        <v>2</v>
      </c>
      <c r="L563" s="320">
        <v>150</v>
      </c>
      <c r="M563" s="30">
        <f t="shared" si="19"/>
        <v>49999.995000000003</v>
      </c>
      <c r="N563" s="22"/>
      <c r="O563" s="7"/>
      <c r="P563" s="320"/>
      <c r="Q563" s="31"/>
      <c r="R563" s="7">
        <v>2000</v>
      </c>
      <c r="S563" s="7"/>
      <c r="T563" s="9"/>
      <c r="U563" s="9"/>
      <c r="V563" s="9"/>
      <c r="W563" s="9"/>
      <c r="X563" s="9"/>
      <c r="Y563" s="9"/>
      <c r="Z563" s="9"/>
      <c r="AA563" s="4"/>
      <c r="AB563" s="4"/>
      <c r="AC563" s="4"/>
      <c r="AD563" s="4"/>
      <c r="AE563" s="4"/>
    </row>
    <row r="564" spans="1:31" ht="24">
      <c r="A564" s="7">
        <v>903</v>
      </c>
      <c r="B564" s="5" t="s">
        <v>9220</v>
      </c>
      <c r="C564" s="7" t="s">
        <v>483</v>
      </c>
      <c r="D564" s="8" t="s">
        <v>3221</v>
      </c>
      <c r="E564" s="8"/>
      <c r="F564" s="8" t="s">
        <v>7328</v>
      </c>
      <c r="G564" s="41" t="s">
        <v>7330</v>
      </c>
      <c r="H564" s="2" t="s">
        <v>8584</v>
      </c>
      <c r="I564" s="87" t="s">
        <v>7329</v>
      </c>
      <c r="J564" s="27" t="s">
        <v>7330</v>
      </c>
      <c r="K564" s="7">
        <v>2</v>
      </c>
      <c r="L564" s="320">
        <v>110</v>
      </c>
      <c r="M564" s="30">
        <f t="shared" si="19"/>
        <v>36666.663</v>
      </c>
      <c r="N564" s="22"/>
      <c r="O564" s="7"/>
      <c r="P564" s="320"/>
      <c r="Q564" s="31"/>
      <c r="R564" s="7">
        <v>1993</v>
      </c>
      <c r="S564" s="7"/>
      <c r="T564" s="9"/>
      <c r="U564" s="9"/>
      <c r="V564" s="9"/>
      <c r="W564" s="9"/>
      <c r="X564" s="9"/>
      <c r="Y564" s="9"/>
      <c r="Z564" s="9"/>
      <c r="AA564" s="4"/>
      <c r="AB564" s="4"/>
      <c r="AC564" s="4"/>
      <c r="AD564" s="4"/>
      <c r="AE564" s="4"/>
    </row>
    <row r="565" spans="1:31" ht="22">
      <c r="A565" s="7">
        <v>571</v>
      </c>
      <c r="B565" s="5" t="s">
        <v>9221</v>
      </c>
      <c r="C565" s="7" t="s">
        <v>483</v>
      </c>
      <c r="D565" s="8" t="s">
        <v>7694</v>
      </c>
      <c r="E565" s="8" t="s">
        <v>7696</v>
      </c>
      <c r="F565" s="8" t="s">
        <v>7697</v>
      </c>
      <c r="G565" s="41" t="s">
        <v>7695</v>
      </c>
      <c r="H565" s="2" t="s">
        <v>8582</v>
      </c>
      <c r="I565" s="87"/>
      <c r="J565" s="27" t="s">
        <v>7698</v>
      </c>
      <c r="K565" s="7">
        <v>1</v>
      </c>
      <c r="L565" s="320">
        <v>25</v>
      </c>
      <c r="M565" s="30">
        <f t="shared" si="19"/>
        <v>8333.3325000000004</v>
      </c>
      <c r="N565" s="22"/>
      <c r="O565" s="7"/>
      <c r="P565" s="320"/>
      <c r="Q565" s="31"/>
      <c r="R565" s="7">
        <v>2002</v>
      </c>
      <c r="S565" s="7"/>
      <c r="T565" s="9"/>
      <c r="U565" s="9"/>
      <c r="V565" s="9"/>
      <c r="W565" s="9"/>
      <c r="X565" s="9"/>
      <c r="Y565" s="9"/>
      <c r="Z565" s="9"/>
      <c r="AA565" s="4"/>
      <c r="AB565" s="4"/>
      <c r="AC565" s="4"/>
      <c r="AD565" s="4"/>
      <c r="AE565" s="9">
        <v>4.4999999999999998E-2</v>
      </c>
    </row>
    <row r="566" spans="1:31" ht="24">
      <c r="A566" s="9">
        <v>942</v>
      </c>
      <c r="B566" s="5" t="s">
        <v>9222</v>
      </c>
      <c r="C566" s="7" t="s">
        <v>483</v>
      </c>
      <c r="D566" s="8" t="s">
        <v>3147</v>
      </c>
      <c r="E566" s="8" t="s">
        <v>7332</v>
      </c>
      <c r="F566" s="8" t="s">
        <v>7333</v>
      </c>
      <c r="G566" s="41" t="s">
        <v>7331</v>
      </c>
      <c r="H566" s="8" t="s">
        <v>8583</v>
      </c>
      <c r="I566" s="87" t="s">
        <v>7335</v>
      </c>
      <c r="J566" s="27" t="s">
        <v>7334</v>
      </c>
      <c r="K566" s="7">
        <v>2</v>
      </c>
      <c r="L566" s="320">
        <v>75</v>
      </c>
      <c r="M566" s="30">
        <f t="shared" si="19"/>
        <v>24999.997500000001</v>
      </c>
      <c r="N566" s="22"/>
      <c r="O566" s="7"/>
      <c r="P566" s="320"/>
      <c r="Q566" s="31"/>
      <c r="R566" s="7">
        <v>1992</v>
      </c>
      <c r="S566" s="7"/>
      <c r="T566" s="9"/>
      <c r="U566" s="9"/>
      <c r="V566" s="9"/>
      <c r="W566" s="9"/>
      <c r="X566" s="9"/>
      <c r="Y566" s="9"/>
      <c r="Z566" s="9"/>
      <c r="AA566" s="4"/>
      <c r="AB566" s="4"/>
      <c r="AC566" s="4"/>
      <c r="AD566" s="4"/>
      <c r="AE566" s="9">
        <v>0.02</v>
      </c>
    </row>
    <row r="567" spans="1:31" ht="22">
      <c r="A567" s="7">
        <v>774</v>
      </c>
      <c r="B567" s="5" t="s">
        <v>9223</v>
      </c>
      <c r="C567" s="7" t="s">
        <v>483</v>
      </c>
      <c r="D567" s="8" t="s">
        <v>3212</v>
      </c>
      <c r="E567" s="8" t="s">
        <v>4699</v>
      </c>
      <c r="F567" s="8" t="s">
        <v>4700</v>
      </c>
      <c r="G567" s="41" t="s">
        <v>4698</v>
      </c>
      <c r="H567" s="2" t="s">
        <v>8583</v>
      </c>
      <c r="I567" s="8"/>
      <c r="J567" s="26" t="s">
        <v>4701</v>
      </c>
      <c r="K567" s="7">
        <v>3</v>
      </c>
      <c r="L567" s="320">
        <v>180</v>
      </c>
      <c r="M567" s="30">
        <f t="shared" si="19"/>
        <v>59999.993999999999</v>
      </c>
      <c r="N567" s="22"/>
      <c r="O567" s="7"/>
      <c r="P567" s="320"/>
      <c r="Q567" s="31"/>
      <c r="R567" s="7">
        <v>1996</v>
      </c>
      <c r="S567" s="7"/>
      <c r="T567" s="9"/>
      <c r="U567" s="9"/>
      <c r="V567" s="9"/>
      <c r="W567" s="9"/>
      <c r="X567" s="9"/>
      <c r="Y567" s="9"/>
      <c r="Z567" s="9"/>
      <c r="AA567" s="4"/>
      <c r="AB567" s="4"/>
      <c r="AC567" s="4"/>
      <c r="AD567" s="4"/>
      <c r="AE567" s="4"/>
    </row>
    <row r="568" spans="1:31">
      <c r="A568" s="7">
        <v>891</v>
      </c>
      <c r="B568" s="5" t="s">
        <v>9224</v>
      </c>
      <c r="C568" s="7" t="s">
        <v>483</v>
      </c>
      <c r="D568" s="8" t="s">
        <v>8451</v>
      </c>
      <c r="E568" s="8" t="s">
        <v>8452</v>
      </c>
      <c r="F568" s="8" t="s">
        <v>8453</v>
      </c>
      <c r="G568" s="41" t="s">
        <v>8454</v>
      </c>
      <c r="H568" s="2" t="s">
        <v>8582</v>
      </c>
      <c r="I568" s="87"/>
      <c r="J568" s="27" t="s">
        <v>8455</v>
      </c>
      <c r="K568" s="7">
        <v>2</v>
      </c>
      <c r="L568" s="320">
        <v>80</v>
      </c>
      <c r="M568" s="30">
        <f t="shared" si="19"/>
        <v>26666.664000000001</v>
      </c>
      <c r="N568" s="22"/>
      <c r="O568" s="7"/>
      <c r="P568" s="320"/>
      <c r="Q568" s="31"/>
      <c r="R568" s="7">
        <v>1986</v>
      </c>
      <c r="S568" s="7"/>
      <c r="T568" s="9"/>
      <c r="U568" s="9"/>
      <c r="V568" s="9"/>
      <c r="W568" s="9"/>
      <c r="X568" s="9"/>
      <c r="Y568" s="9"/>
      <c r="Z568" s="9"/>
      <c r="AA568" s="4"/>
      <c r="AB568" s="4"/>
      <c r="AC568" s="4"/>
      <c r="AD568" s="4"/>
      <c r="AE568" s="9">
        <v>0.1</v>
      </c>
    </row>
    <row r="569" spans="1:31">
      <c r="A569" s="7">
        <v>892</v>
      </c>
      <c r="B569" s="5" t="s">
        <v>9225</v>
      </c>
      <c r="C569" s="7" t="s">
        <v>483</v>
      </c>
      <c r="D569" s="8" t="s">
        <v>8456</v>
      </c>
      <c r="E569" s="8" t="s">
        <v>8457</v>
      </c>
      <c r="F569" s="8" t="s">
        <v>8458</v>
      </c>
      <c r="G569" s="41" t="s">
        <v>8459</v>
      </c>
      <c r="H569" s="2" t="s">
        <v>8582</v>
      </c>
      <c r="I569" s="87"/>
      <c r="J569" s="27" t="s">
        <v>8460</v>
      </c>
      <c r="K569" s="7">
        <v>4</v>
      </c>
      <c r="L569" s="320">
        <v>100</v>
      </c>
      <c r="M569" s="30">
        <f t="shared" si="19"/>
        <v>33333.33</v>
      </c>
      <c r="N569" s="22"/>
      <c r="O569" s="7"/>
      <c r="P569" s="320"/>
      <c r="Q569" s="31"/>
      <c r="R569" s="7">
        <v>2002</v>
      </c>
      <c r="S569" s="7"/>
      <c r="T569" s="9"/>
      <c r="U569" s="9"/>
      <c r="V569" s="9"/>
      <c r="W569" s="9"/>
      <c r="X569" s="9"/>
      <c r="Y569" s="9"/>
      <c r="Z569" s="9"/>
      <c r="AA569" s="4"/>
      <c r="AB569" s="4"/>
      <c r="AC569" s="4"/>
      <c r="AD569" s="4"/>
      <c r="AE569" s="9">
        <v>0.01</v>
      </c>
    </row>
    <row r="570" spans="1:31">
      <c r="A570" s="5">
        <v>1299</v>
      </c>
      <c r="B570" s="5" t="s">
        <v>9226</v>
      </c>
      <c r="C570" s="7" t="s">
        <v>483</v>
      </c>
      <c r="D570" s="8" t="s">
        <v>6081</v>
      </c>
      <c r="E570" s="8" t="s">
        <v>6084</v>
      </c>
      <c r="F570" s="8" t="s">
        <v>6083</v>
      </c>
      <c r="G570" s="41" t="s">
        <v>6082</v>
      </c>
      <c r="H570" s="2" t="s">
        <v>8583</v>
      </c>
      <c r="I570" s="87" t="s">
        <v>6086</v>
      </c>
      <c r="J570" s="27" t="s">
        <v>6085</v>
      </c>
      <c r="K570" s="7">
        <v>2</v>
      </c>
      <c r="L570" s="320">
        <v>230</v>
      </c>
      <c r="M570" s="30">
        <f t="shared" si="19"/>
        <v>76666.659</v>
      </c>
      <c r="N570" s="22"/>
      <c r="O570" s="7"/>
      <c r="P570" s="320"/>
      <c r="Q570" s="31"/>
      <c r="R570" s="7">
        <v>1986</v>
      </c>
      <c r="S570" s="7"/>
      <c r="T570" s="9"/>
      <c r="U570" s="9"/>
      <c r="V570" s="9"/>
      <c r="W570" s="9"/>
      <c r="X570" s="9"/>
      <c r="Y570" s="9"/>
      <c r="Z570" s="9"/>
      <c r="AA570" s="4"/>
      <c r="AB570" s="4"/>
      <c r="AC570" s="4"/>
      <c r="AD570" s="4"/>
      <c r="AE570" s="4"/>
    </row>
    <row r="571" spans="1:31">
      <c r="A571" s="7">
        <v>759</v>
      </c>
      <c r="B571" s="5" t="s">
        <v>9227</v>
      </c>
      <c r="C571" s="7" t="s">
        <v>483</v>
      </c>
      <c r="D571" s="8" t="s">
        <v>5848</v>
      </c>
      <c r="E571" s="8" t="s">
        <v>5850</v>
      </c>
      <c r="F571" s="8" t="s">
        <v>5851</v>
      </c>
      <c r="G571" s="41" t="s">
        <v>5849</v>
      </c>
      <c r="H571" s="2" t="s">
        <v>8582</v>
      </c>
      <c r="I571" s="8"/>
      <c r="J571" s="27" t="s">
        <v>5853</v>
      </c>
      <c r="K571" s="7">
        <v>2</v>
      </c>
      <c r="L571" s="320">
        <v>240</v>
      </c>
      <c r="M571" s="30">
        <f t="shared" si="19"/>
        <v>79999.991999999998</v>
      </c>
      <c r="N571" s="22"/>
      <c r="O571" s="7"/>
      <c r="P571" s="320"/>
      <c r="Q571" s="31"/>
      <c r="R571" s="7">
        <v>2006</v>
      </c>
      <c r="S571" s="7"/>
      <c r="T571" s="9"/>
      <c r="U571" s="9"/>
      <c r="V571" s="9"/>
      <c r="W571" s="9"/>
      <c r="X571" s="9"/>
      <c r="Y571" s="9"/>
      <c r="Z571" s="9"/>
      <c r="AA571" s="4"/>
      <c r="AB571" s="4"/>
      <c r="AC571" s="4"/>
      <c r="AD571" s="4"/>
      <c r="AE571" s="4"/>
    </row>
    <row r="572" spans="1:31" ht="33">
      <c r="A572" s="5">
        <v>1140</v>
      </c>
      <c r="B572" s="5" t="s">
        <v>9301</v>
      </c>
      <c r="C572" s="7" t="s">
        <v>483</v>
      </c>
      <c r="D572" s="8" t="s">
        <v>8461</v>
      </c>
      <c r="E572" s="8" t="s">
        <v>8462</v>
      </c>
      <c r="F572" s="8" t="s">
        <v>8463</v>
      </c>
      <c r="G572" s="41" t="s">
        <v>8464</v>
      </c>
      <c r="H572" s="2" t="s">
        <v>9300</v>
      </c>
      <c r="I572" s="57"/>
      <c r="J572" s="27" t="s">
        <v>8465</v>
      </c>
      <c r="K572" s="7">
        <v>2</v>
      </c>
      <c r="L572" s="320">
        <v>60</v>
      </c>
      <c r="M572" s="30">
        <f t="shared" si="19"/>
        <v>19999.998</v>
      </c>
      <c r="N572" s="7"/>
      <c r="O572" s="5"/>
      <c r="P572" s="320"/>
      <c r="Q572" s="31"/>
      <c r="R572" s="7">
        <v>1980</v>
      </c>
      <c r="S572" s="7"/>
      <c r="T572" s="9"/>
      <c r="U572" s="9"/>
      <c r="V572" s="9"/>
      <c r="W572" s="9"/>
      <c r="X572" s="9"/>
      <c r="Y572" s="9"/>
      <c r="Z572" s="9"/>
      <c r="AA572" s="4"/>
      <c r="AB572" s="4"/>
      <c r="AC572" s="4"/>
      <c r="AD572" s="4"/>
      <c r="AE572" s="9"/>
    </row>
    <row r="573" spans="1:31" ht="22">
      <c r="A573" s="5">
        <v>1077</v>
      </c>
      <c r="B573" s="5" t="s">
        <v>9228</v>
      </c>
      <c r="C573" s="7" t="s">
        <v>483</v>
      </c>
      <c r="D573" s="8" t="s">
        <v>2714</v>
      </c>
      <c r="E573" s="8"/>
      <c r="F573" s="8" t="s">
        <v>2716</v>
      </c>
      <c r="G573" s="8" t="s">
        <v>2714</v>
      </c>
      <c r="H573" s="2" t="s">
        <v>8583</v>
      </c>
      <c r="I573" s="8"/>
      <c r="J573" s="26" t="s">
        <v>2715</v>
      </c>
      <c r="K573" s="7">
        <v>4</v>
      </c>
      <c r="L573" s="320">
        <v>305</v>
      </c>
      <c r="M573" s="30">
        <v>105225</v>
      </c>
      <c r="N573" s="9"/>
      <c r="O573" s="7">
        <v>13</v>
      </c>
      <c r="P573" s="320"/>
      <c r="Q573" s="31"/>
      <c r="R573" s="7">
        <v>2002</v>
      </c>
      <c r="S573" s="7"/>
      <c r="T573" s="9"/>
      <c r="U573" s="9"/>
      <c r="V573" s="9"/>
      <c r="W573" s="9"/>
      <c r="X573" s="9"/>
      <c r="Y573" s="9"/>
      <c r="Z573" s="9"/>
      <c r="AA573" s="4"/>
      <c r="AB573" s="4"/>
      <c r="AC573" s="4"/>
      <c r="AD573" s="4"/>
      <c r="AE573" s="4"/>
    </row>
    <row r="574" spans="1:31" ht="22">
      <c r="A574" s="5">
        <v>1180</v>
      </c>
      <c r="B574" s="5" t="s">
        <v>9229</v>
      </c>
      <c r="C574" s="7" t="s">
        <v>483</v>
      </c>
      <c r="D574" s="100" t="s">
        <v>3128</v>
      </c>
      <c r="E574" s="8" t="s">
        <v>7568</v>
      </c>
      <c r="F574" s="8" t="s">
        <v>7567</v>
      </c>
      <c r="G574" s="41" t="s">
        <v>7569</v>
      </c>
      <c r="H574" s="8" t="s">
        <v>8583</v>
      </c>
      <c r="I574" s="8"/>
      <c r="J574" s="27" t="s">
        <v>7570</v>
      </c>
      <c r="K574" s="7">
        <v>2</v>
      </c>
      <c r="L574" s="320">
        <v>20</v>
      </c>
      <c r="M574" s="30">
        <f>(L574*333.3333)</f>
        <v>6666.6660000000002</v>
      </c>
      <c r="N574" s="22"/>
      <c r="O574" s="7"/>
      <c r="P574" s="320"/>
      <c r="Q574" s="31"/>
      <c r="R574" s="7">
        <v>1998</v>
      </c>
      <c r="S574" s="7"/>
      <c r="T574" s="9"/>
      <c r="U574" s="9"/>
      <c r="V574" s="9"/>
      <c r="W574" s="9"/>
      <c r="X574" s="9"/>
      <c r="Y574" s="9"/>
      <c r="Z574" s="9"/>
      <c r="AA574" s="4"/>
      <c r="AB574" s="4"/>
      <c r="AC574" s="4"/>
      <c r="AD574" s="4"/>
      <c r="AE574" s="4"/>
    </row>
    <row r="575" spans="1:31" ht="22">
      <c r="A575" s="5">
        <v>1061</v>
      </c>
      <c r="B575" s="5" t="s">
        <v>9232</v>
      </c>
      <c r="C575" s="7" t="s">
        <v>483</v>
      </c>
      <c r="D575" s="8" t="s">
        <v>8036</v>
      </c>
      <c r="E575" s="8"/>
      <c r="F575" s="8" t="s">
        <v>5727</v>
      </c>
      <c r="G575" s="41" t="s">
        <v>2732</v>
      </c>
      <c r="H575" s="2" t="s">
        <v>8592</v>
      </c>
      <c r="I575" s="413" t="s">
        <v>2726</v>
      </c>
      <c r="J575" s="27" t="s">
        <v>5722</v>
      </c>
      <c r="K575" s="7">
        <v>3</v>
      </c>
      <c r="L575" s="320">
        <v>900</v>
      </c>
      <c r="M575" s="30">
        <v>300000</v>
      </c>
      <c r="N575" s="9"/>
      <c r="O575" s="7"/>
      <c r="P575" s="320"/>
      <c r="Q575" s="31"/>
      <c r="R575" s="7">
        <v>1968</v>
      </c>
      <c r="S575" s="7"/>
      <c r="T575" s="9"/>
      <c r="U575" s="9"/>
      <c r="V575" s="9"/>
      <c r="W575" s="9"/>
      <c r="X575" s="9"/>
      <c r="Y575" s="9"/>
      <c r="Z575" s="9"/>
      <c r="AA575" s="4"/>
      <c r="AB575" s="4"/>
      <c r="AC575" s="4"/>
      <c r="AD575" s="4"/>
      <c r="AE575" s="4"/>
    </row>
    <row r="576" spans="1:31">
      <c r="A576" s="5">
        <v>1070</v>
      </c>
      <c r="B576" s="5" t="s">
        <v>9232</v>
      </c>
      <c r="C576" s="7" t="s">
        <v>483</v>
      </c>
      <c r="D576" s="8" t="s">
        <v>8051</v>
      </c>
      <c r="E576" s="8" t="s">
        <v>4133</v>
      </c>
      <c r="F576" s="8" t="s">
        <v>2738</v>
      </c>
      <c r="G576" s="41" t="s">
        <v>2728</v>
      </c>
      <c r="H576" s="2" t="s">
        <v>8592</v>
      </c>
      <c r="I576" s="218" t="s">
        <v>2726</v>
      </c>
      <c r="J576" s="26" t="s">
        <v>2739</v>
      </c>
      <c r="K576" s="7">
        <v>2</v>
      </c>
      <c r="L576" s="320">
        <v>600</v>
      </c>
      <c r="M576" s="30">
        <v>207000</v>
      </c>
      <c r="N576" s="9"/>
      <c r="O576" s="7">
        <v>14.5</v>
      </c>
      <c r="P576" s="320"/>
      <c r="Q576" s="31"/>
      <c r="R576" s="7">
        <v>1996</v>
      </c>
      <c r="S576" s="7"/>
      <c r="T576" s="9"/>
      <c r="U576" s="9"/>
      <c r="V576" s="9"/>
      <c r="W576" s="9"/>
      <c r="X576" s="9"/>
      <c r="Y576" s="9"/>
      <c r="Z576" s="9"/>
      <c r="AA576" s="4"/>
      <c r="AB576" s="4"/>
      <c r="AC576" s="4"/>
      <c r="AD576" s="4"/>
      <c r="AE576" s="4"/>
    </row>
    <row r="577" spans="1:31" ht="24">
      <c r="A577" s="5">
        <v>1067</v>
      </c>
      <c r="B577" s="5" t="s">
        <v>9233</v>
      </c>
      <c r="C577" s="7" t="s">
        <v>483</v>
      </c>
      <c r="D577" s="8" t="s">
        <v>8046</v>
      </c>
      <c r="E577" s="8" t="s">
        <v>4132</v>
      </c>
      <c r="F577" s="8" t="s">
        <v>8045</v>
      </c>
      <c r="G577" s="41" t="s">
        <v>7516</v>
      </c>
      <c r="H577" s="2" t="s">
        <v>8592</v>
      </c>
      <c r="I577" s="219" t="s">
        <v>7517</v>
      </c>
      <c r="J577" s="26" t="s">
        <v>2735</v>
      </c>
      <c r="K577" s="7">
        <v>2</v>
      </c>
      <c r="L577" s="320">
        <v>900</v>
      </c>
      <c r="M577" s="30">
        <v>300000</v>
      </c>
      <c r="N577" s="9"/>
      <c r="O577" s="7">
        <v>27.4</v>
      </c>
      <c r="P577" s="320"/>
      <c r="Q577" s="31"/>
      <c r="R577" s="7">
        <v>2002</v>
      </c>
      <c r="S577" s="7"/>
      <c r="T577" s="9"/>
      <c r="U577" s="9"/>
      <c r="V577" s="9"/>
      <c r="W577" s="9"/>
      <c r="X577" s="9"/>
      <c r="Y577" s="9"/>
      <c r="Z577" s="9"/>
      <c r="AA577" s="4"/>
      <c r="AB577" s="4"/>
      <c r="AC577" s="4"/>
      <c r="AD577" s="4"/>
      <c r="AE577" s="4"/>
    </row>
    <row r="578" spans="1:31">
      <c r="A578" s="5">
        <v>1069</v>
      </c>
      <c r="B578" s="5" t="s">
        <v>9234</v>
      </c>
      <c r="C578" s="7" t="s">
        <v>483</v>
      </c>
      <c r="D578" s="8" t="s">
        <v>8048</v>
      </c>
      <c r="E578" s="8"/>
      <c r="F578" s="8" t="s">
        <v>8050</v>
      </c>
      <c r="G578" s="41" t="s">
        <v>7518</v>
      </c>
      <c r="H578" s="2" t="s">
        <v>8592</v>
      </c>
      <c r="I578" s="218" t="s">
        <v>2726</v>
      </c>
      <c r="J578" s="26" t="s">
        <v>2740</v>
      </c>
      <c r="K578" s="7">
        <v>2</v>
      </c>
      <c r="L578" s="320">
        <v>400</v>
      </c>
      <c r="M578" s="30">
        <v>133333</v>
      </c>
      <c r="N578" s="9"/>
      <c r="O578" s="7">
        <v>10</v>
      </c>
      <c r="P578" s="320"/>
      <c r="Q578" s="31"/>
      <c r="R578" s="7">
        <v>2009</v>
      </c>
      <c r="S578" s="7"/>
      <c r="T578" s="9"/>
      <c r="U578" s="9"/>
      <c r="V578" s="9"/>
      <c r="W578" s="9"/>
      <c r="X578" s="9"/>
      <c r="Y578" s="9"/>
      <c r="Z578" s="9"/>
      <c r="AA578" s="4"/>
      <c r="AB578" s="4"/>
      <c r="AC578" s="4"/>
      <c r="AD578" s="4"/>
      <c r="AE578" s="4"/>
    </row>
    <row r="579" spans="1:31" ht="22">
      <c r="A579" s="5">
        <v>1062</v>
      </c>
      <c r="B579" s="5" t="s">
        <v>9235</v>
      </c>
      <c r="C579" s="7" t="s">
        <v>483</v>
      </c>
      <c r="D579" s="8" t="s">
        <v>8037</v>
      </c>
      <c r="E579" s="8" t="s">
        <v>5724</v>
      </c>
      <c r="F579" s="8" t="s">
        <v>2741</v>
      </c>
      <c r="G579" s="41" t="s">
        <v>2731</v>
      </c>
      <c r="H579" s="2" t="s">
        <v>8592</v>
      </c>
      <c r="I579" s="413" t="s">
        <v>2726</v>
      </c>
      <c r="J579" s="27" t="s">
        <v>5723</v>
      </c>
      <c r="K579" s="7">
        <v>2</v>
      </c>
      <c r="L579" s="320">
        <v>600</v>
      </c>
      <c r="M579" s="30">
        <v>200000</v>
      </c>
      <c r="N579" s="9"/>
      <c r="O579" s="7">
        <v>3</v>
      </c>
      <c r="P579" s="320"/>
      <c r="Q579" s="31"/>
      <c r="R579" s="7">
        <v>1980</v>
      </c>
      <c r="S579" s="7"/>
      <c r="T579" s="9"/>
      <c r="U579" s="9"/>
      <c r="V579" s="9"/>
      <c r="W579" s="9"/>
      <c r="X579" s="9"/>
      <c r="Y579" s="9"/>
      <c r="Z579" s="9"/>
      <c r="AA579" s="4"/>
      <c r="AB579" s="4"/>
      <c r="AC579" s="4"/>
      <c r="AD579" s="4"/>
      <c r="AE579" s="4"/>
    </row>
    <row r="580" spans="1:31">
      <c r="A580" s="5">
        <v>1063</v>
      </c>
      <c r="B580" s="5" t="s">
        <v>9236</v>
      </c>
      <c r="C580" s="7" t="s">
        <v>483</v>
      </c>
      <c r="D580" s="8" t="s">
        <v>8038</v>
      </c>
      <c r="E580" s="8" t="s">
        <v>5870</v>
      </c>
      <c r="F580" s="8" t="s">
        <v>5725</v>
      </c>
      <c r="G580" s="41" t="s">
        <v>2730</v>
      </c>
      <c r="H580" s="2" t="s">
        <v>8592</v>
      </c>
      <c r="I580" s="218" t="s">
        <v>2726</v>
      </c>
      <c r="J580" s="27" t="s">
        <v>5726</v>
      </c>
      <c r="K580" s="7">
        <v>2</v>
      </c>
      <c r="L580" s="320">
        <v>600</v>
      </c>
      <c r="M580" s="30">
        <v>200000</v>
      </c>
      <c r="N580" s="9"/>
      <c r="O580" s="7">
        <v>11</v>
      </c>
      <c r="P580" s="320"/>
      <c r="Q580" s="31"/>
      <c r="R580" s="7">
        <v>1988</v>
      </c>
      <c r="S580" s="7"/>
      <c r="T580" s="9"/>
      <c r="U580" s="9"/>
      <c r="V580" s="9"/>
      <c r="W580" s="9"/>
      <c r="X580" s="9"/>
      <c r="Y580" s="9"/>
      <c r="Z580" s="9"/>
      <c r="AA580" s="4"/>
      <c r="AB580" s="4"/>
      <c r="AC580" s="4"/>
      <c r="AD580" s="4"/>
      <c r="AE580" s="4"/>
    </row>
    <row r="581" spans="1:31">
      <c r="A581" s="5">
        <v>1064</v>
      </c>
      <c r="B581" s="5" t="s">
        <v>9237</v>
      </c>
      <c r="C581" s="7" t="s">
        <v>483</v>
      </c>
      <c r="D581" s="8" t="s">
        <v>8040</v>
      </c>
      <c r="E581" s="8"/>
      <c r="F581" s="112" t="s">
        <v>8039</v>
      </c>
      <c r="G581" s="41" t="s">
        <v>2729</v>
      </c>
      <c r="H581" s="2" t="s">
        <v>8592</v>
      </c>
      <c r="I581" s="218" t="s">
        <v>2726</v>
      </c>
      <c r="J581" s="26" t="s">
        <v>2736</v>
      </c>
      <c r="K581" s="7">
        <v>2</v>
      </c>
      <c r="L581" s="320">
        <v>600</v>
      </c>
      <c r="M581" s="30">
        <v>200000</v>
      </c>
      <c r="N581" s="9"/>
      <c r="O581" s="7">
        <v>12</v>
      </c>
      <c r="P581" s="320"/>
      <c r="Q581" s="31"/>
      <c r="R581" s="7">
        <v>1989</v>
      </c>
      <c r="S581" s="7"/>
      <c r="T581" s="9"/>
      <c r="U581" s="9"/>
      <c r="V581" s="9"/>
      <c r="W581" s="9"/>
      <c r="X581" s="9"/>
      <c r="Y581" s="9"/>
      <c r="Z581" s="9"/>
      <c r="AA581" s="4"/>
      <c r="AB581" s="4"/>
      <c r="AC581" s="4"/>
      <c r="AD581" s="4"/>
      <c r="AE581" s="4"/>
    </row>
    <row r="582" spans="1:31">
      <c r="A582" s="5">
        <v>1065</v>
      </c>
      <c r="B582" s="5" t="s">
        <v>9238</v>
      </c>
      <c r="C582" s="7" t="s">
        <v>483</v>
      </c>
      <c r="D582" s="8" t="s">
        <v>8042</v>
      </c>
      <c r="E582" s="8" t="s">
        <v>4131</v>
      </c>
      <c r="F582" s="8" t="s">
        <v>8041</v>
      </c>
      <c r="G582" s="41" t="s">
        <v>7519</v>
      </c>
      <c r="H582" s="2" t="s">
        <v>8592</v>
      </c>
      <c r="I582" s="413" t="s">
        <v>2726</v>
      </c>
      <c r="J582" s="26" t="s">
        <v>2737</v>
      </c>
      <c r="K582" s="7">
        <v>2</v>
      </c>
      <c r="L582" s="320">
        <v>600</v>
      </c>
      <c r="M582" s="30">
        <v>200000</v>
      </c>
      <c r="N582" s="9"/>
      <c r="O582" s="7">
        <v>14.5</v>
      </c>
      <c r="P582" s="320"/>
      <c r="Q582" s="31"/>
      <c r="R582" s="7">
        <v>1994</v>
      </c>
      <c r="S582" s="7"/>
      <c r="T582" s="9"/>
      <c r="U582" s="9"/>
      <c r="V582" s="9"/>
      <c r="W582" s="9"/>
      <c r="X582" s="9"/>
      <c r="Y582" s="9"/>
      <c r="Z582" s="9"/>
      <c r="AA582" s="4"/>
      <c r="AB582" s="4"/>
      <c r="AC582" s="4"/>
      <c r="AD582" s="4"/>
      <c r="AE582" s="4"/>
    </row>
    <row r="583" spans="1:31">
      <c r="A583" s="5">
        <v>1066</v>
      </c>
      <c r="B583" s="5" t="s">
        <v>9239</v>
      </c>
      <c r="C583" s="7" t="s">
        <v>483</v>
      </c>
      <c r="D583" s="8" t="s">
        <v>8043</v>
      </c>
      <c r="E583" s="8" t="s">
        <v>2734</v>
      </c>
      <c r="F583" s="8" t="s">
        <v>8044</v>
      </c>
      <c r="G583" s="170" t="s">
        <v>2727</v>
      </c>
      <c r="H583" s="2" t="s">
        <v>8592</v>
      </c>
      <c r="I583" s="413" t="s">
        <v>2726</v>
      </c>
      <c r="J583" s="27" t="s">
        <v>2733</v>
      </c>
      <c r="K583" s="7">
        <v>2</v>
      </c>
      <c r="L583" s="320">
        <v>900</v>
      </c>
      <c r="M583" s="30">
        <v>300000</v>
      </c>
      <c r="N583" s="9"/>
      <c r="O583" s="7">
        <v>32</v>
      </c>
      <c r="P583" s="320"/>
      <c r="Q583" s="31"/>
      <c r="R583" s="7">
        <v>2001</v>
      </c>
      <c r="S583" s="7"/>
      <c r="T583" s="9"/>
      <c r="U583" s="9"/>
      <c r="V583" s="9"/>
      <c r="W583" s="9"/>
      <c r="X583" s="9"/>
      <c r="Y583" s="9"/>
      <c r="Z583" s="9"/>
      <c r="AA583" s="4"/>
      <c r="AB583" s="4"/>
      <c r="AC583" s="4"/>
      <c r="AD583" s="4"/>
      <c r="AE583" s="4"/>
    </row>
    <row r="584" spans="1:31" ht="24">
      <c r="A584" s="5">
        <v>1111</v>
      </c>
      <c r="B584" s="5" t="s">
        <v>9240</v>
      </c>
      <c r="C584" s="7" t="s">
        <v>483</v>
      </c>
      <c r="D584" s="8" t="s">
        <v>3136</v>
      </c>
      <c r="E584" s="8" t="s">
        <v>4616</v>
      </c>
      <c r="F584" s="8" t="s">
        <v>4619</v>
      </c>
      <c r="G584" s="41" t="s">
        <v>4615</v>
      </c>
      <c r="H584" s="2" t="s">
        <v>8593</v>
      </c>
      <c r="I584" s="87" t="s">
        <v>4623</v>
      </c>
      <c r="J584" s="27" t="s">
        <v>4618</v>
      </c>
      <c r="K584" s="7">
        <v>3</v>
      </c>
      <c r="L584" s="320">
        <v>450</v>
      </c>
      <c r="M584" s="30">
        <f t="shared" ref="M584:M617" si="20">(L584*333.3333)</f>
        <v>149999.98500000002</v>
      </c>
      <c r="N584" s="22"/>
      <c r="O584" s="7"/>
      <c r="P584" s="320"/>
      <c r="Q584" s="31"/>
      <c r="R584" s="7">
        <v>1973</v>
      </c>
      <c r="S584" s="7"/>
      <c r="T584" s="9"/>
      <c r="U584" s="9"/>
      <c r="V584" s="9"/>
      <c r="W584" s="9"/>
      <c r="X584" s="9"/>
      <c r="Y584" s="9"/>
      <c r="Z584" s="9"/>
      <c r="AA584" s="4"/>
      <c r="AB584" s="4"/>
      <c r="AC584" s="4"/>
      <c r="AD584" s="4"/>
      <c r="AE584" s="9">
        <v>0.38</v>
      </c>
    </row>
    <row r="585" spans="1:31" ht="24">
      <c r="A585" s="5">
        <v>1112</v>
      </c>
      <c r="B585" s="5" t="s">
        <v>9241</v>
      </c>
      <c r="C585" s="7" t="s">
        <v>483</v>
      </c>
      <c r="D585" s="8" t="s">
        <v>3136</v>
      </c>
      <c r="E585" s="8" t="s">
        <v>4620</v>
      </c>
      <c r="F585" s="8" t="s">
        <v>4621</v>
      </c>
      <c r="G585" s="41" t="s">
        <v>4622</v>
      </c>
      <c r="H585" s="2" t="s">
        <v>8593</v>
      </c>
      <c r="I585" s="87" t="s">
        <v>4623</v>
      </c>
      <c r="J585" s="27" t="s">
        <v>4624</v>
      </c>
      <c r="K585" s="7">
        <v>2</v>
      </c>
      <c r="L585" s="320">
        <v>300</v>
      </c>
      <c r="M585" s="30">
        <f t="shared" si="20"/>
        <v>99999.99</v>
      </c>
      <c r="N585" s="22"/>
      <c r="O585" s="7"/>
      <c r="P585" s="320"/>
      <c r="Q585" s="31"/>
      <c r="R585" s="7">
        <v>1976</v>
      </c>
      <c r="S585" s="7"/>
      <c r="T585" s="9"/>
      <c r="U585" s="9"/>
      <c r="V585" s="9"/>
      <c r="W585" s="9"/>
      <c r="X585" s="9"/>
      <c r="Y585" s="9"/>
      <c r="Z585" s="9"/>
      <c r="AA585" s="4"/>
      <c r="AB585" s="4"/>
      <c r="AC585" s="4"/>
      <c r="AD585" s="4"/>
      <c r="AE585" s="4"/>
    </row>
    <row r="586" spans="1:31" ht="24">
      <c r="A586" s="5">
        <v>1113</v>
      </c>
      <c r="B586" s="5" t="s">
        <v>9242</v>
      </c>
      <c r="C586" s="7" t="s">
        <v>483</v>
      </c>
      <c r="D586" s="8" t="s">
        <v>3136</v>
      </c>
      <c r="E586" s="8" t="s">
        <v>4620</v>
      </c>
      <c r="F586" s="8" t="s">
        <v>4621</v>
      </c>
      <c r="G586" s="41" t="s">
        <v>3187</v>
      </c>
      <c r="H586" s="2" t="s">
        <v>8593</v>
      </c>
      <c r="I586" s="87" t="s">
        <v>4623</v>
      </c>
      <c r="J586" s="27" t="s">
        <v>4624</v>
      </c>
      <c r="K586" s="7">
        <v>2</v>
      </c>
      <c r="L586" s="320">
        <v>450</v>
      </c>
      <c r="M586" s="30">
        <f t="shared" si="20"/>
        <v>149999.98500000002</v>
      </c>
      <c r="N586" s="22"/>
      <c r="O586" s="7"/>
      <c r="P586" s="320"/>
      <c r="Q586" s="31"/>
      <c r="R586" s="7">
        <v>1997</v>
      </c>
      <c r="S586" s="7"/>
      <c r="T586" s="9"/>
      <c r="U586" s="9"/>
      <c r="V586" s="9"/>
      <c r="W586" s="9"/>
      <c r="X586" s="9"/>
      <c r="Y586" s="9"/>
      <c r="Z586" s="9"/>
      <c r="AA586" s="4"/>
      <c r="AB586" s="4"/>
      <c r="AC586" s="4"/>
      <c r="AD586" s="4"/>
      <c r="AE586" s="4"/>
    </row>
    <row r="587" spans="1:31">
      <c r="A587" s="7">
        <v>714</v>
      </c>
      <c r="B587" s="5" t="s">
        <v>9247</v>
      </c>
      <c r="C587" s="7" t="s">
        <v>483</v>
      </c>
      <c r="D587" s="8" t="s">
        <v>6099</v>
      </c>
      <c r="E587" s="8" t="s">
        <v>6101</v>
      </c>
      <c r="F587" s="8" t="s">
        <v>6102</v>
      </c>
      <c r="G587" s="41" t="s">
        <v>6100</v>
      </c>
      <c r="H587" s="2" t="s">
        <v>8593</v>
      </c>
      <c r="I587" s="8"/>
      <c r="J587" s="27" t="s">
        <v>6103</v>
      </c>
      <c r="K587" s="7">
        <v>3</v>
      </c>
      <c r="L587" s="320">
        <v>180</v>
      </c>
      <c r="M587" s="30">
        <f t="shared" si="20"/>
        <v>59999.993999999999</v>
      </c>
      <c r="N587" s="22"/>
      <c r="O587" s="7"/>
      <c r="P587" s="320"/>
      <c r="Q587" s="31"/>
      <c r="R587" s="7">
        <v>1983</v>
      </c>
      <c r="S587" s="7"/>
      <c r="T587" s="9"/>
      <c r="U587" s="9"/>
      <c r="V587" s="9"/>
      <c r="W587" s="9"/>
      <c r="X587" s="9"/>
      <c r="Y587" s="9"/>
      <c r="Z587" s="9"/>
      <c r="AA587" s="4"/>
      <c r="AB587" s="4"/>
      <c r="AC587" s="4"/>
      <c r="AD587" s="4"/>
      <c r="AE587" s="4"/>
    </row>
    <row r="588" spans="1:31">
      <c r="A588" s="5">
        <v>1183</v>
      </c>
      <c r="B588" s="5" t="s">
        <v>9248</v>
      </c>
      <c r="C588" s="7" t="s">
        <v>483</v>
      </c>
      <c r="D588" s="8" t="s">
        <v>3127</v>
      </c>
      <c r="E588" s="8" t="s">
        <v>6096</v>
      </c>
      <c r="F588" s="8" t="s">
        <v>6097</v>
      </c>
      <c r="G588" s="41" t="s">
        <v>6095</v>
      </c>
      <c r="H588" s="8" t="s">
        <v>8592</v>
      </c>
      <c r="I588" s="8"/>
      <c r="J588" s="27" t="s">
        <v>6098</v>
      </c>
      <c r="K588" s="7">
        <v>2</v>
      </c>
      <c r="L588" s="320">
        <v>480</v>
      </c>
      <c r="M588" s="30">
        <f t="shared" si="20"/>
        <v>159999.984</v>
      </c>
      <c r="N588" s="22"/>
      <c r="O588" s="7"/>
      <c r="P588" s="320"/>
      <c r="Q588" s="31"/>
      <c r="R588" s="7">
        <v>2010</v>
      </c>
      <c r="S588" s="7"/>
      <c r="T588" s="9"/>
      <c r="U588" s="9"/>
      <c r="V588" s="9"/>
      <c r="W588" s="9"/>
      <c r="X588" s="9"/>
      <c r="Y588" s="9"/>
      <c r="Z588" s="9"/>
      <c r="AA588" s="4"/>
      <c r="AB588" s="4"/>
      <c r="AC588" s="4"/>
      <c r="AD588" s="4"/>
      <c r="AE588" s="4"/>
    </row>
    <row r="589" spans="1:31">
      <c r="A589" s="5">
        <v>1206</v>
      </c>
      <c r="B589" s="5" t="s">
        <v>9244</v>
      </c>
      <c r="C589" s="7" t="s">
        <v>483</v>
      </c>
      <c r="D589" s="8" t="s">
        <v>6090</v>
      </c>
      <c r="E589" s="8" t="s">
        <v>6091</v>
      </c>
      <c r="F589" s="8" t="s">
        <v>6092</v>
      </c>
      <c r="G589" s="41" t="s">
        <v>6093</v>
      </c>
      <c r="H589" s="2" t="s">
        <v>8593</v>
      </c>
      <c r="I589" s="8"/>
      <c r="J589" s="27" t="s">
        <v>6094</v>
      </c>
      <c r="K589" s="7">
        <v>2</v>
      </c>
      <c r="L589" s="320">
        <v>300</v>
      </c>
      <c r="M589" s="30">
        <f t="shared" si="20"/>
        <v>99999.99</v>
      </c>
      <c r="N589" s="22"/>
      <c r="O589" s="7"/>
      <c r="P589" s="320"/>
      <c r="Q589" s="31"/>
      <c r="R589" s="7">
        <v>1980</v>
      </c>
      <c r="S589" s="7"/>
      <c r="T589" s="9"/>
      <c r="U589" s="9"/>
      <c r="V589" s="9"/>
      <c r="W589" s="9"/>
      <c r="X589" s="9"/>
      <c r="Y589" s="9"/>
      <c r="Z589" s="9"/>
      <c r="AA589" s="4"/>
      <c r="AB589" s="4"/>
      <c r="AC589" s="4"/>
      <c r="AD589" s="4"/>
      <c r="AE589" s="4"/>
    </row>
    <row r="590" spans="1:31">
      <c r="A590" s="5">
        <v>1207</v>
      </c>
      <c r="B590" s="5" t="s">
        <v>9246</v>
      </c>
      <c r="C590" s="7" t="s">
        <v>483</v>
      </c>
      <c r="D590" s="8" t="s">
        <v>6090</v>
      </c>
      <c r="E590" s="8" t="s">
        <v>6091</v>
      </c>
      <c r="F590" s="8" t="s">
        <v>6092</v>
      </c>
      <c r="G590" s="41" t="s">
        <v>9245</v>
      </c>
      <c r="H590" s="2" t="s">
        <v>8593</v>
      </c>
      <c r="I590" s="8"/>
      <c r="J590" s="27" t="s">
        <v>6094</v>
      </c>
      <c r="K590" s="7">
        <v>2</v>
      </c>
      <c r="L590" s="320">
        <v>360</v>
      </c>
      <c r="M590" s="30">
        <f t="shared" si="20"/>
        <v>119999.988</v>
      </c>
      <c r="N590" s="22"/>
      <c r="O590" s="7"/>
      <c r="P590" s="320"/>
      <c r="Q590" s="31"/>
      <c r="R590" s="7">
        <v>1995</v>
      </c>
      <c r="S590" s="7"/>
      <c r="T590" s="9"/>
      <c r="U590" s="9"/>
      <c r="V590" s="9"/>
      <c r="W590" s="9"/>
      <c r="X590" s="9"/>
      <c r="Y590" s="9"/>
      <c r="Z590" s="9"/>
      <c r="AA590" s="4"/>
      <c r="AB590" s="4"/>
      <c r="AC590" s="4"/>
      <c r="AD590" s="4"/>
      <c r="AE590" s="4"/>
    </row>
    <row r="591" spans="1:31" ht="24">
      <c r="A591" s="7">
        <v>944</v>
      </c>
      <c r="B591" s="5" t="s">
        <v>9249</v>
      </c>
      <c r="C591" s="7" t="s">
        <v>483</v>
      </c>
      <c r="D591" s="8" t="s">
        <v>6112</v>
      </c>
      <c r="E591" s="8" t="s">
        <v>6113</v>
      </c>
      <c r="F591" s="8" t="s">
        <v>6114</v>
      </c>
      <c r="G591" s="41" t="s">
        <v>6115</v>
      </c>
      <c r="H591" s="8" t="s">
        <v>8593</v>
      </c>
      <c r="I591" s="87" t="s">
        <v>6116</v>
      </c>
      <c r="J591" s="27" t="s">
        <v>6117</v>
      </c>
      <c r="K591" s="7">
        <v>1</v>
      </c>
      <c r="L591" s="320">
        <v>142</v>
      </c>
      <c r="M591" s="30">
        <f t="shared" si="20"/>
        <v>47333.328600000001</v>
      </c>
      <c r="N591" s="22"/>
      <c r="O591" s="7"/>
      <c r="P591" s="320"/>
      <c r="Q591" s="31"/>
      <c r="R591" s="7">
        <v>1988</v>
      </c>
      <c r="S591" s="7"/>
      <c r="T591" s="9"/>
      <c r="U591" s="9"/>
      <c r="V591" s="9"/>
      <c r="W591" s="9"/>
      <c r="X591" s="9"/>
      <c r="Y591" s="9"/>
      <c r="Z591" s="9"/>
      <c r="AA591" s="4"/>
      <c r="AB591" s="4"/>
      <c r="AC591" s="4"/>
      <c r="AD591" s="4"/>
      <c r="AE591" s="4"/>
    </row>
    <row r="592" spans="1:31" ht="24">
      <c r="A592" s="7">
        <v>678</v>
      </c>
      <c r="B592" s="5" t="s">
        <v>9250</v>
      </c>
      <c r="C592" s="7" t="s">
        <v>483</v>
      </c>
      <c r="D592" s="8" t="s">
        <v>6104</v>
      </c>
      <c r="E592" s="8" t="s">
        <v>6108</v>
      </c>
      <c r="F592" s="8" t="s">
        <v>6109</v>
      </c>
      <c r="G592" s="41" t="s">
        <v>6107</v>
      </c>
      <c r="H592" s="2" t="s">
        <v>8593</v>
      </c>
      <c r="I592" s="87" t="s">
        <v>6110</v>
      </c>
      <c r="J592" s="27" t="s">
        <v>6111</v>
      </c>
      <c r="K592" s="7">
        <v>1</v>
      </c>
      <c r="L592" s="320">
        <v>200</v>
      </c>
      <c r="M592" s="30">
        <f t="shared" si="20"/>
        <v>66666.66</v>
      </c>
      <c r="N592" s="22"/>
      <c r="O592" s="7"/>
      <c r="P592" s="320"/>
      <c r="Q592" s="31"/>
      <c r="R592" s="7">
        <v>1988</v>
      </c>
      <c r="S592" s="7"/>
      <c r="T592" s="9"/>
      <c r="U592" s="9"/>
      <c r="V592" s="9"/>
      <c r="W592" s="9"/>
      <c r="X592" s="9"/>
      <c r="Y592" s="9"/>
      <c r="Z592" s="9"/>
      <c r="AA592" s="4"/>
      <c r="AB592" s="4"/>
      <c r="AC592" s="4"/>
      <c r="AD592" s="4"/>
      <c r="AE592" s="9">
        <v>0.84</v>
      </c>
    </row>
    <row r="593" spans="1:31">
      <c r="A593" s="5">
        <v>679</v>
      </c>
      <c r="B593" s="5" t="s">
        <v>9251</v>
      </c>
      <c r="C593" s="7" t="s">
        <v>483</v>
      </c>
      <c r="D593" s="8" t="s">
        <v>6104</v>
      </c>
      <c r="E593" s="8"/>
      <c r="F593" s="8" t="s">
        <v>6105</v>
      </c>
      <c r="G593" s="41" t="s">
        <v>6106</v>
      </c>
      <c r="H593" s="2" t="s">
        <v>8592</v>
      </c>
      <c r="I593" s="8"/>
      <c r="J593" s="27" t="s">
        <v>6106</v>
      </c>
      <c r="K593" s="7">
        <v>2</v>
      </c>
      <c r="L593" s="320">
        <v>240</v>
      </c>
      <c r="M593" s="30">
        <f t="shared" si="20"/>
        <v>79999.991999999998</v>
      </c>
      <c r="N593" s="22"/>
      <c r="O593" s="7"/>
      <c r="P593" s="320"/>
      <c r="Q593" s="31"/>
      <c r="R593" s="7">
        <v>2008</v>
      </c>
      <c r="S593" s="7"/>
      <c r="T593" s="9"/>
      <c r="U593" s="9"/>
      <c r="V593" s="9"/>
      <c r="W593" s="9"/>
      <c r="X593" s="9"/>
      <c r="Y593" s="9"/>
      <c r="Z593" s="9"/>
      <c r="AA593" s="4"/>
      <c r="AB593" s="4"/>
      <c r="AC593" s="4"/>
      <c r="AD593" s="4"/>
      <c r="AE593" s="4"/>
    </row>
    <row r="594" spans="1:31" ht="22">
      <c r="A594" s="7">
        <v>703</v>
      </c>
      <c r="B594" s="5" t="s">
        <v>9252</v>
      </c>
      <c r="C594" s="7" t="s">
        <v>483</v>
      </c>
      <c r="D594" s="8" t="s">
        <v>3152</v>
      </c>
      <c r="E594" s="8" t="s">
        <v>5988</v>
      </c>
      <c r="F594" s="8" t="s">
        <v>5989</v>
      </c>
      <c r="G594" s="8" t="s">
        <v>5985</v>
      </c>
      <c r="H594" s="2" t="s">
        <v>8592</v>
      </c>
      <c r="I594" s="87" t="s">
        <v>5987</v>
      </c>
      <c r="J594" s="27" t="s">
        <v>5986</v>
      </c>
      <c r="K594" s="7">
        <v>3</v>
      </c>
      <c r="L594" s="320">
        <v>450</v>
      </c>
      <c r="M594" s="30">
        <f t="shared" si="20"/>
        <v>149999.98500000002</v>
      </c>
      <c r="N594" s="22"/>
      <c r="O594" s="7"/>
      <c r="P594" s="320"/>
      <c r="Q594" s="31"/>
      <c r="R594" s="7">
        <v>1996</v>
      </c>
      <c r="S594" s="7"/>
      <c r="T594" s="9"/>
      <c r="U594" s="9"/>
      <c r="V594" s="9"/>
      <c r="W594" s="9"/>
      <c r="X594" s="9"/>
      <c r="Y594" s="9"/>
      <c r="Z594" s="9"/>
      <c r="AA594" s="4"/>
      <c r="AB594" s="4"/>
      <c r="AC594" s="4"/>
      <c r="AD594" s="4"/>
      <c r="AE594" s="4"/>
    </row>
    <row r="595" spans="1:31" ht="36">
      <c r="A595" s="7">
        <v>991</v>
      </c>
      <c r="B595" s="5" t="s">
        <v>9253</v>
      </c>
      <c r="C595" s="7" t="s">
        <v>483</v>
      </c>
      <c r="D595" s="8" t="s">
        <v>6579</v>
      </c>
      <c r="E595" s="8"/>
      <c r="F595" s="8" t="s">
        <v>6580</v>
      </c>
      <c r="G595" s="41" t="s">
        <v>6581</v>
      </c>
      <c r="H595" s="2" t="s">
        <v>8592</v>
      </c>
      <c r="I595" s="87" t="s">
        <v>6582</v>
      </c>
      <c r="J595" s="27" t="s">
        <v>6581</v>
      </c>
      <c r="K595" s="7">
        <v>2</v>
      </c>
      <c r="L595" s="320">
        <v>360</v>
      </c>
      <c r="M595" s="30">
        <f t="shared" si="20"/>
        <v>119999.988</v>
      </c>
      <c r="N595" s="22"/>
      <c r="O595" s="7"/>
      <c r="P595" s="320"/>
      <c r="Q595" s="31"/>
      <c r="R595" s="7">
        <v>1980</v>
      </c>
      <c r="S595" s="7"/>
      <c r="T595" s="9"/>
      <c r="U595" s="9"/>
      <c r="V595" s="9"/>
      <c r="W595" s="9"/>
      <c r="X595" s="9"/>
      <c r="Y595" s="9"/>
      <c r="Z595" s="9"/>
      <c r="AA595" s="4"/>
      <c r="AB595" s="4"/>
      <c r="AC595" s="4"/>
      <c r="AD595" s="4"/>
      <c r="AE595" s="4"/>
    </row>
    <row r="596" spans="1:31" ht="24">
      <c r="A596" s="7">
        <v>929</v>
      </c>
      <c r="B596" s="5" t="s">
        <v>9254</v>
      </c>
      <c r="C596" s="7" t="s">
        <v>3084</v>
      </c>
      <c r="D596" s="8" t="s">
        <v>6583</v>
      </c>
      <c r="E596" s="8"/>
      <c r="F596" s="8" t="s">
        <v>6584</v>
      </c>
      <c r="G596" s="41" t="s">
        <v>6586</v>
      </c>
      <c r="H596" s="2" t="s">
        <v>8592</v>
      </c>
      <c r="I596" s="87" t="s">
        <v>6585</v>
      </c>
      <c r="J596" s="27" t="s">
        <v>6587</v>
      </c>
      <c r="K596" s="7">
        <v>2</v>
      </c>
      <c r="L596" s="320">
        <v>270</v>
      </c>
      <c r="M596" s="30">
        <f t="shared" si="20"/>
        <v>89999.991000000009</v>
      </c>
      <c r="N596" s="22"/>
      <c r="O596" s="7"/>
      <c r="P596" s="320"/>
      <c r="Q596" s="31"/>
      <c r="R596" s="7">
        <v>1992</v>
      </c>
      <c r="S596" s="7"/>
      <c r="T596" s="9"/>
      <c r="U596" s="9"/>
      <c r="V596" s="9"/>
      <c r="W596" s="9"/>
      <c r="X596" s="9"/>
      <c r="Y596" s="9"/>
      <c r="Z596" s="9"/>
      <c r="AA596" s="4"/>
      <c r="AB596" s="4"/>
      <c r="AC596" s="4"/>
      <c r="AD596" s="4"/>
      <c r="AE596" s="4"/>
    </row>
    <row r="597" spans="1:31">
      <c r="A597" s="7">
        <v>761</v>
      </c>
      <c r="B597" s="5" t="s">
        <v>9255</v>
      </c>
      <c r="C597" s="7" t="s">
        <v>483</v>
      </c>
      <c r="D597" s="8" t="s">
        <v>6853</v>
      </c>
      <c r="E597" s="8" t="s">
        <v>6854</v>
      </c>
      <c r="F597" s="8" t="s">
        <v>6855</v>
      </c>
      <c r="G597" s="41" t="s">
        <v>6856</v>
      </c>
      <c r="H597" s="2" t="s">
        <v>8592</v>
      </c>
      <c r="I597" s="8"/>
      <c r="J597" s="27" t="s">
        <v>6856</v>
      </c>
      <c r="K597" s="7">
        <v>2</v>
      </c>
      <c r="L597" s="320">
        <v>288</v>
      </c>
      <c r="M597" s="30">
        <f t="shared" si="20"/>
        <v>95999.99040000001</v>
      </c>
      <c r="N597" s="22"/>
      <c r="O597" s="7"/>
      <c r="P597" s="320"/>
      <c r="Q597" s="31"/>
      <c r="R597" s="7">
        <v>1996</v>
      </c>
      <c r="S597" s="7"/>
      <c r="T597" s="9"/>
      <c r="U597" s="9"/>
      <c r="V597" s="9"/>
      <c r="W597" s="9"/>
      <c r="X597" s="9"/>
      <c r="Y597" s="9"/>
      <c r="Z597" s="9"/>
      <c r="AA597" s="4"/>
      <c r="AB597" s="4"/>
      <c r="AC597" s="4"/>
      <c r="AD597" s="4"/>
      <c r="AE597" s="4"/>
    </row>
    <row r="598" spans="1:31" ht="24">
      <c r="A598" s="5">
        <v>1147</v>
      </c>
      <c r="B598" s="5" t="s">
        <v>9256</v>
      </c>
      <c r="C598" s="7" t="s">
        <v>483</v>
      </c>
      <c r="D598" s="8" t="s">
        <v>7336</v>
      </c>
      <c r="E598" s="8" t="s">
        <v>7338</v>
      </c>
      <c r="F598" s="8" t="s">
        <v>7339</v>
      </c>
      <c r="G598" s="41" t="s">
        <v>7337</v>
      </c>
      <c r="H598" s="2" t="s">
        <v>8593</v>
      </c>
      <c r="I598" s="87" t="s">
        <v>7340</v>
      </c>
      <c r="J598" s="27" t="s">
        <v>7342</v>
      </c>
      <c r="K598" s="7">
        <v>2</v>
      </c>
      <c r="L598" s="320">
        <v>180</v>
      </c>
      <c r="M598" s="30">
        <f t="shared" si="20"/>
        <v>59999.993999999999</v>
      </c>
      <c r="N598" s="22"/>
      <c r="O598" s="7"/>
      <c r="P598" s="320"/>
      <c r="Q598" s="31"/>
      <c r="R598" s="7">
        <v>1993</v>
      </c>
      <c r="S598" s="7"/>
      <c r="T598" s="9" t="s">
        <v>7341</v>
      </c>
      <c r="U598" s="9"/>
      <c r="V598" s="9"/>
      <c r="W598" s="9"/>
      <c r="X598" s="9"/>
      <c r="Y598" s="9"/>
      <c r="Z598" s="9"/>
      <c r="AA598" s="4"/>
      <c r="AB598" s="4"/>
      <c r="AC598" s="4"/>
      <c r="AD598" s="4"/>
      <c r="AE598" s="9">
        <v>2.4E-2</v>
      </c>
    </row>
    <row r="599" spans="1:31" ht="22">
      <c r="A599" s="5">
        <v>1157</v>
      </c>
      <c r="B599" s="5" t="s">
        <v>9257</v>
      </c>
      <c r="C599" s="7" t="s">
        <v>483</v>
      </c>
      <c r="D599" s="8" t="s">
        <v>8161</v>
      </c>
      <c r="E599" s="8" t="s">
        <v>8162</v>
      </c>
      <c r="F599" s="8" t="s">
        <v>8163</v>
      </c>
      <c r="G599" s="41" t="s">
        <v>8164</v>
      </c>
      <c r="H599" s="2" t="s">
        <v>8593</v>
      </c>
      <c r="I599" s="87"/>
      <c r="J599" s="27" t="s">
        <v>8165</v>
      </c>
      <c r="K599" s="7">
        <v>2</v>
      </c>
      <c r="L599" s="320">
        <v>46</v>
      </c>
      <c r="M599" s="30">
        <f t="shared" si="20"/>
        <v>15333.3318</v>
      </c>
      <c r="N599" s="22"/>
      <c r="O599" s="7"/>
      <c r="P599" s="320"/>
      <c r="Q599" s="31"/>
      <c r="R599" s="7">
        <v>1991</v>
      </c>
      <c r="S599" s="7"/>
      <c r="T599" s="9"/>
      <c r="U599" s="9"/>
      <c r="V599" s="9"/>
      <c r="W599" s="9"/>
      <c r="X599" s="9"/>
      <c r="Y599" s="9"/>
      <c r="Z599" s="9"/>
      <c r="AA599" s="4"/>
      <c r="AB599" s="4"/>
      <c r="AC599" s="4"/>
      <c r="AD599" s="4"/>
      <c r="AE599" s="4"/>
    </row>
    <row r="600" spans="1:31">
      <c r="A600" s="5">
        <v>1191</v>
      </c>
      <c r="B600" s="5" t="s">
        <v>9258</v>
      </c>
      <c r="C600" s="7" t="s">
        <v>483</v>
      </c>
      <c r="D600" s="8" t="s">
        <v>8168</v>
      </c>
      <c r="E600" s="8" t="s">
        <v>8166</v>
      </c>
      <c r="F600" s="8" t="s">
        <v>8167</v>
      </c>
      <c r="G600" s="41" t="s">
        <v>8169</v>
      </c>
      <c r="H600" s="2" t="s">
        <v>8592</v>
      </c>
      <c r="I600" s="87"/>
      <c r="J600" s="27" t="s">
        <v>8170</v>
      </c>
      <c r="K600" s="7">
        <v>1</v>
      </c>
      <c r="L600" s="320">
        <v>30</v>
      </c>
      <c r="M600" s="30">
        <f t="shared" si="20"/>
        <v>9999.9989999999998</v>
      </c>
      <c r="N600" s="9"/>
      <c r="O600" s="7"/>
      <c r="P600" s="320"/>
      <c r="Q600" s="31"/>
      <c r="R600" s="7">
        <v>1986</v>
      </c>
      <c r="S600" s="7"/>
      <c r="T600" s="9"/>
      <c r="U600" s="9"/>
      <c r="V600" s="9"/>
      <c r="W600" s="9"/>
      <c r="X600" s="9"/>
      <c r="Y600" s="9"/>
      <c r="Z600" s="9"/>
      <c r="AA600" s="4"/>
      <c r="AB600" s="4"/>
      <c r="AC600" s="4"/>
      <c r="AD600" s="4"/>
      <c r="AE600" s="9">
        <v>2.1999999999999999E-2</v>
      </c>
    </row>
    <row r="601" spans="1:31">
      <c r="A601" s="7">
        <v>877</v>
      </c>
      <c r="B601" s="5" t="s">
        <v>9259</v>
      </c>
      <c r="C601" s="7" t="s">
        <v>483</v>
      </c>
      <c r="D601" s="8" t="s">
        <v>7545</v>
      </c>
      <c r="E601" s="8" t="s">
        <v>7547</v>
      </c>
      <c r="F601" s="29" t="s">
        <v>7548</v>
      </c>
      <c r="G601" s="41" t="s">
        <v>7546</v>
      </c>
      <c r="H601" s="2" t="s">
        <v>8593</v>
      </c>
      <c r="I601" s="87"/>
      <c r="J601" s="27" t="s">
        <v>7549</v>
      </c>
      <c r="K601" s="7">
        <v>2</v>
      </c>
      <c r="L601" s="320">
        <v>123</v>
      </c>
      <c r="M601" s="30">
        <f t="shared" si="20"/>
        <v>40999.995900000002</v>
      </c>
      <c r="N601" s="22"/>
      <c r="O601" s="7"/>
      <c r="P601" s="320"/>
      <c r="Q601" s="31"/>
      <c r="R601" s="7">
        <v>1992</v>
      </c>
      <c r="S601" s="7"/>
      <c r="T601" s="9"/>
      <c r="U601" s="9"/>
      <c r="V601" s="9"/>
      <c r="W601" s="9"/>
      <c r="X601" s="9"/>
      <c r="Y601" s="9"/>
      <c r="Z601" s="9"/>
      <c r="AA601" s="4"/>
      <c r="AB601" s="4"/>
      <c r="AC601" s="4"/>
      <c r="AD601" s="4"/>
      <c r="AE601" s="4"/>
    </row>
    <row r="602" spans="1:31" ht="22">
      <c r="A602" s="7">
        <v>930</v>
      </c>
      <c r="B602" s="5" t="s">
        <v>9270</v>
      </c>
      <c r="C602" s="7" t="s">
        <v>483</v>
      </c>
      <c r="D602" s="8" t="s">
        <v>8173</v>
      </c>
      <c r="E602" s="8" t="s">
        <v>8171</v>
      </c>
      <c r="F602" s="8" t="s">
        <v>8172</v>
      </c>
      <c r="G602" s="41" t="s">
        <v>8174</v>
      </c>
      <c r="H602" s="2" t="s">
        <v>8592</v>
      </c>
      <c r="I602" s="87"/>
      <c r="J602" s="27" t="s">
        <v>8175</v>
      </c>
      <c r="K602" s="7">
        <v>1</v>
      </c>
      <c r="L602" s="320">
        <v>50</v>
      </c>
      <c r="M602" s="30">
        <f t="shared" si="20"/>
        <v>16666.665000000001</v>
      </c>
      <c r="N602" s="22"/>
      <c r="O602" s="7"/>
      <c r="P602" s="320"/>
      <c r="Q602" s="31"/>
      <c r="R602" s="7">
        <v>1986</v>
      </c>
      <c r="S602" s="7"/>
      <c r="T602" s="9"/>
      <c r="U602" s="9"/>
      <c r="V602" s="9"/>
      <c r="W602" s="9"/>
      <c r="X602" s="9"/>
      <c r="Y602" s="9"/>
      <c r="Z602" s="9"/>
      <c r="AA602" s="4"/>
      <c r="AB602" s="4"/>
      <c r="AC602" s="4"/>
      <c r="AD602" s="4"/>
      <c r="AE602" s="9">
        <v>5.3999999999999999E-2</v>
      </c>
    </row>
    <row r="603" spans="1:31">
      <c r="A603" s="5">
        <v>1279</v>
      </c>
      <c r="B603" s="5" t="s">
        <v>9260</v>
      </c>
      <c r="C603" s="7" t="s">
        <v>483</v>
      </c>
      <c r="D603" s="8" t="s">
        <v>3111</v>
      </c>
      <c r="E603" s="8" t="s">
        <v>4694</v>
      </c>
      <c r="F603" s="8" t="s">
        <v>4695</v>
      </c>
      <c r="G603" s="41" t="s">
        <v>3112</v>
      </c>
      <c r="H603" s="41" t="s">
        <v>8592</v>
      </c>
      <c r="I603" s="8"/>
      <c r="J603" s="27" t="s">
        <v>4696</v>
      </c>
      <c r="K603" s="7">
        <v>3</v>
      </c>
      <c r="L603" s="320">
        <v>675</v>
      </c>
      <c r="M603" s="30">
        <f t="shared" si="20"/>
        <v>224999.97750000001</v>
      </c>
      <c r="N603" s="7"/>
      <c r="O603" s="5"/>
      <c r="P603" s="320"/>
      <c r="Q603" s="31"/>
      <c r="R603" s="7">
        <v>1975</v>
      </c>
      <c r="S603" s="7"/>
      <c r="T603" s="9"/>
      <c r="U603" s="9"/>
      <c r="V603" s="9"/>
      <c r="W603" s="9"/>
      <c r="X603" s="9"/>
      <c r="Y603" s="9"/>
      <c r="Z603" s="9"/>
      <c r="AA603" s="4"/>
      <c r="AB603" s="4"/>
      <c r="AC603" s="4"/>
      <c r="AD603" s="4"/>
      <c r="AE603" s="4"/>
    </row>
    <row r="604" spans="1:31">
      <c r="A604" s="5">
        <v>1280</v>
      </c>
      <c r="B604" s="5" t="s">
        <v>9261</v>
      </c>
      <c r="C604" s="7" t="s">
        <v>483</v>
      </c>
      <c r="D604" s="8" t="s">
        <v>3111</v>
      </c>
      <c r="E604" s="8" t="s">
        <v>4694</v>
      </c>
      <c r="F604" s="8" t="s">
        <v>4695</v>
      </c>
      <c r="G604" s="41" t="s">
        <v>3113</v>
      </c>
      <c r="H604" s="2" t="s">
        <v>8592</v>
      </c>
      <c r="I604" s="8"/>
      <c r="J604" s="27" t="s">
        <v>4697</v>
      </c>
      <c r="K604" s="7">
        <v>1</v>
      </c>
      <c r="L604" s="320">
        <v>195</v>
      </c>
      <c r="M604" s="30">
        <f t="shared" si="20"/>
        <v>64999.993500000004</v>
      </c>
      <c r="N604" s="7"/>
      <c r="O604" s="5"/>
      <c r="P604" s="320"/>
      <c r="Q604" s="31"/>
      <c r="R604" s="7">
        <v>1994</v>
      </c>
      <c r="S604" s="7"/>
      <c r="T604" s="9"/>
      <c r="U604" s="9"/>
      <c r="V604" s="9"/>
      <c r="W604" s="9"/>
      <c r="X604" s="9"/>
      <c r="Y604" s="9"/>
      <c r="Z604" s="9"/>
      <c r="AA604" s="4"/>
      <c r="AB604" s="4"/>
      <c r="AC604" s="4"/>
      <c r="AD604" s="4"/>
      <c r="AE604" s="4"/>
    </row>
    <row r="605" spans="1:31" ht="24">
      <c r="A605" s="7">
        <v>755</v>
      </c>
      <c r="B605" s="5" t="s">
        <v>9262</v>
      </c>
      <c r="C605" s="9" t="s">
        <v>483</v>
      </c>
      <c r="D605" s="2" t="s">
        <v>6588</v>
      </c>
      <c r="E605" s="2" t="s">
        <v>6590</v>
      </c>
      <c r="F605" s="8" t="s">
        <v>6591</v>
      </c>
      <c r="G605" s="41" t="s">
        <v>6589</v>
      </c>
      <c r="H605" s="2" t="s">
        <v>8593</v>
      </c>
      <c r="I605" s="87" t="s">
        <v>6592</v>
      </c>
      <c r="J605" s="27" t="s">
        <v>6589</v>
      </c>
      <c r="K605" s="5">
        <v>2</v>
      </c>
      <c r="L605" s="31">
        <v>300</v>
      </c>
      <c r="M605" s="30">
        <f t="shared" si="20"/>
        <v>99999.99</v>
      </c>
      <c r="N605" s="2"/>
      <c r="O605" s="2"/>
      <c r="P605" s="330"/>
      <c r="Q605" s="330"/>
      <c r="R605" s="5">
        <v>2003</v>
      </c>
      <c r="S605" s="2"/>
      <c r="T605" s="2"/>
      <c r="U605" s="2"/>
      <c r="V605" s="2"/>
      <c r="W605" s="2"/>
      <c r="X605" s="2"/>
      <c r="Y605" s="2"/>
      <c r="Z605" s="2"/>
      <c r="AA605" s="2"/>
      <c r="AB605" s="2"/>
      <c r="AC605" s="2"/>
      <c r="AD605" s="2"/>
      <c r="AE605" s="2"/>
    </row>
    <row r="606" spans="1:31">
      <c r="A606" s="7">
        <v>797</v>
      </c>
      <c r="B606" s="5" t="s">
        <v>9263</v>
      </c>
      <c r="C606" s="7" t="s">
        <v>483</v>
      </c>
      <c r="D606" s="8" t="s">
        <v>6593</v>
      </c>
      <c r="E606" s="8" t="s">
        <v>6594</v>
      </c>
      <c r="F606" s="8" t="s">
        <v>6595</v>
      </c>
      <c r="G606" s="41" t="s">
        <v>6596</v>
      </c>
      <c r="H606" s="2" t="s">
        <v>8593</v>
      </c>
      <c r="I606" s="87" t="s">
        <v>6597</v>
      </c>
      <c r="J606" s="27" t="s">
        <v>6596</v>
      </c>
      <c r="K606" s="7">
        <v>3</v>
      </c>
      <c r="L606" s="320">
        <v>450</v>
      </c>
      <c r="M606" s="30">
        <f t="shared" si="20"/>
        <v>149999.98500000002</v>
      </c>
      <c r="N606" s="22"/>
      <c r="O606" s="7"/>
      <c r="P606" s="320"/>
      <c r="Q606" s="31"/>
      <c r="R606" s="7">
        <v>1992</v>
      </c>
      <c r="S606" s="7"/>
      <c r="T606" s="9"/>
      <c r="U606" s="9"/>
      <c r="V606" s="9"/>
      <c r="W606" s="9"/>
      <c r="X606" s="9"/>
      <c r="Y606" s="9"/>
      <c r="Z606" s="9"/>
      <c r="AA606" s="4"/>
      <c r="AB606" s="4"/>
      <c r="AC606" s="4"/>
      <c r="AD606" s="4"/>
      <c r="AE606" s="4"/>
    </row>
    <row r="607" spans="1:31">
      <c r="A607" s="5">
        <v>1198</v>
      </c>
      <c r="B607" s="5" t="s">
        <v>9264</v>
      </c>
      <c r="C607" s="7" t="s">
        <v>3084</v>
      </c>
      <c r="D607" s="8" t="s">
        <v>6600</v>
      </c>
      <c r="E607" s="8" t="s">
        <v>6598</v>
      </c>
      <c r="F607" s="8" t="s">
        <v>6599</v>
      </c>
      <c r="G607" s="41" t="s">
        <v>6601</v>
      </c>
      <c r="H607" s="2" t="s">
        <v>8593</v>
      </c>
      <c r="I607" s="87" t="s">
        <v>6602</v>
      </c>
      <c r="J607" s="27" t="s">
        <v>6603</v>
      </c>
      <c r="K607" s="7">
        <v>3</v>
      </c>
      <c r="L607" s="320">
        <v>240</v>
      </c>
      <c r="M607" s="30">
        <f t="shared" si="20"/>
        <v>79999.991999999998</v>
      </c>
      <c r="N607" s="22"/>
      <c r="O607" s="7"/>
      <c r="P607" s="320"/>
      <c r="Q607" s="31"/>
      <c r="R607" s="7">
        <v>1986</v>
      </c>
      <c r="S607" s="7"/>
      <c r="T607" s="9"/>
      <c r="U607" s="9"/>
      <c r="V607" s="9"/>
      <c r="W607" s="9"/>
      <c r="X607" s="9"/>
      <c r="Y607" s="9"/>
      <c r="Z607" s="9"/>
      <c r="AA607" s="4"/>
      <c r="AB607" s="4"/>
      <c r="AC607" s="4"/>
      <c r="AD607" s="4"/>
      <c r="AE607" s="4"/>
    </row>
    <row r="608" spans="1:31" ht="24">
      <c r="A608" s="5">
        <v>1068</v>
      </c>
      <c r="B608" s="5" t="s">
        <v>9243</v>
      </c>
      <c r="C608" s="7" t="s">
        <v>483</v>
      </c>
      <c r="D608" s="8" t="s">
        <v>8047</v>
      </c>
      <c r="E608" s="8" t="s">
        <v>6088</v>
      </c>
      <c r="F608" s="8" t="s">
        <v>6087</v>
      </c>
      <c r="G608" s="41" t="s">
        <v>8049</v>
      </c>
      <c r="H608" s="2" t="s">
        <v>8592</v>
      </c>
      <c r="I608" s="218" t="s">
        <v>8052</v>
      </c>
      <c r="J608" s="27" t="s">
        <v>6089</v>
      </c>
      <c r="K608" s="7">
        <v>5</v>
      </c>
      <c r="L608" s="320">
        <v>1200</v>
      </c>
      <c r="M608" s="30">
        <f t="shared" si="20"/>
        <v>399999.96</v>
      </c>
      <c r="N608" s="9"/>
      <c r="O608" s="7"/>
      <c r="P608" s="320"/>
      <c r="Q608" s="31"/>
      <c r="R608" s="7">
        <v>1975</v>
      </c>
      <c r="S608" s="201" t="s">
        <v>8053</v>
      </c>
      <c r="T608" s="9"/>
      <c r="U608" s="9"/>
      <c r="V608" s="9"/>
      <c r="W608" s="9"/>
      <c r="X608" s="9"/>
      <c r="Y608" s="9"/>
      <c r="Z608" s="9"/>
      <c r="AA608" s="4"/>
      <c r="AB608" s="4"/>
      <c r="AC608" s="4"/>
      <c r="AD608" s="4"/>
      <c r="AE608" s="4"/>
    </row>
    <row r="609" spans="1:31">
      <c r="A609" s="5">
        <v>1151</v>
      </c>
      <c r="B609" s="5" t="s">
        <v>9265</v>
      </c>
      <c r="C609" s="7" t="s">
        <v>483</v>
      </c>
      <c r="D609" s="8" t="s">
        <v>7101</v>
      </c>
      <c r="E609" s="8" t="s">
        <v>7102</v>
      </c>
      <c r="F609" s="8" t="s">
        <v>7103</v>
      </c>
      <c r="G609" s="41" t="s">
        <v>7100</v>
      </c>
      <c r="H609" s="2" t="s">
        <v>8593</v>
      </c>
      <c r="I609" s="87" t="s">
        <v>7104</v>
      </c>
      <c r="J609" s="27" t="s">
        <v>7105</v>
      </c>
      <c r="K609" s="7">
        <v>2</v>
      </c>
      <c r="L609" s="320">
        <v>180</v>
      </c>
      <c r="M609" s="30">
        <f t="shared" si="20"/>
        <v>59999.993999999999</v>
      </c>
      <c r="N609" s="22"/>
      <c r="O609" s="7"/>
      <c r="P609" s="320"/>
      <c r="Q609" s="31"/>
      <c r="R609" s="7">
        <v>1973</v>
      </c>
      <c r="S609" s="7"/>
      <c r="T609" s="9"/>
      <c r="U609" s="9"/>
      <c r="V609" s="9"/>
      <c r="W609" s="9"/>
      <c r="X609" s="9"/>
      <c r="Y609" s="9"/>
      <c r="Z609" s="9"/>
      <c r="AA609" s="4"/>
      <c r="AB609" s="4"/>
      <c r="AC609" s="4"/>
      <c r="AD609" s="4"/>
      <c r="AE609" s="4"/>
    </row>
    <row r="610" spans="1:31">
      <c r="A610" s="7">
        <v>833</v>
      </c>
      <c r="B610" s="5" t="s">
        <v>9266</v>
      </c>
      <c r="C610" s="7" t="s">
        <v>483</v>
      </c>
      <c r="D610" s="8" t="s">
        <v>5894</v>
      </c>
      <c r="E610" s="8" t="s">
        <v>5895</v>
      </c>
      <c r="F610" s="8" t="s">
        <v>5896</v>
      </c>
      <c r="G610" s="41" t="s">
        <v>5897</v>
      </c>
      <c r="H610" s="2" t="s">
        <v>8592</v>
      </c>
      <c r="I610" s="87" t="s">
        <v>5898</v>
      </c>
      <c r="J610" s="27" t="s">
        <v>5899</v>
      </c>
      <c r="K610" s="7">
        <v>3</v>
      </c>
      <c r="L610" s="320">
        <v>531</v>
      </c>
      <c r="M610" s="30">
        <f t="shared" si="20"/>
        <v>176999.9823</v>
      </c>
      <c r="N610" s="22"/>
      <c r="O610" s="7">
        <v>12</v>
      </c>
      <c r="P610" s="320"/>
      <c r="Q610" s="31"/>
      <c r="R610" s="7">
        <v>2006</v>
      </c>
      <c r="S610" s="7"/>
      <c r="T610" s="9"/>
      <c r="U610" s="9"/>
      <c r="V610" s="9"/>
      <c r="W610" s="9"/>
      <c r="X610" s="9"/>
      <c r="Y610" s="9"/>
      <c r="Z610" s="9"/>
      <c r="AA610" s="4"/>
      <c r="AB610" s="4"/>
      <c r="AC610" s="4"/>
      <c r="AD610" s="4"/>
      <c r="AE610" s="4"/>
    </row>
    <row r="611" spans="1:31" ht="24">
      <c r="A611" s="7">
        <v>811</v>
      </c>
      <c r="B611" s="5" t="s">
        <v>9268</v>
      </c>
      <c r="C611" s="7" t="s">
        <v>483</v>
      </c>
      <c r="D611" s="8" t="s">
        <v>5906</v>
      </c>
      <c r="E611" s="8" t="s">
        <v>6866</v>
      </c>
      <c r="F611" s="8" t="s">
        <v>5908</v>
      </c>
      <c r="G611" s="41" t="s">
        <v>5907</v>
      </c>
      <c r="H611" s="2" t="s">
        <v>8592</v>
      </c>
      <c r="I611" s="87" t="s">
        <v>5910</v>
      </c>
      <c r="J611" s="27" t="s">
        <v>5909</v>
      </c>
      <c r="K611" s="7">
        <v>2</v>
      </c>
      <c r="L611" s="320">
        <v>300</v>
      </c>
      <c r="M611" s="30">
        <f t="shared" si="20"/>
        <v>99999.99</v>
      </c>
      <c r="N611" s="22"/>
      <c r="O611" s="7"/>
      <c r="P611" s="320"/>
      <c r="Q611" s="31"/>
      <c r="R611" s="7">
        <v>1985</v>
      </c>
      <c r="S611" s="7"/>
      <c r="T611" s="9"/>
      <c r="U611" s="9"/>
      <c r="V611" s="9"/>
      <c r="W611" s="9"/>
      <c r="X611" s="9"/>
      <c r="Y611" s="9"/>
      <c r="Z611" s="9"/>
      <c r="AA611" s="4"/>
      <c r="AB611" s="4"/>
      <c r="AC611" s="4"/>
      <c r="AD611" s="4"/>
      <c r="AE611" s="4"/>
    </row>
    <row r="612" spans="1:31" ht="24">
      <c r="A612" s="7">
        <v>812</v>
      </c>
      <c r="B612" s="5" t="s">
        <v>9269</v>
      </c>
      <c r="C612" s="7" t="s">
        <v>483</v>
      </c>
      <c r="D612" s="8" t="s">
        <v>5900</v>
      </c>
      <c r="E612" s="8" t="s">
        <v>5901</v>
      </c>
      <c r="F612" s="8" t="s">
        <v>5902</v>
      </c>
      <c r="G612" s="41" t="s">
        <v>5903</v>
      </c>
      <c r="H612" s="2" t="s">
        <v>8592</v>
      </c>
      <c r="I612" s="87" t="s">
        <v>5905</v>
      </c>
      <c r="J612" s="27" t="s">
        <v>5904</v>
      </c>
      <c r="K612" s="7">
        <v>2</v>
      </c>
      <c r="L612" s="320">
        <v>190</v>
      </c>
      <c r="M612" s="30">
        <f t="shared" si="20"/>
        <v>63333.327000000005</v>
      </c>
      <c r="N612" s="22"/>
      <c r="O612" s="7"/>
      <c r="P612" s="320"/>
      <c r="Q612" s="31"/>
      <c r="R612" s="7">
        <v>2000</v>
      </c>
      <c r="S612" s="7"/>
      <c r="T612" s="9"/>
      <c r="U612" s="9"/>
      <c r="V612" s="9"/>
      <c r="W612" s="9"/>
      <c r="X612" s="9"/>
      <c r="Y612" s="9"/>
      <c r="Z612" s="9"/>
      <c r="AA612" s="4"/>
      <c r="AB612" s="4"/>
      <c r="AC612" s="4"/>
      <c r="AD612" s="4"/>
      <c r="AE612" s="4"/>
    </row>
    <row r="613" spans="1:31" ht="24">
      <c r="A613" s="7">
        <v>654</v>
      </c>
      <c r="B613" s="5" t="s">
        <v>9267</v>
      </c>
      <c r="C613" s="7" t="s">
        <v>483</v>
      </c>
      <c r="D613" s="8" t="s">
        <v>7106</v>
      </c>
      <c r="E613" s="8"/>
      <c r="F613" s="8" t="s">
        <v>7107</v>
      </c>
      <c r="G613" s="41" t="s">
        <v>7108</v>
      </c>
      <c r="H613" s="2" t="s">
        <v>8592</v>
      </c>
      <c r="I613" s="87" t="s">
        <v>7109</v>
      </c>
      <c r="J613" s="27" t="s">
        <v>7110</v>
      </c>
      <c r="K613" s="7">
        <v>2</v>
      </c>
      <c r="L613" s="320">
        <v>190</v>
      </c>
      <c r="M613" s="30">
        <f t="shared" si="20"/>
        <v>63333.327000000005</v>
      </c>
      <c r="N613" s="22"/>
      <c r="O613" s="7"/>
      <c r="P613" s="320"/>
      <c r="Q613" s="31"/>
      <c r="R613" s="7">
        <v>1986</v>
      </c>
      <c r="S613" s="7"/>
      <c r="T613" s="9"/>
      <c r="U613" s="9"/>
      <c r="V613" s="9"/>
      <c r="W613" s="9"/>
      <c r="X613" s="9"/>
      <c r="Y613" s="9"/>
      <c r="Z613" s="9"/>
      <c r="AA613" s="4"/>
      <c r="AB613" s="4"/>
      <c r="AC613" s="4"/>
      <c r="AD613" s="4"/>
      <c r="AE613" s="4"/>
    </row>
    <row r="614" spans="1:31">
      <c r="A614" s="7">
        <v>728</v>
      </c>
      <c r="B614" s="5" t="s">
        <v>9302</v>
      </c>
      <c r="C614" s="7" t="s">
        <v>483</v>
      </c>
      <c r="D614" s="221" t="s">
        <v>3153</v>
      </c>
      <c r="E614" s="8"/>
      <c r="F614" s="8"/>
      <c r="G614" s="8" t="s">
        <v>3154</v>
      </c>
      <c r="H614" s="59" t="s">
        <v>8543</v>
      </c>
      <c r="I614" s="8"/>
      <c r="J614" s="2"/>
      <c r="K614" s="7">
        <v>2</v>
      </c>
      <c r="L614" s="320">
        <v>120</v>
      </c>
      <c r="M614" s="30">
        <f t="shared" si="20"/>
        <v>39999.995999999999</v>
      </c>
      <c r="N614" s="22"/>
      <c r="O614" s="7"/>
      <c r="P614" s="320"/>
      <c r="Q614" s="31"/>
      <c r="R614" s="7">
        <v>1997</v>
      </c>
      <c r="S614" s="7"/>
      <c r="T614" s="9"/>
      <c r="U614" s="9"/>
      <c r="V614" s="9"/>
      <c r="W614" s="9"/>
      <c r="X614" s="9"/>
      <c r="Y614" s="9"/>
      <c r="Z614" s="9"/>
      <c r="AA614" s="4"/>
      <c r="AB614" s="4"/>
      <c r="AC614" s="4"/>
      <c r="AD614" s="4"/>
      <c r="AE614" s="4"/>
    </row>
    <row r="615" spans="1:31">
      <c r="A615" s="7">
        <v>705</v>
      </c>
      <c r="B615" s="5" t="s">
        <v>9502</v>
      </c>
      <c r="C615" s="7" t="s">
        <v>483</v>
      </c>
      <c r="D615" s="221" t="s">
        <v>5855</v>
      </c>
      <c r="E615" s="8" t="s">
        <v>5857</v>
      </c>
      <c r="F615" s="8" t="s">
        <v>5856</v>
      </c>
      <c r="G615" s="8" t="s">
        <v>5854</v>
      </c>
      <c r="H615" s="2" t="s">
        <v>8545</v>
      </c>
      <c r="I615" s="220" t="s">
        <v>5858</v>
      </c>
      <c r="J615" s="27" t="s">
        <v>3207</v>
      </c>
      <c r="K615" s="7">
        <v>2</v>
      </c>
      <c r="L615" s="320">
        <v>12</v>
      </c>
      <c r="M615" s="30">
        <f t="shared" si="20"/>
        <v>3999.9996000000001</v>
      </c>
      <c r="N615" s="22"/>
      <c r="O615" s="7"/>
      <c r="P615" s="320"/>
      <c r="Q615" s="31"/>
      <c r="R615" s="7">
        <v>1990</v>
      </c>
      <c r="S615" s="7"/>
      <c r="T615" s="9"/>
      <c r="U615" s="9"/>
      <c r="V615" s="9"/>
      <c r="W615" s="9"/>
      <c r="X615" s="9"/>
      <c r="Y615" s="9"/>
      <c r="Z615" s="9"/>
      <c r="AA615" s="4"/>
      <c r="AB615" s="4"/>
      <c r="AC615" s="4"/>
      <c r="AD615" s="4"/>
      <c r="AE615" s="4"/>
    </row>
    <row r="616" spans="1:31" ht="22">
      <c r="A616" s="7">
        <v>849</v>
      </c>
      <c r="B616" s="5" t="s">
        <v>9271</v>
      </c>
      <c r="C616" s="7" t="s">
        <v>483</v>
      </c>
      <c r="D616" s="8" t="s">
        <v>5877</v>
      </c>
      <c r="E616" s="8" t="s">
        <v>4037</v>
      </c>
      <c r="F616" s="8" t="s">
        <v>2723</v>
      </c>
      <c r="G616" s="41" t="s">
        <v>5879</v>
      </c>
      <c r="H616" s="2" t="s">
        <v>8543</v>
      </c>
      <c r="I616" s="87" t="s">
        <v>5893</v>
      </c>
      <c r="J616" s="27" t="s">
        <v>5878</v>
      </c>
      <c r="K616" s="7">
        <v>3</v>
      </c>
      <c r="L616" s="320">
        <v>450</v>
      </c>
      <c r="M616" s="30">
        <f t="shared" si="20"/>
        <v>149999.98500000002</v>
      </c>
      <c r="N616" s="9"/>
      <c r="O616" s="7"/>
      <c r="P616" s="320"/>
      <c r="Q616" s="31"/>
      <c r="R616" s="7">
        <v>1984</v>
      </c>
      <c r="S616" s="7"/>
      <c r="T616" s="9"/>
      <c r="U616" s="9"/>
      <c r="V616" s="9"/>
      <c r="W616" s="9"/>
      <c r="X616" s="9"/>
      <c r="Y616" s="9"/>
      <c r="Z616" s="9"/>
      <c r="AA616" s="4"/>
      <c r="AB616" s="4"/>
      <c r="AC616" s="4"/>
      <c r="AD616" s="4"/>
      <c r="AE616" s="4"/>
    </row>
    <row r="617" spans="1:31" ht="22">
      <c r="A617" s="7">
        <v>848</v>
      </c>
      <c r="B617" s="5" t="s">
        <v>9272</v>
      </c>
      <c r="C617" s="7" t="s">
        <v>483</v>
      </c>
      <c r="D617" s="8" t="s">
        <v>5882</v>
      </c>
      <c r="E617" s="8" t="s">
        <v>5881</v>
      </c>
      <c r="F617" s="8" t="s">
        <v>2724</v>
      </c>
      <c r="G617" s="41" t="s">
        <v>5880</v>
      </c>
      <c r="H617" s="2" t="s">
        <v>8543</v>
      </c>
      <c r="I617" s="87" t="s">
        <v>5893</v>
      </c>
      <c r="J617" s="27" t="s">
        <v>5880</v>
      </c>
      <c r="K617" s="7">
        <v>3</v>
      </c>
      <c r="L617" s="320">
        <v>600</v>
      </c>
      <c r="M617" s="30">
        <f t="shared" si="20"/>
        <v>199999.98</v>
      </c>
      <c r="N617" s="9">
        <v>54</v>
      </c>
      <c r="O617" s="7"/>
      <c r="P617" s="320"/>
      <c r="Q617" s="31"/>
      <c r="R617" s="7">
        <v>1990</v>
      </c>
      <c r="S617" s="7"/>
      <c r="T617" s="9"/>
      <c r="U617" s="9"/>
      <c r="V617" s="9"/>
      <c r="W617" s="9"/>
      <c r="X617" s="9"/>
      <c r="Y617" s="9"/>
      <c r="Z617" s="9"/>
      <c r="AA617" s="4"/>
      <c r="AB617" s="4"/>
      <c r="AC617" s="4"/>
      <c r="AD617" s="4"/>
      <c r="AE617" s="4"/>
    </row>
    <row r="618" spans="1:31">
      <c r="A618" s="7">
        <v>845</v>
      </c>
      <c r="B618" s="5" t="s">
        <v>9273</v>
      </c>
      <c r="C618" s="7" t="s">
        <v>483</v>
      </c>
      <c r="D618" s="8" t="s">
        <v>3249</v>
      </c>
      <c r="E618" s="8" t="s">
        <v>5885</v>
      </c>
      <c r="F618" s="8" t="s">
        <v>3893</v>
      </c>
      <c r="G618" s="41" t="s">
        <v>5883</v>
      </c>
      <c r="H618" s="2" t="s">
        <v>8543</v>
      </c>
      <c r="I618" s="87" t="s">
        <v>5893</v>
      </c>
      <c r="J618" s="27" t="s">
        <v>5884</v>
      </c>
      <c r="K618" s="7">
        <v>3</v>
      </c>
      <c r="L618" s="320">
        <v>600</v>
      </c>
      <c r="M618" s="30">
        <v>207000</v>
      </c>
      <c r="N618" s="9"/>
      <c r="O618" s="7">
        <v>24</v>
      </c>
      <c r="P618" s="320"/>
      <c r="Q618" s="31"/>
      <c r="R618" s="7">
        <v>1994</v>
      </c>
      <c r="S618" s="7"/>
      <c r="T618" s="9"/>
      <c r="U618" s="9"/>
      <c r="V618" s="9"/>
      <c r="W618" s="9"/>
      <c r="X618" s="9"/>
      <c r="Y618" s="9"/>
      <c r="Z618" s="9"/>
      <c r="AA618" s="4"/>
      <c r="AB618" s="4"/>
      <c r="AC618" s="4"/>
      <c r="AD618" s="4"/>
      <c r="AE618" s="4"/>
    </row>
    <row r="619" spans="1:31">
      <c r="A619" s="7">
        <v>846</v>
      </c>
      <c r="B619" s="5" t="s">
        <v>9274</v>
      </c>
      <c r="C619" s="7" t="s">
        <v>483</v>
      </c>
      <c r="D619" s="8" t="s">
        <v>5886</v>
      </c>
      <c r="E619" s="8" t="s">
        <v>4124</v>
      </c>
      <c r="F619" s="8" t="s">
        <v>3891</v>
      </c>
      <c r="G619" s="41" t="s">
        <v>5887</v>
      </c>
      <c r="H619" s="2" t="s">
        <v>8543</v>
      </c>
      <c r="I619" s="87" t="s">
        <v>5893</v>
      </c>
      <c r="J619" s="27" t="s">
        <v>5888</v>
      </c>
      <c r="K619" s="7">
        <v>3</v>
      </c>
      <c r="L619" s="320">
        <v>900</v>
      </c>
      <c r="M619" s="30">
        <f>(L619*333.3333)</f>
        <v>299999.97000000003</v>
      </c>
      <c r="N619" s="9">
        <v>73</v>
      </c>
      <c r="O619" s="7"/>
      <c r="P619" s="320"/>
      <c r="Q619" s="31"/>
      <c r="R619" s="7">
        <v>2000</v>
      </c>
      <c r="S619" s="7"/>
      <c r="T619" s="9"/>
      <c r="U619" s="9"/>
      <c r="V619" s="9"/>
      <c r="W619" s="9"/>
      <c r="X619" s="9"/>
      <c r="Y619" s="9"/>
      <c r="Z619" s="9"/>
      <c r="AA619" s="4"/>
      <c r="AB619" s="4"/>
      <c r="AC619" s="4"/>
      <c r="AD619" s="4"/>
      <c r="AE619" s="4"/>
    </row>
    <row r="620" spans="1:31">
      <c r="A620" s="7">
        <v>847</v>
      </c>
      <c r="B620" s="5" t="s">
        <v>9494</v>
      </c>
      <c r="C620" s="7" t="s">
        <v>483</v>
      </c>
      <c r="D620" s="221" t="s">
        <v>5889</v>
      </c>
      <c r="E620" s="8" t="s">
        <v>5890</v>
      </c>
      <c r="F620" s="8" t="s">
        <v>5891</v>
      </c>
      <c r="G620" s="41" t="s">
        <v>3892</v>
      </c>
      <c r="H620" s="2" t="s">
        <v>8543</v>
      </c>
      <c r="I620" s="87" t="s">
        <v>5893</v>
      </c>
      <c r="J620" s="27" t="s">
        <v>5892</v>
      </c>
      <c r="K620" s="7">
        <v>3</v>
      </c>
      <c r="L620" s="320">
        <v>600</v>
      </c>
      <c r="M620" s="30">
        <f>(L620*333.3333)</f>
        <v>199999.98</v>
      </c>
      <c r="N620" s="22"/>
      <c r="O620" s="7"/>
      <c r="P620" s="320"/>
      <c r="Q620" s="31"/>
      <c r="R620" s="7" t="s">
        <v>1585</v>
      </c>
      <c r="S620" s="7"/>
      <c r="T620" s="9"/>
      <c r="U620" s="9"/>
      <c r="V620" s="9"/>
      <c r="W620" s="9"/>
      <c r="X620" s="9"/>
      <c r="Y620" s="9"/>
      <c r="Z620" s="9"/>
      <c r="AA620" s="4"/>
      <c r="AB620" s="4"/>
      <c r="AC620" s="4"/>
      <c r="AD620" s="4"/>
      <c r="AE620" s="4"/>
    </row>
    <row r="621" spans="1:31" ht="22">
      <c r="A621" s="7">
        <v>672</v>
      </c>
      <c r="B621" s="5" t="s">
        <v>9275</v>
      </c>
      <c r="C621" s="7" t="s">
        <v>483</v>
      </c>
      <c r="D621" s="8" t="s">
        <v>3181</v>
      </c>
      <c r="E621" s="8" t="s">
        <v>4692</v>
      </c>
      <c r="F621" s="8" t="s">
        <v>4693</v>
      </c>
      <c r="G621" s="41" t="s">
        <v>4691</v>
      </c>
      <c r="H621" s="2" t="s">
        <v>8543</v>
      </c>
      <c r="I621" s="8"/>
      <c r="J621" s="27" t="s">
        <v>4691</v>
      </c>
      <c r="K621" s="5">
        <v>2</v>
      </c>
      <c r="L621" s="31">
        <v>300</v>
      </c>
      <c r="M621" s="30">
        <f>(L621*333.3333)</f>
        <v>99999.99</v>
      </c>
      <c r="N621" s="5"/>
      <c r="O621" s="5"/>
      <c r="P621" s="31"/>
      <c r="Q621" s="31"/>
      <c r="R621" s="5">
        <v>1984</v>
      </c>
      <c r="S621" s="7"/>
      <c r="T621" s="9"/>
      <c r="U621" s="9"/>
      <c r="V621" s="9"/>
      <c r="W621" s="9"/>
      <c r="X621" s="9"/>
      <c r="Y621" s="9"/>
      <c r="Z621" s="9"/>
      <c r="AA621" s="4"/>
      <c r="AB621" s="4"/>
      <c r="AC621" s="4"/>
      <c r="AD621" s="4"/>
      <c r="AE621" s="4"/>
    </row>
    <row r="622" spans="1:31">
      <c r="A622" s="7">
        <v>673</v>
      </c>
      <c r="B622" s="5" t="s">
        <v>9276</v>
      </c>
      <c r="C622" s="7" t="s">
        <v>483</v>
      </c>
      <c r="D622" s="8" t="s">
        <v>4680</v>
      </c>
      <c r="E622" s="8"/>
      <c r="F622" s="8" t="s">
        <v>4681</v>
      </c>
      <c r="G622" s="41" t="s">
        <v>4682</v>
      </c>
      <c r="H622" s="2" t="s">
        <v>8543</v>
      </c>
      <c r="I622" s="8"/>
      <c r="J622" s="27" t="s">
        <v>4683</v>
      </c>
      <c r="K622" s="7">
        <v>2</v>
      </c>
      <c r="L622" s="320">
        <v>330</v>
      </c>
      <c r="M622" s="30">
        <v>113850</v>
      </c>
      <c r="N622" s="7">
        <v>40</v>
      </c>
      <c r="O622" s="5"/>
      <c r="P622" s="320"/>
      <c r="Q622" s="31"/>
      <c r="R622" s="7">
        <v>1992</v>
      </c>
      <c r="S622" s="7"/>
      <c r="T622" s="9"/>
      <c r="U622" s="9"/>
      <c r="V622" s="9"/>
      <c r="W622" s="9"/>
      <c r="X622" s="9"/>
      <c r="Y622" s="9"/>
      <c r="Z622" s="9"/>
      <c r="AA622" s="4"/>
      <c r="AB622" s="4"/>
      <c r="AC622" s="4"/>
      <c r="AD622" s="4"/>
      <c r="AE622" s="4"/>
    </row>
    <row r="623" spans="1:31">
      <c r="A623" s="7">
        <v>674</v>
      </c>
      <c r="B623" s="5" t="s">
        <v>9284</v>
      </c>
      <c r="C623" s="7" t="s">
        <v>483</v>
      </c>
      <c r="D623" s="8" t="s">
        <v>4684</v>
      </c>
      <c r="E623" s="8" t="s">
        <v>4686</v>
      </c>
      <c r="F623" s="8" t="s">
        <v>4687</v>
      </c>
      <c r="G623" s="41" t="s">
        <v>4685</v>
      </c>
      <c r="H623" s="2" t="s">
        <v>8544</v>
      </c>
      <c r="I623" s="8"/>
      <c r="J623" s="27" t="s">
        <v>4689</v>
      </c>
      <c r="K623" s="7">
        <v>2</v>
      </c>
      <c r="L623" s="320">
        <v>54</v>
      </c>
      <c r="M623" s="30">
        <f>(L623*333.3333)</f>
        <v>17999.998200000002</v>
      </c>
      <c r="N623" s="9"/>
      <c r="O623" s="7"/>
      <c r="P623" s="320"/>
      <c r="Q623" s="31"/>
      <c r="R623" s="7">
        <v>1992</v>
      </c>
      <c r="S623" s="7"/>
      <c r="T623" s="9"/>
      <c r="U623" s="9"/>
      <c r="V623" s="9"/>
      <c r="W623" s="9"/>
      <c r="X623" s="9"/>
      <c r="Y623" s="9"/>
      <c r="Z623" s="9"/>
      <c r="AA623" s="4"/>
      <c r="AB623" s="4"/>
      <c r="AC623" s="4"/>
      <c r="AD623" s="4"/>
      <c r="AE623" s="4"/>
    </row>
    <row r="624" spans="1:31">
      <c r="A624" s="7">
        <v>670</v>
      </c>
      <c r="B624" s="5" t="s">
        <v>9277</v>
      </c>
      <c r="C624" s="7" t="s">
        <v>483</v>
      </c>
      <c r="D624" s="8" t="s">
        <v>2631</v>
      </c>
      <c r="E624" s="8"/>
      <c r="F624" s="8" t="s">
        <v>2632</v>
      </c>
      <c r="G624" s="41" t="s">
        <v>2633</v>
      </c>
      <c r="H624" s="2" t="s">
        <v>8543</v>
      </c>
      <c r="I624" s="8"/>
      <c r="J624" s="27" t="s">
        <v>4690</v>
      </c>
      <c r="K624" s="7">
        <v>3</v>
      </c>
      <c r="L624" s="320">
        <v>402</v>
      </c>
      <c r="M624" s="30">
        <f>(L624*333.3333)</f>
        <v>133999.9866</v>
      </c>
      <c r="N624" s="22"/>
      <c r="O624" s="7"/>
      <c r="P624" s="320"/>
      <c r="Q624" s="31"/>
      <c r="R624" s="7">
        <v>2010</v>
      </c>
      <c r="S624" s="7"/>
      <c r="T624" s="9"/>
      <c r="U624" s="9"/>
      <c r="V624" s="9"/>
      <c r="W624" s="9"/>
      <c r="X624" s="9"/>
      <c r="Y624" s="9"/>
      <c r="Z624" s="9"/>
      <c r="AA624" s="4"/>
      <c r="AB624" s="4"/>
      <c r="AC624" s="4"/>
      <c r="AD624" s="4"/>
      <c r="AE624" s="4"/>
    </row>
    <row r="625" spans="1:31" ht="24">
      <c r="A625" s="7">
        <v>547</v>
      </c>
      <c r="B625" s="5" t="s">
        <v>9278</v>
      </c>
      <c r="C625" s="7" t="s">
        <v>483</v>
      </c>
      <c r="D625" s="100" t="s">
        <v>3912</v>
      </c>
      <c r="E625" s="8"/>
      <c r="F625" s="8" t="s">
        <v>7620</v>
      </c>
      <c r="G625" s="41" t="s">
        <v>3913</v>
      </c>
      <c r="H625" s="2" t="s">
        <v>8543</v>
      </c>
      <c r="I625" s="87" t="s">
        <v>7621</v>
      </c>
      <c r="J625" s="27" t="s">
        <v>3913</v>
      </c>
      <c r="K625" s="7">
        <v>2</v>
      </c>
      <c r="L625" s="320">
        <v>345</v>
      </c>
      <c r="M625" s="30">
        <f>(L625*333.3333)</f>
        <v>114999.98850000001</v>
      </c>
      <c r="N625" s="22"/>
      <c r="O625" s="7"/>
      <c r="P625" s="320"/>
      <c r="Q625" s="31"/>
      <c r="R625" s="7">
        <v>2000</v>
      </c>
      <c r="S625" s="7"/>
      <c r="T625" s="9"/>
      <c r="U625" s="9"/>
      <c r="V625" s="9"/>
      <c r="W625" s="9"/>
      <c r="X625" s="9"/>
      <c r="Y625" s="9"/>
      <c r="Z625" s="9"/>
      <c r="AA625" s="4"/>
      <c r="AB625" s="4"/>
      <c r="AC625" s="4"/>
      <c r="AD625" s="4"/>
      <c r="AE625" s="4"/>
    </row>
    <row r="626" spans="1:31">
      <c r="A626" s="7">
        <v>548</v>
      </c>
      <c r="B626" s="5" t="s">
        <v>9279</v>
      </c>
      <c r="C626" s="7" t="s">
        <v>483</v>
      </c>
      <c r="D626" s="8" t="s">
        <v>3912</v>
      </c>
      <c r="E626" s="8"/>
      <c r="F626" s="8" t="s">
        <v>3915</v>
      </c>
      <c r="G626" s="41" t="s">
        <v>3914</v>
      </c>
      <c r="H626" s="2" t="s">
        <v>8543</v>
      </c>
      <c r="I626" s="8"/>
      <c r="J626" s="27" t="s">
        <v>3914</v>
      </c>
      <c r="K626" s="7">
        <v>2</v>
      </c>
      <c r="L626" s="320">
        <v>480</v>
      </c>
      <c r="M626" s="30">
        <f>(L626*333.3333)</f>
        <v>159999.984</v>
      </c>
      <c r="N626" s="22"/>
      <c r="O626" s="7"/>
      <c r="P626" s="320"/>
      <c r="Q626" s="31"/>
      <c r="R626" s="7">
        <v>2004</v>
      </c>
      <c r="S626" s="7"/>
      <c r="T626" s="9"/>
      <c r="U626" s="9"/>
      <c r="V626" s="9"/>
      <c r="W626" s="9"/>
      <c r="X626" s="9"/>
      <c r="Y626" s="9"/>
      <c r="Z626" s="9"/>
      <c r="AA626" s="4"/>
      <c r="AB626" s="4"/>
      <c r="AC626" s="4"/>
      <c r="AD626" s="4"/>
      <c r="AE626" s="4"/>
    </row>
    <row r="627" spans="1:31" ht="24">
      <c r="A627" s="7">
        <v>539</v>
      </c>
      <c r="B627" s="5" t="s">
        <v>9282</v>
      </c>
      <c r="C627" s="9" t="s">
        <v>483</v>
      </c>
      <c r="D627" s="8" t="s">
        <v>77</v>
      </c>
      <c r="E627" s="8" t="s">
        <v>5918</v>
      </c>
      <c r="F627" s="8" t="s">
        <v>5919</v>
      </c>
      <c r="G627" s="41" t="s">
        <v>5920</v>
      </c>
      <c r="H627" s="2" t="s">
        <v>8543</v>
      </c>
      <c r="I627" s="87" t="s">
        <v>5921</v>
      </c>
      <c r="J627" s="27" t="s">
        <v>5920</v>
      </c>
      <c r="K627" s="7">
        <v>3</v>
      </c>
      <c r="L627" s="320">
        <v>482</v>
      </c>
      <c r="M627" s="30">
        <v>166290</v>
      </c>
      <c r="N627" s="7">
        <v>63</v>
      </c>
      <c r="O627" s="5"/>
      <c r="P627" s="320"/>
      <c r="Q627" s="31"/>
      <c r="R627" s="7">
        <v>1999</v>
      </c>
      <c r="S627" s="7"/>
      <c r="T627" s="9"/>
      <c r="U627" s="9"/>
      <c r="V627" s="9"/>
      <c r="W627" s="9"/>
      <c r="X627" s="9"/>
      <c r="Y627" s="9"/>
      <c r="Z627" s="9"/>
      <c r="AA627" s="4"/>
      <c r="AB627" s="4"/>
      <c r="AC627" s="4"/>
      <c r="AD627" s="4"/>
      <c r="AE627" s="4"/>
    </row>
    <row r="628" spans="1:31">
      <c r="A628" s="9">
        <v>1007</v>
      </c>
      <c r="B628" s="5" t="s">
        <v>9280</v>
      </c>
      <c r="C628" s="7" t="s">
        <v>483</v>
      </c>
      <c r="D628" s="8" t="s">
        <v>80</v>
      </c>
      <c r="E628" s="8" t="s">
        <v>5916</v>
      </c>
      <c r="F628" s="8" t="s">
        <v>5917</v>
      </c>
      <c r="G628" s="41" t="s">
        <v>5915</v>
      </c>
      <c r="H628" s="2" t="s">
        <v>8543</v>
      </c>
      <c r="I628" s="8"/>
      <c r="J628" s="27" t="s">
        <v>5915</v>
      </c>
      <c r="K628" s="7">
        <v>2</v>
      </c>
      <c r="L628" s="320">
        <v>240</v>
      </c>
      <c r="M628" s="30">
        <f>(L628*333.3333)</f>
        <v>79999.991999999998</v>
      </c>
      <c r="N628" s="7"/>
      <c r="O628" s="5"/>
      <c r="P628" s="320"/>
      <c r="Q628" s="31"/>
      <c r="R628" s="7">
        <v>1983</v>
      </c>
      <c r="S628" s="7"/>
      <c r="T628" s="9"/>
      <c r="U628" s="9"/>
      <c r="V628" s="9"/>
      <c r="W628" s="9"/>
      <c r="X628" s="9"/>
      <c r="Y628" s="9"/>
      <c r="Z628" s="9"/>
      <c r="AA628" s="4"/>
      <c r="AB628" s="4"/>
      <c r="AC628" s="4"/>
      <c r="AD628" s="4"/>
      <c r="AE628" s="4"/>
    </row>
    <row r="629" spans="1:31">
      <c r="A629" s="9">
        <v>1008</v>
      </c>
      <c r="B629" s="5" t="s">
        <v>9281</v>
      </c>
      <c r="C629" s="7" t="s">
        <v>483</v>
      </c>
      <c r="D629" s="8" t="s">
        <v>80</v>
      </c>
      <c r="E629" s="8" t="s">
        <v>5912</v>
      </c>
      <c r="F629" s="8" t="s">
        <v>5913</v>
      </c>
      <c r="G629" s="41" t="s">
        <v>5911</v>
      </c>
      <c r="H629" s="2" t="s">
        <v>8543</v>
      </c>
      <c r="I629" s="8"/>
      <c r="J629" s="27" t="s">
        <v>5914</v>
      </c>
      <c r="K629" s="7">
        <v>3</v>
      </c>
      <c r="L629" s="320">
        <v>525</v>
      </c>
      <c r="M629" s="30">
        <v>181125</v>
      </c>
      <c r="N629" s="7">
        <v>76</v>
      </c>
      <c r="O629" s="5"/>
      <c r="P629" s="320"/>
      <c r="Q629" s="31"/>
      <c r="R629" s="7">
        <v>1997</v>
      </c>
      <c r="S629" s="7"/>
      <c r="T629" s="9"/>
      <c r="U629" s="9"/>
      <c r="V629" s="9"/>
      <c r="W629" s="9"/>
      <c r="X629" s="9"/>
      <c r="Y629" s="9"/>
      <c r="Z629" s="9"/>
      <c r="AA629" s="4"/>
      <c r="AB629" s="4"/>
      <c r="AC629" s="4"/>
      <c r="AD629" s="4"/>
      <c r="AE629" s="4"/>
    </row>
    <row r="630" spans="1:31">
      <c r="A630" s="7">
        <v>565</v>
      </c>
      <c r="B630" s="5" t="s">
        <v>9283</v>
      </c>
      <c r="C630" s="7" t="s">
        <v>483</v>
      </c>
      <c r="D630" s="8" t="s">
        <v>5922</v>
      </c>
      <c r="E630" s="8" t="s">
        <v>5923</v>
      </c>
      <c r="F630" s="8" t="s">
        <v>5924</v>
      </c>
      <c r="G630" s="41" t="s">
        <v>5925</v>
      </c>
      <c r="H630" s="2" t="s">
        <v>8544</v>
      </c>
      <c r="I630" s="8"/>
      <c r="J630" s="27" t="s">
        <v>5926</v>
      </c>
      <c r="K630" s="7">
        <v>2</v>
      </c>
      <c r="L630" s="320">
        <v>230</v>
      </c>
      <c r="M630" s="30">
        <f>(L630*333.3333)</f>
        <v>76666.659</v>
      </c>
      <c r="N630" s="22"/>
      <c r="O630" s="7"/>
      <c r="P630" s="320"/>
      <c r="Q630" s="31"/>
      <c r="R630" s="7">
        <v>1996</v>
      </c>
      <c r="S630" s="7"/>
      <c r="T630" s="9"/>
      <c r="U630" s="9"/>
      <c r="V630" s="9"/>
      <c r="W630" s="9"/>
      <c r="X630" s="9"/>
      <c r="Y630" s="9"/>
      <c r="Z630" s="9"/>
      <c r="AA630" s="4"/>
      <c r="AB630" s="4"/>
      <c r="AC630" s="4"/>
      <c r="AD630" s="4"/>
      <c r="AE630" s="4"/>
    </row>
    <row r="631" spans="1:31" ht="24">
      <c r="A631" s="5">
        <v>1281</v>
      </c>
      <c r="B631" s="5" t="s">
        <v>9285</v>
      </c>
      <c r="C631" s="7" t="s">
        <v>483</v>
      </c>
      <c r="D631" s="8" t="s">
        <v>7607</v>
      </c>
      <c r="E631" s="8"/>
      <c r="F631" s="8" t="s">
        <v>7608</v>
      </c>
      <c r="G631" s="41" t="s">
        <v>7609</v>
      </c>
      <c r="H631" s="2" t="s">
        <v>8543</v>
      </c>
      <c r="I631" s="87" t="s">
        <v>7611</v>
      </c>
      <c r="J631" s="27" t="s">
        <v>7610</v>
      </c>
      <c r="K631" s="7">
        <v>2</v>
      </c>
      <c r="L631" s="320">
        <v>140</v>
      </c>
      <c r="M631" s="30">
        <f>(L631*333.3333)</f>
        <v>46666.662000000004</v>
      </c>
      <c r="N631" s="7"/>
      <c r="O631" s="5"/>
      <c r="P631" s="320"/>
      <c r="Q631" s="31"/>
      <c r="R631" s="7">
        <v>1987</v>
      </c>
      <c r="S631" s="7"/>
      <c r="T631" s="9"/>
      <c r="U631" s="9"/>
      <c r="V631" s="9"/>
      <c r="W631" s="9"/>
      <c r="X631" s="9"/>
      <c r="Y631" s="9"/>
      <c r="Z631" s="9"/>
      <c r="AA631" s="4"/>
      <c r="AB631" s="4"/>
      <c r="AC631" s="4"/>
      <c r="AD631" s="4"/>
      <c r="AE631" s="4"/>
    </row>
    <row r="632" spans="1:31">
      <c r="A632" s="7">
        <v>769</v>
      </c>
      <c r="B632" s="5" t="s">
        <v>9286</v>
      </c>
      <c r="C632" s="7" t="s">
        <v>483</v>
      </c>
      <c r="D632" s="8" t="s">
        <v>5927</v>
      </c>
      <c r="E632" s="8" t="s">
        <v>5928</v>
      </c>
      <c r="F632" s="8" t="s">
        <v>5929</v>
      </c>
      <c r="G632" s="41" t="s">
        <v>5930</v>
      </c>
      <c r="H632" s="2" t="s">
        <v>8543</v>
      </c>
      <c r="I632" s="87"/>
      <c r="J632" s="27" t="s">
        <v>5931</v>
      </c>
      <c r="K632" s="7">
        <v>3</v>
      </c>
      <c r="L632" s="320">
        <v>432</v>
      </c>
      <c r="M632" s="30">
        <f>(L632*333.3333)</f>
        <v>143999.98560000001</v>
      </c>
      <c r="N632" s="9"/>
      <c r="O632" s="7"/>
      <c r="P632" s="320"/>
      <c r="Q632" s="31"/>
      <c r="R632" s="7">
        <v>2003</v>
      </c>
      <c r="S632" s="7"/>
      <c r="T632" s="9"/>
      <c r="U632" s="9"/>
      <c r="V632" s="9"/>
      <c r="W632" s="9"/>
      <c r="X632" s="9"/>
      <c r="Y632" s="9"/>
      <c r="Z632" s="9"/>
      <c r="AA632" s="4"/>
      <c r="AB632" s="4"/>
      <c r="AC632" s="4"/>
      <c r="AD632" s="4"/>
      <c r="AE632" s="4"/>
    </row>
    <row r="633" spans="1:31">
      <c r="A633" s="5">
        <v>1203</v>
      </c>
      <c r="B633" s="5" t="s">
        <v>9287</v>
      </c>
      <c r="C633" s="7" t="s">
        <v>483</v>
      </c>
      <c r="D633" s="8" t="s">
        <v>88</v>
      </c>
      <c r="E633" s="8" t="s">
        <v>5932</v>
      </c>
      <c r="F633" s="8" t="s">
        <v>5933</v>
      </c>
      <c r="G633" s="41" t="s">
        <v>5934</v>
      </c>
      <c r="H633" s="2" t="s">
        <v>8543</v>
      </c>
      <c r="I633" s="87" t="s">
        <v>5935</v>
      </c>
      <c r="J633" s="27" t="s">
        <v>5936</v>
      </c>
      <c r="K633" s="7">
        <v>2</v>
      </c>
      <c r="L633" s="320">
        <v>320</v>
      </c>
      <c r="M633" s="30">
        <v>110400</v>
      </c>
      <c r="N633" s="9"/>
      <c r="O633" s="7">
        <v>35</v>
      </c>
      <c r="P633" s="320"/>
      <c r="Q633" s="31"/>
      <c r="R633" s="7">
        <v>1988</v>
      </c>
      <c r="S633" s="7"/>
      <c r="T633" s="9"/>
      <c r="U633" s="9"/>
      <c r="V633" s="9"/>
      <c r="W633" s="9"/>
      <c r="X633" s="9"/>
      <c r="Y633" s="9"/>
      <c r="Z633" s="9"/>
      <c r="AA633" s="4"/>
      <c r="AB633" s="4"/>
      <c r="AC633" s="4"/>
      <c r="AD633" s="4"/>
      <c r="AE633" s="4"/>
    </row>
    <row r="634" spans="1:31">
      <c r="A634" s="7">
        <v>922</v>
      </c>
      <c r="B634" s="5" t="s">
        <v>9288</v>
      </c>
      <c r="C634" s="7" t="s">
        <v>483</v>
      </c>
      <c r="D634" s="8" t="s">
        <v>7751</v>
      </c>
      <c r="E634" s="8" t="s">
        <v>7753</v>
      </c>
      <c r="F634" s="8" t="s">
        <v>7754</v>
      </c>
      <c r="G634" s="41" t="s">
        <v>7752</v>
      </c>
      <c r="H634" s="2" t="s">
        <v>8544</v>
      </c>
      <c r="I634" s="8"/>
      <c r="J634" s="27" t="s">
        <v>7755</v>
      </c>
      <c r="K634" s="7">
        <v>3</v>
      </c>
      <c r="L634" s="320">
        <v>117</v>
      </c>
      <c r="M634" s="30">
        <f t="shared" ref="M634:M671" si="21">(L634*333.3333)</f>
        <v>38999.996100000004</v>
      </c>
      <c r="N634" s="22"/>
      <c r="O634" s="7"/>
      <c r="P634" s="320"/>
      <c r="Q634" s="31"/>
      <c r="R634" s="7">
        <v>1998</v>
      </c>
      <c r="S634" s="7"/>
      <c r="T634" s="9"/>
      <c r="U634" s="9"/>
      <c r="V634" s="9"/>
      <c r="W634" s="9"/>
      <c r="X634" s="9"/>
      <c r="Y634" s="9"/>
      <c r="Z634" s="9"/>
      <c r="AA634" s="4"/>
      <c r="AB634" s="4"/>
      <c r="AC634" s="4"/>
      <c r="AD634" s="4"/>
      <c r="AE634" s="4"/>
    </row>
    <row r="635" spans="1:31" ht="24">
      <c r="A635" s="5">
        <v>1204</v>
      </c>
      <c r="B635" s="5" t="s">
        <v>9289</v>
      </c>
      <c r="C635" s="7" t="s">
        <v>483</v>
      </c>
      <c r="D635" s="8" t="s">
        <v>6604</v>
      </c>
      <c r="E635" s="8" t="s">
        <v>6607</v>
      </c>
      <c r="F635" s="8" t="s">
        <v>6606</v>
      </c>
      <c r="G635" s="41" t="s">
        <v>6605</v>
      </c>
      <c r="H635" s="2" t="s">
        <v>8544</v>
      </c>
      <c r="I635" s="87"/>
      <c r="J635" s="27" t="s">
        <v>6608</v>
      </c>
      <c r="K635" s="7">
        <v>2</v>
      </c>
      <c r="L635" s="320">
        <v>194</v>
      </c>
      <c r="M635" s="30">
        <f t="shared" si="21"/>
        <v>64666.660199999998</v>
      </c>
      <c r="N635" s="9"/>
      <c r="O635" s="7"/>
      <c r="P635" s="320"/>
      <c r="Q635" s="31"/>
      <c r="R635" s="7">
        <v>2003</v>
      </c>
      <c r="S635" s="7"/>
      <c r="T635" s="9"/>
      <c r="U635" s="9"/>
      <c r="V635" s="9"/>
      <c r="W635" s="9"/>
      <c r="X635" s="9"/>
      <c r="Y635" s="9"/>
      <c r="Z635" s="9"/>
      <c r="AA635" s="4"/>
      <c r="AB635" s="4"/>
      <c r="AC635" s="4"/>
      <c r="AD635" s="4"/>
      <c r="AE635" s="4"/>
    </row>
    <row r="636" spans="1:31">
      <c r="A636" s="5">
        <v>1121</v>
      </c>
      <c r="B636" s="5" t="s">
        <v>9290</v>
      </c>
      <c r="C636" s="7" t="s">
        <v>483</v>
      </c>
      <c r="D636" s="8" t="s">
        <v>3134</v>
      </c>
      <c r="E636" s="8" t="s">
        <v>5937</v>
      </c>
      <c r="F636" s="8" t="s">
        <v>5938</v>
      </c>
      <c r="G636" s="41" t="s">
        <v>5939</v>
      </c>
      <c r="H636" s="2" t="s">
        <v>8547</v>
      </c>
      <c r="I636" s="8"/>
      <c r="J636" s="27" t="s">
        <v>5940</v>
      </c>
      <c r="K636" s="7">
        <v>2</v>
      </c>
      <c r="L636" s="320">
        <v>210</v>
      </c>
      <c r="M636" s="30">
        <f t="shared" si="21"/>
        <v>69999.993000000002</v>
      </c>
      <c r="N636" s="22"/>
      <c r="O636" s="7"/>
      <c r="P636" s="320"/>
      <c r="Q636" s="31"/>
      <c r="R636" s="7">
        <v>1992</v>
      </c>
      <c r="S636" s="7"/>
      <c r="T636" s="9"/>
      <c r="U636" s="9"/>
      <c r="V636" s="9"/>
      <c r="W636" s="9"/>
      <c r="X636" s="9"/>
      <c r="Y636" s="9"/>
      <c r="Z636" s="9"/>
      <c r="AA636" s="4"/>
      <c r="AB636" s="4"/>
      <c r="AC636" s="4"/>
      <c r="AD636" s="4"/>
      <c r="AE636" s="4"/>
    </row>
    <row r="637" spans="1:31" ht="24">
      <c r="A637" s="7">
        <v>789</v>
      </c>
      <c r="B637" s="5" t="s">
        <v>9291</v>
      </c>
      <c r="C637" s="7" t="s">
        <v>483</v>
      </c>
      <c r="D637" s="8" t="s">
        <v>7583</v>
      </c>
      <c r="E637" s="8" t="s">
        <v>7582</v>
      </c>
      <c r="F637" s="8" t="s">
        <v>7579</v>
      </c>
      <c r="G637" s="41" t="s">
        <v>7580</v>
      </c>
      <c r="H637" s="2" t="s">
        <v>8543</v>
      </c>
      <c r="I637" s="87" t="s">
        <v>7581</v>
      </c>
      <c r="J637" s="27" t="s">
        <v>7580</v>
      </c>
      <c r="K637" s="7">
        <v>2</v>
      </c>
      <c r="L637" s="320">
        <v>93</v>
      </c>
      <c r="M637" s="30">
        <f t="shared" si="21"/>
        <v>30999.996900000002</v>
      </c>
      <c r="N637" s="9"/>
      <c r="O637" s="7">
        <v>12</v>
      </c>
      <c r="P637" s="320"/>
      <c r="Q637" s="31"/>
      <c r="R637" s="7">
        <v>1995</v>
      </c>
      <c r="S637" s="7"/>
      <c r="T637" s="9"/>
      <c r="U637" s="9"/>
      <c r="V637" s="9"/>
      <c r="W637" s="9"/>
      <c r="X637" s="9"/>
      <c r="Y637" s="9"/>
      <c r="Z637" s="9"/>
      <c r="AA637" s="4"/>
      <c r="AB637" s="4"/>
      <c r="AC637" s="4"/>
      <c r="AD637" s="4"/>
      <c r="AE637" s="4"/>
    </row>
    <row r="638" spans="1:31">
      <c r="A638" s="5">
        <v>1131</v>
      </c>
      <c r="B638" s="5" t="s">
        <v>9292</v>
      </c>
      <c r="C638" s="7" t="s">
        <v>483</v>
      </c>
      <c r="D638" s="8" t="s">
        <v>8448</v>
      </c>
      <c r="E638" s="8"/>
      <c r="F638" s="8" t="s">
        <v>8449</v>
      </c>
      <c r="G638" s="41" t="s">
        <v>8447</v>
      </c>
      <c r="H638" s="2" t="s">
        <v>8547</v>
      </c>
      <c r="I638" s="57"/>
      <c r="J638" s="27" t="s">
        <v>8450</v>
      </c>
      <c r="K638" s="7">
        <v>2</v>
      </c>
      <c r="L638" s="320">
        <v>80</v>
      </c>
      <c r="M638" s="30">
        <f t="shared" si="21"/>
        <v>26666.664000000001</v>
      </c>
      <c r="N638" s="7"/>
      <c r="O638" s="5"/>
      <c r="P638" s="320"/>
      <c r="Q638" s="31"/>
      <c r="R638" s="7">
        <v>2002</v>
      </c>
      <c r="S638" s="7"/>
      <c r="T638" s="9"/>
      <c r="U638" s="9"/>
      <c r="V638" s="9"/>
      <c r="W638" s="9"/>
      <c r="X638" s="9"/>
      <c r="Y638" s="9"/>
      <c r="Z638" s="9"/>
      <c r="AA638" s="4"/>
      <c r="AB638" s="4"/>
      <c r="AC638" s="4"/>
      <c r="AD638" s="4"/>
      <c r="AE638" s="9">
        <v>0.04</v>
      </c>
    </row>
    <row r="639" spans="1:31">
      <c r="A639" s="7">
        <v>569</v>
      </c>
      <c r="B639" s="5" t="s">
        <v>9293</v>
      </c>
      <c r="C639" s="7" t="s">
        <v>483</v>
      </c>
      <c r="D639" s="8" t="s">
        <v>8305</v>
      </c>
      <c r="E639" s="8" t="s">
        <v>8306</v>
      </c>
      <c r="F639" s="8" t="s">
        <v>8307</v>
      </c>
      <c r="G639" s="41" t="s">
        <v>8308</v>
      </c>
      <c r="H639" s="2" t="s">
        <v>8543</v>
      </c>
      <c r="I639" s="87"/>
      <c r="J639" s="27" t="s">
        <v>8308</v>
      </c>
      <c r="K639" s="7">
        <v>2</v>
      </c>
      <c r="L639" s="320">
        <v>80</v>
      </c>
      <c r="M639" s="30">
        <f t="shared" si="21"/>
        <v>26666.664000000001</v>
      </c>
      <c r="N639" s="22"/>
      <c r="O639" s="7"/>
      <c r="P639" s="320"/>
      <c r="Q639" s="31"/>
      <c r="R639" s="7">
        <v>1999</v>
      </c>
      <c r="S639" s="7"/>
      <c r="T639" s="9"/>
      <c r="U639" s="9"/>
      <c r="V639" s="9"/>
      <c r="W639" s="9"/>
      <c r="X639" s="9"/>
      <c r="Y639" s="9"/>
      <c r="Z639" s="9"/>
      <c r="AA639" s="4"/>
      <c r="AB639" s="4"/>
      <c r="AC639" s="4"/>
      <c r="AD639" s="4"/>
      <c r="AE639" s="9">
        <v>2.9999999999999997E-4</v>
      </c>
    </row>
    <row r="640" spans="1:31">
      <c r="A640" s="5">
        <v>1221</v>
      </c>
      <c r="B640" s="5" t="s">
        <v>9294</v>
      </c>
      <c r="C640" s="7" t="s">
        <v>483</v>
      </c>
      <c r="D640" s="100" t="s">
        <v>7622</v>
      </c>
      <c r="E640" s="8" t="s">
        <v>7623</v>
      </c>
      <c r="F640" s="8" t="s">
        <v>7624</v>
      </c>
      <c r="G640" s="41" t="s">
        <v>7625</v>
      </c>
      <c r="H640" s="2" t="s">
        <v>8544</v>
      </c>
      <c r="I640" s="87" t="s">
        <v>7626</v>
      </c>
      <c r="J640" s="27" t="s">
        <v>7625</v>
      </c>
      <c r="K640" s="7">
        <v>2</v>
      </c>
      <c r="L640" s="320">
        <v>120</v>
      </c>
      <c r="M640" s="30">
        <f t="shared" si="21"/>
        <v>39999.995999999999</v>
      </c>
      <c r="N640" s="22"/>
      <c r="O640" s="7"/>
      <c r="P640" s="320"/>
      <c r="Q640" s="31"/>
      <c r="R640" s="7">
        <v>1997</v>
      </c>
      <c r="S640" s="7"/>
      <c r="T640" s="9"/>
      <c r="U640" s="9"/>
      <c r="V640" s="9"/>
      <c r="W640" s="9"/>
      <c r="X640" s="9"/>
      <c r="Y640" s="9"/>
      <c r="Z640" s="9"/>
      <c r="AA640" s="4"/>
      <c r="AB640" s="4"/>
      <c r="AC640" s="4"/>
      <c r="AD640" s="4"/>
      <c r="AE640" s="4"/>
    </row>
    <row r="641" spans="1:31" ht="22">
      <c r="A641" s="7">
        <v>1010</v>
      </c>
      <c r="B641" s="5" t="s">
        <v>9295</v>
      </c>
      <c r="C641" s="7" t="s">
        <v>483</v>
      </c>
      <c r="D641" s="8" t="s">
        <v>8441</v>
      </c>
      <c r="E641" s="8" t="s">
        <v>8442</v>
      </c>
      <c r="F641" s="8" t="s">
        <v>8443</v>
      </c>
      <c r="G641" s="41" t="s">
        <v>8444</v>
      </c>
      <c r="H641" s="2" t="s">
        <v>8544</v>
      </c>
      <c r="I641" s="225" t="s">
        <v>8445</v>
      </c>
      <c r="J641" s="27" t="s">
        <v>8446</v>
      </c>
      <c r="K641" s="7">
        <v>2</v>
      </c>
      <c r="L641" s="320">
        <v>88</v>
      </c>
      <c r="M641" s="30">
        <f t="shared" si="21"/>
        <v>29333.330399999999</v>
      </c>
      <c r="N641" s="9"/>
      <c r="O641" s="7"/>
      <c r="P641" s="320"/>
      <c r="Q641" s="31"/>
      <c r="R641" s="7">
        <v>1996</v>
      </c>
      <c r="S641" s="7" t="s">
        <v>704</v>
      </c>
      <c r="T641" s="9"/>
      <c r="U641" s="9"/>
      <c r="V641" s="9"/>
      <c r="W641" s="9"/>
      <c r="X641" s="9"/>
      <c r="Y641" s="9"/>
      <c r="Z641" s="9"/>
      <c r="AA641" s="4"/>
      <c r="AB641" s="4"/>
      <c r="AC641" s="4"/>
      <c r="AD641" s="4"/>
      <c r="AE641" s="9">
        <v>0.8</v>
      </c>
    </row>
    <row r="642" spans="1:31" ht="24">
      <c r="A642" s="7">
        <v>925</v>
      </c>
      <c r="B642" s="5" t="s">
        <v>9296</v>
      </c>
      <c r="C642" s="7" t="s">
        <v>483</v>
      </c>
      <c r="D642" s="8" t="s">
        <v>7577</v>
      </c>
      <c r="E642" s="8" t="s">
        <v>7574</v>
      </c>
      <c r="F642" s="8" t="s">
        <v>7575</v>
      </c>
      <c r="G642" s="41" t="s">
        <v>7576</v>
      </c>
      <c r="H642" s="41" t="s">
        <v>8546</v>
      </c>
      <c r="I642" s="87"/>
      <c r="J642" s="27" t="s">
        <v>7576</v>
      </c>
      <c r="K642" s="7">
        <v>2</v>
      </c>
      <c r="L642" s="320">
        <v>98</v>
      </c>
      <c r="M642" s="30">
        <f t="shared" si="21"/>
        <v>32666.663400000001</v>
      </c>
      <c r="N642" s="22"/>
      <c r="O642" s="7"/>
      <c r="P642" s="320"/>
      <c r="Q642" s="31"/>
      <c r="R642" s="7">
        <v>1995</v>
      </c>
      <c r="S642" s="7"/>
      <c r="T642" s="9"/>
      <c r="U642" s="9"/>
      <c r="V642" s="9"/>
      <c r="W642" s="9"/>
      <c r="X642" s="9"/>
      <c r="Y642" s="9"/>
      <c r="Z642" s="9"/>
      <c r="AA642" s="4"/>
      <c r="AB642" s="4"/>
      <c r="AC642" s="4"/>
      <c r="AD642" s="4"/>
      <c r="AE642" s="4"/>
    </row>
    <row r="643" spans="1:31" ht="24">
      <c r="A643" s="5">
        <v>1058</v>
      </c>
      <c r="B643" s="5" t="s">
        <v>9297</v>
      </c>
      <c r="C643" s="7" t="s">
        <v>483</v>
      </c>
      <c r="D643" s="8" t="s">
        <v>4223</v>
      </c>
      <c r="E643" s="8" t="s">
        <v>7756</v>
      </c>
      <c r="F643" s="8" t="s">
        <v>7757</v>
      </c>
      <c r="G643" s="41" t="s">
        <v>7758</v>
      </c>
      <c r="H643" s="41" t="s">
        <v>8543</v>
      </c>
      <c r="I643" s="87" t="s">
        <v>7759</v>
      </c>
      <c r="J643" s="27" t="s">
        <v>7760</v>
      </c>
      <c r="K643" s="7">
        <v>3</v>
      </c>
      <c r="L643" s="320">
        <v>110</v>
      </c>
      <c r="M643" s="30">
        <f t="shared" si="21"/>
        <v>36666.663</v>
      </c>
      <c r="N643" s="22"/>
      <c r="O643" s="7"/>
      <c r="P643" s="320"/>
      <c r="Q643" s="31"/>
      <c r="R643" s="7">
        <v>1998</v>
      </c>
      <c r="S643" s="7"/>
      <c r="T643" s="9"/>
      <c r="U643" s="9"/>
      <c r="V643" s="9"/>
      <c r="W643" s="9"/>
      <c r="X643" s="9"/>
      <c r="Y643" s="9"/>
      <c r="Z643" s="9"/>
      <c r="AA643" s="4"/>
      <c r="AB643" s="4"/>
      <c r="AC643" s="4"/>
      <c r="AD643" s="4"/>
      <c r="AE643" s="4"/>
    </row>
    <row r="644" spans="1:31" ht="22">
      <c r="A644" s="7">
        <v>671</v>
      </c>
      <c r="B644" s="5" t="s">
        <v>9298</v>
      </c>
      <c r="C644" s="7" t="s">
        <v>483</v>
      </c>
      <c r="D644" s="8" t="s">
        <v>8482</v>
      </c>
      <c r="E644" s="8" t="s">
        <v>8483</v>
      </c>
      <c r="F644" s="8" t="s">
        <v>8484</v>
      </c>
      <c r="G644" s="41" t="s">
        <v>8485</v>
      </c>
      <c r="H644" s="2" t="s">
        <v>8543</v>
      </c>
      <c r="I644" s="8"/>
      <c r="J644" s="27" t="s">
        <v>8486</v>
      </c>
      <c r="K644" s="7">
        <v>2</v>
      </c>
      <c r="L644" s="320">
        <v>80</v>
      </c>
      <c r="M644" s="30">
        <f t="shared" si="21"/>
        <v>26666.664000000001</v>
      </c>
      <c r="N644" s="22"/>
      <c r="O644" s="7"/>
      <c r="P644" s="320"/>
      <c r="Q644" s="31"/>
      <c r="R644" s="7">
        <v>1996</v>
      </c>
      <c r="S644" s="7"/>
      <c r="T644" s="9"/>
      <c r="U644" s="9"/>
      <c r="V644" s="9"/>
      <c r="W644" s="9"/>
      <c r="X644" s="9"/>
      <c r="Y644" s="9"/>
      <c r="Z644" s="9"/>
      <c r="AA644" s="4"/>
      <c r="AB644" s="4"/>
      <c r="AC644" s="4"/>
      <c r="AD644" s="4"/>
      <c r="AE644" s="9">
        <v>0.15</v>
      </c>
    </row>
    <row r="645" spans="1:31">
      <c r="A645" s="7">
        <v>818</v>
      </c>
      <c r="B645" s="5" t="s">
        <v>9299</v>
      </c>
      <c r="C645" s="7" t="s">
        <v>483</v>
      </c>
      <c r="D645" s="8" t="s">
        <v>5941</v>
      </c>
      <c r="E645" s="8" t="s">
        <v>5942</v>
      </c>
      <c r="F645" s="8" t="s">
        <v>5943</v>
      </c>
      <c r="G645" s="170" t="s">
        <v>5944</v>
      </c>
      <c r="H645" s="2" t="s">
        <v>8544</v>
      </c>
      <c r="I645" s="225" t="s">
        <v>5945</v>
      </c>
      <c r="J645" s="27" t="s">
        <v>5944</v>
      </c>
      <c r="K645" s="7">
        <v>2</v>
      </c>
      <c r="L645" s="320">
        <v>235</v>
      </c>
      <c r="M645" s="30">
        <f t="shared" si="21"/>
        <v>78333.325500000006</v>
      </c>
      <c r="N645" s="22"/>
      <c r="O645" s="7"/>
      <c r="P645" s="320"/>
      <c r="Q645" s="31"/>
      <c r="R645" s="7">
        <v>2009</v>
      </c>
      <c r="S645" s="7"/>
      <c r="T645" s="9"/>
      <c r="U645" s="9"/>
      <c r="V645" s="9"/>
      <c r="W645" s="9"/>
      <c r="X645" s="9"/>
      <c r="Y645" s="9"/>
      <c r="Z645" s="9"/>
      <c r="AA645" s="4"/>
      <c r="AB645" s="4"/>
      <c r="AC645" s="4"/>
      <c r="AD645" s="4"/>
      <c r="AE645" s="4"/>
    </row>
    <row r="646" spans="1:31">
      <c r="A646" s="7">
        <v>982</v>
      </c>
      <c r="B646" s="5" t="s">
        <v>9303</v>
      </c>
      <c r="C646" s="7" t="s">
        <v>483</v>
      </c>
      <c r="D646" s="8" t="s">
        <v>4675</v>
      </c>
      <c r="E646" s="8" t="s">
        <v>4677</v>
      </c>
      <c r="F646" s="8" t="s">
        <v>4678</v>
      </c>
      <c r="G646" s="41" t="s">
        <v>4676</v>
      </c>
      <c r="H646" s="2" t="s">
        <v>8622</v>
      </c>
      <c r="I646" s="8"/>
      <c r="J646" s="27" t="s">
        <v>4679</v>
      </c>
      <c r="K646" s="7">
        <v>4</v>
      </c>
      <c r="L646" s="320">
        <v>480</v>
      </c>
      <c r="M646" s="30">
        <f t="shared" si="21"/>
        <v>159999.984</v>
      </c>
      <c r="N646" s="22"/>
      <c r="O646" s="7"/>
      <c r="P646" s="320"/>
      <c r="Q646" s="31"/>
      <c r="R646" s="7">
        <v>1985</v>
      </c>
      <c r="S646" s="7"/>
      <c r="T646" s="9"/>
      <c r="U646" s="9"/>
      <c r="V646" s="9"/>
      <c r="W646" s="9"/>
      <c r="X646" s="9"/>
      <c r="Y646" s="9"/>
      <c r="Z646" s="9"/>
      <c r="AA646" s="4"/>
      <c r="AB646" s="4"/>
      <c r="AC646" s="4"/>
      <c r="AD646" s="4"/>
      <c r="AE646" s="4"/>
    </row>
    <row r="647" spans="1:31">
      <c r="A647" s="5">
        <v>1331</v>
      </c>
      <c r="B647" s="5" t="s">
        <v>9304</v>
      </c>
      <c r="C647" s="7" t="s">
        <v>483</v>
      </c>
      <c r="D647" s="8" t="s">
        <v>6655</v>
      </c>
      <c r="E647" s="8" t="s">
        <v>6656</v>
      </c>
      <c r="F647" s="8" t="s">
        <v>6657</v>
      </c>
      <c r="G647" s="41" t="s">
        <v>6658</v>
      </c>
      <c r="H647" s="41" t="s">
        <v>8606</v>
      </c>
      <c r="I647" s="87" t="s">
        <v>6659</v>
      </c>
      <c r="J647" s="26" t="s">
        <v>6660</v>
      </c>
      <c r="K647" s="7">
        <v>2</v>
      </c>
      <c r="L647" s="320">
        <v>150</v>
      </c>
      <c r="M647" s="30">
        <f t="shared" si="21"/>
        <v>49999.995000000003</v>
      </c>
      <c r="N647" s="22"/>
      <c r="O647" s="7"/>
      <c r="P647" s="320"/>
      <c r="Q647" s="31"/>
      <c r="R647" s="7">
        <v>1986</v>
      </c>
      <c r="S647" s="7"/>
      <c r="T647" s="9"/>
      <c r="U647" s="9"/>
      <c r="V647" s="9"/>
      <c r="W647" s="9"/>
      <c r="X647" s="9"/>
      <c r="Y647" s="9"/>
      <c r="Z647" s="9"/>
      <c r="AA647" s="4"/>
      <c r="AB647" s="4"/>
      <c r="AC647" s="4"/>
      <c r="AD647" s="4"/>
      <c r="AE647" s="4"/>
    </row>
    <row r="648" spans="1:31" ht="24">
      <c r="A648" s="5">
        <v>1330</v>
      </c>
      <c r="B648" s="5" t="s">
        <v>9305</v>
      </c>
      <c r="C648" s="7" t="s">
        <v>483</v>
      </c>
      <c r="D648" s="8" t="s">
        <v>5946</v>
      </c>
      <c r="E648" s="8" t="s">
        <v>5947</v>
      </c>
      <c r="F648" s="8" t="s">
        <v>5948</v>
      </c>
      <c r="G648" s="41" t="s">
        <v>5949</v>
      </c>
      <c r="H648" s="41" t="s">
        <v>8606</v>
      </c>
      <c r="I648" s="87" t="s">
        <v>5952</v>
      </c>
      <c r="J648" s="27" t="s">
        <v>5951</v>
      </c>
      <c r="K648" s="7">
        <v>3</v>
      </c>
      <c r="L648" s="320">
        <v>180</v>
      </c>
      <c r="M648" s="30">
        <f t="shared" si="21"/>
        <v>59999.993999999999</v>
      </c>
      <c r="N648" s="22"/>
      <c r="O648" s="7"/>
      <c r="P648" s="320"/>
      <c r="Q648" s="31"/>
      <c r="R648" s="7">
        <v>1985</v>
      </c>
      <c r="S648" s="7"/>
      <c r="T648" s="9"/>
      <c r="U648" s="9"/>
      <c r="V648" s="9"/>
      <c r="W648" s="9"/>
      <c r="X648" s="9"/>
      <c r="Y648" s="9"/>
      <c r="Z648" s="9"/>
      <c r="AA648" s="4"/>
      <c r="AB648" s="4"/>
      <c r="AC648" s="4"/>
      <c r="AD648" s="4"/>
      <c r="AE648" s="4"/>
    </row>
    <row r="649" spans="1:31">
      <c r="A649" s="5">
        <v>1222</v>
      </c>
      <c r="B649" s="5" t="s">
        <v>9306</v>
      </c>
      <c r="C649" s="7" t="s">
        <v>483</v>
      </c>
      <c r="D649" s="8" t="s">
        <v>5953</v>
      </c>
      <c r="E649" s="8" t="s">
        <v>5955</v>
      </c>
      <c r="F649" s="8" t="s">
        <v>5956</v>
      </c>
      <c r="G649" s="41" t="s">
        <v>5957</v>
      </c>
      <c r="H649" s="2" t="s">
        <v>8606</v>
      </c>
      <c r="I649" s="8"/>
      <c r="J649" s="27" t="s">
        <v>5954</v>
      </c>
      <c r="K649" s="7">
        <v>2</v>
      </c>
      <c r="L649" s="320">
        <v>220</v>
      </c>
      <c r="M649" s="30">
        <f t="shared" si="21"/>
        <v>73333.326000000001</v>
      </c>
      <c r="N649" s="22"/>
      <c r="O649" s="7"/>
      <c r="P649" s="320"/>
      <c r="Q649" s="31"/>
      <c r="R649" s="7">
        <v>1982</v>
      </c>
      <c r="S649" s="7"/>
      <c r="T649" s="9"/>
      <c r="U649" s="9"/>
      <c r="V649" s="9"/>
      <c r="W649" s="9"/>
      <c r="X649" s="9"/>
      <c r="Y649" s="9"/>
      <c r="Z649" s="9"/>
      <c r="AA649" s="4"/>
      <c r="AB649" s="4"/>
      <c r="AC649" s="4"/>
      <c r="AD649" s="4"/>
      <c r="AE649" s="4"/>
    </row>
    <row r="650" spans="1:31">
      <c r="A650" s="7">
        <v>793</v>
      </c>
      <c r="B650" s="5" t="s">
        <v>9307</v>
      </c>
      <c r="C650" s="7" t="s">
        <v>483</v>
      </c>
      <c r="D650" s="8" t="s">
        <v>5962</v>
      </c>
      <c r="E650" s="8" t="s">
        <v>5959</v>
      </c>
      <c r="F650" s="8" t="s">
        <v>5960</v>
      </c>
      <c r="G650" s="41" t="s">
        <v>5958</v>
      </c>
      <c r="H650" s="2" t="s">
        <v>8622</v>
      </c>
      <c r="I650" s="87" t="s">
        <v>5963</v>
      </c>
      <c r="J650" s="27" t="s">
        <v>5961</v>
      </c>
      <c r="K650" s="7">
        <v>3</v>
      </c>
      <c r="L650" s="320">
        <v>255</v>
      </c>
      <c r="M650" s="30">
        <f t="shared" si="21"/>
        <v>84999.991500000004</v>
      </c>
      <c r="N650" s="22"/>
      <c r="O650" s="7"/>
      <c r="P650" s="320"/>
      <c r="Q650" s="31"/>
      <c r="R650" s="7">
        <v>2003</v>
      </c>
      <c r="S650" s="7"/>
      <c r="T650" s="9"/>
      <c r="U650" s="9"/>
      <c r="V650" s="9"/>
      <c r="W650" s="9"/>
      <c r="X650" s="9"/>
      <c r="Y650" s="9"/>
      <c r="Z650" s="9"/>
      <c r="AA650" s="4"/>
      <c r="AB650" s="4"/>
      <c r="AC650" s="4"/>
      <c r="AD650" s="4"/>
      <c r="AE650" s="4"/>
    </row>
    <row r="651" spans="1:31" ht="24">
      <c r="A651" s="5">
        <v>1119</v>
      </c>
      <c r="B651" s="5" t="s">
        <v>9308</v>
      </c>
      <c r="C651" s="7" t="s">
        <v>483</v>
      </c>
      <c r="D651" s="8" t="s">
        <v>6661</v>
      </c>
      <c r="E651" s="8" t="s">
        <v>6662</v>
      </c>
      <c r="F651" s="8" t="s">
        <v>6663</v>
      </c>
      <c r="G651" s="41" t="s">
        <v>6664</v>
      </c>
      <c r="H651" s="2" t="s">
        <v>8606</v>
      </c>
      <c r="I651" s="87" t="s">
        <v>6665</v>
      </c>
      <c r="J651" s="27" t="s">
        <v>6666</v>
      </c>
      <c r="K651" s="7">
        <v>2</v>
      </c>
      <c r="L651" s="320">
        <v>150</v>
      </c>
      <c r="M651" s="30">
        <f t="shared" si="21"/>
        <v>49999.995000000003</v>
      </c>
      <c r="N651" s="22"/>
      <c r="O651" s="7"/>
      <c r="P651" s="320"/>
      <c r="Q651" s="31"/>
      <c r="R651" s="7">
        <v>2002</v>
      </c>
      <c r="S651" s="7"/>
      <c r="T651" s="9"/>
      <c r="U651" s="9"/>
      <c r="V651" s="9"/>
      <c r="W651" s="9"/>
      <c r="X651" s="9"/>
      <c r="Y651" s="9"/>
      <c r="Z651" s="9"/>
      <c r="AA651" s="4"/>
      <c r="AB651" s="4"/>
      <c r="AC651" s="4"/>
      <c r="AD651" s="4"/>
      <c r="AE651" s="4"/>
    </row>
    <row r="652" spans="1:31">
      <c r="A652" s="7">
        <v>632</v>
      </c>
      <c r="B652" s="5" t="s">
        <v>9309</v>
      </c>
      <c r="C652" s="7" t="s">
        <v>483</v>
      </c>
      <c r="D652" s="2" t="s">
        <v>8344</v>
      </c>
      <c r="E652" s="8" t="s">
        <v>8346</v>
      </c>
      <c r="F652" s="8" t="s">
        <v>8345</v>
      </c>
      <c r="G652" s="8" t="s">
        <v>8343</v>
      </c>
      <c r="H652" s="8" t="s">
        <v>8606</v>
      </c>
      <c r="I652" s="87"/>
      <c r="J652" s="27" t="s">
        <v>8347</v>
      </c>
      <c r="K652" s="7">
        <v>2</v>
      </c>
      <c r="L652" s="320">
        <v>90</v>
      </c>
      <c r="M652" s="30">
        <f t="shared" si="21"/>
        <v>29999.996999999999</v>
      </c>
      <c r="N652" s="9"/>
      <c r="O652" s="7"/>
      <c r="P652" s="320"/>
      <c r="Q652" s="31"/>
      <c r="R652" s="7">
        <v>1994</v>
      </c>
      <c r="S652" s="7"/>
      <c r="T652" s="9"/>
      <c r="U652" s="9"/>
      <c r="V652" s="9"/>
      <c r="W652" s="9"/>
      <c r="X652" s="9"/>
      <c r="Y652" s="9"/>
      <c r="Z652" s="9"/>
      <c r="AA652" s="4"/>
      <c r="AB652" s="4"/>
      <c r="AC652" s="4"/>
      <c r="AD652" s="4"/>
      <c r="AE652" s="9">
        <v>1</v>
      </c>
    </row>
    <row r="653" spans="1:31">
      <c r="A653" s="7">
        <v>715</v>
      </c>
      <c r="B653" s="5" t="s">
        <v>9310</v>
      </c>
      <c r="C653" s="7" t="s">
        <v>483</v>
      </c>
      <c r="D653" s="8" t="s">
        <v>6609</v>
      </c>
      <c r="E653" s="8" t="s">
        <v>6610</v>
      </c>
      <c r="F653" s="8" t="s">
        <v>6611</v>
      </c>
      <c r="G653" s="41" t="s">
        <v>6612</v>
      </c>
      <c r="H653" s="2" t="s">
        <v>8622</v>
      </c>
      <c r="I653" s="8"/>
      <c r="J653" s="27" t="s">
        <v>6614</v>
      </c>
      <c r="K653" s="7">
        <v>2</v>
      </c>
      <c r="L653" s="320">
        <v>220</v>
      </c>
      <c r="M653" s="30">
        <f t="shared" si="21"/>
        <v>73333.326000000001</v>
      </c>
      <c r="N653" s="22"/>
      <c r="O653" s="7"/>
      <c r="P653" s="320"/>
      <c r="Q653" s="31"/>
      <c r="R653" s="7">
        <v>1991</v>
      </c>
      <c r="S653" s="7"/>
      <c r="T653" s="9"/>
      <c r="U653" s="9"/>
      <c r="V653" s="9"/>
      <c r="W653" s="9"/>
      <c r="X653" s="9"/>
      <c r="Y653" s="9"/>
      <c r="Z653" s="9"/>
      <c r="AA653" s="4"/>
      <c r="AB653" s="4"/>
      <c r="AC653" s="4"/>
      <c r="AD653" s="4"/>
      <c r="AE653" s="4"/>
    </row>
    <row r="654" spans="1:31" ht="24">
      <c r="A654" s="7">
        <v>808</v>
      </c>
      <c r="B654" s="5" t="s">
        <v>9311</v>
      </c>
      <c r="C654" s="7" t="s">
        <v>483</v>
      </c>
      <c r="D654" s="8" t="s">
        <v>6667</v>
      </c>
      <c r="E654" s="8" t="s">
        <v>6668</v>
      </c>
      <c r="F654" s="8" t="s">
        <v>6669</v>
      </c>
      <c r="G654" s="41" t="s">
        <v>6671</v>
      </c>
      <c r="H654" s="2" t="s">
        <v>8622</v>
      </c>
      <c r="I654" s="87" t="s">
        <v>6672</v>
      </c>
      <c r="J654" s="26" t="s">
        <v>6670</v>
      </c>
      <c r="K654" s="7">
        <v>1</v>
      </c>
      <c r="L654" s="320">
        <v>78</v>
      </c>
      <c r="M654" s="30">
        <f t="shared" si="21"/>
        <v>25999.9974</v>
      </c>
      <c r="N654" s="22"/>
      <c r="O654" s="7"/>
      <c r="P654" s="320"/>
      <c r="Q654" s="31"/>
      <c r="R654" s="7">
        <v>1973</v>
      </c>
      <c r="S654" s="7"/>
      <c r="T654" s="9"/>
      <c r="U654" s="9"/>
      <c r="V654" s="9"/>
      <c r="W654" s="9"/>
      <c r="X654" s="9"/>
      <c r="Y654" s="9"/>
      <c r="Z654" s="9"/>
      <c r="AA654" s="4"/>
      <c r="AB654" s="4"/>
      <c r="AC654" s="4"/>
      <c r="AD654" s="4"/>
      <c r="AE654" s="4"/>
    </row>
    <row r="655" spans="1:31">
      <c r="A655" s="5">
        <v>1297</v>
      </c>
      <c r="B655" s="5" t="s">
        <v>9312</v>
      </c>
      <c r="C655" s="7" t="s">
        <v>483</v>
      </c>
      <c r="D655" s="8" t="s">
        <v>3106</v>
      </c>
      <c r="E655" s="8" t="s">
        <v>6648</v>
      </c>
      <c r="F655" s="8" t="s">
        <v>6649</v>
      </c>
      <c r="G655" s="41" t="s">
        <v>6650</v>
      </c>
      <c r="H655" s="2" t="s">
        <v>8622</v>
      </c>
      <c r="I655" s="8"/>
      <c r="J655" s="27" t="s">
        <v>6650</v>
      </c>
      <c r="K655" s="7">
        <v>2</v>
      </c>
      <c r="L655" s="320">
        <v>28</v>
      </c>
      <c r="M655" s="30">
        <f t="shared" si="21"/>
        <v>9333.3323999999993</v>
      </c>
      <c r="N655" s="22"/>
      <c r="O655" s="7"/>
      <c r="P655" s="320"/>
      <c r="Q655" s="31"/>
      <c r="R655" s="7">
        <v>1997</v>
      </c>
      <c r="S655" s="7"/>
      <c r="T655" s="9"/>
      <c r="U655" s="9"/>
      <c r="V655" s="9"/>
      <c r="W655" s="9"/>
      <c r="X655" s="9"/>
      <c r="Y655" s="9"/>
      <c r="Z655" s="9"/>
      <c r="AA655" s="4"/>
      <c r="AB655" s="4"/>
      <c r="AC655" s="4"/>
      <c r="AD655" s="4"/>
      <c r="AE655" s="4"/>
    </row>
    <row r="656" spans="1:31">
      <c r="A656" s="7">
        <v>792</v>
      </c>
      <c r="B656" s="5" t="s">
        <v>9313</v>
      </c>
      <c r="C656" s="7" t="s">
        <v>483</v>
      </c>
      <c r="D656" s="8" t="s">
        <v>3213</v>
      </c>
      <c r="E656" s="8" t="s">
        <v>6652</v>
      </c>
      <c r="F656" s="8" t="s">
        <v>6653</v>
      </c>
      <c r="G656" s="41" t="s">
        <v>6651</v>
      </c>
      <c r="H656" s="2" t="s">
        <v>8622</v>
      </c>
      <c r="I656" s="8"/>
      <c r="J656" s="27" t="s">
        <v>6654</v>
      </c>
      <c r="K656" s="7">
        <v>2</v>
      </c>
      <c r="L656" s="320">
        <v>150</v>
      </c>
      <c r="M656" s="30">
        <f t="shared" si="21"/>
        <v>49999.995000000003</v>
      </c>
      <c r="N656" s="22"/>
      <c r="O656" s="7"/>
      <c r="P656" s="320"/>
      <c r="Q656" s="31"/>
      <c r="R656" s="7">
        <v>1982</v>
      </c>
      <c r="S656" s="7"/>
      <c r="T656" s="9"/>
      <c r="U656" s="9"/>
      <c r="V656" s="9"/>
      <c r="W656" s="9"/>
      <c r="X656" s="9"/>
      <c r="Y656" s="9"/>
      <c r="Z656" s="9"/>
      <c r="AA656" s="4"/>
      <c r="AB656" s="4"/>
      <c r="AC656" s="4"/>
      <c r="AD656" s="4"/>
      <c r="AE656" s="9">
        <v>0.18</v>
      </c>
    </row>
    <row r="657" spans="1:31">
      <c r="A657" s="5">
        <v>1315</v>
      </c>
      <c r="B657" s="5" t="s">
        <v>9314</v>
      </c>
      <c r="C657" s="7" t="s">
        <v>483</v>
      </c>
      <c r="D657" s="8" t="s">
        <v>6118</v>
      </c>
      <c r="E657" s="8"/>
      <c r="F657" s="8"/>
      <c r="G657" s="41" t="s">
        <v>6119</v>
      </c>
      <c r="H657" s="2" t="s">
        <v>8562</v>
      </c>
      <c r="I657" s="8"/>
      <c r="J657" s="27" t="s">
        <v>6119</v>
      </c>
      <c r="K657" s="7">
        <v>2</v>
      </c>
      <c r="L657" s="320">
        <v>400</v>
      </c>
      <c r="M657" s="30">
        <f t="shared" si="21"/>
        <v>133333.32</v>
      </c>
      <c r="N657" s="9"/>
      <c r="O657" s="7"/>
      <c r="P657" s="320"/>
      <c r="Q657" s="31"/>
      <c r="R657" s="7">
        <v>1985</v>
      </c>
      <c r="S657" s="7"/>
      <c r="T657" s="9"/>
      <c r="U657" s="9"/>
      <c r="V657" s="9"/>
      <c r="W657" s="9"/>
      <c r="X657" s="9"/>
      <c r="Y657" s="9"/>
      <c r="Z657" s="9"/>
      <c r="AA657" s="4"/>
      <c r="AB657" s="4"/>
      <c r="AC657" s="4"/>
      <c r="AD657" s="4"/>
      <c r="AE657" s="4"/>
    </row>
    <row r="658" spans="1:31">
      <c r="A658" s="5">
        <v>1316</v>
      </c>
      <c r="B658" s="5" t="s">
        <v>9315</v>
      </c>
      <c r="C658" s="7" t="s">
        <v>483</v>
      </c>
      <c r="D658" s="8" t="s">
        <v>6118</v>
      </c>
      <c r="E658" s="8" t="s">
        <v>6122</v>
      </c>
      <c r="F658" s="8" t="s">
        <v>6121</v>
      </c>
      <c r="G658" s="41" t="s">
        <v>6120</v>
      </c>
      <c r="H658" s="2" t="s">
        <v>8562</v>
      </c>
      <c r="I658" s="8"/>
      <c r="J658" s="27" t="s">
        <v>6120</v>
      </c>
      <c r="K658" s="7">
        <v>2</v>
      </c>
      <c r="L658" s="320">
        <v>320</v>
      </c>
      <c r="M658" s="30">
        <f t="shared" si="21"/>
        <v>106666.656</v>
      </c>
      <c r="N658" s="9"/>
      <c r="O658" s="7"/>
      <c r="P658" s="320"/>
      <c r="Q658" s="31"/>
      <c r="R658" s="7">
        <v>1994</v>
      </c>
      <c r="S658" s="7"/>
      <c r="T658" s="9"/>
      <c r="U658" s="9"/>
      <c r="V658" s="9"/>
      <c r="W658" s="9"/>
      <c r="X658" s="9"/>
      <c r="Y658" s="9"/>
      <c r="Z658" s="9"/>
      <c r="AA658" s="4"/>
      <c r="AB658" s="4"/>
      <c r="AC658" s="4"/>
      <c r="AD658" s="4"/>
      <c r="AE658" s="4"/>
    </row>
    <row r="659" spans="1:31">
      <c r="A659" s="7">
        <v>766</v>
      </c>
      <c r="B659" s="5" t="s">
        <v>9316</v>
      </c>
      <c r="C659" s="7" t="s">
        <v>483</v>
      </c>
      <c r="D659" s="8" t="s">
        <v>6673</v>
      </c>
      <c r="E659" s="8" t="s">
        <v>6674</v>
      </c>
      <c r="F659" s="8" t="s">
        <v>6675</v>
      </c>
      <c r="G659" s="41" t="s">
        <v>6676</v>
      </c>
      <c r="H659" s="2" t="s">
        <v>8562</v>
      </c>
      <c r="I659" s="87"/>
      <c r="J659" s="27" t="s">
        <v>6677</v>
      </c>
      <c r="K659" s="7">
        <v>2</v>
      </c>
      <c r="L659" s="320">
        <v>150</v>
      </c>
      <c r="M659" s="30">
        <f t="shared" si="21"/>
        <v>49999.995000000003</v>
      </c>
      <c r="N659" s="9"/>
      <c r="O659" s="7"/>
      <c r="P659" s="320"/>
      <c r="Q659" s="31"/>
      <c r="R659" s="7">
        <v>1984</v>
      </c>
      <c r="S659" s="7"/>
      <c r="T659" s="9"/>
      <c r="U659" s="9"/>
      <c r="V659" s="9"/>
      <c r="W659" s="9"/>
      <c r="X659" s="9"/>
      <c r="Y659" s="9"/>
      <c r="Z659" s="9"/>
      <c r="AA659" s="4"/>
      <c r="AB659" s="4"/>
      <c r="AC659" s="4"/>
      <c r="AD659" s="4"/>
      <c r="AE659" s="4"/>
    </row>
    <row r="660" spans="1:31">
      <c r="A660" s="5">
        <v>1218</v>
      </c>
      <c r="B660" s="5" t="s">
        <v>9317</v>
      </c>
      <c r="C660" s="7" t="s">
        <v>483</v>
      </c>
      <c r="D660" s="8" t="s">
        <v>3119</v>
      </c>
      <c r="E660" s="8" t="s">
        <v>6334</v>
      </c>
      <c r="F660" s="8" t="s">
        <v>6335</v>
      </c>
      <c r="G660" s="41" t="s">
        <v>6336</v>
      </c>
      <c r="H660" s="2" t="s">
        <v>8641</v>
      </c>
      <c r="I660" s="87" t="s">
        <v>6338</v>
      </c>
      <c r="J660" s="27" t="s">
        <v>6337</v>
      </c>
      <c r="K660" s="7">
        <v>2</v>
      </c>
      <c r="L660" s="320">
        <v>100</v>
      </c>
      <c r="M660" s="30">
        <f t="shared" si="21"/>
        <v>33333.33</v>
      </c>
      <c r="N660" s="22"/>
      <c r="O660" s="7"/>
      <c r="P660" s="320"/>
      <c r="Q660" s="31"/>
      <c r="R660" s="7">
        <v>1996</v>
      </c>
      <c r="S660" s="7"/>
      <c r="T660" s="9"/>
      <c r="U660" s="9"/>
      <c r="V660" s="9"/>
      <c r="W660" s="9"/>
      <c r="X660" s="9"/>
      <c r="Y660" s="9"/>
      <c r="Z660" s="9"/>
      <c r="AA660" s="4"/>
      <c r="AB660" s="4"/>
      <c r="AC660" s="4"/>
      <c r="AD660" s="4"/>
      <c r="AE660" s="188">
        <v>1.8</v>
      </c>
    </row>
    <row r="661" spans="1:31">
      <c r="A661" s="7">
        <v>829</v>
      </c>
      <c r="B661" s="5" t="s">
        <v>9318</v>
      </c>
      <c r="C661" s="7" t="s">
        <v>483</v>
      </c>
      <c r="D661" s="8" t="s">
        <v>4628</v>
      </c>
      <c r="E661" s="8" t="s">
        <v>4631</v>
      </c>
      <c r="F661" s="8" t="s">
        <v>4630</v>
      </c>
      <c r="G661" s="41" t="s">
        <v>4629</v>
      </c>
      <c r="H661" s="41" t="s">
        <v>8562</v>
      </c>
      <c r="I661" s="87" t="s">
        <v>4633</v>
      </c>
      <c r="J661" s="27" t="s">
        <v>4634</v>
      </c>
      <c r="K661" s="7">
        <v>2</v>
      </c>
      <c r="L661" s="320">
        <v>60</v>
      </c>
      <c r="M661" s="30">
        <f t="shared" si="21"/>
        <v>19999.998</v>
      </c>
      <c r="N661" s="22"/>
      <c r="O661" s="7"/>
      <c r="P661" s="320"/>
      <c r="Q661" s="31"/>
      <c r="R661" s="7">
        <v>1995</v>
      </c>
      <c r="S661" s="7"/>
      <c r="T661" s="9"/>
      <c r="U661" s="9"/>
      <c r="V661" s="9"/>
      <c r="W661" s="9"/>
      <c r="X661" s="9"/>
      <c r="Y661" s="9"/>
      <c r="Z661" s="9"/>
      <c r="AA661" s="4"/>
      <c r="AB661" s="4"/>
      <c r="AC661" s="4"/>
      <c r="AD661" s="4"/>
      <c r="AE661" s="4"/>
    </row>
    <row r="662" spans="1:31">
      <c r="A662" s="7">
        <v>744</v>
      </c>
      <c r="B662" s="5" t="s">
        <v>9319</v>
      </c>
      <c r="C662" s="7" t="s">
        <v>483</v>
      </c>
      <c r="D662" s="8" t="s">
        <v>4635</v>
      </c>
      <c r="E662" s="8" t="s">
        <v>4637</v>
      </c>
      <c r="F662" s="8" t="s">
        <v>4638</v>
      </c>
      <c r="G662" s="41" t="s">
        <v>4636</v>
      </c>
      <c r="H662" s="2" t="s">
        <v>8562</v>
      </c>
      <c r="I662" s="8"/>
      <c r="J662" s="27" t="s">
        <v>4639</v>
      </c>
      <c r="K662" s="7">
        <v>2</v>
      </c>
      <c r="L662" s="320">
        <v>60</v>
      </c>
      <c r="M662" s="30">
        <f t="shared" si="21"/>
        <v>19999.998</v>
      </c>
      <c r="N662" s="7"/>
      <c r="O662" s="5"/>
      <c r="P662" s="320"/>
      <c r="Q662" s="31"/>
      <c r="R662" s="7">
        <v>2008</v>
      </c>
      <c r="S662" s="7"/>
      <c r="T662" s="9"/>
      <c r="U662" s="9"/>
      <c r="V662" s="9"/>
      <c r="W662" s="9"/>
      <c r="X662" s="9"/>
      <c r="Y662" s="9"/>
      <c r="Z662" s="9"/>
      <c r="AA662" s="4"/>
      <c r="AB662" s="4"/>
      <c r="AC662" s="4"/>
      <c r="AD662" s="4"/>
      <c r="AE662" s="4"/>
    </row>
    <row r="663" spans="1:31" ht="24">
      <c r="A663" s="5">
        <v>1170</v>
      </c>
      <c r="B663" s="5" t="s">
        <v>9320</v>
      </c>
      <c r="C663" s="7" t="s">
        <v>483</v>
      </c>
      <c r="D663" s="8" t="s">
        <v>8650</v>
      </c>
      <c r="E663" s="8" t="s">
        <v>4641</v>
      </c>
      <c r="F663" s="8" t="s">
        <v>4642</v>
      </c>
      <c r="G663" s="41" t="s">
        <v>4643</v>
      </c>
      <c r="H663" s="41" t="s">
        <v>8641</v>
      </c>
      <c r="I663" s="87" t="s">
        <v>4645</v>
      </c>
      <c r="J663" s="27" t="s">
        <v>4646</v>
      </c>
      <c r="K663" s="7">
        <v>2</v>
      </c>
      <c r="L663" s="320">
        <v>82</v>
      </c>
      <c r="M663" s="30">
        <f t="shared" si="21"/>
        <v>27333.330600000001</v>
      </c>
      <c r="N663" s="22"/>
      <c r="O663" s="7"/>
      <c r="P663" s="320"/>
      <c r="Q663" s="31"/>
      <c r="R663" s="7">
        <v>1995</v>
      </c>
      <c r="S663" s="7"/>
      <c r="T663" s="9"/>
      <c r="U663" s="9"/>
      <c r="V663" s="9"/>
      <c r="W663" s="9"/>
      <c r="X663" s="9"/>
      <c r="Y663" s="9"/>
      <c r="Z663" s="9"/>
      <c r="AA663" s="4"/>
      <c r="AB663" s="4"/>
      <c r="AC663" s="4"/>
      <c r="AD663" s="4"/>
      <c r="AE663" s="4"/>
    </row>
    <row r="664" spans="1:31" ht="36">
      <c r="A664" s="5">
        <v>1171</v>
      </c>
      <c r="B664" s="421" t="s">
        <v>9321</v>
      </c>
      <c r="C664" s="7" t="s">
        <v>483</v>
      </c>
      <c r="D664" s="8" t="s">
        <v>4640</v>
      </c>
      <c r="E664" s="8"/>
      <c r="F664" s="8" t="s">
        <v>6679</v>
      </c>
      <c r="G664" s="41" t="s">
        <v>6678</v>
      </c>
      <c r="H664" s="41" t="s">
        <v>8562</v>
      </c>
      <c r="I664" s="87" t="s">
        <v>6680</v>
      </c>
      <c r="J664" s="215" t="s">
        <v>3144</v>
      </c>
      <c r="K664" s="7">
        <v>2</v>
      </c>
      <c r="L664" s="320">
        <v>12</v>
      </c>
      <c r="M664" s="30">
        <f t="shared" si="21"/>
        <v>3999.9996000000001</v>
      </c>
      <c r="N664" s="22"/>
      <c r="O664" s="7"/>
      <c r="P664" s="320"/>
      <c r="Q664" s="31"/>
      <c r="R664" s="7">
        <v>1990</v>
      </c>
      <c r="S664" s="7"/>
      <c r="T664" s="9"/>
      <c r="U664" s="9"/>
      <c r="V664" s="9"/>
      <c r="W664" s="9"/>
      <c r="X664" s="9"/>
      <c r="Y664" s="9"/>
      <c r="Z664" s="9"/>
      <c r="AA664" s="4"/>
      <c r="AB664" s="4"/>
      <c r="AC664" s="4"/>
      <c r="AD664" s="4"/>
      <c r="AE664" s="9">
        <v>3</v>
      </c>
    </row>
    <row r="665" spans="1:31" ht="24">
      <c r="A665" s="7">
        <v>631</v>
      </c>
      <c r="B665" s="5" t="s">
        <v>9322</v>
      </c>
      <c r="C665" s="7" t="s">
        <v>483</v>
      </c>
      <c r="D665" s="8" t="s">
        <v>6681</v>
      </c>
      <c r="E665" s="8" t="s">
        <v>6682</v>
      </c>
      <c r="F665" s="8" t="s">
        <v>6683</v>
      </c>
      <c r="G665" s="41" t="s">
        <v>8813</v>
      </c>
      <c r="H665" s="8" t="s">
        <v>8562</v>
      </c>
      <c r="I665" s="87" t="s">
        <v>6684</v>
      </c>
      <c r="J665" s="27" t="s">
        <v>6685</v>
      </c>
      <c r="K665" s="7">
        <v>2</v>
      </c>
      <c r="L665" s="320">
        <v>147</v>
      </c>
      <c r="M665" s="30">
        <f t="shared" si="21"/>
        <v>48999.9951</v>
      </c>
      <c r="N665" s="9"/>
      <c r="O665" s="7"/>
      <c r="P665" s="320"/>
      <c r="Q665" s="31"/>
      <c r="R665" s="7">
        <v>1998</v>
      </c>
      <c r="S665" s="7"/>
      <c r="T665" s="9"/>
      <c r="U665" s="9"/>
      <c r="V665" s="9"/>
      <c r="W665" s="9"/>
      <c r="X665" s="9"/>
      <c r="Y665" s="9"/>
      <c r="Z665" s="9"/>
      <c r="AA665" s="4"/>
      <c r="AB665" s="4"/>
      <c r="AC665" s="4"/>
      <c r="AD665" s="4"/>
      <c r="AE665" s="4"/>
    </row>
    <row r="666" spans="1:31" ht="24">
      <c r="A666" s="7">
        <v>558</v>
      </c>
      <c r="B666" s="5" t="s">
        <v>9323</v>
      </c>
      <c r="C666" s="7" t="s">
        <v>483</v>
      </c>
      <c r="D666" s="8" t="s">
        <v>8437</v>
      </c>
      <c r="E666" s="8" t="s">
        <v>8438</v>
      </c>
      <c r="F666" s="8" t="s">
        <v>8439</v>
      </c>
      <c r="G666" s="41" t="s">
        <v>8810</v>
      </c>
      <c r="H666" s="2" t="s">
        <v>8562</v>
      </c>
      <c r="I666" s="8"/>
      <c r="J666" s="27" t="s">
        <v>8440</v>
      </c>
      <c r="K666" s="7">
        <v>2</v>
      </c>
      <c r="L666" s="320">
        <v>100</v>
      </c>
      <c r="M666" s="30">
        <f t="shared" si="21"/>
        <v>33333.33</v>
      </c>
      <c r="N666" s="22"/>
      <c r="O666" s="7"/>
      <c r="P666" s="320"/>
      <c r="Q666" s="31"/>
      <c r="R666" s="7">
        <v>2000</v>
      </c>
      <c r="S666" s="7"/>
      <c r="T666" s="9"/>
      <c r="U666" s="9"/>
      <c r="V666" s="9"/>
      <c r="W666" s="9"/>
      <c r="X666" s="9"/>
      <c r="Y666" s="9"/>
      <c r="Z666" s="9"/>
      <c r="AA666" s="4"/>
      <c r="AB666" s="4"/>
      <c r="AC666" s="4"/>
      <c r="AD666" s="4"/>
      <c r="AE666" s="4"/>
    </row>
    <row r="667" spans="1:31" ht="22">
      <c r="A667" s="7">
        <v>657</v>
      </c>
      <c r="B667" s="5" t="s">
        <v>9324</v>
      </c>
      <c r="C667" s="7" t="s">
        <v>483</v>
      </c>
      <c r="D667" s="8" t="s">
        <v>6686</v>
      </c>
      <c r="E667" s="8" t="s">
        <v>6687</v>
      </c>
      <c r="F667" s="8" t="s">
        <v>6688</v>
      </c>
      <c r="G667" s="41" t="s">
        <v>6689</v>
      </c>
      <c r="H667" s="2" t="s">
        <v>8562</v>
      </c>
      <c r="I667" s="87" t="s">
        <v>6690</v>
      </c>
      <c r="J667" s="27" t="s">
        <v>6691</v>
      </c>
      <c r="K667" s="7">
        <v>2</v>
      </c>
      <c r="L667" s="320">
        <v>101</v>
      </c>
      <c r="M667" s="30">
        <f t="shared" si="21"/>
        <v>33666.6633</v>
      </c>
      <c r="N667" s="22"/>
      <c r="O667" s="7"/>
      <c r="P667" s="320"/>
      <c r="Q667" s="31"/>
      <c r="R667" s="7">
        <v>2009</v>
      </c>
      <c r="S667" s="7"/>
      <c r="T667" s="9"/>
      <c r="U667" s="9"/>
      <c r="V667" s="9"/>
      <c r="W667" s="9"/>
      <c r="X667" s="9"/>
      <c r="Y667" s="9"/>
      <c r="Z667" s="9"/>
      <c r="AA667" s="4"/>
      <c r="AB667" s="4"/>
      <c r="AC667" s="4"/>
      <c r="AD667" s="4"/>
      <c r="AE667" s="9">
        <v>1.9E-2</v>
      </c>
    </row>
    <row r="668" spans="1:31">
      <c r="A668" s="5">
        <v>1273</v>
      </c>
      <c r="B668" s="5" t="s">
        <v>9325</v>
      </c>
      <c r="C668" s="7" t="s">
        <v>483</v>
      </c>
      <c r="D668" s="8" t="s">
        <v>4667</v>
      </c>
      <c r="E668" s="8" t="s">
        <v>6615</v>
      </c>
      <c r="F668" s="8" t="s">
        <v>6616</v>
      </c>
      <c r="G668" s="41" t="s">
        <v>6617</v>
      </c>
      <c r="H668" s="2" t="s">
        <v>8587</v>
      </c>
      <c r="I668" s="87" t="s">
        <v>6618</v>
      </c>
      <c r="J668" s="27" t="s">
        <v>6619</v>
      </c>
      <c r="K668" s="7">
        <v>2</v>
      </c>
      <c r="L668" s="320">
        <v>270</v>
      </c>
      <c r="M668" s="30">
        <f t="shared" si="21"/>
        <v>89999.991000000009</v>
      </c>
      <c r="N668" s="22"/>
      <c r="O668" s="7"/>
      <c r="P668" s="320"/>
      <c r="Q668" s="31"/>
      <c r="R668" s="7">
        <v>1992</v>
      </c>
      <c r="S668" s="7"/>
      <c r="T668" s="9"/>
      <c r="U668" s="9"/>
      <c r="V668" s="9"/>
      <c r="W668" s="9"/>
      <c r="X668" s="9"/>
      <c r="Y668" s="9"/>
      <c r="Z668" s="9"/>
      <c r="AA668" s="4"/>
      <c r="AB668" s="4"/>
      <c r="AC668" s="4"/>
      <c r="AD668" s="4"/>
      <c r="AE668" s="4"/>
    </row>
    <row r="669" spans="1:31">
      <c r="A669" s="5">
        <v>1272</v>
      </c>
      <c r="B669" s="5" t="s">
        <v>9326</v>
      </c>
      <c r="C669" s="7" t="s">
        <v>483</v>
      </c>
      <c r="D669" s="8" t="s">
        <v>4667</v>
      </c>
      <c r="E669" s="8" t="s">
        <v>4668</v>
      </c>
      <c r="F669" s="8" t="s">
        <v>4669</v>
      </c>
      <c r="G669" s="41" t="s">
        <v>4666</v>
      </c>
      <c r="H669" s="2" t="s">
        <v>8587</v>
      </c>
      <c r="I669" s="87"/>
      <c r="J669" s="27" t="s">
        <v>4671</v>
      </c>
      <c r="K669" s="7">
        <v>2</v>
      </c>
      <c r="L669" s="320">
        <v>75</v>
      </c>
      <c r="M669" s="30">
        <f t="shared" si="21"/>
        <v>24999.997500000001</v>
      </c>
      <c r="N669" s="22"/>
      <c r="O669" s="7"/>
      <c r="P669" s="320"/>
      <c r="Q669" s="31"/>
      <c r="R669" s="7">
        <v>1994</v>
      </c>
      <c r="S669" s="7"/>
      <c r="T669" s="9"/>
      <c r="U669" s="9"/>
      <c r="V669" s="9"/>
      <c r="W669" s="9"/>
      <c r="X669" s="9"/>
      <c r="Y669" s="9"/>
      <c r="Z669" s="9"/>
      <c r="AA669" s="4"/>
      <c r="AB669" s="4"/>
      <c r="AC669" s="4"/>
      <c r="AD669" s="4"/>
      <c r="AE669" s="4"/>
    </row>
    <row r="670" spans="1:31">
      <c r="A670" s="5">
        <v>1349</v>
      </c>
      <c r="B670" s="5" t="s">
        <v>9327</v>
      </c>
      <c r="C670" s="5" t="s">
        <v>483</v>
      </c>
      <c r="D670" s="2" t="s">
        <v>6620</v>
      </c>
      <c r="E670" s="2" t="s">
        <v>6621</v>
      </c>
      <c r="F670" s="2" t="s">
        <v>6622</v>
      </c>
      <c r="G670" s="41" t="s">
        <v>6623</v>
      </c>
      <c r="H670" s="2" t="s">
        <v>8587</v>
      </c>
      <c r="I670" s="41"/>
      <c r="J670" s="27" t="s">
        <v>6624</v>
      </c>
      <c r="K670" s="5">
        <v>3</v>
      </c>
      <c r="L670" s="31">
        <v>270</v>
      </c>
      <c r="M670" s="30">
        <f t="shared" si="21"/>
        <v>89999.991000000009</v>
      </c>
      <c r="N670" s="2"/>
      <c r="O670" s="2"/>
      <c r="P670" s="330"/>
      <c r="Q670" s="330"/>
      <c r="R670" s="5">
        <v>2002</v>
      </c>
      <c r="S670" s="2"/>
      <c r="T670" s="2"/>
      <c r="U670" s="2"/>
      <c r="V670" s="2"/>
      <c r="W670" s="2"/>
      <c r="X670" s="2"/>
      <c r="Y670" s="9"/>
      <c r="Z670" s="9"/>
      <c r="AA670" s="4"/>
      <c r="AB670" s="4"/>
      <c r="AC670" s="4"/>
      <c r="AD670" s="4"/>
      <c r="AE670" s="4"/>
    </row>
    <row r="671" spans="1:31">
      <c r="A671" s="7">
        <v>882</v>
      </c>
      <c r="B671" s="5" t="s">
        <v>9328</v>
      </c>
      <c r="C671" s="7" t="s">
        <v>483</v>
      </c>
      <c r="D671" s="8" t="s">
        <v>5755</v>
      </c>
      <c r="E671" s="8" t="s">
        <v>5756</v>
      </c>
      <c r="F671" s="8" t="s">
        <v>5757</v>
      </c>
      <c r="G671" s="41" t="s">
        <v>5758</v>
      </c>
      <c r="H671" s="2" t="s">
        <v>8636</v>
      </c>
      <c r="I671" s="87" t="s">
        <v>5760</v>
      </c>
      <c r="J671" s="27" t="s">
        <v>5761</v>
      </c>
      <c r="K671" s="7">
        <v>2</v>
      </c>
      <c r="L671" s="320">
        <v>200</v>
      </c>
      <c r="M671" s="30">
        <f t="shared" si="21"/>
        <v>66666.66</v>
      </c>
      <c r="N671" s="22"/>
      <c r="O671" s="7"/>
      <c r="P671" s="320"/>
      <c r="Q671" s="31"/>
      <c r="R671" s="7">
        <v>1996</v>
      </c>
      <c r="S671" s="7"/>
      <c r="T671" s="9"/>
      <c r="U671" s="9"/>
      <c r="V671" s="9"/>
      <c r="W671" s="9"/>
      <c r="X671" s="9"/>
      <c r="Y671" s="9"/>
      <c r="Z671" s="9"/>
      <c r="AA671" s="4"/>
      <c r="AB671" s="4"/>
      <c r="AC671" s="4"/>
      <c r="AD671" s="4"/>
      <c r="AE671" s="4"/>
    </row>
    <row r="672" spans="1:31">
      <c r="A672" s="5">
        <v>1337</v>
      </c>
      <c r="B672" s="5" t="s">
        <v>9333</v>
      </c>
      <c r="C672" s="7" t="s">
        <v>483</v>
      </c>
      <c r="D672" s="221" t="s">
        <v>3923</v>
      </c>
      <c r="E672" s="8" t="s">
        <v>3927</v>
      </c>
      <c r="F672" s="8" t="s">
        <v>3924</v>
      </c>
      <c r="G672" s="41" t="s">
        <v>3925</v>
      </c>
      <c r="H672" s="2" t="s">
        <v>8594</v>
      </c>
      <c r="I672" s="87" t="s">
        <v>3928</v>
      </c>
      <c r="J672" s="27" t="s">
        <v>3925</v>
      </c>
      <c r="K672" s="7">
        <v>1</v>
      </c>
      <c r="L672" s="320"/>
      <c r="M672" s="30"/>
      <c r="N672" s="22"/>
      <c r="O672" s="7"/>
      <c r="P672" s="320"/>
      <c r="Q672" s="31"/>
      <c r="R672" s="7"/>
      <c r="S672" s="7"/>
      <c r="T672" s="9"/>
      <c r="U672" s="9"/>
      <c r="V672" s="9"/>
      <c r="W672" s="9"/>
      <c r="X672" s="9"/>
      <c r="Y672" s="9"/>
      <c r="Z672" s="9"/>
      <c r="AA672" s="4"/>
      <c r="AB672" s="4"/>
      <c r="AC672" s="4"/>
      <c r="AD672" s="4"/>
      <c r="AE672" s="4"/>
    </row>
    <row r="673" spans="1:31">
      <c r="A673" s="7">
        <v>912</v>
      </c>
      <c r="B673" s="5" t="s">
        <v>9329</v>
      </c>
      <c r="C673" s="7" t="s">
        <v>483</v>
      </c>
      <c r="D673" s="8" t="s">
        <v>3182</v>
      </c>
      <c r="E673" s="8"/>
      <c r="F673" s="8" t="s">
        <v>5763</v>
      </c>
      <c r="G673" s="41" t="s">
        <v>5762</v>
      </c>
      <c r="H673" s="2" t="s">
        <v>8595</v>
      </c>
      <c r="I673" s="87"/>
      <c r="J673" s="26" t="s">
        <v>5764</v>
      </c>
      <c r="K673" s="7">
        <v>2</v>
      </c>
      <c r="L673" s="320">
        <v>200</v>
      </c>
      <c r="M673" s="30">
        <f t="shared" ref="M673:M679" si="22">(L673*333.3333)</f>
        <v>66666.66</v>
      </c>
      <c r="N673" s="22"/>
      <c r="O673" s="7"/>
      <c r="P673" s="320"/>
      <c r="Q673" s="31"/>
      <c r="R673" s="7">
        <v>1984</v>
      </c>
      <c r="S673" s="7"/>
      <c r="T673" s="9"/>
      <c r="U673" s="9"/>
      <c r="V673" s="9"/>
      <c r="W673" s="9"/>
      <c r="X673" s="9"/>
      <c r="Y673" s="9"/>
      <c r="Z673" s="9"/>
      <c r="AA673" s="4"/>
      <c r="AB673" s="4"/>
      <c r="AC673" s="4"/>
      <c r="AD673" s="4"/>
      <c r="AE673" s="4"/>
    </row>
    <row r="674" spans="1:31" ht="24">
      <c r="A674" s="7">
        <v>913</v>
      </c>
      <c r="B674" s="5" t="s">
        <v>9330</v>
      </c>
      <c r="C674" s="7" t="s">
        <v>483</v>
      </c>
      <c r="D674" s="8" t="s">
        <v>3182</v>
      </c>
      <c r="E674" s="8"/>
      <c r="F674" s="8"/>
      <c r="G674" s="41" t="s">
        <v>3183</v>
      </c>
      <c r="H674" s="2" t="s">
        <v>8595</v>
      </c>
      <c r="I674" s="87" t="s">
        <v>7532</v>
      </c>
      <c r="J674" s="27"/>
      <c r="K674" s="7">
        <v>3</v>
      </c>
      <c r="L674" s="320">
        <v>255</v>
      </c>
      <c r="M674" s="30">
        <f t="shared" si="22"/>
        <v>84999.991500000004</v>
      </c>
      <c r="N674" s="22"/>
      <c r="O674" s="7"/>
      <c r="P674" s="320"/>
      <c r="Q674" s="31"/>
      <c r="R674" s="7">
        <v>2011</v>
      </c>
      <c r="S674" s="7"/>
      <c r="T674" s="9"/>
      <c r="U674" s="9"/>
      <c r="V674" s="9"/>
      <c r="W674" s="9"/>
      <c r="X674" s="9"/>
      <c r="Y674" s="9"/>
      <c r="Z674" s="9"/>
      <c r="AA674" s="4"/>
      <c r="AB674" s="4"/>
      <c r="AC674" s="4"/>
      <c r="AD674" s="4"/>
      <c r="AE674" s="4"/>
    </row>
    <row r="675" spans="1:31">
      <c r="A675" s="7">
        <v>756</v>
      </c>
      <c r="B675" s="5" t="s">
        <v>9331</v>
      </c>
      <c r="C675" s="5" t="s">
        <v>483</v>
      </c>
      <c r="D675" s="2" t="s">
        <v>4672</v>
      </c>
      <c r="E675" s="2" t="s">
        <v>5863</v>
      </c>
      <c r="F675" s="2" t="s">
        <v>5862</v>
      </c>
      <c r="G675" s="41" t="s">
        <v>4673</v>
      </c>
      <c r="H675" s="2" t="s">
        <v>8595</v>
      </c>
      <c r="I675" s="41"/>
      <c r="J675" s="27" t="s">
        <v>4673</v>
      </c>
      <c r="K675" s="5">
        <v>2</v>
      </c>
      <c r="L675" s="31">
        <v>220</v>
      </c>
      <c r="M675" s="31">
        <f t="shared" si="22"/>
        <v>73333.326000000001</v>
      </c>
      <c r="N675" s="2"/>
      <c r="O675" s="2"/>
      <c r="P675" s="330"/>
      <c r="Q675" s="330"/>
      <c r="R675" s="5">
        <v>2003</v>
      </c>
      <c r="S675" s="2"/>
      <c r="T675" s="2"/>
      <c r="U675" s="2"/>
      <c r="V675" s="2"/>
      <c r="W675" s="2"/>
      <c r="X675" s="2"/>
      <c r="Y675" s="2"/>
      <c r="Z675" s="2"/>
      <c r="AA675" s="2"/>
      <c r="AB675" s="2"/>
      <c r="AC675" s="2"/>
      <c r="AD675" s="2"/>
      <c r="AE675" s="2"/>
    </row>
    <row r="676" spans="1:31">
      <c r="A676" s="7">
        <v>634</v>
      </c>
      <c r="B676" s="5" t="s">
        <v>9332</v>
      </c>
      <c r="C676" s="7" t="s">
        <v>483</v>
      </c>
      <c r="D676" s="8" t="s">
        <v>6692</v>
      </c>
      <c r="E676" s="8" t="s">
        <v>6693</v>
      </c>
      <c r="F676" s="8" t="s">
        <v>6694</v>
      </c>
      <c r="G676" s="41" t="s">
        <v>6695</v>
      </c>
      <c r="H676" s="8" t="s">
        <v>8594</v>
      </c>
      <c r="I676" s="87"/>
      <c r="J676" s="27" t="s">
        <v>6696</v>
      </c>
      <c r="K676" s="7">
        <v>2</v>
      </c>
      <c r="L676" s="320">
        <v>98</v>
      </c>
      <c r="M676" s="30">
        <f t="shared" si="22"/>
        <v>32666.663400000001</v>
      </c>
      <c r="N676" s="9"/>
      <c r="O676" s="7"/>
      <c r="P676" s="320"/>
      <c r="Q676" s="31"/>
      <c r="R676" s="7">
        <v>2006</v>
      </c>
      <c r="S676" s="7"/>
      <c r="T676" s="9"/>
      <c r="U676" s="9"/>
      <c r="V676" s="9"/>
      <c r="W676" s="9"/>
      <c r="X676" s="9"/>
      <c r="Y676" s="9"/>
      <c r="Z676" s="9"/>
      <c r="AA676" s="4"/>
      <c r="AB676" s="4"/>
      <c r="AC676" s="4"/>
      <c r="AD676" s="4"/>
      <c r="AE676" s="4"/>
    </row>
    <row r="677" spans="1:31" ht="24">
      <c r="A677" s="5">
        <v>1041</v>
      </c>
      <c r="B677" s="5" t="s">
        <v>9334</v>
      </c>
      <c r="C677" s="7" t="s">
        <v>483</v>
      </c>
      <c r="D677" s="8" t="s">
        <v>4654</v>
      </c>
      <c r="E677" s="8" t="s">
        <v>4658</v>
      </c>
      <c r="F677" s="8" t="s">
        <v>4660</v>
      </c>
      <c r="G677" s="41" t="s">
        <v>4659</v>
      </c>
      <c r="H677" s="8" t="s">
        <v>8617</v>
      </c>
      <c r="I677" s="8"/>
      <c r="J677" s="27" t="s">
        <v>4661</v>
      </c>
      <c r="K677" s="7">
        <v>2</v>
      </c>
      <c r="L677" s="320">
        <v>220</v>
      </c>
      <c r="M677" s="30">
        <f t="shared" si="22"/>
        <v>73333.326000000001</v>
      </c>
      <c r="N677" s="7"/>
      <c r="O677" s="5"/>
      <c r="P677" s="320"/>
      <c r="Q677" s="31"/>
      <c r="R677" s="7">
        <v>1978</v>
      </c>
      <c r="S677" s="7"/>
      <c r="T677" s="9"/>
      <c r="U677" s="9"/>
      <c r="V677" s="9"/>
      <c r="W677" s="9"/>
      <c r="X677" s="9"/>
      <c r="Y677" s="9"/>
      <c r="Z677" s="9"/>
      <c r="AA677" s="4"/>
      <c r="AB677" s="4"/>
      <c r="AC677" s="4"/>
      <c r="AD677" s="4"/>
      <c r="AE677" s="4"/>
    </row>
    <row r="678" spans="1:31">
      <c r="A678" s="5">
        <v>1040</v>
      </c>
      <c r="B678" s="5" t="s">
        <v>9335</v>
      </c>
      <c r="C678" s="7" t="s">
        <v>483</v>
      </c>
      <c r="D678" s="8" t="s">
        <v>4654</v>
      </c>
      <c r="E678" s="8" t="s">
        <v>4655</v>
      </c>
      <c r="F678" s="8" t="s">
        <v>4657</v>
      </c>
      <c r="G678" s="41" t="s">
        <v>4653</v>
      </c>
      <c r="H678" s="8" t="s">
        <v>8617</v>
      </c>
      <c r="I678" s="8"/>
      <c r="J678" s="27" t="s">
        <v>4656</v>
      </c>
      <c r="K678" s="7">
        <v>2</v>
      </c>
      <c r="L678" s="320">
        <v>300</v>
      </c>
      <c r="M678" s="30">
        <f t="shared" si="22"/>
        <v>99999.99</v>
      </c>
      <c r="N678" s="7"/>
      <c r="O678" s="5"/>
      <c r="P678" s="320"/>
      <c r="Q678" s="31"/>
      <c r="R678" s="7">
        <v>1994</v>
      </c>
      <c r="S678" s="7"/>
      <c r="T678" s="9"/>
      <c r="U678" s="9"/>
      <c r="V678" s="9"/>
      <c r="W678" s="9"/>
      <c r="X678" s="9"/>
      <c r="Y678" s="9"/>
      <c r="Z678" s="9"/>
      <c r="AA678" s="4"/>
      <c r="AB678" s="4"/>
      <c r="AC678" s="4"/>
      <c r="AD678" s="4"/>
      <c r="AE678" s="4"/>
    </row>
    <row r="679" spans="1:31">
      <c r="A679" s="9">
        <v>1039</v>
      </c>
      <c r="B679" s="5" t="s">
        <v>9336</v>
      </c>
      <c r="C679" s="7" t="s">
        <v>483</v>
      </c>
      <c r="D679" s="8" t="s">
        <v>4647</v>
      </c>
      <c r="E679" s="8" t="s">
        <v>4648</v>
      </c>
      <c r="F679" s="8" t="s">
        <v>4649</v>
      </c>
      <c r="G679" s="41" t="s">
        <v>4650</v>
      </c>
      <c r="H679" s="8" t="s">
        <v>8617</v>
      </c>
      <c r="I679" s="8"/>
      <c r="J679" s="27" t="s">
        <v>4652</v>
      </c>
      <c r="K679" s="7">
        <v>3</v>
      </c>
      <c r="L679" s="320">
        <v>450</v>
      </c>
      <c r="M679" s="30">
        <f t="shared" si="22"/>
        <v>149999.98500000002</v>
      </c>
      <c r="N679" s="7"/>
      <c r="O679" s="5"/>
      <c r="P679" s="320"/>
      <c r="Q679" s="31"/>
      <c r="R679" s="7">
        <v>2001</v>
      </c>
      <c r="S679" s="7"/>
      <c r="T679" s="9"/>
      <c r="U679" s="9"/>
      <c r="V679" s="9"/>
      <c r="W679" s="9"/>
      <c r="X679" s="9"/>
      <c r="Y679" s="9"/>
      <c r="Z679" s="9"/>
      <c r="AA679" s="4"/>
      <c r="AB679" s="4"/>
      <c r="AC679" s="4"/>
      <c r="AD679" s="4"/>
      <c r="AE679" s="4"/>
    </row>
    <row r="680" spans="1:31">
      <c r="A680" s="7">
        <v>879</v>
      </c>
      <c r="B680" s="5" t="s">
        <v>9344</v>
      </c>
      <c r="C680" s="7" t="s">
        <v>483</v>
      </c>
      <c r="D680" s="8" t="s">
        <v>4665</v>
      </c>
      <c r="E680" s="8" t="s">
        <v>4662</v>
      </c>
      <c r="F680" s="8" t="s">
        <v>4664</v>
      </c>
      <c r="G680" s="41" t="s">
        <v>4663</v>
      </c>
      <c r="H680" s="2" t="s">
        <v>8625</v>
      </c>
      <c r="I680" s="8"/>
      <c r="J680" s="26" t="s">
        <v>6700</v>
      </c>
      <c r="K680" s="7">
        <v>2</v>
      </c>
      <c r="L680" s="320">
        <v>300</v>
      </c>
      <c r="M680" s="30">
        <v>100000</v>
      </c>
      <c r="N680" s="22"/>
      <c r="O680" s="7"/>
      <c r="P680" s="320"/>
      <c r="Q680" s="31"/>
      <c r="R680" s="7">
        <v>1994</v>
      </c>
      <c r="S680" s="7"/>
      <c r="T680" s="9"/>
      <c r="U680" s="9"/>
      <c r="V680" s="9"/>
      <c r="W680" s="9"/>
      <c r="X680" s="9"/>
      <c r="Y680" s="9"/>
      <c r="Z680" s="9"/>
      <c r="AA680" s="4"/>
      <c r="AB680" s="4"/>
      <c r="AC680" s="4"/>
      <c r="AD680" s="4"/>
      <c r="AE680" s="4"/>
    </row>
    <row r="681" spans="1:31">
      <c r="A681" s="5">
        <v>1215</v>
      </c>
      <c r="B681" s="5" t="s">
        <v>9338</v>
      </c>
      <c r="C681" s="7" t="s">
        <v>483</v>
      </c>
      <c r="D681" s="8" t="s">
        <v>6716</v>
      </c>
      <c r="E681" s="8"/>
      <c r="F681" s="8" t="s">
        <v>6717</v>
      </c>
      <c r="G681" s="41" t="s">
        <v>6718</v>
      </c>
      <c r="H681" s="2" t="s">
        <v>8625</v>
      </c>
      <c r="I681" s="8"/>
      <c r="J681" s="27" t="s">
        <v>6719</v>
      </c>
      <c r="K681" s="7">
        <v>2</v>
      </c>
      <c r="L681" s="320">
        <v>150</v>
      </c>
      <c r="M681" s="30">
        <f t="shared" ref="M681:M688" si="23">(L681*333.3333)</f>
        <v>49999.995000000003</v>
      </c>
      <c r="N681" s="22"/>
      <c r="O681" s="7"/>
      <c r="P681" s="320"/>
      <c r="Q681" s="31"/>
      <c r="R681" s="7">
        <v>1978</v>
      </c>
      <c r="S681" s="7"/>
      <c r="T681" s="9"/>
      <c r="U681" s="9"/>
      <c r="V681" s="9"/>
      <c r="W681" s="9"/>
      <c r="X681" s="9"/>
      <c r="Y681" s="9"/>
      <c r="Z681" s="9"/>
      <c r="AA681" s="4"/>
      <c r="AB681" s="4"/>
      <c r="AC681" s="4"/>
      <c r="AD681" s="4"/>
      <c r="AE681" s="4"/>
    </row>
    <row r="682" spans="1:31">
      <c r="A682" s="7">
        <v>907</v>
      </c>
      <c r="B682" s="5" t="s">
        <v>9339</v>
      </c>
      <c r="C682" s="7" t="s">
        <v>483</v>
      </c>
      <c r="D682" s="8" t="s">
        <v>3223</v>
      </c>
      <c r="E682" s="8" t="s">
        <v>7325</v>
      </c>
      <c r="F682" s="8" t="s">
        <v>7326</v>
      </c>
      <c r="G682" s="41" t="s">
        <v>7324</v>
      </c>
      <c r="H682" s="2" t="s">
        <v>8625</v>
      </c>
      <c r="I682" s="8"/>
      <c r="J682" s="27" t="s">
        <v>7327</v>
      </c>
      <c r="K682" s="7">
        <v>2</v>
      </c>
      <c r="L682" s="320">
        <v>30</v>
      </c>
      <c r="M682" s="30">
        <f t="shared" si="23"/>
        <v>9999.9989999999998</v>
      </c>
      <c r="N682" s="22"/>
      <c r="O682" s="7"/>
      <c r="P682" s="320"/>
      <c r="Q682" s="31"/>
      <c r="R682" s="7">
        <v>1999</v>
      </c>
      <c r="S682" s="7"/>
      <c r="T682" s="9"/>
      <c r="U682" s="9"/>
      <c r="V682" s="9"/>
      <c r="W682" s="9"/>
      <c r="X682" s="9"/>
      <c r="Y682" s="9"/>
      <c r="Z682" s="9"/>
      <c r="AA682" s="4"/>
      <c r="AB682" s="4"/>
      <c r="AC682" s="4"/>
      <c r="AD682" s="4"/>
      <c r="AE682" s="9">
        <v>6.0000000000000001E-3</v>
      </c>
    </row>
    <row r="683" spans="1:31">
      <c r="A683" s="7">
        <v>763</v>
      </c>
      <c r="B683" s="5" t="s">
        <v>9340</v>
      </c>
      <c r="C683" s="7" t="s">
        <v>483</v>
      </c>
      <c r="D683" s="8" t="s">
        <v>6703</v>
      </c>
      <c r="E683" s="8" t="s">
        <v>6702</v>
      </c>
      <c r="F683" s="8" t="s">
        <v>6704</v>
      </c>
      <c r="G683" s="170" t="s">
        <v>6705</v>
      </c>
      <c r="H683" s="2" t="s">
        <v>8617</v>
      </c>
      <c r="I683" s="8"/>
      <c r="J683" s="212" t="s">
        <v>6706</v>
      </c>
      <c r="K683" s="7">
        <v>1</v>
      </c>
      <c r="L683" s="320">
        <v>10</v>
      </c>
      <c r="M683" s="30">
        <f t="shared" si="23"/>
        <v>3333.3330000000001</v>
      </c>
      <c r="N683" s="22"/>
      <c r="O683" s="7"/>
      <c r="P683" s="320"/>
      <c r="Q683" s="31"/>
      <c r="R683" s="7">
        <v>1992</v>
      </c>
      <c r="S683" s="7"/>
      <c r="T683" s="9"/>
      <c r="U683" s="9"/>
      <c r="V683" s="9"/>
      <c r="W683" s="9"/>
      <c r="X683" s="9"/>
      <c r="Y683" s="9"/>
      <c r="Z683" s="9"/>
      <c r="AA683" s="4"/>
      <c r="AB683" s="4"/>
      <c r="AC683" s="4"/>
      <c r="AD683" s="4"/>
      <c r="AE683" s="9">
        <v>5.7999999999999996E-3</v>
      </c>
    </row>
    <row r="684" spans="1:31">
      <c r="A684" s="5">
        <v>1136</v>
      </c>
      <c r="B684" s="5" t="s">
        <v>9341</v>
      </c>
      <c r="C684" s="7" t="s">
        <v>483</v>
      </c>
      <c r="D684" s="8" t="s">
        <v>6707</v>
      </c>
      <c r="E684" s="8" t="s">
        <v>6708</v>
      </c>
      <c r="F684" s="8" t="s">
        <v>6709</v>
      </c>
      <c r="G684" s="41" t="s">
        <v>6710</v>
      </c>
      <c r="H684" s="2" t="s">
        <v>8617</v>
      </c>
      <c r="I684" s="57"/>
      <c r="J684" s="27" t="s">
        <v>6711</v>
      </c>
      <c r="K684" s="7">
        <v>2</v>
      </c>
      <c r="L684" s="320">
        <v>200</v>
      </c>
      <c r="M684" s="30">
        <f t="shared" si="23"/>
        <v>66666.66</v>
      </c>
      <c r="N684" s="7"/>
      <c r="O684" s="5"/>
      <c r="P684" s="320"/>
      <c r="Q684" s="31"/>
      <c r="R684" s="7">
        <v>1999</v>
      </c>
      <c r="S684" s="7"/>
      <c r="T684" s="9"/>
      <c r="U684" s="9"/>
      <c r="V684" s="9"/>
      <c r="W684" s="9"/>
      <c r="X684" s="9"/>
      <c r="Y684" s="9"/>
      <c r="Z684" s="9"/>
      <c r="AA684" s="4"/>
      <c r="AB684" s="4"/>
      <c r="AC684" s="4"/>
      <c r="AD684" s="4"/>
      <c r="AE684" s="9">
        <v>0.7</v>
      </c>
    </row>
    <row r="685" spans="1:31" ht="24">
      <c r="A685" s="7">
        <v>880</v>
      </c>
      <c r="B685" s="5" t="s">
        <v>9337</v>
      </c>
      <c r="C685" s="7" t="s">
        <v>483</v>
      </c>
      <c r="D685" s="8" t="s">
        <v>4665</v>
      </c>
      <c r="E685" s="8" t="s">
        <v>6698</v>
      </c>
      <c r="F685" s="8" t="s">
        <v>6697</v>
      </c>
      <c r="G685" s="41" t="s">
        <v>6699</v>
      </c>
      <c r="H685" s="2" t="s">
        <v>8617</v>
      </c>
      <c r="I685" s="8"/>
      <c r="J685" s="27" t="s">
        <v>6701</v>
      </c>
      <c r="K685" s="7">
        <v>2</v>
      </c>
      <c r="L685" s="320">
        <v>180</v>
      </c>
      <c r="M685" s="30">
        <f t="shared" si="23"/>
        <v>59999.993999999999</v>
      </c>
      <c r="N685" s="22"/>
      <c r="O685" s="7"/>
      <c r="P685" s="320"/>
      <c r="Q685" s="31"/>
      <c r="R685" s="7">
        <v>1998</v>
      </c>
      <c r="S685" s="7"/>
      <c r="T685" s="9"/>
      <c r="U685" s="9"/>
      <c r="V685" s="9"/>
      <c r="W685" s="9"/>
      <c r="X685" s="9"/>
      <c r="Y685" s="9"/>
      <c r="Z685" s="9"/>
      <c r="AA685" s="4"/>
      <c r="AB685" s="4"/>
      <c r="AC685" s="4"/>
      <c r="AD685" s="4"/>
      <c r="AE685" s="4"/>
    </row>
    <row r="686" spans="1:31">
      <c r="A686" s="7">
        <v>702</v>
      </c>
      <c r="B686" s="5" t="s">
        <v>9342</v>
      </c>
      <c r="C686" s="7" t="s">
        <v>483</v>
      </c>
      <c r="D686" s="8" t="s">
        <v>6720</v>
      </c>
      <c r="E686" s="8" t="s">
        <v>6721</v>
      </c>
      <c r="F686" s="91" t="s">
        <v>6722</v>
      </c>
      <c r="G686" s="41" t="s">
        <v>6723</v>
      </c>
      <c r="H686" s="2" t="s">
        <v>8617</v>
      </c>
      <c r="I686" s="8"/>
      <c r="J686" s="27" t="s">
        <v>6723</v>
      </c>
      <c r="K686" s="7">
        <v>2</v>
      </c>
      <c r="L686" s="320">
        <v>90</v>
      </c>
      <c r="M686" s="30">
        <f t="shared" si="23"/>
        <v>29999.996999999999</v>
      </c>
      <c r="N686" s="9"/>
      <c r="O686" s="7"/>
      <c r="P686" s="320"/>
      <c r="Q686" s="31"/>
      <c r="R686" s="7">
        <v>1994</v>
      </c>
      <c r="S686" s="7"/>
      <c r="T686" s="9"/>
      <c r="U686" s="9"/>
      <c r="V686" s="9"/>
      <c r="W686" s="9"/>
      <c r="X686" s="9"/>
      <c r="Y686" s="9"/>
      <c r="Z686" s="9"/>
      <c r="AA686" s="4"/>
      <c r="AB686" s="4"/>
      <c r="AC686" s="4"/>
      <c r="AD686" s="4"/>
      <c r="AE686" s="4"/>
    </row>
    <row r="687" spans="1:31" ht="36">
      <c r="A687" s="7">
        <v>881</v>
      </c>
      <c r="B687" s="5" t="s">
        <v>9343</v>
      </c>
      <c r="C687" s="7" t="s">
        <v>483</v>
      </c>
      <c r="D687" s="8" t="s">
        <v>4665</v>
      </c>
      <c r="E687" s="8" t="s">
        <v>6712</v>
      </c>
      <c r="F687" s="8" t="s">
        <v>6713</v>
      </c>
      <c r="G687" s="216" t="s">
        <v>6714</v>
      </c>
      <c r="H687" s="2" t="s">
        <v>8617</v>
      </c>
      <c r="I687" s="8"/>
      <c r="J687" s="27" t="s">
        <v>6715</v>
      </c>
      <c r="K687" s="7">
        <v>2</v>
      </c>
      <c r="L687" s="320">
        <v>180</v>
      </c>
      <c r="M687" s="30">
        <f t="shared" si="23"/>
        <v>59999.993999999999</v>
      </c>
      <c r="N687" s="22"/>
      <c r="O687" s="7"/>
      <c r="P687" s="320"/>
      <c r="Q687" s="31"/>
      <c r="R687" s="7">
        <v>1997</v>
      </c>
      <c r="S687" s="7"/>
      <c r="T687" s="9"/>
      <c r="U687" s="9"/>
      <c r="V687" s="9"/>
      <c r="W687" s="9"/>
      <c r="X687" s="9"/>
      <c r="Y687" s="9"/>
      <c r="Z687" s="9"/>
      <c r="AA687" s="4"/>
      <c r="AB687" s="4"/>
      <c r="AC687" s="4"/>
      <c r="AD687" s="4"/>
      <c r="AE687" s="4"/>
    </row>
    <row r="688" spans="1:31" ht="22">
      <c r="A688" s="7">
        <v>691</v>
      </c>
      <c r="B688" s="5" t="s">
        <v>9347</v>
      </c>
      <c r="C688" s="7" t="s">
        <v>483</v>
      </c>
      <c r="D688" s="8" t="s">
        <v>5776</v>
      </c>
      <c r="E688" s="8" t="s">
        <v>5777</v>
      </c>
      <c r="F688" s="8" t="s">
        <v>5778</v>
      </c>
      <c r="G688" s="41" t="s">
        <v>5779</v>
      </c>
      <c r="H688" s="2" t="s">
        <v>8602</v>
      </c>
      <c r="I688" s="8"/>
      <c r="J688" s="27" t="s">
        <v>5780</v>
      </c>
      <c r="K688" s="7">
        <v>3</v>
      </c>
      <c r="L688" s="320">
        <v>135</v>
      </c>
      <c r="M688" s="30">
        <f t="shared" si="23"/>
        <v>44999.995500000005</v>
      </c>
      <c r="N688" s="9"/>
      <c r="O688" s="7"/>
      <c r="P688" s="320"/>
      <c r="Q688" s="31"/>
      <c r="R688" s="7">
        <v>1980</v>
      </c>
      <c r="S688" s="7"/>
      <c r="T688" s="9"/>
      <c r="U688" s="9"/>
      <c r="V688" s="9"/>
      <c r="W688" s="9"/>
      <c r="X688" s="9"/>
      <c r="Y688" s="9"/>
      <c r="Z688" s="9"/>
      <c r="AA688" s="4"/>
      <c r="AB688" s="4"/>
      <c r="AC688" s="4"/>
      <c r="AD688" s="4"/>
      <c r="AE688" s="4"/>
    </row>
    <row r="689" spans="1:31">
      <c r="A689" s="7">
        <v>689</v>
      </c>
      <c r="B689" s="5" t="s">
        <v>9345</v>
      </c>
      <c r="C689" s="7" t="s">
        <v>483</v>
      </c>
      <c r="D689" s="8" t="s">
        <v>87</v>
      </c>
      <c r="E689" s="8"/>
      <c r="F689" s="8" t="s">
        <v>5765</v>
      </c>
      <c r="G689" s="41" t="s">
        <v>5766</v>
      </c>
      <c r="H689" s="2" t="s">
        <v>8602</v>
      </c>
      <c r="I689" s="8"/>
      <c r="J689" s="27" t="s">
        <v>5766</v>
      </c>
      <c r="K689" s="7">
        <v>2</v>
      </c>
      <c r="L689" s="320">
        <v>300</v>
      </c>
      <c r="M689" s="30">
        <v>103500</v>
      </c>
      <c r="N689" s="7">
        <v>31</v>
      </c>
      <c r="O689" s="5"/>
      <c r="P689" s="320"/>
      <c r="Q689" s="31"/>
      <c r="R689" s="7">
        <v>1988</v>
      </c>
      <c r="S689" s="7"/>
      <c r="T689" s="9"/>
      <c r="U689" s="9"/>
      <c r="V689" s="9"/>
      <c r="W689" s="9"/>
      <c r="X689" s="9"/>
      <c r="Y689" s="9"/>
      <c r="Z689" s="9"/>
      <c r="AA689" s="4"/>
      <c r="AB689" s="4"/>
      <c r="AC689" s="4"/>
      <c r="AD689" s="4"/>
      <c r="AE689" s="4"/>
    </row>
    <row r="690" spans="1:31" ht="22">
      <c r="A690" s="7">
        <v>687</v>
      </c>
      <c r="B690" s="5" t="s">
        <v>9346</v>
      </c>
      <c r="C690" s="7" t="s">
        <v>483</v>
      </c>
      <c r="D690" s="8" t="s">
        <v>5767</v>
      </c>
      <c r="E690" s="8" t="s">
        <v>5769</v>
      </c>
      <c r="F690" s="8" t="s">
        <v>5770</v>
      </c>
      <c r="G690" s="41" t="s">
        <v>5768</v>
      </c>
      <c r="H690" s="2" t="s">
        <v>8602</v>
      </c>
      <c r="I690" s="8"/>
      <c r="J690" s="27" t="s">
        <v>5768</v>
      </c>
      <c r="K690" s="7">
        <v>2</v>
      </c>
      <c r="L690" s="320">
        <v>200</v>
      </c>
      <c r="M690" s="30">
        <f>(L690*333.3333)</f>
        <v>66666.66</v>
      </c>
      <c r="N690" s="22"/>
      <c r="O690" s="7"/>
      <c r="P690" s="320"/>
      <c r="Q690" s="31"/>
      <c r="R690" s="7">
        <v>1990</v>
      </c>
      <c r="S690" s="7"/>
      <c r="T690" s="9"/>
      <c r="U690" s="9"/>
      <c r="V690" s="9"/>
      <c r="W690" s="9"/>
      <c r="X690" s="9"/>
      <c r="Y690" s="9"/>
      <c r="Z690" s="9"/>
      <c r="AA690" s="4"/>
      <c r="AB690" s="4"/>
      <c r="AC690" s="4"/>
      <c r="AD690" s="4"/>
      <c r="AE690" s="4"/>
    </row>
    <row r="691" spans="1:31">
      <c r="A691" s="7">
        <v>690</v>
      </c>
      <c r="B691" s="5" t="s">
        <v>9348</v>
      </c>
      <c r="C691" s="7" t="s">
        <v>483</v>
      </c>
      <c r="D691" s="8" t="s">
        <v>74</v>
      </c>
      <c r="E691" s="8" t="s">
        <v>2622</v>
      </c>
      <c r="F691" s="8" t="s">
        <v>2621</v>
      </c>
      <c r="G691" s="41" t="s">
        <v>2619</v>
      </c>
      <c r="H691" s="2" t="s">
        <v>8602</v>
      </c>
      <c r="I691" s="8"/>
      <c r="J691" s="27" t="s">
        <v>2620</v>
      </c>
      <c r="K691" s="7">
        <v>3</v>
      </c>
      <c r="L691" s="320">
        <v>600</v>
      </c>
      <c r="M691" s="30">
        <v>207000</v>
      </c>
      <c r="N691" s="7">
        <v>78</v>
      </c>
      <c r="O691" s="5"/>
      <c r="P691" s="320"/>
      <c r="Q691" s="31"/>
      <c r="R691" s="7">
        <v>2003</v>
      </c>
      <c r="S691" s="7"/>
      <c r="T691" s="9"/>
      <c r="U691" s="9"/>
      <c r="V691" s="9"/>
      <c r="W691" s="9"/>
      <c r="X691" s="9"/>
      <c r="Y691" s="9"/>
      <c r="Z691" s="9"/>
      <c r="AA691" s="4"/>
      <c r="AB691" s="4"/>
      <c r="AC691" s="4"/>
      <c r="AD691" s="4"/>
      <c r="AE691" s="4"/>
    </row>
    <row r="692" spans="1:31" ht="22">
      <c r="A692" s="7">
        <v>688</v>
      </c>
      <c r="B692" s="5" t="s">
        <v>9361</v>
      </c>
      <c r="C692" s="7" t="s">
        <v>483</v>
      </c>
      <c r="D692" s="8" t="s">
        <v>5772</v>
      </c>
      <c r="E692" s="8" t="s">
        <v>5771</v>
      </c>
      <c r="F692" s="8" t="s">
        <v>5773</v>
      </c>
      <c r="G692" s="41" t="s">
        <v>5774</v>
      </c>
      <c r="H692" s="2" t="s">
        <v>8602</v>
      </c>
      <c r="I692" s="8"/>
      <c r="J692" s="27" t="s">
        <v>5775</v>
      </c>
      <c r="K692" s="7">
        <v>0</v>
      </c>
      <c r="L692" s="320">
        <v>0</v>
      </c>
      <c r="M692" s="30">
        <f t="shared" ref="M692:M734" si="24">(L692*333.3333)</f>
        <v>0</v>
      </c>
      <c r="N692" s="22"/>
      <c r="O692" s="7"/>
      <c r="P692" s="320"/>
      <c r="Q692" s="31"/>
      <c r="R692" s="7" t="s">
        <v>2066</v>
      </c>
      <c r="S692" s="7"/>
      <c r="T692" s="9"/>
      <c r="U692" s="9"/>
      <c r="V692" s="9"/>
      <c r="W692" s="9"/>
      <c r="X692" s="9"/>
      <c r="Y692" s="9"/>
      <c r="Z692" s="9"/>
      <c r="AA692" s="4"/>
      <c r="AB692" s="4"/>
      <c r="AC692" s="4"/>
      <c r="AD692" s="4"/>
      <c r="AE692" s="4"/>
    </row>
    <row r="693" spans="1:31" ht="24">
      <c r="A693" s="7">
        <v>883</v>
      </c>
      <c r="B693" s="5" t="s">
        <v>9349</v>
      </c>
      <c r="C693" s="7" t="s">
        <v>483</v>
      </c>
      <c r="D693" s="29" t="s">
        <v>8030</v>
      </c>
      <c r="E693" s="29" t="s">
        <v>8027</v>
      </c>
      <c r="F693" s="29" t="s">
        <v>8028</v>
      </c>
      <c r="G693" s="41" t="s">
        <v>8026</v>
      </c>
      <c r="H693" s="2" t="s">
        <v>8602</v>
      </c>
      <c r="I693" s="54"/>
      <c r="J693" s="27" t="s">
        <v>8029</v>
      </c>
      <c r="K693" s="5">
        <v>2</v>
      </c>
      <c r="L693" s="5">
        <v>31</v>
      </c>
      <c r="M693" s="31">
        <f t="shared" si="24"/>
        <v>10333.3323</v>
      </c>
      <c r="N693" s="5"/>
      <c r="O693" s="5"/>
      <c r="P693" s="5"/>
      <c r="Q693" s="5"/>
      <c r="R693" s="5">
        <v>1995</v>
      </c>
      <c r="S693" s="5"/>
      <c r="T693" s="5"/>
      <c r="U693" s="5"/>
      <c r="V693" s="5"/>
      <c r="W693" s="5"/>
      <c r="X693" s="5"/>
      <c r="Y693" s="5"/>
      <c r="Z693" s="5"/>
      <c r="AA693" s="5"/>
      <c r="AB693" s="5"/>
      <c r="AC693" s="5"/>
      <c r="AD693" s="5"/>
      <c r="AE693" s="5">
        <v>1.5</v>
      </c>
    </row>
    <row r="694" spans="1:31">
      <c r="A694" s="7">
        <v>884</v>
      </c>
      <c r="B694" s="5" t="s">
        <v>9350</v>
      </c>
      <c r="C694" s="7" t="s">
        <v>483</v>
      </c>
      <c r="D694" s="8" t="s">
        <v>8031</v>
      </c>
      <c r="E694" s="8"/>
      <c r="F694" s="8" t="s">
        <v>5803</v>
      </c>
      <c r="G694" s="41" t="s">
        <v>5804</v>
      </c>
      <c r="H694" s="2" t="s">
        <v>8602</v>
      </c>
      <c r="I694" s="87"/>
      <c r="J694" s="27" t="s">
        <v>5804</v>
      </c>
      <c r="K694" s="7">
        <v>3</v>
      </c>
      <c r="L694" s="320">
        <v>381</v>
      </c>
      <c r="M694" s="30">
        <f t="shared" si="24"/>
        <v>126999.98730000001</v>
      </c>
      <c r="N694" s="22"/>
      <c r="O694" s="7"/>
      <c r="P694" s="320"/>
      <c r="Q694" s="31"/>
      <c r="R694" s="7">
        <v>2002</v>
      </c>
      <c r="S694" s="7"/>
      <c r="T694" s="9"/>
      <c r="U694" s="9"/>
      <c r="V694" s="9"/>
      <c r="W694" s="9"/>
      <c r="X694" s="9"/>
      <c r="Y694" s="9"/>
      <c r="Z694" s="9"/>
      <c r="AA694" s="4"/>
      <c r="AB694" s="4"/>
      <c r="AC694" s="4"/>
      <c r="AD694" s="4"/>
      <c r="AE694" s="4"/>
    </row>
    <row r="695" spans="1:31">
      <c r="A695" s="7">
        <v>921</v>
      </c>
      <c r="B695" s="5" t="s">
        <v>9353</v>
      </c>
      <c r="C695" s="7" t="s">
        <v>483</v>
      </c>
      <c r="D695" s="8" t="s">
        <v>6733</v>
      </c>
      <c r="E695" s="8" t="s">
        <v>6734</v>
      </c>
      <c r="F695" s="8" t="s">
        <v>6735</v>
      </c>
      <c r="G695" s="41" t="s">
        <v>6736</v>
      </c>
      <c r="H695" s="2" t="s">
        <v>8603</v>
      </c>
      <c r="I695" s="8"/>
      <c r="J695" s="26" t="s">
        <v>6737</v>
      </c>
      <c r="K695" s="7">
        <v>2</v>
      </c>
      <c r="L695" s="320">
        <v>120</v>
      </c>
      <c r="M695" s="30">
        <f t="shared" si="24"/>
        <v>39999.995999999999</v>
      </c>
      <c r="N695" s="22"/>
      <c r="O695" s="7"/>
      <c r="P695" s="320"/>
      <c r="Q695" s="31"/>
      <c r="R695" s="7">
        <v>1999</v>
      </c>
      <c r="S695" s="7"/>
      <c r="T695" s="9"/>
      <c r="U695" s="9"/>
      <c r="V695" s="9"/>
      <c r="W695" s="9"/>
      <c r="X695" s="9"/>
      <c r="Y695" s="9"/>
      <c r="Z695" s="9"/>
      <c r="AA695" s="4"/>
      <c r="AB695" s="4"/>
      <c r="AC695" s="4"/>
      <c r="AD695" s="4"/>
      <c r="AE695" s="4"/>
    </row>
    <row r="696" spans="1:31">
      <c r="A696" s="5">
        <v>1059</v>
      </c>
      <c r="B696" s="5" t="s">
        <v>9354</v>
      </c>
      <c r="C696" s="7" t="s">
        <v>483</v>
      </c>
      <c r="D696" s="8" t="s">
        <v>6887</v>
      </c>
      <c r="E696" s="8" t="s">
        <v>6880</v>
      </c>
      <c r="F696" s="8" t="s">
        <v>6881</v>
      </c>
      <c r="G696" s="41" t="s">
        <v>6888</v>
      </c>
      <c r="H696" s="2" t="s">
        <v>8602</v>
      </c>
      <c r="I696" s="87" t="s">
        <v>6882</v>
      </c>
      <c r="J696" s="27" t="s">
        <v>6888</v>
      </c>
      <c r="K696" s="7">
        <v>2</v>
      </c>
      <c r="L696" s="320">
        <v>120</v>
      </c>
      <c r="M696" s="30">
        <f t="shared" si="24"/>
        <v>39999.995999999999</v>
      </c>
      <c r="N696" s="22"/>
      <c r="O696" s="7"/>
      <c r="P696" s="320"/>
      <c r="Q696" s="31"/>
      <c r="R696" s="7">
        <v>1993</v>
      </c>
      <c r="S696" s="7"/>
      <c r="T696" s="9"/>
      <c r="U696" s="9"/>
      <c r="V696" s="9"/>
      <c r="W696" s="9"/>
      <c r="X696" s="9"/>
      <c r="Y696" s="9"/>
      <c r="Z696" s="9"/>
      <c r="AA696" s="4"/>
      <c r="AB696" s="4"/>
      <c r="AC696" s="4"/>
      <c r="AD696" s="4"/>
      <c r="AE696" s="4"/>
    </row>
    <row r="697" spans="1:31" ht="22">
      <c r="A697" s="5">
        <v>1060</v>
      </c>
      <c r="B697" s="80" t="s">
        <v>9355</v>
      </c>
      <c r="C697" s="7" t="s">
        <v>483</v>
      </c>
      <c r="D697" s="8" t="s">
        <v>6887</v>
      </c>
      <c r="E697" s="8" t="s">
        <v>6883</v>
      </c>
      <c r="F697" s="8" t="s">
        <v>6884</v>
      </c>
      <c r="G697" s="41" t="s">
        <v>6885</v>
      </c>
      <c r="H697" s="2" t="s">
        <v>8603</v>
      </c>
      <c r="I697" s="87"/>
      <c r="J697" s="27" t="s">
        <v>6886</v>
      </c>
      <c r="K697" s="7">
        <v>2</v>
      </c>
      <c r="L697" s="320">
        <v>50</v>
      </c>
      <c r="M697" s="30">
        <f t="shared" si="24"/>
        <v>16666.665000000001</v>
      </c>
      <c r="N697" s="22"/>
      <c r="O697" s="7"/>
      <c r="P697" s="320"/>
      <c r="Q697" s="31"/>
      <c r="R697" s="7">
        <v>1990</v>
      </c>
      <c r="S697" s="7"/>
      <c r="T697" s="9"/>
      <c r="U697" s="9"/>
      <c r="V697" s="9"/>
      <c r="W697" s="9"/>
      <c r="X697" s="9"/>
      <c r="Y697" s="9"/>
      <c r="Z697" s="9"/>
      <c r="AA697" s="4"/>
      <c r="AB697" s="4"/>
      <c r="AC697" s="4"/>
      <c r="AD697" s="4"/>
      <c r="AE697" s="4"/>
    </row>
    <row r="698" spans="1:31" ht="22">
      <c r="A698" s="7">
        <v>623</v>
      </c>
      <c r="B698" s="5" t="s">
        <v>9351</v>
      </c>
      <c r="C698" s="7" t="s">
        <v>483</v>
      </c>
      <c r="D698" s="8" t="s">
        <v>6724</v>
      </c>
      <c r="E698" s="8" t="s">
        <v>6725</v>
      </c>
      <c r="F698" s="8" t="s">
        <v>6726</v>
      </c>
      <c r="G698" s="41" t="s">
        <v>6727</v>
      </c>
      <c r="H698" s="8" t="s">
        <v>8602</v>
      </c>
      <c r="I698" s="8"/>
      <c r="J698" s="27" t="s">
        <v>6728</v>
      </c>
      <c r="K698" s="7">
        <v>2</v>
      </c>
      <c r="L698" s="320">
        <v>150</v>
      </c>
      <c r="M698" s="30">
        <f t="shared" si="24"/>
        <v>49999.995000000003</v>
      </c>
      <c r="N698" s="9"/>
      <c r="O698" s="7"/>
      <c r="P698" s="320"/>
      <c r="Q698" s="31"/>
      <c r="R698" s="7">
        <v>1980</v>
      </c>
      <c r="S698" s="7"/>
      <c r="T698" s="9"/>
      <c r="U698" s="9"/>
      <c r="V698" s="9"/>
      <c r="W698" s="9"/>
      <c r="X698" s="9"/>
      <c r="Y698" s="9"/>
      <c r="Z698" s="9"/>
      <c r="AA698" s="4"/>
      <c r="AB698" s="4"/>
      <c r="AC698" s="4"/>
      <c r="AD698" s="4"/>
      <c r="AE698" s="4"/>
    </row>
    <row r="699" spans="1:31" ht="22">
      <c r="A699" s="7">
        <v>624</v>
      </c>
      <c r="B699" s="5" t="s">
        <v>9352</v>
      </c>
      <c r="C699" s="7" t="s">
        <v>483</v>
      </c>
      <c r="D699" s="8" t="s">
        <v>6724</v>
      </c>
      <c r="E699" s="8" t="s">
        <v>6731</v>
      </c>
      <c r="F699" s="8" t="s">
        <v>6730</v>
      </c>
      <c r="G699" s="41" t="s">
        <v>6729</v>
      </c>
      <c r="H699" s="8" t="s">
        <v>8603</v>
      </c>
      <c r="I699" s="8"/>
      <c r="J699" s="26" t="s">
        <v>6732</v>
      </c>
      <c r="K699" s="7">
        <v>2</v>
      </c>
      <c r="L699" s="320">
        <v>80</v>
      </c>
      <c r="M699" s="30">
        <f t="shared" si="24"/>
        <v>26666.664000000001</v>
      </c>
      <c r="N699" s="9"/>
      <c r="O699" s="7"/>
      <c r="P699" s="320"/>
      <c r="Q699" s="31"/>
      <c r="R699" s="7">
        <v>1994</v>
      </c>
      <c r="S699" s="7"/>
      <c r="T699" s="9"/>
      <c r="U699" s="9"/>
      <c r="V699" s="9"/>
      <c r="W699" s="9"/>
      <c r="X699" s="9"/>
      <c r="Y699" s="9"/>
      <c r="Z699" s="9"/>
      <c r="AA699" s="4"/>
      <c r="AB699" s="4"/>
      <c r="AC699" s="4"/>
      <c r="AD699" s="4"/>
      <c r="AE699" s="4"/>
    </row>
    <row r="700" spans="1:31" ht="24">
      <c r="A700" s="7">
        <v>659</v>
      </c>
      <c r="B700" s="5" t="s">
        <v>9356</v>
      </c>
      <c r="C700" s="7" t="s">
        <v>483</v>
      </c>
      <c r="D700" s="8" t="s">
        <v>7352</v>
      </c>
      <c r="E700" s="8" t="s">
        <v>7358</v>
      </c>
      <c r="F700" s="8" t="s">
        <v>7359</v>
      </c>
      <c r="G700" s="41" t="s">
        <v>7360</v>
      </c>
      <c r="H700" s="8" t="s">
        <v>8603</v>
      </c>
      <c r="I700" s="87" t="s">
        <v>7356</v>
      </c>
      <c r="J700" s="27" t="s">
        <v>7361</v>
      </c>
      <c r="K700" s="7">
        <v>2</v>
      </c>
      <c r="L700" s="320">
        <v>15</v>
      </c>
      <c r="M700" s="30">
        <f t="shared" si="24"/>
        <v>4999.9994999999999</v>
      </c>
      <c r="N700" s="22"/>
      <c r="O700" s="7"/>
      <c r="P700" s="320"/>
      <c r="Q700" s="31"/>
      <c r="R700" s="7">
        <v>1999</v>
      </c>
      <c r="S700" s="7"/>
      <c r="T700" s="9"/>
      <c r="U700" s="9"/>
      <c r="V700" s="9"/>
      <c r="W700" s="9"/>
      <c r="X700" s="9"/>
      <c r="Y700" s="9"/>
      <c r="Z700" s="9"/>
      <c r="AA700" s="4"/>
      <c r="AB700" s="4"/>
      <c r="AC700" s="4"/>
      <c r="AD700" s="4"/>
      <c r="AE700" s="4"/>
    </row>
    <row r="701" spans="1:31" ht="24">
      <c r="A701" s="7">
        <v>660</v>
      </c>
      <c r="B701" s="5" t="s">
        <v>9357</v>
      </c>
      <c r="C701" s="7" t="s">
        <v>483</v>
      </c>
      <c r="D701" s="8" t="s">
        <v>7352</v>
      </c>
      <c r="E701" s="8" t="s">
        <v>7355</v>
      </c>
      <c r="F701" s="8" t="s">
        <v>7354</v>
      </c>
      <c r="G701" s="41" t="s">
        <v>7353</v>
      </c>
      <c r="H701" s="8" t="s">
        <v>8603</v>
      </c>
      <c r="I701" s="87" t="s">
        <v>7356</v>
      </c>
      <c r="J701" s="27" t="s">
        <v>7357</v>
      </c>
      <c r="K701" s="7">
        <v>2</v>
      </c>
      <c r="L701" s="320">
        <v>60</v>
      </c>
      <c r="M701" s="30">
        <f t="shared" si="24"/>
        <v>19999.998</v>
      </c>
      <c r="N701" s="22"/>
      <c r="O701" s="7"/>
      <c r="P701" s="320"/>
      <c r="Q701" s="31"/>
      <c r="R701" s="7">
        <v>1997</v>
      </c>
      <c r="S701" s="7"/>
      <c r="T701" s="9"/>
      <c r="U701" s="9"/>
      <c r="V701" s="9"/>
      <c r="W701" s="9"/>
      <c r="X701" s="9"/>
      <c r="Y701" s="9"/>
      <c r="Z701" s="9"/>
      <c r="AA701" s="4"/>
      <c r="AB701" s="4"/>
      <c r="AC701" s="4"/>
      <c r="AD701" s="4"/>
      <c r="AE701" s="4"/>
    </row>
    <row r="702" spans="1:31">
      <c r="A702" s="7">
        <v>686</v>
      </c>
      <c r="B702" s="5" t="s">
        <v>9358</v>
      </c>
      <c r="C702" s="7" t="s">
        <v>483</v>
      </c>
      <c r="D702" s="8" t="s">
        <v>7348</v>
      </c>
      <c r="E702" s="8" t="s">
        <v>7349</v>
      </c>
      <c r="F702" s="8" t="s">
        <v>7350</v>
      </c>
      <c r="G702" s="41" t="s">
        <v>7351</v>
      </c>
      <c r="H702" s="2" t="s">
        <v>8602</v>
      </c>
      <c r="I702" s="8"/>
      <c r="J702" s="27" t="s">
        <v>7351</v>
      </c>
      <c r="K702" s="7">
        <v>2</v>
      </c>
      <c r="L702" s="320">
        <v>130</v>
      </c>
      <c r="M702" s="30">
        <f t="shared" si="24"/>
        <v>43333.328999999998</v>
      </c>
      <c r="N702" s="22"/>
      <c r="O702" s="7"/>
      <c r="P702" s="320"/>
      <c r="Q702" s="31"/>
      <c r="R702" s="7">
        <v>2002</v>
      </c>
      <c r="S702" s="7"/>
      <c r="T702" s="9"/>
      <c r="U702" s="9"/>
      <c r="V702" s="9"/>
      <c r="W702" s="9"/>
      <c r="X702" s="9"/>
      <c r="Y702" s="9"/>
      <c r="Z702" s="9"/>
      <c r="AA702" s="4"/>
      <c r="AB702" s="4"/>
      <c r="AC702" s="4"/>
      <c r="AD702" s="4"/>
      <c r="AE702" s="4"/>
    </row>
    <row r="703" spans="1:31">
      <c r="A703" s="7">
        <v>835</v>
      </c>
      <c r="B703" s="5" t="s">
        <v>9359</v>
      </c>
      <c r="C703" s="7" t="s">
        <v>483</v>
      </c>
      <c r="D703" s="8" t="s">
        <v>5798</v>
      </c>
      <c r="E703" s="8" t="s">
        <v>5799</v>
      </c>
      <c r="F703" s="8" t="s">
        <v>5800</v>
      </c>
      <c r="G703" s="41" t="s">
        <v>5801</v>
      </c>
      <c r="H703" s="2" t="s">
        <v>8603</v>
      </c>
      <c r="I703" s="87"/>
      <c r="J703" s="27" t="s">
        <v>5802</v>
      </c>
      <c r="K703" s="7">
        <v>2</v>
      </c>
      <c r="L703" s="320">
        <v>44</v>
      </c>
      <c r="M703" s="30">
        <f t="shared" si="24"/>
        <v>14666.665199999999</v>
      </c>
      <c r="N703" s="22"/>
      <c r="O703" s="7"/>
      <c r="P703" s="320"/>
      <c r="Q703" s="31"/>
      <c r="R703" s="7">
        <v>1995</v>
      </c>
      <c r="S703" s="7"/>
      <c r="T703" s="9"/>
      <c r="U703" s="9"/>
      <c r="V703" s="9"/>
      <c r="W703" s="9"/>
      <c r="X703" s="9"/>
      <c r="Y703" s="9"/>
      <c r="Z703" s="9"/>
      <c r="AA703" s="4"/>
      <c r="AB703" s="4"/>
      <c r="AC703" s="4"/>
      <c r="AD703" s="4"/>
      <c r="AE703" s="4"/>
    </row>
    <row r="704" spans="1:31" ht="24">
      <c r="A704" s="7">
        <v>664</v>
      </c>
      <c r="B704" s="419" t="s">
        <v>9360</v>
      </c>
      <c r="C704" s="7" t="s">
        <v>483</v>
      </c>
      <c r="D704" s="8" t="s">
        <v>5792</v>
      </c>
      <c r="E704" s="8" t="s">
        <v>5793</v>
      </c>
      <c r="F704" s="8" t="s">
        <v>5794</v>
      </c>
      <c r="G704" s="41" t="s">
        <v>5795</v>
      </c>
      <c r="H704" s="8" t="s">
        <v>8603</v>
      </c>
      <c r="I704" s="8"/>
      <c r="J704" s="27" t="s">
        <v>5797</v>
      </c>
      <c r="K704" s="7">
        <v>3</v>
      </c>
      <c r="L704" s="320">
        <v>300</v>
      </c>
      <c r="M704" s="30">
        <f t="shared" si="24"/>
        <v>99999.99</v>
      </c>
      <c r="N704" s="22"/>
      <c r="O704" s="7"/>
      <c r="P704" s="320"/>
      <c r="Q704" s="31"/>
      <c r="R704" s="7">
        <v>1985</v>
      </c>
      <c r="S704" s="7"/>
      <c r="T704" s="9"/>
      <c r="U704" s="9"/>
      <c r="V704" s="9"/>
      <c r="W704" s="9"/>
      <c r="X704" s="9"/>
      <c r="Y704" s="9"/>
      <c r="Z704" s="9"/>
      <c r="AA704" s="4"/>
      <c r="AB704" s="4"/>
      <c r="AC704" s="4"/>
      <c r="AD704" s="4"/>
      <c r="AE704" s="4"/>
    </row>
    <row r="705" spans="1:31">
      <c r="A705" s="5">
        <v>1161</v>
      </c>
      <c r="B705" s="5" t="s">
        <v>9362</v>
      </c>
      <c r="C705" s="7" t="s">
        <v>483</v>
      </c>
      <c r="D705" s="8" t="s">
        <v>6625</v>
      </c>
      <c r="E705" s="8" t="s">
        <v>6627</v>
      </c>
      <c r="F705" s="8" t="s">
        <v>6628</v>
      </c>
      <c r="G705" s="41" t="s">
        <v>6626</v>
      </c>
      <c r="H705" s="41" t="s">
        <v>8614</v>
      </c>
      <c r="I705" s="8"/>
      <c r="J705" s="27" t="s">
        <v>6629</v>
      </c>
      <c r="K705" s="7">
        <v>2</v>
      </c>
      <c r="L705" s="320">
        <v>400</v>
      </c>
      <c r="M705" s="30">
        <f t="shared" si="24"/>
        <v>133333.32</v>
      </c>
      <c r="N705" s="22"/>
      <c r="O705" s="7"/>
      <c r="P705" s="320"/>
      <c r="Q705" s="31"/>
      <c r="R705" s="7">
        <v>2002</v>
      </c>
      <c r="S705" s="7"/>
      <c r="T705" s="9"/>
      <c r="U705" s="9"/>
      <c r="V705" s="9"/>
      <c r="W705" s="9"/>
      <c r="X705" s="9"/>
      <c r="Y705" s="9"/>
      <c r="Z705" s="9"/>
      <c r="AA705" s="4"/>
      <c r="AB705" s="4"/>
      <c r="AC705" s="4"/>
      <c r="AD705" s="4"/>
      <c r="AE705" s="4"/>
    </row>
    <row r="706" spans="1:31">
      <c r="A706" s="5">
        <v>1295</v>
      </c>
      <c r="B706" s="5" t="s">
        <v>9363</v>
      </c>
      <c r="C706" s="7" t="s">
        <v>483</v>
      </c>
      <c r="D706" s="8" t="s">
        <v>4459</v>
      </c>
      <c r="E706" s="8" t="s">
        <v>4462</v>
      </c>
      <c r="F706" s="8" t="s">
        <v>4460</v>
      </c>
      <c r="G706" s="41" t="s">
        <v>4461</v>
      </c>
      <c r="H706" s="2" t="s">
        <v>8627</v>
      </c>
      <c r="I706" s="87"/>
      <c r="J706" s="27" t="s">
        <v>4463</v>
      </c>
      <c r="K706" s="7">
        <v>3</v>
      </c>
      <c r="L706" s="320">
        <v>200</v>
      </c>
      <c r="M706" s="30">
        <f t="shared" si="24"/>
        <v>66666.66</v>
      </c>
      <c r="N706" s="7"/>
      <c r="O706" s="5"/>
      <c r="P706" s="320"/>
      <c r="Q706" s="31"/>
      <c r="R706" s="7">
        <v>2002</v>
      </c>
      <c r="S706" s="7"/>
      <c r="T706" s="9"/>
      <c r="U706" s="9"/>
      <c r="V706" s="9"/>
      <c r="W706" s="9"/>
      <c r="X706" s="9"/>
      <c r="Y706" s="9"/>
      <c r="Z706" s="9"/>
      <c r="AA706" s="4"/>
      <c r="AB706" s="4"/>
      <c r="AC706" s="4"/>
      <c r="AD706" s="4"/>
      <c r="AE706" s="4"/>
    </row>
    <row r="707" spans="1:31">
      <c r="A707" s="5">
        <v>1327</v>
      </c>
      <c r="B707" s="5" t="s">
        <v>9364</v>
      </c>
      <c r="C707" s="7" t="s">
        <v>483</v>
      </c>
      <c r="D707" s="8" t="s">
        <v>6630</v>
      </c>
      <c r="E707" s="8" t="s">
        <v>6633</v>
      </c>
      <c r="F707" s="8" t="s">
        <v>6632</v>
      </c>
      <c r="G707" s="41" t="s">
        <v>6631</v>
      </c>
      <c r="H707" s="2" t="s">
        <v>8614</v>
      </c>
      <c r="I707" s="8"/>
      <c r="J707" s="27" t="s">
        <v>6634</v>
      </c>
      <c r="K707" s="7">
        <v>2</v>
      </c>
      <c r="L707" s="320">
        <v>220</v>
      </c>
      <c r="M707" s="30">
        <f t="shared" si="24"/>
        <v>73333.326000000001</v>
      </c>
      <c r="N707" s="22"/>
      <c r="O707" s="7"/>
      <c r="P707" s="320"/>
      <c r="Q707" s="31"/>
      <c r="R707" s="7">
        <v>1998</v>
      </c>
      <c r="S707" s="7"/>
      <c r="T707" s="9"/>
      <c r="U707" s="9"/>
      <c r="V707" s="9"/>
      <c r="W707" s="9"/>
      <c r="X707" s="9"/>
      <c r="Y707" s="9"/>
      <c r="Z707" s="9"/>
      <c r="AA707" s="4"/>
      <c r="AB707" s="4"/>
      <c r="AC707" s="4"/>
      <c r="AD707" s="4"/>
      <c r="AE707" s="4"/>
    </row>
    <row r="708" spans="1:31" ht="24">
      <c r="A708" s="7">
        <v>697</v>
      </c>
      <c r="B708" s="5" t="s">
        <v>9365</v>
      </c>
      <c r="C708" s="7" t="s">
        <v>483</v>
      </c>
      <c r="D708" s="8" t="s">
        <v>7362</v>
      </c>
      <c r="E708" s="8" t="s">
        <v>7363</v>
      </c>
      <c r="F708" s="8" t="s">
        <v>7365</v>
      </c>
      <c r="G708" s="41" t="s">
        <v>7364</v>
      </c>
      <c r="H708" s="2" t="s">
        <v>8627</v>
      </c>
      <c r="I708" s="87" t="s">
        <v>7366</v>
      </c>
      <c r="J708" s="27" t="s">
        <v>7364</v>
      </c>
      <c r="K708" s="7">
        <v>2</v>
      </c>
      <c r="L708" s="320">
        <v>180</v>
      </c>
      <c r="M708" s="30">
        <f t="shared" si="24"/>
        <v>59999.993999999999</v>
      </c>
      <c r="N708" s="9"/>
      <c r="O708" s="7"/>
      <c r="P708" s="320"/>
      <c r="Q708" s="31"/>
      <c r="R708" s="7">
        <v>1982</v>
      </c>
      <c r="S708" s="7"/>
      <c r="T708" s="9"/>
      <c r="U708" s="9"/>
      <c r="V708" s="9"/>
      <c r="W708" s="9"/>
      <c r="X708" s="9"/>
      <c r="Y708" s="9"/>
      <c r="Z708" s="9"/>
      <c r="AA708" s="4"/>
      <c r="AB708" s="4"/>
      <c r="AC708" s="4"/>
      <c r="AD708" s="4"/>
      <c r="AE708" s="4"/>
    </row>
    <row r="709" spans="1:31" ht="22">
      <c r="A709" s="7">
        <v>747</v>
      </c>
      <c r="B709" s="5" t="s">
        <v>9366</v>
      </c>
      <c r="C709" s="7" t="s">
        <v>483</v>
      </c>
      <c r="D709" s="8" t="s">
        <v>3209</v>
      </c>
      <c r="E709" s="8" t="s">
        <v>6857</v>
      </c>
      <c r="F709" s="8" t="s">
        <v>6858</v>
      </c>
      <c r="G709" s="41" t="s">
        <v>6859</v>
      </c>
      <c r="H709" s="2" t="s">
        <v>8627</v>
      </c>
      <c r="I709" s="8"/>
      <c r="J709" s="27" t="s">
        <v>6860</v>
      </c>
      <c r="K709" s="7">
        <v>3</v>
      </c>
      <c r="L709" s="320">
        <v>195</v>
      </c>
      <c r="M709" s="30">
        <f t="shared" si="24"/>
        <v>64999.993500000004</v>
      </c>
      <c r="N709" s="22"/>
      <c r="O709" s="7"/>
      <c r="P709" s="320"/>
      <c r="Q709" s="31"/>
      <c r="R709" s="7">
        <v>1992</v>
      </c>
      <c r="S709" s="7"/>
      <c r="T709" s="9"/>
      <c r="U709" s="9"/>
      <c r="V709" s="9"/>
      <c r="W709" s="9"/>
      <c r="X709" s="9"/>
      <c r="Y709" s="9"/>
      <c r="Z709" s="9"/>
      <c r="AA709" s="4"/>
      <c r="AB709" s="4"/>
      <c r="AC709" s="4"/>
      <c r="AD709" s="4"/>
      <c r="AE709" s="4"/>
    </row>
    <row r="710" spans="1:31" ht="24">
      <c r="A710" s="5">
        <v>1127</v>
      </c>
      <c r="B710" s="5" t="s">
        <v>9367</v>
      </c>
      <c r="C710" s="7" t="s">
        <v>483</v>
      </c>
      <c r="D710" s="8" t="s">
        <v>7367</v>
      </c>
      <c r="E710" s="8" t="s">
        <v>7368</v>
      </c>
      <c r="F710" s="8" t="s">
        <v>7369</v>
      </c>
      <c r="G710" s="41" t="s">
        <v>7370</v>
      </c>
      <c r="H710" s="2" t="s">
        <v>8614</v>
      </c>
      <c r="I710" s="87" t="s">
        <v>7371</v>
      </c>
      <c r="J710" s="27" t="s">
        <v>7372</v>
      </c>
      <c r="K710" s="7">
        <v>2</v>
      </c>
      <c r="L710" s="320">
        <v>120</v>
      </c>
      <c r="M710" s="30">
        <f t="shared" si="24"/>
        <v>39999.995999999999</v>
      </c>
      <c r="N710" s="22"/>
      <c r="O710" s="7"/>
      <c r="P710" s="320"/>
      <c r="Q710" s="31"/>
      <c r="R710" s="7">
        <v>1982</v>
      </c>
      <c r="S710" s="7"/>
      <c r="T710" s="9"/>
      <c r="U710" s="9"/>
      <c r="V710" s="9"/>
      <c r="W710" s="9"/>
      <c r="X710" s="9"/>
      <c r="Y710" s="9"/>
      <c r="Z710" s="9"/>
      <c r="AA710" s="4"/>
      <c r="AB710" s="4"/>
      <c r="AC710" s="4"/>
      <c r="AD710" s="4"/>
      <c r="AE710" s="9"/>
    </row>
    <row r="711" spans="1:31" ht="24">
      <c r="A711" s="5">
        <v>1335</v>
      </c>
      <c r="B711" s="5" t="s">
        <v>9368</v>
      </c>
      <c r="C711" s="7" t="s">
        <v>483</v>
      </c>
      <c r="D711" s="8" t="s">
        <v>7703</v>
      </c>
      <c r="E711" s="8" t="s">
        <v>7704</v>
      </c>
      <c r="F711" s="8" t="s">
        <v>7705</v>
      </c>
      <c r="G711" s="41" t="s">
        <v>7706</v>
      </c>
      <c r="H711" s="2" t="s">
        <v>8627</v>
      </c>
      <c r="I711" s="8"/>
      <c r="J711" s="27" t="s">
        <v>7707</v>
      </c>
      <c r="K711" s="7">
        <v>2</v>
      </c>
      <c r="L711" s="320">
        <v>138</v>
      </c>
      <c r="M711" s="30">
        <f t="shared" si="24"/>
        <v>45999.9954</v>
      </c>
      <c r="N711" s="22"/>
      <c r="O711" s="7"/>
      <c r="P711" s="320"/>
      <c r="Q711" s="31"/>
      <c r="R711" s="7">
        <v>1986</v>
      </c>
      <c r="S711" s="7"/>
      <c r="T711" s="9"/>
      <c r="U711" s="9"/>
      <c r="V711" s="9"/>
      <c r="W711" s="9"/>
      <c r="X711" s="9"/>
      <c r="Y711" s="9"/>
      <c r="Z711" s="9"/>
      <c r="AA711" s="4"/>
      <c r="AB711" s="4"/>
      <c r="AC711" s="4"/>
      <c r="AD711" s="4"/>
      <c r="AE711" s="4"/>
    </row>
    <row r="712" spans="1:31">
      <c r="A712" s="7">
        <v>867</v>
      </c>
      <c r="B712" s="5" t="s">
        <v>9369</v>
      </c>
      <c r="C712" s="7" t="s">
        <v>483</v>
      </c>
      <c r="D712" s="8" t="s">
        <v>5781</v>
      </c>
      <c r="E712" s="8" t="s">
        <v>5783</v>
      </c>
      <c r="F712" s="8" t="s">
        <v>5782</v>
      </c>
      <c r="G712" s="41" t="s">
        <v>5786</v>
      </c>
      <c r="H712" s="2" t="s">
        <v>8614</v>
      </c>
      <c r="I712" s="8"/>
      <c r="J712" s="27" t="s">
        <v>5785</v>
      </c>
      <c r="K712" s="7">
        <v>3</v>
      </c>
      <c r="L712" s="320">
        <v>330</v>
      </c>
      <c r="M712" s="30">
        <f t="shared" si="24"/>
        <v>109999.989</v>
      </c>
      <c r="N712" s="9"/>
      <c r="O712" s="7"/>
      <c r="P712" s="320"/>
      <c r="Q712" s="31"/>
      <c r="R712" s="7">
        <v>1995</v>
      </c>
      <c r="S712" s="7"/>
      <c r="T712" s="9"/>
      <c r="U712" s="9"/>
      <c r="V712" s="9"/>
      <c r="W712" s="9"/>
      <c r="X712" s="9"/>
      <c r="Y712" s="9"/>
      <c r="Z712" s="9"/>
      <c r="AA712" s="4"/>
      <c r="AB712" s="4"/>
      <c r="AC712" s="4"/>
      <c r="AD712" s="4"/>
      <c r="AE712" s="4"/>
    </row>
    <row r="713" spans="1:31" ht="24">
      <c r="A713" s="5">
        <v>1237</v>
      </c>
      <c r="B713" s="5" t="s">
        <v>9370</v>
      </c>
      <c r="C713" s="7" t="s">
        <v>483</v>
      </c>
      <c r="D713" s="8" t="s">
        <v>4464</v>
      </c>
      <c r="E713" s="8" t="s">
        <v>4473</v>
      </c>
      <c r="F713" s="8" t="s">
        <v>4472</v>
      </c>
      <c r="G713" s="41" t="s">
        <v>4471</v>
      </c>
      <c r="H713" s="2" t="s">
        <v>8565</v>
      </c>
      <c r="I713" s="87" t="s">
        <v>4474</v>
      </c>
      <c r="J713" s="27" t="s">
        <v>4475</v>
      </c>
      <c r="K713" s="7">
        <v>2</v>
      </c>
      <c r="L713" s="320">
        <v>190</v>
      </c>
      <c r="M713" s="30">
        <f t="shared" si="24"/>
        <v>63333.327000000005</v>
      </c>
      <c r="N713" s="22"/>
      <c r="O713" s="7"/>
      <c r="P713" s="320"/>
      <c r="Q713" s="31"/>
      <c r="R713" s="7">
        <v>1979</v>
      </c>
      <c r="S713" s="7"/>
      <c r="T713" s="9"/>
      <c r="U713" s="9"/>
      <c r="V713" s="9"/>
      <c r="W713" s="9"/>
      <c r="X713" s="9"/>
      <c r="Y713" s="9"/>
      <c r="Z713" s="9"/>
      <c r="AA713" s="4"/>
      <c r="AB713" s="4"/>
      <c r="AC713" s="4"/>
      <c r="AD713" s="4"/>
      <c r="AE713" s="4"/>
    </row>
    <row r="714" spans="1:31" ht="24">
      <c r="A714" s="5">
        <v>1238</v>
      </c>
      <c r="B714" s="5" t="s">
        <v>9371</v>
      </c>
      <c r="C714" s="7" t="s">
        <v>483</v>
      </c>
      <c r="D714" s="8" t="s">
        <v>4464</v>
      </c>
      <c r="E714" s="8" t="s">
        <v>4465</v>
      </c>
      <c r="F714" s="8" t="s">
        <v>4466</v>
      </c>
      <c r="G714" s="41" t="s">
        <v>4470</v>
      </c>
      <c r="H714" s="2" t="s">
        <v>8565</v>
      </c>
      <c r="I714" s="87" t="s">
        <v>4469</v>
      </c>
      <c r="J714" s="27" t="s">
        <v>4468</v>
      </c>
      <c r="K714" s="7">
        <v>2</v>
      </c>
      <c r="L714" s="320">
        <v>180</v>
      </c>
      <c r="M714" s="30">
        <f t="shared" si="24"/>
        <v>59999.993999999999</v>
      </c>
      <c r="N714" s="22"/>
      <c r="O714" s="7"/>
      <c r="P714" s="320"/>
      <c r="Q714" s="31"/>
      <c r="R714" s="7">
        <v>1991</v>
      </c>
      <c r="S714" s="7"/>
      <c r="T714" s="9"/>
      <c r="U714" s="9"/>
      <c r="V714" s="9"/>
      <c r="W714" s="9"/>
      <c r="X714" s="9"/>
      <c r="Y714" s="9"/>
      <c r="Z714" s="9"/>
      <c r="AA714" s="4"/>
      <c r="AB714" s="4"/>
      <c r="AC714" s="4"/>
      <c r="AD714" s="4"/>
      <c r="AE714" s="4"/>
    </row>
    <row r="715" spans="1:31" ht="22">
      <c r="A715" s="7">
        <v>553</v>
      </c>
      <c r="B715" s="5" t="s">
        <v>9372</v>
      </c>
      <c r="C715" s="7" t="s">
        <v>483</v>
      </c>
      <c r="D715" s="8" t="s">
        <v>7929</v>
      </c>
      <c r="E715" s="8" t="s">
        <v>7933</v>
      </c>
      <c r="F715" s="8" t="s">
        <v>7932</v>
      </c>
      <c r="G715" s="41" t="s">
        <v>7930</v>
      </c>
      <c r="H715" s="2" t="s">
        <v>8565</v>
      </c>
      <c r="I715" s="8"/>
      <c r="J715" s="27" t="s">
        <v>7931</v>
      </c>
      <c r="K715" s="7">
        <v>2</v>
      </c>
      <c r="L715" s="320">
        <v>120</v>
      </c>
      <c r="M715" s="30">
        <f t="shared" si="24"/>
        <v>39999.995999999999</v>
      </c>
      <c r="N715" s="22"/>
      <c r="O715" s="7"/>
      <c r="P715" s="320"/>
      <c r="Q715" s="31"/>
      <c r="R715" s="7">
        <v>1990</v>
      </c>
      <c r="S715" s="7"/>
      <c r="T715" s="9"/>
      <c r="U715" s="9"/>
      <c r="V715" s="9"/>
      <c r="W715" s="9"/>
      <c r="X715" s="9"/>
      <c r="Y715" s="9"/>
      <c r="Z715" s="9"/>
      <c r="AA715" s="4"/>
      <c r="AB715" s="4"/>
      <c r="AC715" s="4"/>
      <c r="AD715" s="4"/>
      <c r="AE715" s="9">
        <v>0.36</v>
      </c>
    </row>
    <row r="716" spans="1:31" ht="22">
      <c r="A716" s="7">
        <v>568</v>
      </c>
      <c r="B716" s="5" t="s">
        <v>9373</v>
      </c>
      <c r="C716" s="7" t="s">
        <v>483</v>
      </c>
      <c r="D716" s="8" t="s">
        <v>7343</v>
      </c>
      <c r="E716" s="8" t="s">
        <v>7344</v>
      </c>
      <c r="F716" s="8" t="s">
        <v>7345</v>
      </c>
      <c r="G716" s="41" t="s">
        <v>7346</v>
      </c>
      <c r="H716" s="2" t="s">
        <v>8565</v>
      </c>
      <c r="I716" s="87"/>
      <c r="J716" s="27" t="s">
        <v>7347</v>
      </c>
      <c r="K716" s="7">
        <v>2</v>
      </c>
      <c r="L716" s="320">
        <v>120</v>
      </c>
      <c r="M716" s="30">
        <f t="shared" si="24"/>
        <v>39999.995999999999</v>
      </c>
      <c r="N716" s="22"/>
      <c r="O716" s="7"/>
      <c r="P716" s="320"/>
      <c r="Q716" s="31"/>
      <c r="R716" s="7">
        <v>2005</v>
      </c>
      <c r="S716" s="7"/>
      <c r="T716" s="9"/>
      <c r="U716" s="9"/>
      <c r="V716" s="9"/>
      <c r="W716" s="9"/>
      <c r="X716" s="9"/>
      <c r="Y716" s="9"/>
      <c r="Z716" s="9"/>
      <c r="AA716" s="4"/>
      <c r="AB716" s="4"/>
      <c r="AC716" s="4"/>
      <c r="AD716" s="4"/>
      <c r="AE716" s="4"/>
    </row>
    <row r="717" spans="1:31">
      <c r="A717" s="135">
        <v>1201</v>
      </c>
      <c r="B717" s="135" t="s">
        <v>9374</v>
      </c>
      <c r="C717" s="7" t="s">
        <v>483</v>
      </c>
      <c r="D717" s="8" t="s">
        <v>3124</v>
      </c>
      <c r="E717" s="8" t="s">
        <v>5788</v>
      </c>
      <c r="F717" s="8" t="s">
        <v>5787</v>
      </c>
      <c r="G717" s="41" t="s">
        <v>3125</v>
      </c>
      <c r="H717" s="2" t="s">
        <v>8607</v>
      </c>
      <c r="I717" s="8"/>
      <c r="J717" s="27" t="s">
        <v>3125</v>
      </c>
      <c r="K717" s="7">
        <v>2</v>
      </c>
      <c r="L717" s="320">
        <v>280</v>
      </c>
      <c r="M717" s="30">
        <f t="shared" si="24"/>
        <v>93333.324000000008</v>
      </c>
      <c r="N717" s="22"/>
      <c r="O717" s="7"/>
      <c r="P717" s="320"/>
      <c r="Q717" s="31"/>
      <c r="R717" s="7">
        <v>1987</v>
      </c>
      <c r="S717" s="7"/>
      <c r="T717" s="9"/>
      <c r="U717" s="9"/>
      <c r="V717" s="9"/>
      <c r="W717" s="9"/>
      <c r="X717" s="9"/>
      <c r="Y717" s="9"/>
      <c r="Z717" s="9"/>
      <c r="AA717" s="4"/>
      <c r="AB717" s="4"/>
      <c r="AC717" s="4"/>
      <c r="AD717" s="4"/>
      <c r="AE717" s="4"/>
    </row>
    <row r="718" spans="1:31" ht="33">
      <c r="A718" s="5">
        <v>1200</v>
      </c>
      <c r="B718" s="5" t="s">
        <v>9375</v>
      </c>
      <c r="C718" s="7" t="s">
        <v>483</v>
      </c>
      <c r="D718" s="8" t="s">
        <v>3124</v>
      </c>
      <c r="E718" s="8" t="s">
        <v>5791</v>
      </c>
      <c r="F718" s="8" t="s">
        <v>5790</v>
      </c>
      <c r="G718" s="8" t="s">
        <v>5789</v>
      </c>
      <c r="H718" s="2" t="s">
        <v>8607</v>
      </c>
      <c r="I718" s="8"/>
      <c r="J718" s="27" t="s">
        <v>5789</v>
      </c>
      <c r="K718" s="7">
        <v>3</v>
      </c>
      <c r="L718" s="320">
        <v>300</v>
      </c>
      <c r="M718" s="30">
        <f t="shared" si="24"/>
        <v>99999.99</v>
      </c>
      <c r="N718" s="22"/>
      <c r="O718" s="7"/>
      <c r="P718" s="320"/>
      <c r="Q718" s="31"/>
      <c r="R718" s="7">
        <v>2004</v>
      </c>
      <c r="S718" s="7"/>
      <c r="T718" s="9"/>
      <c r="U718" s="9"/>
      <c r="V718" s="9"/>
      <c r="W718" s="9"/>
      <c r="X718" s="9"/>
      <c r="Y718" s="9"/>
      <c r="Z718" s="9"/>
      <c r="AA718" s="4"/>
      <c r="AB718" s="4"/>
      <c r="AC718" s="4"/>
      <c r="AD718" s="4"/>
      <c r="AE718" s="4"/>
    </row>
    <row r="719" spans="1:31" ht="22">
      <c r="A719" s="9">
        <v>936</v>
      </c>
      <c r="B719" s="5" t="s">
        <v>9376</v>
      </c>
      <c r="C719" s="7" t="s">
        <v>483</v>
      </c>
      <c r="D719" s="8" t="s">
        <v>3228</v>
      </c>
      <c r="E719" s="8" t="s">
        <v>4625</v>
      </c>
      <c r="F719" s="8" t="s">
        <v>4626</v>
      </c>
      <c r="G719" s="41" t="s">
        <v>3485</v>
      </c>
      <c r="H719" s="2" t="s">
        <v>8607</v>
      </c>
      <c r="I719" s="87" t="s">
        <v>4627</v>
      </c>
      <c r="J719" s="27" t="s">
        <v>3485</v>
      </c>
      <c r="K719" s="7">
        <v>2</v>
      </c>
      <c r="L719" s="320">
        <v>130</v>
      </c>
      <c r="M719" s="30">
        <f t="shared" si="24"/>
        <v>43333.328999999998</v>
      </c>
      <c r="N719" s="22"/>
      <c r="O719" s="7"/>
      <c r="P719" s="320"/>
      <c r="Q719" s="31"/>
      <c r="R719" s="7">
        <v>1986</v>
      </c>
      <c r="S719" s="7"/>
      <c r="T719" s="9"/>
      <c r="U719" s="9"/>
      <c r="V719" s="9"/>
      <c r="W719" s="9"/>
      <c r="X719" s="9"/>
      <c r="Y719" s="9"/>
      <c r="Z719" s="9"/>
      <c r="AA719" s="4"/>
      <c r="AB719" s="4"/>
      <c r="AC719" s="4"/>
      <c r="AD719" s="4"/>
      <c r="AE719" s="4"/>
    </row>
    <row r="720" spans="1:31" ht="22">
      <c r="A720" s="5">
        <v>1179</v>
      </c>
      <c r="B720" s="5" t="s">
        <v>9377</v>
      </c>
      <c r="C720" s="7" t="s">
        <v>483</v>
      </c>
      <c r="D720" s="8" t="s">
        <v>3130</v>
      </c>
      <c r="E720" s="8" t="s">
        <v>7563</v>
      </c>
      <c r="F720" s="8" t="s">
        <v>7562</v>
      </c>
      <c r="G720" s="41" t="s">
        <v>7561</v>
      </c>
      <c r="H720" s="8" t="s">
        <v>8608</v>
      </c>
      <c r="I720" s="8"/>
      <c r="J720" s="27" t="s">
        <v>7564</v>
      </c>
      <c r="K720" s="7">
        <v>2</v>
      </c>
      <c r="L720" s="320">
        <v>50</v>
      </c>
      <c r="M720" s="30">
        <f t="shared" si="24"/>
        <v>16666.665000000001</v>
      </c>
      <c r="N720" s="22"/>
      <c r="O720" s="7"/>
      <c r="P720" s="320"/>
      <c r="Q720" s="31"/>
      <c r="R720" s="7">
        <v>1994</v>
      </c>
      <c r="S720" s="7"/>
      <c r="T720" s="9"/>
      <c r="U720" s="9"/>
      <c r="V720" s="9"/>
      <c r="W720" s="9"/>
      <c r="X720" s="9"/>
      <c r="Y720" s="9"/>
      <c r="Z720" s="9"/>
      <c r="AA720" s="4"/>
      <c r="AB720" s="4"/>
      <c r="AC720" s="4"/>
      <c r="AD720" s="4"/>
      <c r="AE720" s="9">
        <v>1.1000000000000001</v>
      </c>
    </row>
    <row r="721" spans="1:31">
      <c r="A721" s="7">
        <v>908</v>
      </c>
      <c r="B721" s="5" t="s">
        <v>9378</v>
      </c>
      <c r="C721" s="7" t="s">
        <v>483</v>
      </c>
      <c r="D721" s="8" t="s">
        <v>2641</v>
      </c>
      <c r="E721" s="8"/>
      <c r="F721" s="8" t="s">
        <v>2640</v>
      </c>
      <c r="G721" s="41" t="s">
        <v>2643</v>
      </c>
      <c r="H721" s="2" t="s">
        <v>8607</v>
      </c>
      <c r="I721" s="87" t="s">
        <v>2644</v>
      </c>
      <c r="J721" s="27" t="s">
        <v>2642</v>
      </c>
      <c r="K721" s="7">
        <v>2</v>
      </c>
      <c r="L721" s="320">
        <v>260</v>
      </c>
      <c r="M721" s="30">
        <f t="shared" si="24"/>
        <v>86666.657999999996</v>
      </c>
      <c r="N721" s="9"/>
      <c r="O721" s="7"/>
      <c r="P721" s="320"/>
      <c r="Q721" s="31"/>
      <c r="R721" s="7">
        <v>1997</v>
      </c>
      <c r="S721" s="7"/>
      <c r="T721" s="9"/>
      <c r="U721" s="9"/>
      <c r="V721" s="9"/>
      <c r="W721" s="9"/>
      <c r="X721" s="9"/>
      <c r="Y721" s="9"/>
      <c r="Z721" s="9"/>
      <c r="AA721" s="4"/>
      <c r="AB721" s="4"/>
      <c r="AC721" s="4"/>
      <c r="AD721" s="4"/>
      <c r="AE721" s="4"/>
    </row>
    <row r="722" spans="1:31">
      <c r="A722" s="7">
        <v>865</v>
      </c>
      <c r="B722" s="5" t="s">
        <v>9379</v>
      </c>
      <c r="C722" s="7" t="s">
        <v>483</v>
      </c>
      <c r="D722" s="8" t="s">
        <v>8176</v>
      </c>
      <c r="E722" s="8" t="s">
        <v>8177</v>
      </c>
      <c r="F722" s="8" t="s">
        <v>8178</v>
      </c>
      <c r="G722" s="41" t="s">
        <v>8179</v>
      </c>
      <c r="H722" s="2" t="s">
        <v>8609</v>
      </c>
      <c r="I722" s="87"/>
      <c r="J722" s="27" t="s">
        <v>8181</v>
      </c>
      <c r="K722" s="7">
        <v>2</v>
      </c>
      <c r="L722" s="320">
        <v>60</v>
      </c>
      <c r="M722" s="30">
        <f t="shared" si="24"/>
        <v>19999.998</v>
      </c>
      <c r="N722" s="9"/>
      <c r="O722" s="7"/>
      <c r="P722" s="320"/>
      <c r="Q722" s="31"/>
      <c r="R722" s="7">
        <v>1997</v>
      </c>
      <c r="S722" s="7"/>
      <c r="T722" s="9"/>
      <c r="U722" s="9"/>
      <c r="V722" s="9"/>
      <c r="W722" s="9"/>
      <c r="X722" s="9"/>
      <c r="Y722" s="9"/>
      <c r="Z722" s="9"/>
      <c r="AA722" s="4"/>
      <c r="AB722" s="4"/>
      <c r="AC722" s="4"/>
      <c r="AD722" s="4"/>
      <c r="AE722" s="4"/>
    </row>
    <row r="723" spans="1:31" ht="36">
      <c r="A723" s="5">
        <v>1114</v>
      </c>
      <c r="B723" s="5" t="s">
        <v>9380</v>
      </c>
      <c r="C723" s="7" t="s">
        <v>3084</v>
      </c>
      <c r="D723" s="8" t="s">
        <v>6861</v>
      </c>
      <c r="E723" s="8"/>
      <c r="F723" s="8" t="s">
        <v>6862</v>
      </c>
      <c r="G723" s="41" t="s">
        <v>6863</v>
      </c>
      <c r="H723" s="2" t="s">
        <v>8607</v>
      </c>
      <c r="I723" s="87" t="s">
        <v>6865</v>
      </c>
      <c r="J723" s="27" t="s">
        <v>6864</v>
      </c>
      <c r="K723" s="7">
        <v>2</v>
      </c>
      <c r="L723" s="320">
        <v>185</v>
      </c>
      <c r="M723" s="30">
        <f t="shared" si="24"/>
        <v>61666.660499999998</v>
      </c>
      <c r="N723" s="22"/>
      <c r="O723" s="7"/>
      <c r="P723" s="320"/>
      <c r="Q723" s="31"/>
      <c r="R723" s="7">
        <v>1985</v>
      </c>
      <c r="S723" s="7"/>
      <c r="T723" s="9"/>
      <c r="U723" s="9"/>
      <c r="V723" s="9"/>
      <c r="W723" s="9"/>
      <c r="X723" s="9"/>
      <c r="Y723" s="9"/>
      <c r="Z723" s="9"/>
      <c r="AA723" s="4"/>
      <c r="AB723" s="4"/>
      <c r="AC723" s="4"/>
      <c r="AD723" s="4"/>
      <c r="AE723" s="4"/>
    </row>
    <row r="724" spans="1:31" ht="24">
      <c r="A724" s="5">
        <v>1126</v>
      </c>
      <c r="B724" s="5" t="s">
        <v>9381</v>
      </c>
      <c r="C724" s="7" t="s">
        <v>483</v>
      </c>
      <c r="D724" s="8" t="s">
        <v>7541</v>
      </c>
      <c r="E724" s="8" t="s">
        <v>7542</v>
      </c>
      <c r="F724" s="8" t="s">
        <v>7543</v>
      </c>
      <c r="G724" s="41" t="s">
        <v>7540</v>
      </c>
      <c r="H724" s="2" t="s">
        <v>8607</v>
      </c>
      <c r="I724" s="87" t="s">
        <v>7532</v>
      </c>
      <c r="J724" s="27" t="s">
        <v>7544</v>
      </c>
      <c r="K724" s="7">
        <v>2</v>
      </c>
      <c r="L724" s="320">
        <v>130</v>
      </c>
      <c r="M724" s="30">
        <f t="shared" si="24"/>
        <v>43333.328999999998</v>
      </c>
      <c r="N724" s="22"/>
      <c r="O724" s="7"/>
      <c r="P724" s="320"/>
      <c r="Q724" s="31"/>
      <c r="R724" s="7">
        <v>1997</v>
      </c>
      <c r="S724" s="7"/>
      <c r="T724" s="9"/>
      <c r="U724" s="9"/>
      <c r="V724" s="9"/>
      <c r="W724" s="9"/>
      <c r="X724" s="9"/>
      <c r="Y724" s="9"/>
      <c r="Z724" s="9"/>
      <c r="AA724" s="4"/>
      <c r="AB724" s="4"/>
      <c r="AC724" s="4"/>
      <c r="AD724" s="4"/>
      <c r="AE724" s="9">
        <v>3.8999999999999998E-3</v>
      </c>
    </row>
    <row r="725" spans="1:31">
      <c r="A725" s="7">
        <v>917</v>
      </c>
      <c r="B725" s="5" t="s">
        <v>9382</v>
      </c>
      <c r="C725" s="7" t="s">
        <v>483</v>
      </c>
      <c r="D725" s="8" t="s">
        <v>2725</v>
      </c>
      <c r="E725" s="8" t="s">
        <v>4269</v>
      </c>
      <c r="F725" s="8" t="s">
        <v>4268</v>
      </c>
      <c r="G725" s="41" t="s">
        <v>8032</v>
      </c>
      <c r="H725" s="2" t="s">
        <v>8589</v>
      </c>
      <c r="I725" s="8"/>
      <c r="J725" s="27" t="s">
        <v>4270</v>
      </c>
      <c r="K725" s="7">
        <v>2</v>
      </c>
      <c r="L725" s="320">
        <v>300</v>
      </c>
      <c r="M725" s="30">
        <f t="shared" si="24"/>
        <v>99999.99</v>
      </c>
      <c r="N725" s="22"/>
      <c r="O725" s="7"/>
      <c r="P725" s="320"/>
      <c r="Q725" s="31"/>
      <c r="R725" s="7">
        <v>1982</v>
      </c>
      <c r="S725" s="7"/>
      <c r="T725" s="9"/>
      <c r="U725" s="9"/>
      <c r="V725" s="9"/>
      <c r="W725" s="9"/>
      <c r="X725" s="9"/>
      <c r="Y725" s="9"/>
      <c r="Z725" s="9"/>
      <c r="AA725" s="4"/>
      <c r="AB725" s="4"/>
      <c r="AC725" s="4"/>
      <c r="AD725" s="4"/>
      <c r="AE725" s="4"/>
    </row>
    <row r="726" spans="1:31" ht="22">
      <c r="A726" s="7">
        <v>918</v>
      </c>
      <c r="B726" s="5" t="s">
        <v>9398</v>
      </c>
      <c r="C726" s="7" t="s">
        <v>483</v>
      </c>
      <c r="D726" s="8" t="s">
        <v>2725</v>
      </c>
      <c r="E726" s="8"/>
      <c r="F726" s="8" t="s">
        <v>4273</v>
      </c>
      <c r="G726" s="41" t="s">
        <v>4271</v>
      </c>
      <c r="H726" s="2" t="s">
        <v>8589</v>
      </c>
      <c r="I726" s="8"/>
      <c r="J726" s="27" t="s">
        <v>4272</v>
      </c>
      <c r="K726" s="7">
        <v>3</v>
      </c>
      <c r="L726" s="320">
        <v>300</v>
      </c>
      <c r="M726" s="30">
        <f t="shared" si="24"/>
        <v>99999.99</v>
      </c>
      <c r="N726" s="22"/>
      <c r="O726" s="7"/>
      <c r="P726" s="320"/>
      <c r="Q726" s="31"/>
      <c r="R726" s="7">
        <v>1994</v>
      </c>
      <c r="S726" s="7"/>
      <c r="T726" s="9"/>
      <c r="U726" s="9"/>
      <c r="V726" s="9"/>
      <c r="W726" s="9"/>
      <c r="X726" s="9"/>
      <c r="Y726" s="9"/>
      <c r="Z726" s="9"/>
      <c r="AA726" s="4"/>
      <c r="AB726" s="4"/>
      <c r="AC726" s="4"/>
      <c r="AD726" s="4"/>
      <c r="AE726" s="4"/>
    </row>
    <row r="727" spans="1:31">
      <c r="A727" s="7">
        <v>916</v>
      </c>
      <c r="B727" s="5" t="s">
        <v>9401</v>
      </c>
      <c r="C727" s="7" t="s">
        <v>483</v>
      </c>
      <c r="D727" s="221" t="s">
        <v>2725</v>
      </c>
      <c r="E727" s="2"/>
      <c r="F727" s="2"/>
      <c r="G727" s="41" t="s">
        <v>7842</v>
      </c>
      <c r="H727" s="2" t="s">
        <v>8589</v>
      </c>
      <c r="I727" s="87" t="s">
        <v>7840</v>
      </c>
      <c r="J727" s="2"/>
      <c r="K727" s="7">
        <v>3</v>
      </c>
      <c r="L727" s="320">
        <v>420</v>
      </c>
      <c r="M727" s="30">
        <f t="shared" si="24"/>
        <v>139999.986</v>
      </c>
      <c r="N727" s="22"/>
      <c r="O727" s="7"/>
      <c r="P727" s="320"/>
      <c r="Q727" s="31"/>
      <c r="R727" s="7" t="s">
        <v>2066</v>
      </c>
      <c r="S727" s="7"/>
      <c r="T727" s="9"/>
      <c r="U727" s="9"/>
      <c r="V727" s="9"/>
      <c r="W727" s="9"/>
      <c r="X727" s="9"/>
      <c r="Y727" s="9"/>
      <c r="Z727" s="9"/>
      <c r="AA727" s="4"/>
      <c r="AB727" s="4"/>
      <c r="AC727" s="4"/>
      <c r="AD727" s="4"/>
      <c r="AE727" s="4"/>
    </row>
    <row r="728" spans="1:31" ht="22">
      <c r="A728" s="7">
        <v>716</v>
      </c>
      <c r="B728" s="5" t="s">
        <v>9383</v>
      </c>
      <c r="C728" s="7" t="s">
        <v>483</v>
      </c>
      <c r="D728" s="8" t="s">
        <v>3208</v>
      </c>
      <c r="E728" s="8" t="s">
        <v>4286</v>
      </c>
      <c r="F728" s="8" t="s">
        <v>4285</v>
      </c>
      <c r="G728" s="8" t="s">
        <v>4287</v>
      </c>
      <c r="H728" s="2" t="s">
        <v>8589</v>
      </c>
      <c r="I728" s="87" t="s">
        <v>4289</v>
      </c>
      <c r="J728" s="27" t="s">
        <v>4288</v>
      </c>
      <c r="K728" s="5">
        <v>1</v>
      </c>
      <c r="L728" s="31">
        <v>33</v>
      </c>
      <c r="M728" s="30">
        <f t="shared" si="24"/>
        <v>10999.998900000001</v>
      </c>
      <c r="N728" s="2"/>
      <c r="O728" s="2"/>
      <c r="P728" s="330"/>
      <c r="Q728" s="330"/>
      <c r="R728" s="5">
        <v>1987</v>
      </c>
      <c r="S728" s="7"/>
      <c r="T728" s="9"/>
      <c r="U728" s="9"/>
      <c r="V728" s="9"/>
      <c r="W728" s="9"/>
      <c r="X728" s="9"/>
      <c r="Y728" s="9"/>
      <c r="Z728" s="9"/>
      <c r="AA728" s="4"/>
      <c r="AB728" s="4"/>
      <c r="AC728" s="4"/>
      <c r="AD728" s="4"/>
      <c r="AE728" s="4"/>
    </row>
    <row r="729" spans="1:31">
      <c r="A729" s="7">
        <v>718</v>
      </c>
      <c r="B729" s="5" t="s">
        <v>9385</v>
      </c>
      <c r="C729" s="7" t="s">
        <v>483</v>
      </c>
      <c r="D729" s="8" t="s">
        <v>3208</v>
      </c>
      <c r="E729" s="8" t="s">
        <v>4296</v>
      </c>
      <c r="F729" s="8" t="s">
        <v>4295</v>
      </c>
      <c r="G729" s="8" t="s">
        <v>4294</v>
      </c>
      <c r="H729" s="2" t="s">
        <v>8588</v>
      </c>
      <c r="I729" s="87" t="s">
        <v>4289</v>
      </c>
      <c r="J729" s="27" t="s">
        <v>4297</v>
      </c>
      <c r="K729" s="7">
        <v>2</v>
      </c>
      <c r="L729" s="320">
        <v>200</v>
      </c>
      <c r="M729" s="30">
        <f t="shared" si="24"/>
        <v>66666.66</v>
      </c>
      <c r="N729" s="22"/>
      <c r="O729" s="7"/>
      <c r="P729" s="320"/>
      <c r="Q729" s="31"/>
      <c r="R729" s="7">
        <v>1987</v>
      </c>
      <c r="S729" s="7"/>
      <c r="T729" s="9"/>
      <c r="U729" s="9"/>
      <c r="V729" s="9"/>
      <c r="W729" s="9"/>
      <c r="X729" s="9"/>
      <c r="Y729" s="9"/>
      <c r="Z729" s="9"/>
      <c r="AA729" s="4"/>
      <c r="AB729" s="4"/>
      <c r="AC729" s="4"/>
      <c r="AD729" s="4"/>
      <c r="AE729" s="4"/>
    </row>
    <row r="730" spans="1:31" ht="22">
      <c r="A730" s="7">
        <v>717</v>
      </c>
      <c r="B730" s="5" t="s">
        <v>9384</v>
      </c>
      <c r="C730" s="7" t="s">
        <v>483</v>
      </c>
      <c r="D730" s="8" t="s">
        <v>3208</v>
      </c>
      <c r="E730" s="8" t="s">
        <v>4291</v>
      </c>
      <c r="F730" s="8" t="s">
        <v>4290</v>
      </c>
      <c r="G730" s="8" t="s">
        <v>4292</v>
      </c>
      <c r="H730" s="2" t="s">
        <v>8588</v>
      </c>
      <c r="I730" s="87" t="s">
        <v>4289</v>
      </c>
      <c r="J730" s="27" t="s">
        <v>4293</v>
      </c>
      <c r="K730" s="7">
        <v>1</v>
      </c>
      <c r="L730" s="320">
        <v>42</v>
      </c>
      <c r="M730" s="30">
        <f t="shared" si="24"/>
        <v>13999.998600000001</v>
      </c>
      <c r="N730" s="22"/>
      <c r="O730" s="7"/>
      <c r="P730" s="320"/>
      <c r="Q730" s="31"/>
      <c r="R730" s="7">
        <v>1991</v>
      </c>
      <c r="S730" s="7"/>
      <c r="T730" s="9"/>
      <c r="U730" s="9"/>
      <c r="V730" s="9"/>
      <c r="W730" s="9"/>
      <c r="X730" s="9"/>
      <c r="Y730" s="9"/>
      <c r="Z730" s="9"/>
      <c r="AA730" s="4"/>
      <c r="AB730" s="4"/>
      <c r="AC730" s="4"/>
      <c r="AD730" s="4"/>
      <c r="AE730" s="4"/>
    </row>
    <row r="731" spans="1:31">
      <c r="A731" s="5">
        <v>1311</v>
      </c>
      <c r="B731" s="5" t="s">
        <v>9386</v>
      </c>
      <c r="C731" s="7" t="s">
        <v>483</v>
      </c>
      <c r="D731" s="8" t="s">
        <v>4298</v>
      </c>
      <c r="E731" s="8" t="s">
        <v>4300</v>
      </c>
      <c r="F731" s="8" t="s">
        <v>4299</v>
      </c>
      <c r="G731" s="41" t="s">
        <v>4301</v>
      </c>
      <c r="H731" s="2" t="s">
        <v>8588</v>
      </c>
      <c r="I731" s="87" t="s">
        <v>4302</v>
      </c>
      <c r="J731" s="27" t="s">
        <v>4303</v>
      </c>
      <c r="K731" s="7">
        <v>2</v>
      </c>
      <c r="L731" s="320">
        <v>120</v>
      </c>
      <c r="M731" s="30">
        <f t="shared" si="24"/>
        <v>39999.995999999999</v>
      </c>
      <c r="N731" s="22"/>
      <c r="O731" s="7"/>
      <c r="P731" s="320"/>
      <c r="Q731" s="31"/>
      <c r="R731" s="7">
        <v>1984</v>
      </c>
      <c r="S731" s="7"/>
      <c r="T731" s="9"/>
      <c r="U731" s="9"/>
      <c r="V731" s="9"/>
      <c r="W731" s="9"/>
      <c r="X731" s="9"/>
      <c r="Y731" s="9"/>
      <c r="Z731" s="9"/>
      <c r="AA731" s="4"/>
      <c r="AB731" s="4"/>
      <c r="AC731" s="4"/>
      <c r="AD731" s="4"/>
      <c r="AE731" s="4"/>
    </row>
    <row r="732" spans="1:31" ht="22">
      <c r="A732" s="5">
        <v>1313</v>
      </c>
      <c r="B732" s="5" t="s">
        <v>9387</v>
      </c>
      <c r="C732" s="7" t="s">
        <v>483</v>
      </c>
      <c r="D732" s="8" t="s">
        <v>4311</v>
      </c>
      <c r="E732" s="8"/>
      <c r="F732" s="8" t="s">
        <v>4307</v>
      </c>
      <c r="G732" s="41" t="s">
        <v>4308</v>
      </c>
      <c r="H732" s="2" t="s">
        <v>8589</v>
      </c>
      <c r="I732" s="87" t="s">
        <v>4302</v>
      </c>
      <c r="J732" s="27" t="s">
        <v>4309</v>
      </c>
      <c r="K732" s="7">
        <v>2</v>
      </c>
      <c r="L732" s="320">
        <v>60</v>
      </c>
      <c r="M732" s="30">
        <f t="shared" si="24"/>
        <v>19999.998</v>
      </c>
      <c r="N732" s="22"/>
      <c r="O732" s="7"/>
      <c r="P732" s="320"/>
      <c r="Q732" s="31"/>
      <c r="R732" s="7">
        <v>1995</v>
      </c>
      <c r="S732" s="7"/>
      <c r="T732" s="9"/>
      <c r="U732" s="9"/>
      <c r="V732" s="9"/>
      <c r="W732" s="9"/>
      <c r="X732" s="9"/>
      <c r="Y732" s="9"/>
      <c r="Z732" s="9"/>
      <c r="AA732" s="4"/>
      <c r="AB732" s="4"/>
      <c r="AC732" s="4"/>
      <c r="AD732" s="4"/>
      <c r="AE732" s="4"/>
    </row>
    <row r="733" spans="1:31" ht="22">
      <c r="A733" s="5">
        <v>1312</v>
      </c>
      <c r="B733" s="80" t="s">
        <v>9388</v>
      </c>
      <c r="C733" s="7" t="s">
        <v>483</v>
      </c>
      <c r="D733" s="8" t="s">
        <v>4310</v>
      </c>
      <c r="E733" s="8"/>
      <c r="F733" s="8" t="s">
        <v>4304</v>
      </c>
      <c r="G733" s="41" t="s">
        <v>4305</v>
      </c>
      <c r="H733" s="2" t="s">
        <v>8589</v>
      </c>
      <c r="I733" s="87" t="s">
        <v>4302</v>
      </c>
      <c r="J733" s="27" t="s">
        <v>4306</v>
      </c>
      <c r="K733" s="7">
        <v>1</v>
      </c>
      <c r="L733" s="320">
        <v>20</v>
      </c>
      <c r="M733" s="30">
        <f t="shared" si="24"/>
        <v>6666.6660000000002</v>
      </c>
      <c r="N733" s="22"/>
      <c r="O733" s="7"/>
      <c r="P733" s="320"/>
      <c r="Q733" s="31"/>
      <c r="R733" s="7">
        <v>1996</v>
      </c>
      <c r="S733" s="7"/>
      <c r="T733" s="9"/>
      <c r="U733" s="9"/>
      <c r="V733" s="9"/>
      <c r="W733" s="9"/>
      <c r="X733" s="9"/>
      <c r="Y733" s="9"/>
      <c r="Z733" s="9"/>
      <c r="AA733" s="4"/>
      <c r="AB733" s="4"/>
      <c r="AC733" s="4"/>
      <c r="AD733" s="4"/>
      <c r="AE733" s="4"/>
    </row>
    <row r="734" spans="1:31">
      <c r="A734" s="5">
        <v>1340</v>
      </c>
      <c r="B734" s="419" t="s">
        <v>9399</v>
      </c>
      <c r="C734" s="7" t="s">
        <v>483</v>
      </c>
      <c r="D734" s="8" t="s">
        <v>4314</v>
      </c>
      <c r="E734" s="8" t="s">
        <v>4313</v>
      </c>
      <c r="F734" s="8" t="s">
        <v>4315</v>
      </c>
      <c r="G734" s="41" t="s">
        <v>4312</v>
      </c>
      <c r="H734" s="2" t="s">
        <v>8588</v>
      </c>
      <c r="I734" s="87"/>
      <c r="J734" s="27" t="s">
        <v>4316</v>
      </c>
      <c r="K734" s="7">
        <v>2</v>
      </c>
      <c r="L734" s="320">
        <v>84</v>
      </c>
      <c r="M734" s="30">
        <f t="shared" si="24"/>
        <v>27999.997200000002</v>
      </c>
      <c r="N734" s="22"/>
      <c r="O734" s="7"/>
      <c r="P734" s="320"/>
      <c r="Q734" s="31"/>
      <c r="R734" s="7">
        <v>1997</v>
      </c>
      <c r="S734" s="7"/>
      <c r="T734" s="9"/>
      <c r="U734" s="9"/>
      <c r="V734" s="9"/>
      <c r="W734" s="9"/>
      <c r="X734" s="9"/>
      <c r="Y734" s="9"/>
      <c r="Z734" s="9"/>
      <c r="AA734" s="4"/>
      <c r="AB734" s="4"/>
      <c r="AC734" s="4"/>
      <c r="AD734" s="4"/>
      <c r="AE734" s="4"/>
    </row>
    <row r="735" spans="1:31">
      <c r="A735" s="9">
        <v>999</v>
      </c>
      <c r="B735" s="5" t="s">
        <v>9389</v>
      </c>
      <c r="C735" s="7" t="s">
        <v>483</v>
      </c>
      <c r="D735" s="8" t="s">
        <v>2711</v>
      </c>
      <c r="E735" s="8" t="s">
        <v>4317</v>
      </c>
      <c r="F735" s="8" t="s">
        <v>4319</v>
      </c>
      <c r="G735" s="41" t="s">
        <v>4318</v>
      </c>
      <c r="H735" s="2" t="s">
        <v>8589</v>
      </c>
      <c r="I735" s="87" t="s">
        <v>4320</v>
      </c>
      <c r="J735" s="27" t="s">
        <v>4321</v>
      </c>
      <c r="K735" s="7">
        <v>3</v>
      </c>
      <c r="L735" s="320">
        <v>201</v>
      </c>
      <c r="M735" s="30">
        <v>69345</v>
      </c>
      <c r="N735" s="7">
        <v>28</v>
      </c>
      <c r="O735" s="5"/>
      <c r="P735" s="320"/>
      <c r="Q735" s="31"/>
      <c r="R735" s="7">
        <v>2002</v>
      </c>
      <c r="S735" s="7"/>
      <c r="T735" s="9"/>
      <c r="U735" s="9"/>
      <c r="V735" s="9"/>
      <c r="W735" s="9"/>
      <c r="X735" s="9"/>
      <c r="Y735" s="9"/>
      <c r="Z735" s="9"/>
      <c r="AA735" s="4"/>
      <c r="AB735" s="4"/>
      <c r="AC735" s="4"/>
      <c r="AD735" s="4"/>
      <c r="AE735" s="4"/>
    </row>
    <row r="736" spans="1:31">
      <c r="A736" s="5">
        <v>1102</v>
      </c>
      <c r="B736" s="5" t="s">
        <v>9390</v>
      </c>
      <c r="C736" s="7" t="s">
        <v>483</v>
      </c>
      <c r="D736" s="8" t="s">
        <v>4322</v>
      </c>
      <c r="E736" s="8" t="s">
        <v>4323</v>
      </c>
      <c r="F736" s="8" t="s">
        <v>4324</v>
      </c>
      <c r="G736" s="41" t="s">
        <v>4325</v>
      </c>
      <c r="H736" s="2" t="s">
        <v>8589</v>
      </c>
      <c r="I736" s="8"/>
      <c r="J736" s="27" t="s">
        <v>4326</v>
      </c>
      <c r="K736" s="7">
        <v>2</v>
      </c>
      <c r="L736" s="320">
        <v>200</v>
      </c>
      <c r="M736" s="30">
        <f t="shared" ref="M736:M746" si="25">(L736*333.3333)</f>
        <v>66666.66</v>
      </c>
      <c r="N736" s="9"/>
      <c r="O736" s="7"/>
      <c r="P736" s="320"/>
      <c r="Q736" s="31"/>
      <c r="R736" s="7">
        <v>1991</v>
      </c>
      <c r="S736" s="7"/>
      <c r="T736" s="9"/>
      <c r="U736" s="9"/>
      <c r="V736" s="9"/>
      <c r="W736" s="9"/>
      <c r="X736" s="9"/>
      <c r="Y736" s="9"/>
      <c r="Z736" s="9"/>
      <c r="AA736" s="4"/>
      <c r="AB736" s="4"/>
      <c r="AC736" s="4"/>
      <c r="AD736" s="4"/>
      <c r="AE736" s="4"/>
    </row>
    <row r="737" spans="1:31">
      <c r="A737" s="5">
        <v>1085</v>
      </c>
      <c r="B737" s="5" t="s">
        <v>9391</v>
      </c>
      <c r="C737" s="7" t="s">
        <v>3084</v>
      </c>
      <c r="D737" s="29" t="s">
        <v>4327</v>
      </c>
      <c r="E737" s="29" t="s">
        <v>4328</v>
      </c>
      <c r="F737" s="29" t="s">
        <v>4329</v>
      </c>
      <c r="G737" s="41" t="s">
        <v>4330</v>
      </c>
      <c r="H737" s="2" t="s">
        <v>8588</v>
      </c>
      <c r="I737" s="87" t="s">
        <v>4331</v>
      </c>
      <c r="J737" s="27" t="s">
        <v>4332</v>
      </c>
      <c r="K737" s="5">
        <v>2</v>
      </c>
      <c r="L737" s="31">
        <v>90</v>
      </c>
      <c r="M737" s="30">
        <f t="shared" si="25"/>
        <v>29999.996999999999</v>
      </c>
      <c r="N737" s="22"/>
      <c r="O737" s="5"/>
      <c r="P737" s="31"/>
      <c r="Q737" s="31"/>
      <c r="R737" s="5">
        <v>1991</v>
      </c>
      <c r="S737" s="7"/>
      <c r="T737" s="9"/>
      <c r="U737" s="9"/>
      <c r="V737" s="9"/>
      <c r="W737" s="9"/>
      <c r="X737" s="9"/>
      <c r="Y737" s="9"/>
      <c r="Z737" s="9"/>
      <c r="AA737" s="4"/>
      <c r="AB737" s="4"/>
      <c r="AC737" s="4"/>
      <c r="AD737" s="4"/>
      <c r="AE737" s="4"/>
    </row>
    <row r="738" spans="1:31">
      <c r="A738" s="5">
        <v>1154</v>
      </c>
      <c r="B738" s="5" t="s">
        <v>9392</v>
      </c>
      <c r="C738" s="7" t="s">
        <v>483</v>
      </c>
      <c r="D738" s="8" t="s">
        <v>4336</v>
      </c>
      <c r="E738" s="8" t="s">
        <v>4333</v>
      </c>
      <c r="F738" s="8" t="s">
        <v>4334</v>
      </c>
      <c r="G738" s="41" t="s">
        <v>4335</v>
      </c>
      <c r="H738" s="8" t="s">
        <v>8589</v>
      </c>
      <c r="I738" s="87" t="s">
        <v>4338</v>
      </c>
      <c r="J738" s="27" t="s">
        <v>4337</v>
      </c>
      <c r="K738" s="7">
        <v>3</v>
      </c>
      <c r="L738" s="320">
        <v>150</v>
      </c>
      <c r="M738" s="30">
        <f t="shared" si="25"/>
        <v>49999.995000000003</v>
      </c>
      <c r="N738" s="22"/>
      <c r="O738" s="7"/>
      <c r="P738" s="320"/>
      <c r="Q738" s="31"/>
      <c r="R738" s="7">
        <v>2000</v>
      </c>
      <c r="S738" s="7"/>
      <c r="T738" s="9"/>
      <c r="U738" s="9"/>
      <c r="V738" s="9"/>
      <c r="W738" s="9"/>
      <c r="X738" s="9"/>
      <c r="Y738" s="9"/>
      <c r="Z738" s="9"/>
      <c r="AA738" s="4"/>
      <c r="AB738" s="4"/>
      <c r="AC738" s="4"/>
      <c r="AD738" s="4"/>
      <c r="AE738" s="4"/>
    </row>
    <row r="739" spans="1:31">
      <c r="A739" s="5">
        <v>1155</v>
      </c>
      <c r="B739" s="5" t="s">
        <v>9400</v>
      </c>
      <c r="C739" s="7" t="s">
        <v>483</v>
      </c>
      <c r="D739" s="221" t="s">
        <v>4336</v>
      </c>
      <c r="E739" s="8" t="s">
        <v>4333</v>
      </c>
      <c r="F739" s="8" t="s">
        <v>4339</v>
      </c>
      <c r="G739" s="41" t="s">
        <v>4340</v>
      </c>
      <c r="H739" s="8" t="s">
        <v>8589</v>
      </c>
      <c r="I739" s="87" t="s">
        <v>4338</v>
      </c>
      <c r="J739" s="27" t="s">
        <v>4341</v>
      </c>
      <c r="K739" s="7">
        <v>1</v>
      </c>
      <c r="L739" s="320">
        <v>50</v>
      </c>
      <c r="M739" s="30">
        <f t="shared" si="25"/>
        <v>16666.665000000001</v>
      </c>
      <c r="N739" s="22"/>
      <c r="O739" s="7"/>
      <c r="P739" s="320"/>
      <c r="Q739" s="31"/>
      <c r="R739" s="7">
        <v>1981</v>
      </c>
      <c r="S739" s="7"/>
      <c r="T739" s="9"/>
      <c r="U739" s="9"/>
      <c r="V739" s="9"/>
      <c r="W739" s="9"/>
      <c r="X739" s="9"/>
      <c r="Y739" s="9"/>
      <c r="Z739" s="9"/>
      <c r="AA739" s="4"/>
      <c r="AB739" s="4"/>
      <c r="AC739" s="4"/>
      <c r="AD739" s="4"/>
      <c r="AE739" s="4"/>
    </row>
    <row r="740" spans="1:31" ht="22">
      <c r="A740" s="5">
        <v>1141</v>
      </c>
      <c r="B740" s="5" t="s">
        <v>9393</v>
      </c>
      <c r="C740" s="7" t="s">
        <v>483</v>
      </c>
      <c r="D740" s="8" t="s">
        <v>4342</v>
      </c>
      <c r="E740" s="8" t="s">
        <v>4344</v>
      </c>
      <c r="F740" s="8" t="s">
        <v>4345</v>
      </c>
      <c r="G740" s="41" t="s">
        <v>4343</v>
      </c>
      <c r="H740" s="2" t="s">
        <v>8588</v>
      </c>
      <c r="I740" s="8"/>
      <c r="J740" s="27" t="s">
        <v>4346</v>
      </c>
      <c r="K740" s="7">
        <v>1</v>
      </c>
      <c r="L740" s="320">
        <v>30</v>
      </c>
      <c r="M740" s="30">
        <f t="shared" si="25"/>
        <v>9999.9989999999998</v>
      </c>
      <c r="N740" s="7"/>
      <c r="O740" s="5"/>
      <c r="P740" s="320"/>
      <c r="Q740" s="31"/>
      <c r="R740" s="7">
        <v>1993</v>
      </c>
      <c r="S740" s="7"/>
      <c r="T740" s="9"/>
      <c r="U740" s="9"/>
      <c r="V740" s="9"/>
      <c r="W740" s="9"/>
      <c r="X740" s="9"/>
      <c r="Y740" s="9"/>
      <c r="Z740" s="9"/>
      <c r="AA740" s="4"/>
      <c r="AB740" s="4"/>
      <c r="AC740" s="4"/>
      <c r="AD740" s="4"/>
      <c r="AE740" s="4"/>
    </row>
    <row r="741" spans="1:31">
      <c r="A741" s="5">
        <v>1268</v>
      </c>
      <c r="B741" s="5" t="s">
        <v>9394</v>
      </c>
      <c r="C741" s="7" t="s">
        <v>483</v>
      </c>
      <c r="D741" s="8" t="s">
        <v>4280</v>
      </c>
      <c r="E741" s="8" t="s">
        <v>4281</v>
      </c>
      <c r="F741" s="8" t="s">
        <v>4282</v>
      </c>
      <c r="G741" s="41" t="s">
        <v>4283</v>
      </c>
      <c r="H741" s="2" t="s">
        <v>8588</v>
      </c>
      <c r="I741" s="87"/>
      <c r="J741" s="27" t="s">
        <v>4283</v>
      </c>
      <c r="K741" s="7">
        <v>2</v>
      </c>
      <c r="L741" s="320">
        <v>66</v>
      </c>
      <c r="M741" s="30">
        <f t="shared" si="25"/>
        <v>21999.997800000001</v>
      </c>
      <c r="N741" s="22"/>
      <c r="O741" s="7"/>
      <c r="P741" s="320"/>
      <c r="Q741" s="31"/>
      <c r="R741" s="7">
        <v>1997</v>
      </c>
      <c r="S741" s="7"/>
      <c r="T741" s="9"/>
      <c r="U741" s="9"/>
      <c r="V741" s="9"/>
      <c r="W741" s="9"/>
      <c r="X741" s="9"/>
      <c r="Y741" s="9"/>
      <c r="Z741" s="9"/>
      <c r="AA741" s="4"/>
      <c r="AB741" s="4"/>
      <c r="AC741" s="4"/>
      <c r="AD741" s="4"/>
      <c r="AE741" s="4"/>
    </row>
    <row r="742" spans="1:31" ht="22">
      <c r="A742" s="7">
        <v>777</v>
      </c>
      <c r="B742" s="5" t="s">
        <v>9402</v>
      </c>
      <c r="C742" s="7" t="s">
        <v>483</v>
      </c>
      <c r="D742" s="8" t="s">
        <v>8653</v>
      </c>
      <c r="E742" s="8" t="s">
        <v>4351</v>
      </c>
      <c r="F742" s="8" t="s">
        <v>4350</v>
      </c>
      <c r="G742" s="41" t="s">
        <v>4348</v>
      </c>
      <c r="H742" s="41" t="s">
        <v>8589</v>
      </c>
      <c r="I742" s="8"/>
      <c r="J742" s="27" t="s">
        <v>4352</v>
      </c>
      <c r="K742" s="7">
        <v>1</v>
      </c>
      <c r="L742" s="320">
        <v>30</v>
      </c>
      <c r="M742" s="30">
        <f t="shared" si="25"/>
        <v>9999.9989999999998</v>
      </c>
      <c r="N742" s="22"/>
      <c r="O742" s="7"/>
      <c r="P742" s="320"/>
      <c r="Q742" s="31"/>
      <c r="R742" s="7">
        <v>2008</v>
      </c>
      <c r="S742" s="7"/>
      <c r="T742" s="9"/>
      <c r="U742" s="9"/>
      <c r="V742" s="9"/>
      <c r="W742" s="9"/>
      <c r="X742" s="9"/>
      <c r="Y742" s="9"/>
      <c r="Z742" s="9"/>
      <c r="AA742" s="4"/>
      <c r="AB742" s="4"/>
      <c r="AC742" s="4"/>
      <c r="AD742" s="4"/>
      <c r="AE742" s="4"/>
    </row>
    <row r="743" spans="1:31">
      <c r="A743" s="7">
        <v>536</v>
      </c>
      <c r="B743" s="5" t="s">
        <v>9395</v>
      </c>
      <c r="C743" s="7" t="s">
        <v>483</v>
      </c>
      <c r="D743" s="8" t="s">
        <v>8652</v>
      </c>
      <c r="E743" s="8" t="s">
        <v>4355</v>
      </c>
      <c r="F743" s="8" t="s">
        <v>4356</v>
      </c>
      <c r="G743" s="41" t="s">
        <v>4354</v>
      </c>
      <c r="H743" s="41" t="s">
        <v>8589</v>
      </c>
      <c r="I743" s="87"/>
      <c r="J743" s="27" t="s">
        <v>4358</v>
      </c>
      <c r="K743" s="7">
        <v>2</v>
      </c>
      <c r="L743" s="320">
        <v>72</v>
      </c>
      <c r="M743" s="30">
        <f t="shared" si="25"/>
        <v>23999.997600000002</v>
      </c>
      <c r="N743" s="7"/>
      <c r="O743" s="5"/>
      <c r="P743" s="320"/>
      <c r="Q743" s="31"/>
      <c r="R743" s="7">
        <v>1999</v>
      </c>
      <c r="S743" s="7"/>
      <c r="T743" s="9"/>
      <c r="U743" s="9"/>
      <c r="V743" s="9"/>
      <c r="W743" s="9"/>
      <c r="X743" s="9"/>
      <c r="Y743" s="9"/>
      <c r="Z743" s="9"/>
      <c r="AA743" s="4"/>
      <c r="AB743" s="4"/>
      <c r="AC743" s="4"/>
      <c r="AD743" s="4"/>
      <c r="AE743" s="4"/>
    </row>
    <row r="744" spans="1:31">
      <c r="A744" s="7">
        <v>753</v>
      </c>
      <c r="B744" s="5" t="s">
        <v>9396</v>
      </c>
      <c r="C744" s="9" t="s">
        <v>483</v>
      </c>
      <c r="D744" s="2" t="s">
        <v>4359</v>
      </c>
      <c r="E744" s="2" t="s">
        <v>4361</v>
      </c>
      <c r="F744" s="2" t="s">
        <v>4362</v>
      </c>
      <c r="G744" s="41" t="s">
        <v>4360</v>
      </c>
      <c r="H744" s="2" t="s">
        <v>8588</v>
      </c>
      <c r="I744" s="41"/>
      <c r="J744" s="27" t="s">
        <v>4363</v>
      </c>
      <c r="K744" s="5">
        <v>2</v>
      </c>
      <c r="L744" s="31">
        <v>120</v>
      </c>
      <c r="M744" s="30">
        <f t="shared" si="25"/>
        <v>39999.995999999999</v>
      </c>
      <c r="N744" s="2"/>
      <c r="O744" s="2"/>
      <c r="P744" s="330"/>
      <c r="Q744" s="330"/>
      <c r="R744" s="5">
        <v>2002</v>
      </c>
      <c r="S744" s="2"/>
      <c r="T744" s="2"/>
      <c r="U744" s="2"/>
      <c r="V744" s="2"/>
      <c r="W744" s="2"/>
      <c r="X744" s="2"/>
      <c r="Y744" s="2"/>
      <c r="Z744" s="2"/>
      <c r="AA744" s="2"/>
      <c r="AB744" s="2"/>
      <c r="AC744" s="2"/>
      <c r="AD744" s="2"/>
      <c r="AE744" s="2"/>
    </row>
    <row r="745" spans="1:31">
      <c r="A745" s="5">
        <v>1296</v>
      </c>
      <c r="B745" s="5" t="s">
        <v>9397</v>
      </c>
      <c r="C745" s="7" t="s">
        <v>483</v>
      </c>
      <c r="D745" s="8" t="s">
        <v>8651</v>
      </c>
      <c r="E745" s="8" t="s">
        <v>4276</v>
      </c>
      <c r="F745" s="8" t="s">
        <v>4275</v>
      </c>
      <c r="G745" s="41" t="s">
        <v>4277</v>
      </c>
      <c r="H745" s="41" t="s">
        <v>8589</v>
      </c>
      <c r="I745" s="8"/>
      <c r="J745" s="27" t="s">
        <v>4284</v>
      </c>
      <c r="K745" s="7">
        <v>2</v>
      </c>
      <c r="L745" s="320">
        <v>31</v>
      </c>
      <c r="M745" s="30">
        <f t="shared" si="25"/>
        <v>10333.3323</v>
      </c>
      <c r="N745" s="7"/>
      <c r="O745" s="5"/>
      <c r="P745" s="320"/>
      <c r="Q745" s="31"/>
      <c r="R745" s="7"/>
      <c r="S745" s="7"/>
      <c r="T745" s="9"/>
      <c r="U745" s="9"/>
      <c r="V745" s="9"/>
      <c r="W745" s="9"/>
      <c r="X745" s="9"/>
      <c r="Y745" s="9"/>
      <c r="Z745" s="9"/>
      <c r="AA745" s="4"/>
      <c r="AB745" s="4"/>
      <c r="AC745" s="4"/>
      <c r="AD745" s="4"/>
      <c r="AE745" s="4"/>
    </row>
    <row r="746" spans="1:31" ht="24">
      <c r="A746" s="7">
        <v>658</v>
      </c>
      <c r="B746" s="5" t="s">
        <v>9411</v>
      </c>
      <c r="C746" s="7" t="s">
        <v>483</v>
      </c>
      <c r="D746" s="221" t="s">
        <v>3165</v>
      </c>
      <c r="E746" s="8"/>
      <c r="F746" s="8"/>
      <c r="G746" s="41" t="s">
        <v>3166</v>
      </c>
      <c r="H746" s="8" t="s">
        <v>8548</v>
      </c>
      <c r="I746" s="8"/>
      <c r="J746" s="2"/>
      <c r="K746" s="7">
        <v>2</v>
      </c>
      <c r="L746" s="320">
        <v>140</v>
      </c>
      <c r="M746" s="30">
        <f t="shared" si="25"/>
        <v>46666.662000000004</v>
      </c>
      <c r="N746" s="22"/>
      <c r="O746" s="7"/>
      <c r="P746" s="320"/>
      <c r="Q746" s="31"/>
      <c r="R746" s="7">
        <v>2002</v>
      </c>
      <c r="S746" s="7"/>
      <c r="T746" s="9"/>
      <c r="U746" s="9"/>
      <c r="V746" s="9"/>
      <c r="W746" s="9"/>
      <c r="X746" s="9"/>
      <c r="Y746" s="9"/>
      <c r="Z746" s="9"/>
      <c r="AA746" s="4"/>
      <c r="AB746" s="4"/>
      <c r="AC746" s="4"/>
      <c r="AD746" s="4"/>
      <c r="AE746" s="4"/>
    </row>
    <row r="747" spans="1:31">
      <c r="A747" s="7">
        <v>850</v>
      </c>
      <c r="B747" s="5" t="s">
        <v>9403</v>
      </c>
      <c r="C747" s="7" t="s">
        <v>483</v>
      </c>
      <c r="D747" s="8" t="s">
        <v>7533</v>
      </c>
      <c r="E747" s="8" t="s">
        <v>5864</v>
      </c>
      <c r="F747" s="8" t="s">
        <v>5865</v>
      </c>
      <c r="G747" s="41" t="s">
        <v>3996</v>
      </c>
      <c r="H747" s="8" t="s">
        <v>8548</v>
      </c>
      <c r="I747" s="8"/>
      <c r="J747" s="27" t="s">
        <v>3997</v>
      </c>
      <c r="K747" s="7">
        <v>3</v>
      </c>
      <c r="L747" s="320">
        <v>600</v>
      </c>
      <c r="M747" s="30">
        <v>207000</v>
      </c>
      <c r="N747" s="9">
        <v>78</v>
      </c>
      <c r="O747" s="7"/>
      <c r="P747" s="320"/>
      <c r="Q747" s="31"/>
      <c r="R747" s="7">
        <v>2002</v>
      </c>
      <c r="S747" s="7"/>
      <c r="T747" s="9"/>
      <c r="U747" s="9"/>
      <c r="V747" s="9"/>
      <c r="W747" s="9"/>
      <c r="X747" s="9"/>
      <c r="Y747" s="9"/>
      <c r="Z747" s="9"/>
      <c r="AA747" s="4"/>
      <c r="AB747" s="4"/>
      <c r="AC747" s="4"/>
      <c r="AD747" s="4"/>
      <c r="AE747" s="4"/>
    </row>
    <row r="748" spans="1:31">
      <c r="A748" s="5">
        <v>1159</v>
      </c>
      <c r="B748" s="5" t="s">
        <v>9404</v>
      </c>
      <c r="C748" s="7" t="s">
        <v>483</v>
      </c>
      <c r="D748" s="8" t="s">
        <v>8654</v>
      </c>
      <c r="E748" s="8" t="s">
        <v>4001</v>
      </c>
      <c r="F748" s="8" t="s">
        <v>3999</v>
      </c>
      <c r="G748" s="41" t="s">
        <v>4002</v>
      </c>
      <c r="H748" s="41" t="s">
        <v>8548</v>
      </c>
      <c r="I748" s="8"/>
      <c r="J748" s="27" t="s">
        <v>4002</v>
      </c>
      <c r="K748" s="7">
        <v>2</v>
      </c>
      <c r="L748" s="320">
        <v>120</v>
      </c>
      <c r="M748" s="30">
        <f t="shared" ref="M748:M788" si="26">(L748*333.3333)</f>
        <v>39999.995999999999</v>
      </c>
      <c r="N748" s="22"/>
      <c r="O748" s="7"/>
      <c r="P748" s="320"/>
      <c r="Q748" s="31"/>
      <c r="R748" s="7">
        <v>2002</v>
      </c>
      <c r="S748" s="7"/>
      <c r="T748" s="9"/>
      <c r="U748" s="9"/>
      <c r="V748" s="9"/>
      <c r="W748" s="9"/>
      <c r="X748" s="9"/>
      <c r="Y748" s="9"/>
      <c r="Z748" s="9"/>
      <c r="AA748" s="4"/>
      <c r="AB748" s="4"/>
      <c r="AC748" s="4"/>
      <c r="AD748" s="4"/>
      <c r="AE748" s="4"/>
    </row>
    <row r="749" spans="1:31">
      <c r="A749" s="9">
        <v>1021</v>
      </c>
      <c r="B749" s="5" t="s">
        <v>9405</v>
      </c>
      <c r="C749" s="7" t="s">
        <v>483</v>
      </c>
      <c r="D749" s="8" t="s">
        <v>4003</v>
      </c>
      <c r="E749" s="8" t="s">
        <v>4005</v>
      </c>
      <c r="F749" s="8" t="s">
        <v>4006</v>
      </c>
      <c r="G749" s="41" t="s">
        <v>4004</v>
      </c>
      <c r="H749" s="41" t="s">
        <v>8548</v>
      </c>
      <c r="I749" s="8"/>
      <c r="J749" s="27" t="s">
        <v>4007</v>
      </c>
      <c r="K749" s="7">
        <v>2</v>
      </c>
      <c r="L749" s="320">
        <v>120</v>
      </c>
      <c r="M749" s="30">
        <f t="shared" si="26"/>
        <v>39999.995999999999</v>
      </c>
      <c r="N749" s="22"/>
      <c r="O749" s="7"/>
      <c r="P749" s="320"/>
      <c r="Q749" s="31"/>
      <c r="R749" s="7">
        <v>1993</v>
      </c>
      <c r="S749" s="7"/>
      <c r="T749" s="9"/>
      <c r="U749" s="9"/>
      <c r="V749" s="9"/>
      <c r="W749" s="9"/>
      <c r="X749" s="9"/>
      <c r="Y749" s="9"/>
      <c r="Z749" s="9"/>
      <c r="AA749" s="4"/>
      <c r="AB749" s="4"/>
      <c r="AC749" s="4"/>
      <c r="AD749" s="4"/>
      <c r="AE749" s="4"/>
    </row>
    <row r="750" spans="1:31">
      <c r="A750" s="5">
        <v>981</v>
      </c>
      <c r="B750" s="5" t="s">
        <v>9407</v>
      </c>
      <c r="C750" s="7" t="s">
        <v>483</v>
      </c>
      <c r="D750" s="8" t="s">
        <v>4008</v>
      </c>
      <c r="E750" s="8" t="s">
        <v>4129</v>
      </c>
      <c r="F750" s="8" t="s">
        <v>4009</v>
      </c>
      <c r="G750" s="41" t="s">
        <v>4010</v>
      </c>
      <c r="H750" s="2" t="s">
        <v>8550</v>
      </c>
      <c r="I750" s="87" t="s">
        <v>4130</v>
      </c>
      <c r="J750" s="27" t="s">
        <v>4012</v>
      </c>
      <c r="K750" s="7">
        <v>2</v>
      </c>
      <c r="L750" s="320">
        <v>160</v>
      </c>
      <c r="M750" s="30">
        <f t="shared" si="26"/>
        <v>53333.328000000001</v>
      </c>
      <c r="N750" s="22"/>
      <c r="O750" s="7"/>
      <c r="P750" s="320"/>
      <c r="Q750" s="31"/>
      <c r="R750" s="7">
        <v>1992</v>
      </c>
      <c r="S750" s="7"/>
      <c r="T750" s="9"/>
      <c r="U750" s="9"/>
      <c r="V750" s="9"/>
      <c r="W750" s="9"/>
      <c r="X750" s="9"/>
      <c r="Y750" s="9"/>
      <c r="Z750" s="9"/>
      <c r="AA750" s="4"/>
      <c r="AB750" s="4"/>
      <c r="AC750" s="4"/>
      <c r="AD750" s="4"/>
      <c r="AE750" s="4"/>
    </row>
    <row r="751" spans="1:31" ht="22">
      <c r="A751" s="7">
        <v>949</v>
      </c>
      <c r="B751" s="5" t="s">
        <v>9408</v>
      </c>
      <c r="C751" s="7" t="s">
        <v>483</v>
      </c>
      <c r="D751" s="8" t="s">
        <v>4013</v>
      </c>
      <c r="E751" s="8" t="s">
        <v>4015</v>
      </c>
      <c r="F751" s="8" t="s">
        <v>4014</v>
      </c>
      <c r="G751" s="41" t="s">
        <v>4016</v>
      </c>
      <c r="H751" s="8" t="s">
        <v>8549</v>
      </c>
      <c r="I751" s="8"/>
      <c r="J751" s="27" t="s">
        <v>4018</v>
      </c>
      <c r="K751" s="7">
        <v>1</v>
      </c>
      <c r="L751" s="320">
        <v>48</v>
      </c>
      <c r="M751" s="30">
        <f t="shared" si="26"/>
        <v>15999.9984</v>
      </c>
      <c r="N751" s="22"/>
      <c r="O751" s="7"/>
      <c r="P751" s="320"/>
      <c r="Q751" s="31"/>
      <c r="R751" s="7">
        <v>1996</v>
      </c>
      <c r="S751" s="7"/>
      <c r="T751" s="9"/>
      <c r="U751" s="9"/>
      <c r="V751" s="9"/>
      <c r="W751" s="9"/>
      <c r="X751" s="9"/>
      <c r="Y751" s="9"/>
      <c r="Z751" s="9"/>
      <c r="AA751" s="4"/>
      <c r="AB751" s="4"/>
      <c r="AC751" s="4"/>
      <c r="AD751" s="4"/>
      <c r="AE751" s="4"/>
    </row>
    <row r="752" spans="1:31">
      <c r="A752" s="7">
        <v>540</v>
      </c>
      <c r="B752" s="5" t="s">
        <v>9409</v>
      </c>
      <c r="C752" s="9" t="s">
        <v>483</v>
      </c>
      <c r="D752" s="8" t="s">
        <v>4019</v>
      </c>
      <c r="E752" s="8" t="s">
        <v>4021</v>
      </c>
      <c r="F752" s="8" t="s">
        <v>4022</v>
      </c>
      <c r="G752" s="41" t="s">
        <v>4020</v>
      </c>
      <c r="H752" s="2" t="s">
        <v>8548</v>
      </c>
      <c r="I752" s="8"/>
      <c r="J752" s="27" t="s">
        <v>4023</v>
      </c>
      <c r="K752" s="7">
        <v>2</v>
      </c>
      <c r="L752" s="320">
        <v>80</v>
      </c>
      <c r="M752" s="30">
        <f t="shared" si="26"/>
        <v>26666.664000000001</v>
      </c>
      <c r="N752" s="7"/>
      <c r="O752" s="5"/>
      <c r="P752" s="320"/>
      <c r="Q752" s="31"/>
      <c r="R752" s="7">
        <v>2006</v>
      </c>
      <c r="S752" s="7"/>
      <c r="T752" s="9"/>
      <c r="U752" s="9"/>
      <c r="V752" s="9"/>
      <c r="W752" s="9"/>
      <c r="X752" s="9"/>
      <c r="Y752" s="9"/>
      <c r="Z752" s="9"/>
      <c r="AA752" s="4"/>
      <c r="AB752" s="4"/>
      <c r="AC752" s="4"/>
      <c r="AD752" s="4"/>
      <c r="AE752" s="4"/>
    </row>
    <row r="753" spans="1:31">
      <c r="A753" s="5">
        <v>1158</v>
      </c>
      <c r="B753" s="5" t="s">
        <v>9406</v>
      </c>
      <c r="C753" s="7" t="s">
        <v>483</v>
      </c>
      <c r="D753" s="8" t="s">
        <v>3998</v>
      </c>
      <c r="E753" s="8" t="s">
        <v>4024</v>
      </c>
      <c r="F753" s="8" t="s">
        <v>4025</v>
      </c>
      <c r="G753" s="41" t="s">
        <v>4026</v>
      </c>
      <c r="H753" s="2" t="s">
        <v>8548</v>
      </c>
      <c r="I753" s="87" t="s">
        <v>4027</v>
      </c>
      <c r="J753" s="27" t="s">
        <v>4026</v>
      </c>
      <c r="K753" s="7">
        <v>2</v>
      </c>
      <c r="L753" s="320">
        <v>140</v>
      </c>
      <c r="M753" s="30">
        <f t="shared" si="26"/>
        <v>46666.662000000004</v>
      </c>
      <c r="N753" s="22"/>
      <c r="O753" s="7"/>
      <c r="P753" s="320">
        <v>2</v>
      </c>
      <c r="Q753" s="31"/>
      <c r="R753" s="7">
        <v>2012</v>
      </c>
      <c r="S753" s="7"/>
      <c r="T753" s="9"/>
      <c r="U753" s="9"/>
      <c r="V753" s="9"/>
      <c r="W753" s="9"/>
      <c r="X753" s="9"/>
      <c r="Y753" s="9"/>
      <c r="Z753" s="9"/>
      <c r="AA753" s="4"/>
      <c r="AB753" s="4"/>
      <c r="AC753" s="4"/>
      <c r="AD753" s="4"/>
      <c r="AE753" s="4"/>
    </row>
    <row r="754" spans="1:31">
      <c r="A754" s="5">
        <v>1269</v>
      </c>
      <c r="B754" s="5" t="s">
        <v>9410</v>
      </c>
      <c r="C754" s="7" t="s">
        <v>483</v>
      </c>
      <c r="D754" s="8" t="s">
        <v>3116</v>
      </c>
      <c r="E754" s="8" t="s">
        <v>4030</v>
      </c>
      <c r="F754" s="8" t="s">
        <v>4029</v>
      </c>
      <c r="G754" s="41" t="s">
        <v>4028</v>
      </c>
      <c r="H754" s="2" t="s">
        <v>8550</v>
      </c>
      <c r="I754" s="87"/>
      <c r="J754" s="27" t="s">
        <v>4031</v>
      </c>
      <c r="K754" s="7">
        <v>2</v>
      </c>
      <c r="L754" s="320">
        <v>120</v>
      </c>
      <c r="M754" s="30">
        <f t="shared" si="26"/>
        <v>39999.995999999999</v>
      </c>
      <c r="N754" s="22"/>
      <c r="O754" s="7"/>
      <c r="P754" s="320"/>
      <c r="Q754" s="31"/>
      <c r="R754" s="7">
        <v>1998</v>
      </c>
      <c r="S754" s="7"/>
      <c r="T754" s="9"/>
      <c r="U754" s="9"/>
      <c r="V754" s="9"/>
      <c r="W754" s="9"/>
      <c r="X754" s="9"/>
      <c r="Y754" s="9"/>
      <c r="Z754" s="9"/>
      <c r="AA754" s="4"/>
      <c r="AB754" s="4"/>
      <c r="AC754" s="4"/>
      <c r="AD754" s="4"/>
      <c r="AE754" s="4"/>
    </row>
    <row r="755" spans="1:31">
      <c r="A755" s="7">
        <v>799</v>
      </c>
      <c r="B755" s="5" t="s">
        <v>9433</v>
      </c>
      <c r="C755" s="7" t="s">
        <v>483</v>
      </c>
      <c r="D755" s="221" t="s">
        <v>3215</v>
      </c>
      <c r="E755" s="8"/>
      <c r="F755" s="8"/>
      <c r="G755" s="41" t="s">
        <v>3482</v>
      </c>
      <c r="H755" s="2" t="s">
        <v>8572</v>
      </c>
      <c r="I755" s="87" t="s">
        <v>7840</v>
      </c>
      <c r="J755" s="2"/>
      <c r="K755" s="7">
        <v>2</v>
      </c>
      <c r="L755" s="320">
        <v>16</v>
      </c>
      <c r="M755" s="30">
        <f t="shared" si="26"/>
        <v>5333.3328000000001</v>
      </c>
      <c r="N755" s="22"/>
      <c r="O755" s="7"/>
      <c r="P755" s="320"/>
      <c r="Q755" s="31"/>
      <c r="R755" s="7">
        <v>1996</v>
      </c>
      <c r="S755" s="7"/>
      <c r="T755" s="9"/>
      <c r="U755" s="9"/>
      <c r="V755" s="9"/>
      <c r="W755" s="9"/>
      <c r="X755" s="9"/>
      <c r="Y755" s="9"/>
      <c r="Z755" s="9"/>
      <c r="AA755" s="4"/>
      <c r="AB755" s="4"/>
      <c r="AC755" s="4"/>
      <c r="AD755" s="4"/>
      <c r="AE755" s="4"/>
    </row>
    <row r="756" spans="1:31">
      <c r="A756" s="7">
        <v>843</v>
      </c>
      <c r="B756" s="5" t="s">
        <v>9412</v>
      </c>
      <c r="C756" s="7" t="s">
        <v>483</v>
      </c>
      <c r="D756" s="8" t="s">
        <v>4051</v>
      </c>
      <c r="E756" s="8" t="s">
        <v>4039</v>
      </c>
      <c r="F756" s="8" t="s">
        <v>4038</v>
      </c>
      <c r="G756" s="41" t="s">
        <v>3174</v>
      </c>
      <c r="H756" s="2" t="s">
        <v>8572</v>
      </c>
      <c r="I756" s="8"/>
      <c r="J756" s="27" t="s">
        <v>4040</v>
      </c>
      <c r="K756" s="7">
        <v>3</v>
      </c>
      <c r="L756" s="320">
        <v>720</v>
      </c>
      <c r="M756" s="30">
        <f t="shared" si="26"/>
        <v>239999.976</v>
      </c>
      <c r="N756" s="22"/>
      <c r="O756" s="7"/>
      <c r="P756" s="320"/>
      <c r="Q756" s="31"/>
      <c r="R756" s="7">
        <v>2007</v>
      </c>
      <c r="S756" s="7"/>
      <c r="T756" s="9"/>
      <c r="U756" s="9"/>
      <c r="V756" s="9"/>
      <c r="W756" s="9"/>
      <c r="X756" s="9"/>
      <c r="Y756" s="9"/>
      <c r="Z756" s="9"/>
      <c r="AA756" s="4"/>
      <c r="AB756" s="4"/>
      <c r="AC756" s="4"/>
      <c r="AD756" s="4"/>
      <c r="AE756" s="4"/>
    </row>
    <row r="757" spans="1:31">
      <c r="A757" s="7">
        <v>839</v>
      </c>
      <c r="B757" s="5" t="s">
        <v>9413</v>
      </c>
      <c r="C757" s="7" t="s">
        <v>483</v>
      </c>
      <c r="D757" s="8" t="s">
        <v>4048</v>
      </c>
      <c r="E757" s="8" t="s">
        <v>4043</v>
      </c>
      <c r="F757" s="8" t="s">
        <v>4042</v>
      </c>
      <c r="G757" s="41" t="s">
        <v>4041</v>
      </c>
      <c r="H757" s="2" t="s">
        <v>8572</v>
      </c>
      <c r="I757" s="87"/>
      <c r="J757" s="27" t="s">
        <v>4044</v>
      </c>
      <c r="K757" s="7">
        <v>3</v>
      </c>
      <c r="L757" s="320">
        <v>600</v>
      </c>
      <c r="M757" s="30">
        <f t="shared" si="26"/>
        <v>199999.98</v>
      </c>
      <c r="N757" s="22"/>
      <c r="O757" s="7"/>
      <c r="P757" s="320"/>
      <c r="Q757" s="31"/>
      <c r="R757" s="7">
        <v>1991</v>
      </c>
      <c r="S757" s="7"/>
      <c r="T757" s="9"/>
      <c r="U757" s="9"/>
      <c r="V757" s="9"/>
      <c r="W757" s="9"/>
      <c r="X757" s="9"/>
      <c r="Y757" s="9"/>
      <c r="Z757" s="9"/>
      <c r="AA757" s="4"/>
      <c r="AB757" s="4"/>
      <c r="AC757" s="4"/>
      <c r="AD757" s="4"/>
      <c r="AE757" s="4"/>
    </row>
    <row r="758" spans="1:31">
      <c r="A758" s="7">
        <v>840</v>
      </c>
      <c r="B758" s="5" t="s">
        <v>9414</v>
      </c>
      <c r="C758" s="7" t="s">
        <v>483</v>
      </c>
      <c r="D758" s="8" t="s">
        <v>4049</v>
      </c>
      <c r="E758" s="8" t="s">
        <v>4047</v>
      </c>
      <c r="F758" s="8" t="s">
        <v>4046</v>
      </c>
      <c r="G758" s="41" t="s">
        <v>4045</v>
      </c>
      <c r="H758" s="2" t="s">
        <v>8572</v>
      </c>
      <c r="I758" s="8"/>
      <c r="J758" s="27" t="s">
        <v>4050</v>
      </c>
      <c r="K758" s="7">
        <v>3</v>
      </c>
      <c r="L758" s="320">
        <v>810</v>
      </c>
      <c r="M758" s="30">
        <f t="shared" si="26"/>
        <v>269999.973</v>
      </c>
      <c r="N758" s="9">
        <v>72</v>
      </c>
      <c r="O758" s="7"/>
      <c r="P758" s="320"/>
      <c r="Q758" s="31"/>
      <c r="R758" s="7">
        <v>1998</v>
      </c>
      <c r="S758" s="7"/>
      <c r="T758" s="9"/>
      <c r="U758" s="9"/>
      <c r="V758" s="9"/>
      <c r="W758" s="9"/>
      <c r="X758" s="9"/>
      <c r="Y758" s="9"/>
      <c r="Z758" s="9"/>
      <c r="AA758" s="4"/>
      <c r="AB758" s="4"/>
      <c r="AC758" s="4"/>
      <c r="AD758" s="4"/>
      <c r="AE758" s="4"/>
    </row>
    <row r="759" spans="1:31" ht="24">
      <c r="A759" s="7">
        <v>841</v>
      </c>
      <c r="B759" s="5" t="s">
        <v>9434</v>
      </c>
      <c r="C759" s="7" t="s">
        <v>483</v>
      </c>
      <c r="D759" s="221" t="s">
        <v>83</v>
      </c>
      <c r="E759" s="8"/>
      <c r="F759" s="8"/>
      <c r="G759" s="92" t="s">
        <v>3170</v>
      </c>
      <c r="H759" s="2" t="s">
        <v>8572</v>
      </c>
      <c r="I759" s="87" t="s">
        <v>7532</v>
      </c>
      <c r="J759" s="2"/>
      <c r="K759" s="7">
        <v>2</v>
      </c>
      <c r="L759" s="320">
        <v>320</v>
      </c>
      <c r="M759" s="30">
        <f t="shared" si="26"/>
        <v>106666.656</v>
      </c>
      <c r="N759" s="22"/>
      <c r="O759" s="7"/>
      <c r="P759" s="320"/>
      <c r="Q759" s="31"/>
      <c r="R759" s="7">
        <v>2005</v>
      </c>
      <c r="S759" s="7"/>
      <c r="T759" s="9"/>
      <c r="U759" s="9"/>
      <c r="V759" s="9"/>
      <c r="W759" s="9"/>
      <c r="X759" s="9"/>
      <c r="Y759" s="9"/>
      <c r="Z759" s="9"/>
      <c r="AA759" s="4"/>
      <c r="AB759" s="4"/>
      <c r="AC759" s="4"/>
      <c r="AD759" s="4"/>
      <c r="AE759" s="4"/>
    </row>
    <row r="760" spans="1:31">
      <c r="A760" s="7">
        <v>618</v>
      </c>
      <c r="B760" s="5" t="s">
        <v>9419</v>
      </c>
      <c r="C760" s="7" t="s">
        <v>483</v>
      </c>
      <c r="D760" s="8" t="s">
        <v>4063</v>
      </c>
      <c r="E760" s="8" t="s">
        <v>4128</v>
      </c>
      <c r="F760" s="108" t="s">
        <v>4062</v>
      </c>
      <c r="G760" s="41" t="s">
        <v>4064</v>
      </c>
      <c r="H760" s="2" t="s">
        <v>8572</v>
      </c>
      <c r="I760" s="87" t="s">
        <v>4057</v>
      </c>
      <c r="J760" s="27" t="s">
        <v>4065</v>
      </c>
      <c r="K760" s="5">
        <v>2</v>
      </c>
      <c r="L760" s="31">
        <v>600</v>
      </c>
      <c r="M760" s="30">
        <f t="shared" si="26"/>
        <v>199999.98</v>
      </c>
      <c r="N760" s="22"/>
      <c r="O760" s="2"/>
      <c r="P760" s="330"/>
      <c r="Q760" s="330"/>
      <c r="R760" s="5">
        <v>1981</v>
      </c>
      <c r="S760" s="7"/>
      <c r="T760" s="9"/>
      <c r="U760" s="9"/>
      <c r="V760" s="9"/>
      <c r="W760" s="9"/>
      <c r="X760" s="9"/>
      <c r="Y760" s="9"/>
      <c r="Z760" s="9"/>
      <c r="AA760" s="4"/>
      <c r="AB760" s="4"/>
      <c r="AC760" s="4"/>
      <c r="AD760" s="4"/>
      <c r="AE760" s="4"/>
    </row>
    <row r="761" spans="1:31" ht="24">
      <c r="A761" s="7">
        <v>615</v>
      </c>
      <c r="B761" s="5" t="s">
        <v>9415</v>
      </c>
      <c r="C761" s="7" t="s">
        <v>483</v>
      </c>
      <c r="D761" s="8" t="s">
        <v>4053</v>
      </c>
      <c r="E761" s="8" t="s">
        <v>4055</v>
      </c>
      <c r="F761" s="8" t="s">
        <v>4054</v>
      </c>
      <c r="G761" s="41" t="s">
        <v>4052</v>
      </c>
      <c r="H761" s="8" t="s">
        <v>8572</v>
      </c>
      <c r="I761" s="87" t="s">
        <v>6785</v>
      </c>
      <c r="J761" s="27" t="s">
        <v>4056</v>
      </c>
      <c r="K761" s="7">
        <v>3</v>
      </c>
      <c r="L761" s="320">
        <v>750</v>
      </c>
      <c r="M761" s="30">
        <f t="shared" si="26"/>
        <v>249999.97500000001</v>
      </c>
      <c r="N761" s="22"/>
      <c r="O761" s="7"/>
      <c r="P761" s="320"/>
      <c r="Q761" s="31"/>
      <c r="R761" s="7">
        <v>1992</v>
      </c>
      <c r="S761" s="7"/>
      <c r="T761" s="9"/>
      <c r="U761" s="9"/>
      <c r="V761" s="9"/>
      <c r="W761" s="9"/>
      <c r="X761" s="9"/>
      <c r="Y761" s="9"/>
      <c r="Z761" s="9"/>
      <c r="AA761" s="4"/>
      <c r="AB761" s="4"/>
      <c r="AC761" s="4"/>
      <c r="AD761" s="4"/>
      <c r="AE761" s="4"/>
    </row>
    <row r="762" spans="1:31">
      <c r="A762" s="7">
        <v>619</v>
      </c>
      <c r="B762" s="5" t="s">
        <v>9416</v>
      </c>
      <c r="C762" s="7" t="s">
        <v>483</v>
      </c>
      <c r="D762" s="8" t="s">
        <v>4053</v>
      </c>
      <c r="E762" s="8"/>
      <c r="F762" s="108" t="s">
        <v>6783</v>
      </c>
      <c r="G762" s="41" t="s">
        <v>4070</v>
      </c>
      <c r="H762" s="2" t="s">
        <v>8572</v>
      </c>
      <c r="I762" s="87" t="s">
        <v>4057</v>
      </c>
      <c r="J762" s="27" t="s">
        <v>6784</v>
      </c>
      <c r="K762" s="5">
        <v>1</v>
      </c>
      <c r="L762" s="31">
        <v>6</v>
      </c>
      <c r="M762" s="30">
        <f t="shared" si="26"/>
        <v>1999.9998000000001</v>
      </c>
      <c r="N762" s="22"/>
      <c r="O762" s="2"/>
      <c r="P762" s="330"/>
      <c r="Q762" s="330"/>
      <c r="R762" s="5"/>
      <c r="S762" s="7"/>
      <c r="T762" s="9"/>
      <c r="U762" s="9"/>
      <c r="V762" s="9"/>
      <c r="W762" s="9"/>
      <c r="X762" s="9"/>
      <c r="Y762" s="9"/>
      <c r="Z762" s="9"/>
      <c r="AA762" s="4"/>
      <c r="AB762" s="4"/>
      <c r="AC762" s="4"/>
      <c r="AD762" s="4"/>
      <c r="AE762" s="4"/>
    </row>
    <row r="763" spans="1:31">
      <c r="A763" s="7">
        <v>616</v>
      </c>
      <c r="B763" s="5" t="s">
        <v>9417</v>
      </c>
      <c r="C763" s="7" t="s">
        <v>483</v>
      </c>
      <c r="D763" s="8" t="s">
        <v>4058</v>
      </c>
      <c r="E763" s="8" t="s">
        <v>4068</v>
      </c>
      <c r="F763" s="8" t="s">
        <v>4067</v>
      </c>
      <c r="G763" s="41" t="s">
        <v>4066</v>
      </c>
      <c r="H763" s="8" t="s">
        <v>8572</v>
      </c>
      <c r="I763" s="87" t="s">
        <v>4057</v>
      </c>
      <c r="J763" s="27" t="s">
        <v>4069</v>
      </c>
      <c r="K763" s="7">
        <v>3</v>
      </c>
      <c r="L763" s="320">
        <v>900</v>
      </c>
      <c r="M763" s="30">
        <f t="shared" si="26"/>
        <v>299999.97000000003</v>
      </c>
      <c r="N763" s="22"/>
      <c r="O763" s="7"/>
      <c r="P763" s="320"/>
      <c r="Q763" s="31"/>
      <c r="R763" s="7">
        <v>2001</v>
      </c>
      <c r="S763" s="7"/>
      <c r="T763" s="9"/>
      <c r="U763" s="9"/>
      <c r="V763" s="9"/>
      <c r="W763" s="9"/>
      <c r="X763" s="9"/>
      <c r="Y763" s="9"/>
      <c r="Z763" s="9"/>
      <c r="AA763" s="4"/>
      <c r="AB763" s="4"/>
      <c r="AC763" s="4"/>
      <c r="AD763" s="4"/>
      <c r="AE763" s="4"/>
    </row>
    <row r="764" spans="1:31">
      <c r="A764" s="7">
        <v>617</v>
      </c>
      <c r="B764" s="5" t="s">
        <v>9432</v>
      </c>
      <c r="C764" s="7" t="s">
        <v>483</v>
      </c>
      <c r="D764" s="221" t="s">
        <v>4058</v>
      </c>
      <c r="E764" s="8"/>
      <c r="F764" s="108" t="s">
        <v>4059</v>
      </c>
      <c r="G764" s="41" t="s">
        <v>4060</v>
      </c>
      <c r="H764" s="2" t="s">
        <v>8572</v>
      </c>
      <c r="I764" s="87" t="s">
        <v>4057</v>
      </c>
      <c r="J764" s="26" t="s">
        <v>4061</v>
      </c>
      <c r="K764" s="5">
        <v>2</v>
      </c>
      <c r="L764" s="31">
        <v>240</v>
      </c>
      <c r="M764" s="30">
        <f t="shared" si="26"/>
        <v>79999.991999999998</v>
      </c>
      <c r="N764" s="22"/>
      <c r="O764" s="2"/>
      <c r="P764" s="330"/>
      <c r="Q764" s="330"/>
      <c r="R764" s="5">
        <v>2006</v>
      </c>
      <c r="S764" s="7"/>
      <c r="T764" s="9"/>
      <c r="U764" s="9"/>
      <c r="V764" s="9"/>
      <c r="W764" s="9"/>
      <c r="X764" s="9"/>
      <c r="Y764" s="9"/>
      <c r="Z764" s="9"/>
      <c r="AA764" s="4"/>
      <c r="AB764" s="4"/>
      <c r="AC764" s="4"/>
      <c r="AD764" s="4"/>
      <c r="AE764" s="4"/>
    </row>
    <row r="765" spans="1:31">
      <c r="A765" s="7">
        <v>887</v>
      </c>
      <c r="B765" s="5" t="s">
        <v>9418</v>
      </c>
      <c r="C765" s="7" t="s">
        <v>3084</v>
      </c>
      <c r="D765" s="8" t="s">
        <v>3894</v>
      </c>
      <c r="E765" s="8" t="s">
        <v>3897</v>
      </c>
      <c r="F765" s="8" t="s">
        <v>3898</v>
      </c>
      <c r="G765" s="41" t="s">
        <v>3895</v>
      </c>
      <c r="H765" s="2" t="s">
        <v>8572</v>
      </c>
      <c r="I765" s="87" t="s">
        <v>3896</v>
      </c>
      <c r="J765" s="27" t="s">
        <v>3899</v>
      </c>
      <c r="K765" s="7">
        <v>3</v>
      </c>
      <c r="L765" s="320">
        <v>300</v>
      </c>
      <c r="M765" s="30">
        <f t="shared" si="26"/>
        <v>99999.99</v>
      </c>
      <c r="N765" s="22"/>
      <c r="O765" s="7"/>
      <c r="P765" s="320"/>
      <c r="Q765" s="31"/>
      <c r="R765" s="7">
        <v>1993</v>
      </c>
      <c r="S765" s="7"/>
      <c r="T765" s="9"/>
      <c r="U765" s="9"/>
      <c r="V765" s="9"/>
      <c r="W765" s="9"/>
      <c r="X765" s="9"/>
      <c r="Y765" s="9"/>
      <c r="Z765" s="9"/>
      <c r="AA765" s="4"/>
      <c r="AB765" s="4"/>
      <c r="AC765" s="4"/>
      <c r="AD765" s="4"/>
      <c r="AE765" s="4"/>
    </row>
    <row r="766" spans="1:31">
      <c r="A766" s="7">
        <v>713</v>
      </c>
      <c r="B766" s="5" t="s">
        <v>9420</v>
      </c>
      <c r="C766" s="7" t="s">
        <v>483</v>
      </c>
      <c r="D766" s="8" t="s">
        <v>3155</v>
      </c>
      <c r="E766" s="8" t="s">
        <v>4073</v>
      </c>
      <c r="F766" s="8" t="s">
        <v>4072</v>
      </c>
      <c r="G766" s="41" t="s">
        <v>4071</v>
      </c>
      <c r="H766" s="2" t="s">
        <v>8572</v>
      </c>
      <c r="I766" s="8"/>
      <c r="J766" s="27" t="s">
        <v>4074</v>
      </c>
      <c r="K766" s="7">
        <v>2</v>
      </c>
      <c r="L766" s="320">
        <v>180</v>
      </c>
      <c r="M766" s="30">
        <f t="shared" si="26"/>
        <v>59999.993999999999</v>
      </c>
      <c r="N766" s="22"/>
      <c r="O766" s="7"/>
      <c r="P766" s="320"/>
      <c r="Q766" s="31"/>
      <c r="R766" s="7">
        <v>1998</v>
      </c>
      <c r="S766" s="7"/>
      <c r="T766" s="9"/>
      <c r="U766" s="9"/>
      <c r="V766" s="9"/>
      <c r="W766" s="9"/>
      <c r="X766" s="9"/>
      <c r="Y766" s="9"/>
      <c r="Z766" s="9"/>
      <c r="AA766" s="4"/>
      <c r="AB766" s="4"/>
      <c r="AC766" s="4"/>
      <c r="AD766" s="4"/>
      <c r="AE766" s="4"/>
    </row>
    <row r="767" spans="1:31">
      <c r="A767" s="5">
        <v>1334</v>
      </c>
      <c r="B767" s="5" t="s">
        <v>9431</v>
      </c>
      <c r="C767" s="7" t="s">
        <v>483</v>
      </c>
      <c r="D767" s="8" t="s">
        <v>3097</v>
      </c>
      <c r="E767" s="8" t="s">
        <v>4265</v>
      </c>
      <c r="F767" s="8" t="s">
        <v>4266</v>
      </c>
      <c r="G767" s="41" t="s">
        <v>4264</v>
      </c>
      <c r="H767" s="2" t="s">
        <v>8572</v>
      </c>
      <c r="I767" s="8"/>
      <c r="J767" s="27" t="s">
        <v>4267</v>
      </c>
      <c r="K767" s="7">
        <v>2</v>
      </c>
      <c r="L767" s="320">
        <v>100</v>
      </c>
      <c r="M767" s="30">
        <f t="shared" si="26"/>
        <v>33333.33</v>
      </c>
      <c r="N767" s="22"/>
      <c r="O767" s="7"/>
      <c r="P767" s="320"/>
      <c r="Q767" s="31"/>
      <c r="R767" s="7">
        <v>1991</v>
      </c>
      <c r="S767" s="7"/>
      <c r="T767" s="9"/>
      <c r="U767" s="9"/>
      <c r="V767" s="9"/>
      <c r="W767" s="9"/>
      <c r="X767" s="9"/>
      <c r="Y767" s="9"/>
      <c r="Z767" s="9"/>
      <c r="AA767" s="4"/>
      <c r="AB767" s="4"/>
      <c r="AC767" s="4"/>
      <c r="AD767" s="4"/>
      <c r="AE767" s="4"/>
    </row>
    <row r="768" spans="1:31">
      <c r="A768" s="7">
        <v>1038</v>
      </c>
      <c r="B768" s="5" t="s">
        <v>9421</v>
      </c>
      <c r="C768" s="7" t="s">
        <v>483</v>
      </c>
      <c r="D768" s="8" t="s">
        <v>4075</v>
      </c>
      <c r="E768" s="8" t="s">
        <v>4076</v>
      </c>
      <c r="F768" s="8" t="s">
        <v>4077</v>
      </c>
      <c r="G768" s="41" t="s">
        <v>4078</v>
      </c>
      <c r="H768" s="8" t="s">
        <v>8573</v>
      </c>
      <c r="I768" s="8"/>
      <c r="J768" s="27" t="s">
        <v>4080</v>
      </c>
      <c r="K768" s="7">
        <v>2</v>
      </c>
      <c r="L768" s="320">
        <v>134</v>
      </c>
      <c r="M768" s="30">
        <f t="shared" si="26"/>
        <v>44666.662199999999</v>
      </c>
      <c r="N768" s="7"/>
      <c r="O768" s="5"/>
      <c r="P768" s="320"/>
      <c r="Q768" s="31"/>
      <c r="R768" s="7">
        <v>1992</v>
      </c>
      <c r="S768" s="7"/>
      <c r="T768" s="9"/>
      <c r="U768" s="9"/>
      <c r="V768" s="9"/>
      <c r="W768" s="9"/>
      <c r="X768" s="9"/>
      <c r="Y768" s="9"/>
      <c r="Z768" s="9"/>
      <c r="AA768" s="4"/>
      <c r="AB768" s="4"/>
      <c r="AC768" s="4"/>
      <c r="AD768" s="4"/>
      <c r="AE768" s="4"/>
    </row>
    <row r="769" spans="1:31">
      <c r="A769" s="7">
        <v>743</v>
      </c>
      <c r="B769" s="5" t="s">
        <v>9422</v>
      </c>
      <c r="C769" s="7" t="s">
        <v>483</v>
      </c>
      <c r="D769" s="8" t="s">
        <v>3156</v>
      </c>
      <c r="E769" s="8"/>
      <c r="F769" s="8" t="s">
        <v>4082</v>
      </c>
      <c r="G769" s="41" t="s">
        <v>4081</v>
      </c>
      <c r="H769" s="2" t="s">
        <v>8572</v>
      </c>
      <c r="I769" s="8"/>
      <c r="J769" s="27" t="s">
        <v>4081</v>
      </c>
      <c r="K769" s="7">
        <v>2</v>
      </c>
      <c r="L769" s="320">
        <v>200</v>
      </c>
      <c r="M769" s="30">
        <f t="shared" si="26"/>
        <v>66666.66</v>
      </c>
      <c r="N769" s="7"/>
      <c r="O769" s="5"/>
      <c r="P769" s="320"/>
      <c r="Q769" s="31"/>
      <c r="R769" s="7">
        <v>2000</v>
      </c>
      <c r="S769" s="7"/>
      <c r="T769" s="9"/>
      <c r="U769" s="9"/>
      <c r="V769" s="9"/>
      <c r="W769" s="9"/>
      <c r="X769" s="9"/>
      <c r="Y769" s="9"/>
      <c r="Z769" s="9"/>
      <c r="AA769" s="4"/>
      <c r="AB769" s="4"/>
      <c r="AC769" s="4"/>
      <c r="AD769" s="4"/>
      <c r="AE769" s="4"/>
    </row>
    <row r="770" spans="1:31">
      <c r="A770" s="5">
        <v>1333</v>
      </c>
      <c r="B770" s="5" t="s">
        <v>9423</v>
      </c>
      <c r="C770" s="7" t="s">
        <v>483</v>
      </c>
      <c r="D770" s="8" t="s">
        <v>4083</v>
      </c>
      <c r="E770" s="8" t="s">
        <v>4084</v>
      </c>
      <c r="F770" s="8" t="s">
        <v>4086</v>
      </c>
      <c r="G770" s="41" t="s">
        <v>4085</v>
      </c>
      <c r="H770" s="2" t="s">
        <v>8573</v>
      </c>
      <c r="I770" s="8"/>
      <c r="J770" s="27" t="s">
        <v>4087</v>
      </c>
      <c r="K770" s="7">
        <v>2</v>
      </c>
      <c r="L770" s="320">
        <v>60</v>
      </c>
      <c r="M770" s="30">
        <f t="shared" si="26"/>
        <v>19999.998</v>
      </c>
      <c r="N770" s="22"/>
      <c r="O770" s="7"/>
      <c r="P770" s="320"/>
      <c r="Q770" s="31"/>
      <c r="R770" s="7">
        <v>1994</v>
      </c>
      <c r="S770" s="7"/>
      <c r="T770" s="9"/>
      <c r="U770" s="9"/>
      <c r="V770" s="9"/>
      <c r="W770" s="9"/>
      <c r="X770" s="9"/>
      <c r="Y770" s="9"/>
      <c r="Z770" s="9"/>
      <c r="AA770" s="4"/>
      <c r="AB770" s="4"/>
      <c r="AC770" s="4"/>
      <c r="AD770" s="4"/>
      <c r="AE770" s="4"/>
    </row>
    <row r="771" spans="1:31">
      <c r="A771" s="9">
        <v>950</v>
      </c>
      <c r="B771" s="5" t="s">
        <v>9424</v>
      </c>
      <c r="C771" s="7" t="s">
        <v>483</v>
      </c>
      <c r="D771" s="8" t="s">
        <v>3625</v>
      </c>
      <c r="E771" s="8" t="s">
        <v>4088</v>
      </c>
      <c r="F771" s="8" t="s">
        <v>3627</v>
      </c>
      <c r="G771" s="41" t="s">
        <v>3169</v>
      </c>
      <c r="H771" s="8" t="s">
        <v>8572</v>
      </c>
      <c r="I771" s="8"/>
      <c r="J771" s="27" t="s">
        <v>3626</v>
      </c>
      <c r="K771" s="7">
        <v>2</v>
      </c>
      <c r="L771" s="320">
        <v>160</v>
      </c>
      <c r="M771" s="30">
        <f t="shared" si="26"/>
        <v>53333.328000000001</v>
      </c>
      <c r="N771" s="22"/>
      <c r="O771" s="7"/>
      <c r="P771" s="320"/>
      <c r="Q771" s="31"/>
      <c r="R771" s="7">
        <v>2003</v>
      </c>
      <c r="S771" s="7"/>
      <c r="T771" s="9"/>
      <c r="U771" s="9"/>
      <c r="V771" s="9"/>
      <c r="W771" s="9"/>
      <c r="X771" s="9"/>
      <c r="Y771" s="9"/>
      <c r="Z771" s="9"/>
      <c r="AA771" s="4"/>
      <c r="AB771" s="4"/>
      <c r="AC771" s="4"/>
      <c r="AD771" s="4"/>
      <c r="AE771" s="4"/>
    </row>
    <row r="772" spans="1:31">
      <c r="A772" s="7">
        <v>853</v>
      </c>
      <c r="B772" s="5" t="s">
        <v>9425</v>
      </c>
      <c r="C772" s="7" t="s">
        <v>483</v>
      </c>
      <c r="D772" s="8" t="s">
        <v>4089</v>
      </c>
      <c r="E772" s="8" t="s">
        <v>4090</v>
      </c>
      <c r="F772" s="8" t="s">
        <v>4091</v>
      </c>
      <c r="G772" s="41" t="s">
        <v>4092</v>
      </c>
      <c r="H772" s="8" t="s">
        <v>8572</v>
      </c>
      <c r="I772" s="8"/>
      <c r="J772" s="27" t="s">
        <v>4093</v>
      </c>
      <c r="K772" s="7">
        <v>2</v>
      </c>
      <c r="L772" s="320">
        <v>260</v>
      </c>
      <c r="M772" s="30">
        <f t="shared" si="26"/>
        <v>86666.657999999996</v>
      </c>
      <c r="N772" s="22"/>
      <c r="O772" s="7"/>
      <c r="P772" s="320"/>
      <c r="Q772" s="31"/>
      <c r="R772" s="7">
        <v>2003</v>
      </c>
      <c r="S772" s="7"/>
      <c r="T772" s="9"/>
      <c r="U772" s="9"/>
      <c r="V772" s="9"/>
      <c r="W772" s="9"/>
      <c r="X772" s="9"/>
      <c r="Y772" s="9"/>
      <c r="Z772" s="9"/>
      <c r="AA772" s="4"/>
      <c r="AB772" s="4"/>
      <c r="AC772" s="4"/>
      <c r="AD772" s="4"/>
      <c r="AE772" s="4"/>
    </row>
    <row r="773" spans="1:31">
      <c r="A773" s="7">
        <v>583</v>
      </c>
      <c r="B773" s="5" t="s">
        <v>9428</v>
      </c>
      <c r="C773" s="7" t="s">
        <v>483</v>
      </c>
      <c r="D773" s="8" t="s">
        <v>3628</v>
      </c>
      <c r="E773" s="8" t="s">
        <v>4101</v>
      </c>
      <c r="F773" s="8" t="s">
        <v>4102</v>
      </c>
      <c r="G773" s="41" t="s">
        <v>3629</v>
      </c>
      <c r="H773" s="8" t="s">
        <v>8572</v>
      </c>
      <c r="I773" s="8"/>
      <c r="J773" s="26" t="s">
        <v>3630</v>
      </c>
      <c r="K773" s="7">
        <v>2</v>
      </c>
      <c r="L773" s="320">
        <v>220</v>
      </c>
      <c r="M773" s="30">
        <f t="shared" si="26"/>
        <v>73333.326000000001</v>
      </c>
      <c r="N773" s="22"/>
      <c r="O773" s="7"/>
      <c r="P773" s="320"/>
      <c r="Q773" s="31"/>
      <c r="R773" s="7">
        <v>2000</v>
      </c>
      <c r="S773" s="7"/>
      <c r="T773" s="9"/>
      <c r="U773" s="9"/>
      <c r="V773" s="9"/>
      <c r="W773" s="9"/>
      <c r="X773" s="9"/>
      <c r="Y773" s="9"/>
      <c r="Z773" s="9"/>
      <c r="AA773" s="4"/>
      <c r="AB773" s="4"/>
      <c r="AC773" s="4"/>
      <c r="AD773" s="4"/>
      <c r="AE773" s="4"/>
    </row>
    <row r="774" spans="1:31" ht="24">
      <c r="A774" s="7">
        <v>585</v>
      </c>
      <c r="B774" s="5" t="s">
        <v>9429</v>
      </c>
      <c r="C774" s="7" t="s">
        <v>483</v>
      </c>
      <c r="D774" s="8" t="s">
        <v>8348</v>
      </c>
      <c r="E774" s="8" t="s">
        <v>8349</v>
      </c>
      <c r="F774" s="8" t="s">
        <v>8350</v>
      </c>
      <c r="G774" s="41" t="s">
        <v>8351</v>
      </c>
      <c r="H774" s="8" t="s">
        <v>8573</v>
      </c>
      <c r="I774" s="87"/>
      <c r="J774" s="27" t="s">
        <v>8352</v>
      </c>
      <c r="K774" s="7">
        <v>2</v>
      </c>
      <c r="L774" s="320">
        <v>120</v>
      </c>
      <c r="M774" s="30">
        <f t="shared" si="26"/>
        <v>39999.995999999999</v>
      </c>
      <c r="N774" s="22"/>
      <c r="O774" s="7"/>
      <c r="P774" s="320"/>
      <c r="Q774" s="31"/>
      <c r="R774" s="7">
        <v>2003</v>
      </c>
      <c r="S774" s="7"/>
      <c r="T774" s="9"/>
      <c r="U774" s="9"/>
      <c r="V774" s="9"/>
      <c r="W774" s="9"/>
      <c r="X774" s="9"/>
      <c r="Y774" s="9"/>
      <c r="Z774" s="9"/>
      <c r="AA774" s="4"/>
      <c r="AB774" s="4"/>
      <c r="AC774" s="4"/>
      <c r="AD774" s="4"/>
      <c r="AE774" s="9">
        <v>2.9999999999999997E-4</v>
      </c>
    </row>
    <row r="775" spans="1:31">
      <c r="A775" s="7">
        <v>584</v>
      </c>
      <c r="B775" s="5" t="s">
        <v>9430</v>
      </c>
      <c r="C775" s="7" t="s">
        <v>483</v>
      </c>
      <c r="D775" s="8" t="s">
        <v>6812</v>
      </c>
      <c r="E775" s="8" t="s">
        <v>6813</v>
      </c>
      <c r="F775" s="8" t="s">
        <v>6814</v>
      </c>
      <c r="G775" s="41" t="s">
        <v>6815</v>
      </c>
      <c r="H775" s="8" t="s">
        <v>8572</v>
      </c>
      <c r="I775" s="87" t="s">
        <v>6816</v>
      </c>
      <c r="J775" s="27" t="s">
        <v>6817</v>
      </c>
      <c r="K775" s="7">
        <v>2</v>
      </c>
      <c r="L775" s="320">
        <v>250</v>
      </c>
      <c r="M775" s="30">
        <f t="shared" si="26"/>
        <v>83333.324999999997</v>
      </c>
      <c r="N775" s="22"/>
      <c r="O775" s="7"/>
      <c r="P775" s="320"/>
      <c r="Q775" s="31"/>
      <c r="R775" s="7">
        <v>2008</v>
      </c>
      <c r="S775" s="7"/>
      <c r="T775" s="9"/>
      <c r="U775" s="9"/>
      <c r="V775" s="9"/>
      <c r="W775" s="9"/>
      <c r="X775" s="9"/>
      <c r="Y775" s="9"/>
      <c r="Z775" s="9"/>
      <c r="AA775" s="4"/>
      <c r="AB775" s="4"/>
      <c r="AC775" s="4"/>
      <c r="AD775" s="4"/>
      <c r="AE775" s="4"/>
    </row>
    <row r="776" spans="1:31">
      <c r="A776" s="7">
        <v>612</v>
      </c>
      <c r="B776" s="5" t="s">
        <v>9426</v>
      </c>
      <c r="C776" s="7" t="s">
        <v>483</v>
      </c>
      <c r="D776" s="8" t="s">
        <v>4094</v>
      </c>
      <c r="E776" s="8" t="s">
        <v>4095</v>
      </c>
      <c r="F776" s="8" t="s">
        <v>4096</v>
      </c>
      <c r="G776" s="41" t="s">
        <v>4097</v>
      </c>
      <c r="H776" s="8" t="s">
        <v>8572</v>
      </c>
      <c r="I776" s="41"/>
      <c r="J776" s="27" t="s">
        <v>4098</v>
      </c>
      <c r="K776" s="7">
        <v>2</v>
      </c>
      <c r="L776" s="320">
        <v>120</v>
      </c>
      <c r="M776" s="30">
        <f t="shared" si="26"/>
        <v>39999.995999999999</v>
      </c>
      <c r="N776" s="22"/>
      <c r="O776" s="7"/>
      <c r="P776" s="320"/>
      <c r="Q776" s="31"/>
      <c r="R776" s="7">
        <v>1975</v>
      </c>
      <c r="S776" s="7"/>
      <c r="T776" s="9"/>
      <c r="U776" s="9"/>
      <c r="V776" s="9"/>
      <c r="W776" s="9"/>
      <c r="X776" s="9"/>
      <c r="Y776" s="9"/>
      <c r="Z776" s="9"/>
      <c r="AA776" s="4"/>
      <c r="AB776" s="4"/>
      <c r="AC776" s="4"/>
      <c r="AD776" s="4"/>
      <c r="AE776" s="4"/>
    </row>
    <row r="777" spans="1:31">
      <c r="A777" s="7">
        <v>819</v>
      </c>
      <c r="B777" s="5" t="s">
        <v>9427</v>
      </c>
      <c r="C777" s="7" t="s">
        <v>483</v>
      </c>
      <c r="D777" s="8" t="s">
        <v>4099</v>
      </c>
      <c r="E777" s="8"/>
      <c r="F777" s="8" t="s">
        <v>6285</v>
      </c>
      <c r="G777" s="41" t="s">
        <v>4100</v>
      </c>
      <c r="H777" s="2" t="s">
        <v>8572</v>
      </c>
      <c r="I777" s="8"/>
      <c r="J777" s="26" t="s">
        <v>6287</v>
      </c>
      <c r="K777" s="7">
        <v>2</v>
      </c>
      <c r="L777" s="320">
        <v>195</v>
      </c>
      <c r="M777" s="30">
        <f t="shared" si="26"/>
        <v>64999.993500000004</v>
      </c>
      <c r="N777" s="22"/>
      <c r="O777" s="7"/>
      <c r="P777" s="320"/>
      <c r="Q777" s="31"/>
      <c r="R777" s="7">
        <v>1987</v>
      </c>
      <c r="S777" s="7"/>
      <c r="T777" s="9"/>
      <c r="U777" s="9"/>
      <c r="V777" s="9"/>
      <c r="W777" s="9"/>
      <c r="X777" s="9"/>
      <c r="Y777" s="9"/>
      <c r="Z777" s="9"/>
      <c r="AA777" s="4"/>
      <c r="AB777" s="4"/>
      <c r="AC777" s="4"/>
      <c r="AD777" s="4"/>
      <c r="AE777" s="4"/>
    </row>
    <row r="778" spans="1:31" ht="22">
      <c r="A778" s="5">
        <v>1095</v>
      </c>
      <c r="B778" s="5" t="s">
        <v>9439</v>
      </c>
      <c r="C778" s="7" t="s">
        <v>483</v>
      </c>
      <c r="D778" s="8" t="s">
        <v>3631</v>
      </c>
      <c r="E778" s="39" t="s">
        <v>4134</v>
      </c>
      <c r="F778" s="8" t="s">
        <v>4135</v>
      </c>
      <c r="G778" s="41" t="s">
        <v>3632</v>
      </c>
      <c r="H778" s="2" t="s">
        <v>8628</v>
      </c>
      <c r="I778" s="87" t="s">
        <v>4136</v>
      </c>
      <c r="J778" s="26" t="s">
        <v>3633</v>
      </c>
      <c r="K778" s="7">
        <v>3</v>
      </c>
      <c r="L778" s="320">
        <v>300</v>
      </c>
      <c r="M778" s="30">
        <f t="shared" si="26"/>
        <v>99999.99</v>
      </c>
      <c r="N778" s="9"/>
      <c r="O778" s="7"/>
      <c r="P778" s="320"/>
      <c r="Q778" s="31"/>
      <c r="R778" s="7">
        <v>2002</v>
      </c>
      <c r="S778" s="7"/>
      <c r="T778" s="9"/>
      <c r="U778" s="9"/>
      <c r="V778" s="9"/>
      <c r="W778" s="9"/>
      <c r="X778" s="9"/>
      <c r="Y778" s="9"/>
      <c r="Z778" s="9"/>
      <c r="AA778" s="4"/>
      <c r="AB778" s="4"/>
      <c r="AC778" s="4"/>
      <c r="AD778" s="4"/>
      <c r="AE778" s="4"/>
    </row>
    <row r="779" spans="1:31" ht="22">
      <c r="A779" s="5">
        <v>1096</v>
      </c>
      <c r="B779" s="5" t="s">
        <v>9435</v>
      </c>
      <c r="C779" s="7" t="s">
        <v>483</v>
      </c>
      <c r="D779" s="8" t="s">
        <v>3631</v>
      </c>
      <c r="E779" s="39"/>
      <c r="F779" s="8" t="s">
        <v>7479</v>
      </c>
      <c r="G779" s="41" t="s">
        <v>7478</v>
      </c>
      <c r="H779" s="2" t="s">
        <v>8628</v>
      </c>
      <c r="I779" s="87"/>
      <c r="J779" s="27" t="s">
        <v>7480</v>
      </c>
      <c r="K779" s="7">
        <v>2</v>
      </c>
      <c r="L779" s="320">
        <v>25</v>
      </c>
      <c r="M779" s="30">
        <f t="shared" si="26"/>
        <v>8333.3325000000004</v>
      </c>
      <c r="N779" s="9"/>
      <c r="O779" s="7"/>
      <c r="P779" s="320"/>
      <c r="Q779" s="31"/>
      <c r="R779" s="7">
        <v>1997</v>
      </c>
      <c r="S779" s="7"/>
      <c r="T779" s="9"/>
      <c r="U779" s="9"/>
      <c r="V779" s="9"/>
      <c r="W779" s="9"/>
      <c r="X779" s="9"/>
      <c r="Y779" s="9"/>
      <c r="Z779" s="9"/>
      <c r="AA779" s="4"/>
      <c r="AB779" s="4"/>
      <c r="AC779" s="4"/>
      <c r="AD779" s="4"/>
      <c r="AE779" s="4"/>
    </row>
    <row r="780" spans="1:31" ht="22">
      <c r="A780" s="5">
        <v>1097</v>
      </c>
      <c r="B780" s="5" t="s">
        <v>9436</v>
      </c>
      <c r="C780" s="7" t="s">
        <v>483</v>
      </c>
      <c r="D780" s="8" t="s">
        <v>3631</v>
      </c>
      <c r="E780" s="39" t="s">
        <v>7482</v>
      </c>
      <c r="F780" s="8" t="s">
        <v>7483</v>
      </c>
      <c r="G780" s="41" t="s">
        <v>7481</v>
      </c>
      <c r="H780" s="2" t="s">
        <v>8628</v>
      </c>
      <c r="I780" s="87"/>
      <c r="J780" s="27" t="s">
        <v>7484</v>
      </c>
      <c r="K780" s="7">
        <v>1</v>
      </c>
      <c r="L780" s="320">
        <v>8</v>
      </c>
      <c r="M780" s="30">
        <f t="shared" si="26"/>
        <v>2666.6664000000001</v>
      </c>
      <c r="N780" s="9"/>
      <c r="O780" s="7"/>
      <c r="P780" s="320"/>
      <c r="Q780" s="31"/>
      <c r="R780" s="7">
        <v>1994</v>
      </c>
      <c r="S780" s="7"/>
      <c r="T780" s="9"/>
      <c r="U780" s="9"/>
      <c r="V780" s="9"/>
      <c r="W780" s="9"/>
      <c r="X780" s="9"/>
      <c r="Y780" s="9"/>
      <c r="Z780" s="9"/>
      <c r="AA780" s="4"/>
      <c r="AB780" s="4"/>
      <c r="AC780" s="4"/>
      <c r="AD780" s="4"/>
      <c r="AE780" s="9">
        <v>1.4</v>
      </c>
    </row>
    <row r="781" spans="1:31" ht="22">
      <c r="A781" s="5">
        <v>1098</v>
      </c>
      <c r="B781" s="5" t="s">
        <v>9437</v>
      </c>
      <c r="C781" s="7" t="s">
        <v>483</v>
      </c>
      <c r="D781" s="8" t="s">
        <v>7485</v>
      </c>
      <c r="E781" s="39"/>
      <c r="F781" s="8" t="s">
        <v>7487</v>
      </c>
      <c r="G781" s="41" t="s">
        <v>7486</v>
      </c>
      <c r="H781" s="2" t="s">
        <v>8628</v>
      </c>
      <c r="I781" s="87"/>
      <c r="J781" s="27" t="s">
        <v>7488</v>
      </c>
      <c r="K781" s="7">
        <v>2</v>
      </c>
      <c r="L781" s="320">
        <v>35</v>
      </c>
      <c r="M781" s="30">
        <f t="shared" si="26"/>
        <v>11666.665500000001</v>
      </c>
      <c r="N781" s="9"/>
      <c r="O781" s="7"/>
      <c r="P781" s="320"/>
      <c r="Q781" s="31"/>
      <c r="R781" s="7">
        <v>1988</v>
      </c>
      <c r="S781" s="7"/>
      <c r="T781" s="9"/>
      <c r="U781" s="9"/>
      <c r="V781" s="9"/>
      <c r="W781" s="9"/>
      <c r="X781" s="9"/>
      <c r="Y781" s="9"/>
      <c r="Z781" s="9"/>
      <c r="AA781" s="4"/>
      <c r="AB781" s="4"/>
      <c r="AC781" s="4"/>
      <c r="AD781" s="4"/>
      <c r="AE781" s="9">
        <v>0.15</v>
      </c>
    </row>
    <row r="782" spans="1:31">
      <c r="A782" s="7">
        <v>786</v>
      </c>
      <c r="B782" s="5" t="s">
        <v>9438</v>
      </c>
      <c r="C782" s="7" t="s">
        <v>483</v>
      </c>
      <c r="D782" s="8" t="s">
        <v>7461</v>
      </c>
      <c r="E782" s="8" t="s">
        <v>7463</v>
      </c>
      <c r="F782" s="8" t="s">
        <v>7464</v>
      </c>
      <c r="G782" s="41" t="s">
        <v>7462</v>
      </c>
      <c r="H782" s="2" t="s">
        <v>8623</v>
      </c>
      <c r="I782" s="8"/>
      <c r="J782" s="27" t="s">
        <v>7466</v>
      </c>
      <c r="K782" s="7">
        <v>3</v>
      </c>
      <c r="L782" s="320">
        <v>150</v>
      </c>
      <c r="M782" s="30">
        <f t="shared" si="26"/>
        <v>49999.995000000003</v>
      </c>
      <c r="N782" s="22"/>
      <c r="O782" s="7"/>
      <c r="P782" s="320"/>
      <c r="Q782" s="31"/>
      <c r="R782" s="7">
        <v>1997</v>
      </c>
      <c r="S782" s="7"/>
      <c r="T782" s="9"/>
      <c r="U782" s="9"/>
      <c r="V782" s="9"/>
      <c r="W782" s="9"/>
      <c r="X782" s="9"/>
      <c r="Y782" s="9"/>
      <c r="Z782" s="9"/>
      <c r="AA782" s="4"/>
      <c r="AB782" s="4"/>
      <c r="AC782" s="4"/>
      <c r="AD782" s="4"/>
      <c r="AE782" s="4"/>
    </row>
    <row r="783" spans="1:31" ht="22">
      <c r="A783" s="5">
        <v>1212</v>
      </c>
      <c r="B783" s="5" t="s">
        <v>9440</v>
      </c>
      <c r="C783" s="7" t="s">
        <v>483</v>
      </c>
      <c r="D783" s="8" t="s">
        <v>8273</v>
      </c>
      <c r="E783" s="8" t="s">
        <v>8275</v>
      </c>
      <c r="F783" s="8" t="s">
        <v>8274</v>
      </c>
      <c r="G783" s="41" t="s">
        <v>8272</v>
      </c>
      <c r="H783" s="2" t="s">
        <v>8623</v>
      </c>
      <c r="I783" s="8"/>
      <c r="J783" s="27" t="s">
        <v>8276</v>
      </c>
      <c r="K783" s="7">
        <v>1</v>
      </c>
      <c r="L783" s="320">
        <v>30</v>
      </c>
      <c r="M783" s="30">
        <f t="shared" si="26"/>
        <v>9999.9989999999998</v>
      </c>
      <c r="N783" s="22"/>
      <c r="O783" s="7"/>
      <c r="P783" s="320"/>
      <c r="Q783" s="31"/>
      <c r="R783" s="7">
        <v>1976</v>
      </c>
      <c r="S783" s="7"/>
      <c r="T783" s="9"/>
      <c r="U783" s="9"/>
      <c r="V783" s="9"/>
      <c r="W783" s="9"/>
      <c r="X783" s="9"/>
      <c r="Y783" s="9"/>
      <c r="Z783" s="9"/>
      <c r="AA783" s="4"/>
      <c r="AB783" s="4"/>
      <c r="AC783" s="4"/>
      <c r="AD783" s="4"/>
      <c r="AE783" s="4"/>
    </row>
    <row r="784" spans="1:31" ht="22">
      <c r="A784" s="7">
        <v>719</v>
      </c>
      <c r="B784" s="5" t="s">
        <v>9441</v>
      </c>
      <c r="C784" s="7" t="s">
        <v>483</v>
      </c>
      <c r="D784" s="8" t="s">
        <v>8267</v>
      </c>
      <c r="E784" s="8" t="s">
        <v>8270</v>
      </c>
      <c r="F784" s="8" t="s">
        <v>8269</v>
      </c>
      <c r="G784" s="8" t="s">
        <v>8268</v>
      </c>
      <c r="H784" s="2" t="s">
        <v>8628</v>
      </c>
      <c r="I784" s="87"/>
      <c r="J784" s="27" t="s">
        <v>8271</v>
      </c>
      <c r="K784" s="7">
        <v>2</v>
      </c>
      <c r="L784" s="320">
        <v>60</v>
      </c>
      <c r="M784" s="30">
        <f t="shared" si="26"/>
        <v>19999.998</v>
      </c>
      <c r="N784" s="22"/>
      <c r="O784" s="7"/>
      <c r="P784" s="320"/>
      <c r="Q784" s="31"/>
      <c r="R784" s="7">
        <v>1982</v>
      </c>
      <c r="S784" s="7"/>
      <c r="T784" s="9"/>
      <c r="U784" s="9"/>
      <c r="V784" s="9"/>
      <c r="W784" s="9"/>
      <c r="X784" s="9"/>
      <c r="Y784" s="9"/>
      <c r="Z784" s="9"/>
      <c r="AA784" s="4"/>
      <c r="AB784" s="4"/>
      <c r="AC784" s="4"/>
      <c r="AD784" s="4"/>
      <c r="AE784" s="9">
        <v>3.1</v>
      </c>
    </row>
    <row r="785" spans="1:31" ht="22">
      <c r="A785" s="7">
        <v>559</v>
      </c>
      <c r="B785" s="5" t="s">
        <v>9442</v>
      </c>
      <c r="C785" s="7" t="s">
        <v>483</v>
      </c>
      <c r="D785" s="8" t="s">
        <v>8279</v>
      </c>
      <c r="E785" s="8" t="s">
        <v>8278</v>
      </c>
      <c r="F785" s="8" t="s">
        <v>8280</v>
      </c>
      <c r="G785" s="41" t="s">
        <v>8277</v>
      </c>
      <c r="H785" s="2" t="s">
        <v>8623</v>
      </c>
      <c r="I785" s="8"/>
      <c r="J785" s="27" t="s">
        <v>8281</v>
      </c>
      <c r="K785" s="7">
        <v>2</v>
      </c>
      <c r="L785" s="320">
        <v>24</v>
      </c>
      <c r="M785" s="30">
        <f t="shared" si="26"/>
        <v>7999.9992000000002</v>
      </c>
      <c r="N785" s="22"/>
      <c r="O785" s="7"/>
      <c r="P785" s="320"/>
      <c r="Q785" s="31"/>
      <c r="R785" s="7">
        <v>1995</v>
      </c>
      <c r="S785" s="7"/>
      <c r="T785" s="9"/>
      <c r="U785" s="9"/>
      <c r="V785" s="9"/>
      <c r="W785" s="9"/>
      <c r="X785" s="9"/>
      <c r="Y785" s="9"/>
      <c r="Z785" s="9"/>
      <c r="AA785" s="4"/>
      <c r="AB785" s="4"/>
      <c r="AC785" s="4"/>
      <c r="AD785" s="4"/>
      <c r="AE785" s="4"/>
    </row>
    <row r="786" spans="1:31" ht="24">
      <c r="A786" s="5">
        <v>1209</v>
      </c>
      <c r="B786" s="5" t="s">
        <v>9443</v>
      </c>
      <c r="C786" s="7" t="s">
        <v>483</v>
      </c>
      <c r="D786" s="8" t="s">
        <v>7472</v>
      </c>
      <c r="E786" s="8"/>
      <c r="F786" s="8" t="s">
        <v>7473</v>
      </c>
      <c r="G786" s="41" t="s">
        <v>7474</v>
      </c>
      <c r="H786" s="2" t="s">
        <v>8639</v>
      </c>
      <c r="I786" s="87" t="s">
        <v>7477</v>
      </c>
      <c r="J786" s="27" t="s">
        <v>7476</v>
      </c>
      <c r="K786" s="7">
        <v>3</v>
      </c>
      <c r="L786" s="320">
        <v>138</v>
      </c>
      <c r="M786" s="30">
        <f t="shared" si="26"/>
        <v>45999.9954</v>
      </c>
      <c r="N786" s="9"/>
      <c r="O786" s="7"/>
      <c r="P786" s="320"/>
      <c r="Q786" s="31"/>
      <c r="R786" s="7">
        <v>1989</v>
      </c>
      <c r="S786" s="7"/>
      <c r="T786" s="9"/>
      <c r="U786" s="9"/>
      <c r="V786" s="9"/>
      <c r="W786" s="9"/>
      <c r="X786" s="9"/>
      <c r="Y786" s="9"/>
      <c r="Z786" s="9"/>
      <c r="AA786" s="4"/>
      <c r="AB786" s="4"/>
      <c r="AC786" s="4"/>
      <c r="AD786" s="4"/>
      <c r="AE786" s="4"/>
    </row>
    <row r="787" spans="1:31" ht="22">
      <c r="A787" s="7">
        <v>785</v>
      </c>
      <c r="B787" s="5" t="s">
        <v>9444</v>
      </c>
      <c r="C787" s="7" t="s">
        <v>483</v>
      </c>
      <c r="D787" s="8" t="s">
        <v>8282</v>
      </c>
      <c r="E787" s="8" t="s">
        <v>8283</v>
      </c>
      <c r="F787" s="8" t="s">
        <v>8284</v>
      </c>
      <c r="G787" s="41" t="s">
        <v>8285</v>
      </c>
      <c r="H787" s="2" t="s">
        <v>8623</v>
      </c>
      <c r="I787" s="8"/>
      <c r="J787" s="27" t="s">
        <v>8285</v>
      </c>
      <c r="K787" s="7">
        <v>2</v>
      </c>
      <c r="L787" s="320">
        <v>74</v>
      </c>
      <c r="M787" s="30">
        <f t="shared" si="26"/>
        <v>24666.664199999999</v>
      </c>
      <c r="N787" s="22"/>
      <c r="O787" s="7"/>
      <c r="P787" s="320"/>
      <c r="Q787" s="31"/>
      <c r="R787" s="7">
        <v>1996</v>
      </c>
      <c r="S787" s="7"/>
      <c r="T787" s="9"/>
      <c r="U787" s="9"/>
      <c r="V787" s="9"/>
      <c r="W787" s="9"/>
      <c r="X787" s="9"/>
      <c r="Y787" s="9"/>
      <c r="Z787" s="9"/>
      <c r="AA787" s="4"/>
      <c r="AB787" s="4"/>
      <c r="AC787" s="4"/>
      <c r="AD787" s="4"/>
      <c r="AE787" s="9">
        <v>0.06</v>
      </c>
    </row>
    <row r="788" spans="1:31">
      <c r="A788" s="5">
        <v>1271</v>
      </c>
      <c r="B788" s="5" t="s">
        <v>9445</v>
      </c>
      <c r="C788" s="7" t="s">
        <v>483</v>
      </c>
      <c r="D788" s="8" t="s">
        <v>7469</v>
      </c>
      <c r="E788" s="8"/>
      <c r="F788" s="8" t="s">
        <v>7468</v>
      </c>
      <c r="G788" s="41" t="s">
        <v>7467</v>
      </c>
      <c r="H788" s="2" t="s">
        <v>8628</v>
      </c>
      <c r="I788" s="87" t="s">
        <v>7471</v>
      </c>
      <c r="J788" s="212" t="s">
        <v>7470</v>
      </c>
      <c r="K788" s="7">
        <v>2</v>
      </c>
      <c r="L788" s="320">
        <v>132</v>
      </c>
      <c r="M788" s="30">
        <f t="shared" si="26"/>
        <v>43999.995600000002</v>
      </c>
      <c r="N788" s="22"/>
      <c r="O788" s="7"/>
      <c r="P788" s="320"/>
      <c r="Q788" s="31"/>
      <c r="R788" s="7">
        <v>2004</v>
      </c>
      <c r="S788" s="7"/>
      <c r="T788" s="9"/>
      <c r="U788" s="9"/>
      <c r="V788" s="9"/>
      <c r="W788" s="9"/>
      <c r="X788" s="9"/>
      <c r="Y788" s="9"/>
      <c r="Z788" s="9"/>
      <c r="AA788" s="4"/>
      <c r="AB788" s="4"/>
      <c r="AC788" s="4"/>
      <c r="AD788" s="4"/>
      <c r="AE788" s="4"/>
    </row>
    <row r="789" spans="1:31" ht="24">
      <c r="A789" s="5">
        <v>1294</v>
      </c>
      <c r="B789" s="5" t="s">
        <v>9455</v>
      </c>
      <c r="C789" s="7" t="s">
        <v>483</v>
      </c>
      <c r="D789" s="221" t="s">
        <v>94</v>
      </c>
      <c r="E789" s="8" t="s">
        <v>7595</v>
      </c>
      <c r="F789" s="8" t="s">
        <v>7597</v>
      </c>
      <c r="G789" s="41" t="s">
        <v>7594</v>
      </c>
      <c r="H789" s="41" t="s">
        <v>8611</v>
      </c>
      <c r="I789" s="8"/>
      <c r="J789" s="27" t="s">
        <v>7594</v>
      </c>
      <c r="K789" s="7">
        <v>2</v>
      </c>
      <c r="L789" s="320">
        <v>300</v>
      </c>
      <c r="M789" s="30">
        <v>103500</v>
      </c>
      <c r="N789" s="7">
        <v>29</v>
      </c>
      <c r="O789" s="5"/>
      <c r="P789" s="320"/>
      <c r="Q789" s="31"/>
      <c r="R789" s="7">
        <v>1983</v>
      </c>
      <c r="S789" s="7"/>
      <c r="T789" s="9"/>
      <c r="U789" s="9"/>
      <c r="V789" s="9"/>
      <c r="W789" s="9"/>
      <c r="X789" s="9"/>
      <c r="Y789" s="9"/>
      <c r="Z789" s="9"/>
      <c r="AA789" s="4"/>
      <c r="AB789" s="4"/>
      <c r="AC789" s="4"/>
      <c r="AD789" s="4"/>
      <c r="AE789" s="4"/>
    </row>
    <row r="790" spans="1:31">
      <c r="A790" s="9">
        <v>963</v>
      </c>
      <c r="B790" s="5" t="s">
        <v>9446</v>
      </c>
      <c r="C790" s="7" t="s">
        <v>483</v>
      </c>
      <c r="D790" s="8" t="s">
        <v>99</v>
      </c>
      <c r="E790" s="8" t="s">
        <v>6787</v>
      </c>
      <c r="F790" s="8" t="s">
        <v>6788</v>
      </c>
      <c r="G790" s="41" t="s">
        <v>6786</v>
      </c>
      <c r="H790" s="8" t="s">
        <v>8612</v>
      </c>
      <c r="I790" s="8"/>
      <c r="J790" s="27" t="s">
        <v>6789</v>
      </c>
      <c r="K790" s="7">
        <v>2</v>
      </c>
      <c r="L790" s="320">
        <v>400</v>
      </c>
      <c r="M790" s="30">
        <v>138000</v>
      </c>
      <c r="N790" s="7">
        <v>34</v>
      </c>
      <c r="O790" s="5"/>
      <c r="P790" s="320"/>
      <c r="Q790" s="31"/>
      <c r="R790" s="7">
        <v>1979</v>
      </c>
      <c r="S790" s="7"/>
      <c r="T790" s="9"/>
      <c r="U790" s="9"/>
      <c r="V790" s="9"/>
      <c r="W790" s="9"/>
      <c r="X790" s="9"/>
      <c r="Y790" s="9"/>
      <c r="Z790" s="9"/>
      <c r="AA790" s="4"/>
      <c r="AB790" s="4"/>
      <c r="AC790" s="4"/>
      <c r="AD790" s="4"/>
      <c r="AE790" s="4"/>
    </row>
    <row r="791" spans="1:31">
      <c r="A791" s="9">
        <v>964</v>
      </c>
      <c r="B791" s="5" t="s">
        <v>9447</v>
      </c>
      <c r="C791" s="7" t="s">
        <v>483</v>
      </c>
      <c r="D791" s="8" t="s">
        <v>89</v>
      </c>
      <c r="E791" s="8" t="s">
        <v>3922</v>
      </c>
      <c r="F791" s="8" t="s">
        <v>3921</v>
      </c>
      <c r="G791" s="41" t="s">
        <v>3920</v>
      </c>
      <c r="H791" s="8" t="s">
        <v>8612</v>
      </c>
      <c r="I791" s="8"/>
      <c r="J791" s="27" t="s">
        <v>2028</v>
      </c>
      <c r="K791" s="7">
        <v>2</v>
      </c>
      <c r="L791" s="320">
        <v>300</v>
      </c>
      <c r="M791" s="30">
        <v>103500</v>
      </c>
      <c r="N791" s="7">
        <v>34</v>
      </c>
      <c r="O791" s="5"/>
      <c r="P791" s="320"/>
      <c r="Q791" s="31"/>
      <c r="R791" s="7">
        <v>1988</v>
      </c>
      <c r="S791" s="7"/>
      <c r="T791" s="9"/>
      <c r="U791" s="9"/>
      <c r="V791" s="9"/>
      <c r="W791" s="9"/>
      <c r="X791" s="9"/>
      <c r="Y791" s="9"/>
      <c r="Z791" s="9"/>
      <c r="AA791" s="4"/>
      <c r="AB791" s="4"/>
      <c r="AC791" s="4"/>
      <c r="AD791" s="4"/>
      <c r="AE791" s="4"/>
    </row>
    <row r="792" spans="1:31">
      <c r="A792" s="9">
        <v>962</v>
      </c>
      <c r="B792" s="5" t="s">
        <v>9454</v>
      </c>
      <c r="C792" s="7" t="s">
        <v>483</v>
      </c>
      <c r="D792" s="221" t="s">
        <v>99</v>
      </c>
      <c r="E792" s="8"/>
      <c r="F792" s="8"/>
      <c r="G792" s="41" t="s">
        <v>3237</v>
      </c>
      <c r="H792" s="8" t="s">
        <v>8612</v>
      </c>
      <c r="I792" s="8"/>
      <c r="J792" s="2"/>
      <c r="K792" s="7">
        <v>3</v>
      </c>
      <c r="L792" s="320">
        <v>300</v>
      </c>
      <c r="M792" s="30">
        <f t="shared" ref="M792:M812" si="27">(L792*333.3333)</f>
        <v>99999.99</v>
      </c>
      <c r="N792" s="22"/>
      <c r="O792" s="7"/>
      <c r="P792" s="320"/>
      <c r="Q792" s="31"/>
      <c r="R792" s="7" t="s">
        <v>3233</v>
      </c>
      <c r="S792" s="7"/>
      <c r="T792" s="9"/>
      <c r="U792" s="9"/>
      <c r="V792" s="9"/>
      <c r="W792" s="9"/>
      <c r="X792" s="9"/>
      <c r="Y792" s="9"/>
      <c r="Z792" s="9"/>
      <c r="AA792" s="4"/>
      <c r="AB792" s="4"/>
      <c r="AC792" s="4"/>
      <c r="AD792" s="4"/>
      <c r="AE792" s="4"/>
    </row>
    <row r="793" spans="1:31" ht="22">
      <c r="A793" s="5">
        <v>1132</v>
      </c>
      <c r="B793" s="5" t="s">
        <v>9448</v>
      </c>
      <c r="C793" s="7" t="s">
        <v>483</v>
      </c>
      <c r="D793" s="8" t="s">
        <v>4455</v>
      </c>
      <c r="E793" s="8" t="s">
        <v>4456</v>
      </c>
      <c r="F793" s="8" t="s">
        <v>4457</v>
      </c>
      <c r="G793" s="41" t="s">
        <v>6793</v>
      </c>
      <c r="H793" s="2" t="s">
        <v>8610</v>
      </c>
      <c r="I793" s="57"/>
      <c r="J793" s="27" t="s">
        <v>6793</v>
      </c>
      <c r="K793" s="7">
        <v>2</v>
      </c>
      <c r="L793" s="320">
        <v>240</v>
      </c>
      <c r="M793" s="30">
        <f t="shared" si="27"/>
        <v>79999.991999999998</v>
      </c>
      <c r="N793" s="7"/>
      <c r="O793" s="5"/>
      <c r="P793" s="320"/>
      <c r="Q793" s="31"/>
      <c r="R793" s="7">
        <v>1977</v>
      </c>
      <c r="S793" s="7"/>
      <c r="T793" s="9"/>
      <c r="U793" s="9"/>
      <c r="V793" s="9"/>
      <c r="W793" s="9"/>
      <c r="X793" s="9"/>
      <c r="Y793" s="9"/>
      <c r="Z793" s="9"/>
      <c r="AA793" s="4"/>
      <c r="AB793" s="4"/>
      <c r="AC793" s="4"/>
      <c r="AD793" s="4"/>
      <c r="AE793" s="4"/>
    </row>
    <row r="794" spans="1:31">
      <c r="A794" s="5">
        <v>1134</v>
      </c>
      <c r="B794" s="5" t="s">
        <v>9450</v>
      </c>
      <c r="C794" s="7" t="s">
        <v>483</v>
      </c>
      <c r="D794" s="8" t="s">
        <v>6797</v>
      </c>
      <c r="E794" s="8"/>
      <c r="F794" s="8" t="s">
        <v>6798</v>
      </c>
      <c r="G794" s="41" t="s">
        <v>6799</v>
      </c>
      <c r="H794" s="2" t="s">
        <v>8612</v>
      </c>
      <c r="I794" s="57"/>
      <c r="J794" s="27" t="s">
        <v>6800</v>
      </c>
      <c r="K794" s="7">
        <v>1</v>
      </c>
      <c r="L794" s="320">
        <v>8</v>
      </c>
      <c r="M794" s="30">
        <f t="shared" si="27"/>
        <v>2666.6664000000001</v>
      </c>
      <c r="N794" s="7"/>
      <c r="O794" s="5"/>
      <c r="P794" s="320"/>
      <c r="Q794" s="31"/>
      <c r="R794" s="7">
        <v>1997</v>
      </c>
      <c r="S794" s="7"/>
      <c r="T794" s="9"/>
      <c r="U794" s="9"/>
      <c r="V794" s="9"/>
      <c r="W794" s="9"/>
      <c r="X794" s="9"/>
      <c r="Y794" s="9"/>
      <c r="Z794" s="9"/>
      <c r="AA794" s="4"/>
      <c r="AB794" s="4"/>
      <c r="AC794" s="4"/>
      <c r="AD794" s="4"/>
      <c r="AE794" s="9">
        <v>2.4</v>
      </c>
    </row>
    <row r="795" spans="1:31">
      <c r="A795" s="5">
        <v>1135</v>
      </c>
      <c r="B795" s="5" t="s">
        <v>9451</v>
      </c>
      <c r="C795" s="7" t="s">
        <v>483</v>
      </c>
      <c r="D795" s="8" t="s">
        <v>4455</v>
      </c>
      <c r="E795" s="8" t="s">
        <v>3922</v>
      </c>
      <c r="F795" s="8" t="s">
        <v>6791</v>
      </c>
      <c r="G795" s="41" t="s">
        <v>6790</v>
      </c>
      <c r="H795" s="2" t="s">
        <v>8610</v>
      </c>
      <c r="I795" s="57"/>
      <c r="J795" s="27" t="s">
        <v>6792</v>
      </c>
      <c r="K795" s="7">
        <v>2</v>
      </c>
      <c r="L795" s="320">
        <v>200</v>
      </c>
      <c r="M795" s="30">
        <f t="shared" si="27"/>
        <v>66666.66</v>
      </c>
      <c r="N795" s="7"/>
      <c r="O795" s="5"/>
      <c r="P795" s="320"/>
      <c r="Q795" s="31"/>
      <c r="R795" s="7">
        <v>2001</v>
      </c>
      <c r="S795" s="7"/>
      <c r="T795" s="9"/>
      <c r="U795" s="9"/>
      <c r="V795" s="9"/>
      <c r="W795" s="9"/>
      <c r="X795" s="9"/>
      <c r="Y795" s="9"/>
      <c r="Z795" s="9"/>
      <c r="AA795" s="4"/>
      <c r="AB795" s="4"/>
      <c r="AC795" s="4"/>
      <c r="AD795" s="4"/>
      <c r="AE795" s="4"/>
    </row>
    <row r="796" spans="1:31" ht="24">
      <c r="A796" s="5">
        <v>1133</v>
      </c>
      <c r="B796" s="5" t="s">
        <v>9449</v>
      </c>
      <c r="C796" s="7" t="s">
        <v>483</v>
      </c>
      <c r="D796" s="8" t="s">
        <v>4455</v>
      </c>
      <c r="E796" s="8"/>
      <c r="F796" s="8" t="s">
        <v>6795</v>
      </c>
      <c r="G796" s="41" t="s">
        <v>6794</v>
      </c>
      <c r="H796" s="2" t="s">
        <v>8612</v>
      </c>
      <c r="I796" s="57"/>
      <c r="J796" s="27" t="s">
        <v>6796</v>
      </c>
      <c r="K796" s="7">
        <v>2</v>
      </c>
      <c r="L796" s="320">
        <v>58</v>
      </c>
      <c r="M796" s="30">
        <f t="shared" si="27"/>
        <v>19333.331399999999</v>
      </c>
      <c r="N796" s="7"/>
      <c r="O796" s="5"/>
      <c r="P796" s="320"/>
      <c r="Q796" s="31"/>
      <c r="R796" s="7">
        <v>2008</v>
      </c>
      <c r="S796" s="7"/>
      <c r="T796" s="9"/>
      <c r="U796" s="9"/>
      <c r="V796" s="9"/>
      <c r="W796" s="9"/>
      <c r="X796" s="9"/>
      <c r="Y796" s="9"/>
      <c r="Z796" s="9"/>
      <c r="AA796" s="4"/>
      <c r="AB796" s="4"/>
      <c r="AC796" s="4"/>
      <c r="AD796" s="4"/>
      <c r="AE796" s="4"/>
    </row>
    <row r="797" spans="1:31">
      <c r="A797" s="5">
        <v>1054</v>
      </c>
      <c r="B797" s="5" t="s">
        <v>9452</v>
      </c>
      <c r="C797" s="7" t="s">
        <v>483</v>
      </c>
      <c r="D797" s="8" t="s">
        <v>8432</v>
      </c>
      <c r="E797" s="8" t="s">
        <v>8435</v>
      </c>
      <c r="F797" s="8" t="s">
        <v>8434</v>
      </c>
      <c r="G797" s="41" t="s">
        <v>8433</v>
      </c>
      <c r="H797" s="41" t="s">
        <v>8610</v>
      </c>
      <c r="I797" s="8"/>
      <c r="J797" s="27" t="s">
        <v>8436</v>
      </c>
      <c r="K797" s="7">
        <v>3</v>
      </c>
      <c r="L797" s="320">
        <v>111</v>
      </c>
      <c r="M797" s="30">
        <f t="shared" si="27"/>
        <v>36999.996299999999</v>
      </c>
      <c r="N797" s="22"/>
      <c r="O797" s="7"/>
      <c r="P797" s="320"/>
      <c r="Q797" s="31"/>
      <c r="R797" s="7">
        <v>1997</v>
      </c>
      <c r="S797" s="7"/>
      <c r="T797" s="9"/>
      <c r="U797" s="9"/>
      <c r="V797" s="9"/>
      <c r="W797" s="9"/>
      <c r="X797" s="9"/>
      <c r="Y797" s="9"/>
      <c r="Z797" s="9"/>
      <c r="AA797" s="4"/>
      <c r="AB797" s="4"/>
      <c r="AC797" s="4"/>
      <c r="AD797" s="4"/>
      <c r="AE797" s="4"/>
    </row>
    <row r="798" spans="1:31">
      <c r="A798" s="7">
        <v>730</v>
      </c>
      <c r="B798" s="5" t="s">
        <v>9453</v>
      </c>
      <c r="C798" s="7" t="s">
        <v>3084</v>
      </c>
      <c r="D798" s="8" t="s">
        <v>6801</v>
      </c>
      <c r="E798" s="8" t="s">
        <v>6804</v>
      </c>
      <c r="F798" s="8" t="s">
        <v>6805</v>
      </c>
      <c r="G798" s="8" t="s">
        <v>6802</v>
      </c>
      <c r="H798" s="6" t="s">
        <v>8629</v>
      </c>
      <c r="I798" s="87" t="s">
        <v>6806</v>
      </c>
      <c r="J798" s="27" t="s">
        <v>6803</v>
      </c>
      <c r="K798" s="7">
        <v>3</v>
      </c>
      <c r="L798" s="320">
        <v>300</v>
      </c>
      <c r="M798" s="30">
        <f t="shared" si="27"/>
        <v>99999.99</v>
      </c>
      <c r="N798" s="22"/>
      <c r="O798" s="7"/>
      <c r="P798" s="320"/>
      <c r="Q798" s="31"/>
      <c r="R798" s="7">
        <v>2005</v>
      </c>
      <c r="S798" s="7"/>
      <c r="T798" s="9"/>
      <c r="U798" s="9"/>
      <c r="V798" s="9"/>
      <c r="W798" s="9"/>
      <c r="X798" s="9"/>
      <c r="Y798" s="9"/>
      <c r="Z798" s="9"/>
      <c r="AA798" s="4"/>
      <c r="AB798" s="4"/>
      <c r="AC798" s="4"/>
      <c r="AD798" s="4"/>
      <c r="AE798" s="4"/>
    </row>
    <row r="799" spans="1:31" ht="36">
      <c r="A799" s="7">
        <v>875</v>
      </c>
      <c r="B799" s="5" t="s">
        <v>9456</v>
      </c>
      <c r="C799" s="7" t="s">
        <v>3084</v>
      </c>
      <c r="D799" s="8" t="s">
        <v>6777</v>
      </c>
      <c r="E799" s="8" t="s">
        <v>6779</v>
      </c>
      <c r="F799" s="8" t="s">
        <v>6778</v>
      </c>
      <c r="G799" s="41" t="s">
        <v>6780</v>
      </c>
      <c r="H799" s="2" t="s">
        <v>8554</v>
      </c>
      <c r="I799" s="87" t="s">
        <v>6782</v>
      </c>
      <c r="J799" s="27" t="s">
        <v>6781</v>
      </c>
      <c r="K799" s="7">
        <v>2</v>
      </c>
      <c r="L799" s="320">
        <v>450</v>
      </c>
      <c r="M799" s="30">
        <f t="shared" si="27"/>
        <v>149999.98500000002</v>
      </c>
      <c r="N799" s="9"/>
      <c r="O799" s="7"/>
      <c r="P799" s="320"/>
      <c r="Q799" s="31"/>
      <c r="R799" s="7">
        <v>1988</v>
      </c>
      <c r="S799" s="7"/>
      <c r="T799" s="9"/>
      <c r="U799" s="9"/>
      <c r="V799" s="9"/>
      <c r="W799" s="9"/>
      <c r="X799" s="9"/>
      <c r="Y799" s="9"/>
      <c r="Z799" s="9"/>
      <c r="AA799" s="4"/>
      <c r="AB799" s="4"/>
      <c r="AC799" s="4"/>
      <c r="AD799" s="4"/>
      <c r="AE799" s="4"/>
    </row>
    <row r="800" spans="1:31" ht="36">
      <c r="A800" s="7">
        <v>876</v>
      </c>
      <c r="B800" s="5" t="s">
        <v>9457</v>
      </c>
      <c r="C800" s="7" t="s">
        <v>483</v>
      </c>
      <c r="D800" s="8" t="s">
        <v>6773</v>
      </c>
      <c r="E800" s="8" t="s">
        <v>6771</v>
      </c>
      <c r="F800" s="29" t="s">
        <v>6772</v>
      </c>
      <c r="G800" s="41" t="s">
        <v>6776</v>
      </c>
      <c r="H800" s="2" t="s">
        <v>8554</v>
      </c>
      <c r="I800" s="87" t="s">
        <v>6775</v>
      </c>
      <c r="J800" s="27" t="s">
        <v>6774</v>
      </c>
      <c r="K800" s="7">
        <v>2</v>
      </c>
      <c r="L800" s="320">
        <v>600</v>
      </c>
      <c r="M800" s="30">
        <f t="shared" si="27"/>
        <v>199999.98</v>
      </c>
      <c r="N800" s="22"/>
      <c r="O800" s="7"/>
      <c r="P800" s="320"/>
      <c r="Q800" s="31"/>
      <c r="R800" s="7">
        <v>1993</v>
      </c>
      <c r="S800" s="7"/>
      <c r="T800" s="9"/>
      <c r="U800" s="9"/>
      <c r="V800" s="9"/>
      <c r="W800" s="9"/>
      <c r="X800" s="9"/>
      <c r="Y800" s="9"/>
      <c r="Z800" s="9"/>
      <c r="AA800" s="4"/>
      <c r="AB800" s="4"/>
      <c r="AC800" s="4"/>
      <c r="AD800" s="4"/>
      <c r="AE800" s="4"/>
    </row>
    <row r="801" spans="1:31">
      <c r="A801" s="5">
        <v>1339</v>
      </c>
      <c r="B801" s="5" t="s">
        <v>9458</v>
      </c>
      <c r="C801" s="7" t="s">
        <v>483</v>
      </c>
      <c r="D801" s="8" t="s">
        <v>7457</v>
      </c>
      <c r="E801" s="8"/>
      <c r="F801" s="8" t="s">
        <v>7458</v>
      </c>
      <c r="G801" s="41" t="s">
        <v>7459</v>
      </c>
      <c r="H801" s="2" t="s">
        <v>8554</v>
      </c>
      <c r="I801" s="87"/>
      <c r="J801" s="27" t="s">
        <v>7460</v>
      </c>
      <c r="K801" s="7">
        <v>2</v>
      </c>
      <c r="L801" s="320">
        <v>150</v>
      </c>
      <c r="M801" s="30">
        <f t="shared" si="27"/>
        <v>49999.995000000003</v>
      </c>
      <c r="N801" s="22"/>
      <c r="O801" s="7"/>
      <c r="P801" s="320"/>
      <c r="Q801" s="31"/>
      <c r="R801" s="7">
        <v>1975</v>
      </c>
      <c r="S801" s="7"/>
      <c r="T801" s="9"/>
      <c r="U801" s="9"/>
      <c r="V801" s="9"/>
      <c r="W801" s="9"/>
      <c r="X801" s="9"/>
      <c r="Y801" s="9"/>
      <c r="Z801" s="9"/>
      <c r="AA801" s="4"/>
      <c r="AB801" s="4"/>
      <c r="AC801" s="4"/>
      <c r="AD801" s="4"/>
      <c r="AE801" s="4"/>
    </row>
    <row r="802" spans="1:31" ht="24">
      <c r="A802" s="7">
        <v>550</v>
      </c>
      <c r="B802" s="5" t="s">
        <v>9459</v>
      </c>
      <c r="C802" s="7" t="s">
        <v>483</v>
      </c>
      <c r="D802" s="100" t="s">
        <v>7805</v>
      </c>
      <c r="E802" s="8" t="s">
        <v>7806</v>
      </c>
      <c r="F802" s="8" t="s">
        <v>7807</v>
      </c>
      <c r="G802" s="170" t="s">
        <v>7808</v>
      </c>
      <c r="H802" s="41" t="s">
        <v>8553</v>
      </c>
      <c r="I802" s="8"/>
      <c r="J802" s="212" t="s">
        <v>7809</v>
      </c>
      <c r="K802" s="7">
        <v>2</v>
      </c>
      <c r="L802" s="320">
        <v>36</v>
      </c>
      <c r="M802" s="30">
        <f t="shared" si="27"/>
        <v>11999.998800000001</v>
      </c>
      <c r="N802" s="22"/>
      <c r="O802" s="7"/>
      <c r="P802" s="320"/>
      <c r="Q802" s="31"/>
      <c r="R802" s="7">
        <v>1992</v>
      </c>
      <c r="S802" s="7"/>
      <c r="T802" s="9"/>
      <c r="U802" s="9"/>
      <c r="V802" s="9"/>
      <c r="W802" s="9"/>
      <c r="X802" s="9"/>
      <c r="Y802" s="9"/>
      <c r="Z802" s="9"/>
      <c r="AA802" s="4"/>
      <c r="AB802" s="4"/>
      <c r="AC802" s="4"/>
      <c r="AD802" s="4"/>
      <c r="AE802" s="4"/>
    </row>
    <row r="803" spans="1:31" ht="24">
      <c r="A803" s="5">
        <v>549</v>
      </c>
      <c r="B803" s="5" t="s">
        <v>9460</v>
      </c>
      <c r="C803" s="7" t="s">
        <v>483</v>
      </c>
      <c r="D803" s="100" t="s">
        <v>7800</v>
      </c>
      <c r="E803" s="8" t="s">
        <v>7801</v>
      </c>
      <c r="F803" s="8" t="s">
        <v>7802</v>
      </c>
      <c r="G803" s="41" t="s">
        <v>7803</v>
      </c>
      <c r="H803" s="41" t="s">
        <v>8553</v>
      </c>
      <c r="I803" s="8"/>
      <c r="J803" s="27" t="s">
        <v>7804</v>
      </c>
      <c r="K803" s="7">
        <v>2</v>
      </c>
      <c r="L803" s="320">
        <v>18</v>
      </c>
      <c r="M803" s="30">
        <f t="shared" si="27"/>
        <v>5999.9994000000006</v>
      </c>
      <c r="N803" s="22"/>
      <c r="O803" s="7"/>
      <c r="P803" s="320"/>
      <c r="Q803" s="31"/>
      <c r="R803" s="7">
        <v>1995</v>
      </c>
      <c r="S803" s="7"/>
      <c r="T803" s="9"/>
      <c r="U803" s="9"/>
      <c r="V803" s="9"/>
      <c r="W803" s="9"/>
      <c r="X803" s="9"/>
      <c r="Y803" s="9"/>
      <c r="Z803" s="9"/>
      <c r="AA803" s="4"/>
      <c r="AB803" s="4"/>
      <c r="AC803" s="4"/>
      <c r="AD803" s="4"/>
      <c r="AE803" s="4"/>
    </row>
    <row r="804" spans="1:31" ht="24">
      <c r="A804" s="7">
        <v>828</v>
      </c>
      <c r="B804" s="5" t="s">
        <v>9461</v>
      </c>
      <c r="C804" s="7" t="s">
        <v>3084</v>
      </c>
      <c r="D804" s="8" t="s">
        <v>7111</v>
      </c>
      <c r="E804" s="8"/>
      <c r="F804" s="8" t="s">
        <v>7112</v>
      </c>
      <c r="G804" s="41" t="s">
        <v>7113</v>
      </c>
      <c r="H804" s="41" t="s">
        <v>8554</v>
      </c>
      <c r="I804" s="87" t="s">
        <v>7115</v>
      </c>
      <c r="J804" s="27" t="s">
        <v>7114</v>
      </c>
      <c r="K804" s="7">
        <v>2</v>
      </c>
      <c r="L804" s="320">
        <v>135</v>
      </c>
      <c r="M804" s="30">
        <f t="shared" si="27"/>
        <v>44999.995500000005</v>
      </c>
      <c r="N804" s="22"/>
      <c r="O804" s="7"/>
      <c r="P804" s="320"/>
      <c r="Q804" s="31"/>
      <c r="R804" s="7">
        <v>1994</v>
      </c>
      <c r="S804" s="7"/>
      <c r="T804" s="9"/>
      <c r="U804" s="9"/>
      <c r="V804" s="9"/>
      <c r="W804" s="9"/>
      <c r="X804" s="9"/>
      <c r="Y804" s="9"/>
      <c r="Z804" s="9"/>
      <c r="AA804" s="4"/>
      <c r="AB804" s="4"/>
      <c r="AC804" s="4"/>
      <c r="AD804" s="4"/>
      <c r="AE804" s="4"/>
    </row>
    <row r="805" spans="1:31">
      <c r="A805" s="7">
        <v>920</v>
      </c>
      <c r="B805" s="5" t="s">
        <v>9462</v>
      </c>
      <c r="C805" s="7" t="s">
        <v>483</v>
      </c>
      <c r="D805" s="8" t="s">
        <v>3225</v>
      </c>
      <c r="E805" s="8" t="s">
        <v>6747</v>
      </c>
      <c r="F805" s="8" t="s">
        <v>6746</v>
      </c>
      <c r="G805" s="41" t="s">
        <v>3241</v>
      </c>
      <c r="H805" s="2" t="s">
        <v>8554</v>
      </c>
      <c r="I805" s="87" t="s">
        <v>6748</v>
      </c>
      <c r="J805" s="27" t="s">
        <v>6745</v>
      </c>
      <c r="K805" s="7">
        <v>2</v>
      </c>
      <c r="L805" s="320">
        <v>24</v>
      </c>
      <c r="M805" s="30">
        <f t="shared" si="27"/>
        <v>7999.9992000000002</v>
      </c>
      <c r="N805" s="22"/>
      <c r="O805" s="7"/>
      <c r="P805" s="320"/>
      <c r="Q805" s="31"/>
      <c r="R805" s="7">
        <v>1990</v>
      </c>
      <c r="S805" s="7"/>
      <c r="T805" s="9"/>
      <c r="U805" s="9"/>
      <c r="V805" s="9"/>
      <c r="W805" s="9"/>
      <c r="X805" s="9"/>
      <c r="Y805" s="9"/>
      <c r="Z805" s="9"/>
      <c r="AA805" s="4"/>
      <c r="AB805" s="4"/>
      <c r="AC805" s="4"/>
      <c r="AD805" s="4"/>
      <c r="AE805" s="4"/>
    </row>
    <row r="806" spans="1:31">
      <c r="A806" s="5">
        <v>1323</v>
      </c>
      <c r="B806" s="5" t="s">
        <v>9463</v>
      </c>
      <c r="C806" s="7" t="s">
        <v>483</v>
      </c>
      <c r="D806" s="8" t="s">
        <v>7116</v>
      </c>
      <c r="E806" s="8" t="s">
        <v>7117</v>
      </c>
      <c r="F806" s="8" t="s">
        <v>7118</v>
      </c>
      <c r="G806" s="41" t="s">
        <v>7119</v>
      </c>
      <c r="H806" s="2" t="s">
        <v>8555</v>
      </c>
      <c r="I806" s="87"/>
      <c r="J806" s="27" t="s">
        <v>7121</v>
      </c>
      <c r="K806" s="7">
        <v>2</v>
      </c>
      <c r="L806" s="320">
        <v>120</v>
      </c>
      <c r="M806" s="30">
        <f t="shared" si="27"/>
        <v>39999.995999999999</v>
      </c>
      <c r="N806" s="22"/>
      <c r="O806" s="7"/>
      <c r="P806" s="320"/>
      <c r="Q806" s="31"/>
      <c r="R806" s="7">
        <v>1992</v>
      </c>
      <c r="S806" s="7"/>
      <c r="T806" s="9"/>
      <c r="U806" s="9"/>
      <c r="V806" s="9"/>
      <c r="W806" s="9"/>
      <c r="X806" s="9"/>
      <c r="Y806" s="9"/>
      <c r="Z806" s="9"/>
      <c r="AA806" s="4"/>
      <c r="AB806" s="4"/>
      <c r="AC806" s="4"/>
      <c r="AD806" s="4"/>
      <c r="AE806" s="4"/>
    </row>
    <row r="807" spans="1:31" ht="22">
      <c r="A807" s="7">
        <v>696</v>
      </c>
      <c r="B807" s="5" t="s">
        <v>9464</v>
      </c>
      <c r="C807" s="7" t="s">
        <v>483</v>
      </c>
      <c r="D807" s="8" t="s">
        <v>75</v>
      </c>
      <c r="E807" s="8" t="s">
        <v>5678</v>
      </c>
      <c r="F807" s="8" t="s">
        <v>5679</v>
      </c>
      <c r="G807" s="41" t="s">
        <v>5681</v>
      </c>
      <c r="H807" s="2" t="s">
        <v>8554</v>
      </c>
      <c r="I807" s="87" t="s">
        <v>5680</v>
      </c>
      <c r="J807" s="27" t="s">
        <v>5682</v>
      </c>
      <c r="K807" s="7">
        <v>3</v>
      </c>
      <c r="L807" s="320">
        <v>103</v>
      </c>
      <c r="M807" s="30">
        <f t="shared" si="27"/>
        <v>34333.329900000004</v>
      </c>
      <c r="N807" s="9"/>
      <c r="O807" s="7">
        <v>10</v>
      </c>
      <c r="P807" s="320"/>
      <c r="Q807" s="31"/>
      <c r="R807" s="7">
        <v>2002</v>
      </c>
      <c r="S807" s="7" t="s">
        <v>711</v>
      </c>
      <c r="T807" s="9"/>
      <c r="U807" s="9"/>
      <c r="V807" s="9"/>
      <c r="W807" s="9"/>
      <c r="X807" s="9"/>
      <c r="Y807" s="9"/>
      <c r="Z807" s="9"/>
      <c r="AA807" s="4"/>
      <c r="AB807" s="4"/>
      <c r="AC807" s="4"/>
      <c r="AD807" s="4"/>
      <c r="AE807" s="4"/>
    </row>
    <row r="808" spans="1:31" ht="24">
      <c r="A808" s="7">
        <v>965</v>
      </c>
      <c r="B808" s="5" t="s">
        <v>9465</v>
      </c>
      <c r="C808" s="7" t="s">
        <v>483</v>
      </c>
      <c r="D808" s="8" t="s">
        <v>7523</v>
      </c>
      <c r="E808" s="8" t="s">
        <v>7524</v>
      </c>
      <c r="F808" s="8" t="s">
        <v>7525</v>
      </c>
      <c r="G808" s="41" t="s">
        <v>7522</v>
      </c>
      <c r="H808" s="8" t="s">
        <v>8554</v>
      </c>
      <c r="I808" s="87" t="s">
        <v>7526</v>
      </c>
      <c r="J808" s="27" t="s">
        <v>7527</v>
      </c>
      <c r="K808" s="7">
        <v>2</v>
      </c>
      <c r="L808" s="320">
        <v>70</v>
      </c>
      <c r="M808" s="30">
        <f t="shared" si="27"/>
        <v>23333.331000000002</v>
      </c>
      <c r="N808" s="7"/>
      <c r="O808" s="5"/>
      <c r="P808" s="320"/>
      <c r="Q808" s="31"/>
      <c r="R808" s="7">
        <v>1999</v>
      </c>
      <c r="S808" s="7"/>
      <c r="T808" s="9"/>
      <c r="U808" s="9"/>
      <c r="V808" s="9"/>
      <c r="W808" s="9"/>
      <c r="X808" s="9"/>
      <c r="Y808" s="9"/>
      <c r="Z808" s="9"/>
      <c r="AA808" s="4"/>
      <c r="AB808" s="4"/>
      <c r="AC808" s="4"/>
      <c r="AD808" s="4"/>
      <c r="AE808" s="4"/>
    </row>
    <row r="809" spans="1:31">
      <c r="A809" s="7">
        <v>966</v>
      </c>
      <c r="B809" s="5" t="s">
        <v>9466</v>
      </c>
      <c r="C809" s="7" t="s">
        <v>483</v>
      </c>
      <c r="D809" s="8" t="s">
        <v>7523</v>
      </c>
      <c r="E809" s="8" t="s">
        <v>7528</v>
      </c>
      <c r="F809" s="8" t="s">
        <v>7529</v>
      </c>
      <c r="G809" s="41" t="s">
        <v>7530</v>
      </c>
      <c r="H809" s="8" t="s">
        <v>8554</v>
      </c>
      <c r="I809" s="87"/>
      <c r="J809" s="27" t="s">
        <v>7531</v>
      </c>
      <c r="K809" s="7">
        <v>2</v>
      </c>
      <c r="L809" s="320">
        <v>25</v>
      </c>
      <c r="M809" s="30">
        <f t="shared" si="27"/>
        <v>8333.3325000000004</v>
      </c>
      <c r="N809" s="7"/>
      <c r="O809" s="5"/>
      <c r="P809" s="320"/>
      <c r="Q809" s="31"/>
      <c r="R809" s="7">
        <v>2006</v>
      </c>
      <c r="S809" s="7"/>
      <c r="T809" s="9"/>
      <c r="U809" s="9"/>
      <c r="V809" s="9"/>
      <c r="W809" s="9"/>
      <c r="X809" s="9"/>
      <c r="Y809" s="9"/>
      <c r="Z809" s="9"/>
      <c r="AA809" s="4"/>
      <c r="AB809" s="4"/>
      <c r="AC809" s="4"/>
      <c r="AD809" s="4"/>
      <c r="AE809" s="4"/>
    </row>
    <row r="810" spans="1:31" ht="22">
      <c r="A810" s="5">
        <v>1301</v>
      </c>
      <c r="B810" s="5" t="s">
        <v>9467</v>
      </c>
      <c r="C810" s="7" t="s">
        <v>483</v>
      </c>
      <c r="D810" s="8" t="s">
        <v>7122</v>
      </c>
      <c r="E810" s="8" t="s">
        <v>7124</v>
      </c>
      <c r="F810" s="8" t="s">
        <v>7125</v>
      </c>
      <c r="G810" s="41" t="s">
        <v>7123</v>
      </c>
      <c r="H810" s="2" t="s">
        <v>8555</v>
      </c>
      <c r="I810" s="8"/>
      <c r="J810" s="27" t="s">
        <v>7123</v>
      </c>
      <c r="K810" s="7">
        <v>2</v>
      </c>
      <c r="L810" s="320">
        <v>95</v>
      </c>
      <c r="M810" s="30">
        <f t="shared" si="27"/>
        <v>31666.663500000002</v>
      </c>
      <c r="N810" s="22"/>
      <c r="O810" s="7"/>
      <c r="P810" s="320"/>
      <c r="Q810" s="31"/>
      <c r="R810" s="7">
        <v>1998</v>
      </c>
      <c r="S810" s="7"/>
      <c r="T810" s="9"/>
      <c r="U810" s="9"/>
      <c r="V810" s="9"/>
      <c r="W810" s="9"/>
      <c r="X810" s="9"/>
      <c r="Y810" s="9"/>
      <c r="Z810" s="9"/>
      <c r="AA810" s="4"/>
      <c r="AB810" s="4"/>
      <c r="AC810" s="4"/>
      <c r="AD810" s="4"/>
      <c r="AE810" s="4"/>
    </row>
    <row r="811" spans="1:31" ht="24">
      <c r="A811" s="7">
        <v>551</v>
      </c>
      <c r="B811" s="5" t="s">
        <v>9468</v>
      </c>
      <c r="C811" s="7" t="s">
        <v>483</v>
      </c>
      <c r="D811" s="8" t="s">
        <v>4773</v>
      </c>
      <c r="E811" s="8" t="s">
        <v>4769</v>
      </c>
      <c r="F811" s="8" t="s">
        <v>4770</v>
      </c>
      <c r="G811" s="41" t="s">
        <v>4771</v>
      </c>
      <c r="H811" s="41" t="s">
        <v>8553</v>
      </c>
      <c r="I811" s="8"/>
      <c r="J811" s="27" t="s">
        <v>4772</v>
      </c>
      <c r="K811" s="7">
        <v>3</v>
      </c>
      <c r="L811" s="320">
        <v>140</v>
      </c>
      <c r="M811" s="30">
        <f t="shared" si="27"/>
        <v>46666.662000000004</v>
      </c>
      <c r="N811" s="22"/>
      <c r="O811" s="7"/>
      <c r="P811" s="320"/>
      <c r="Q811" s="31"/>
      <c r="R811" s="7">
        <v>2000</v>
      </c>
      <c r="S811" s="7"/>
      <c r="T811" s="9"/>
      <c r="U811" s="9"/>
      <c r="V811" s="9"/>
      <c r="W811" s="9"/>
      <c r="X811" s="9"/>
      <c r="Y811" s="9"/>
      <c r="Z811" s="9"/>
      <c r="AA811" s="4"/>
      <c r="AB811" s="4"/>
      <c r="AC811" s="4"/>
      <c r="AD811" s="4"/>
      <c r="AE811" s="4"/>
    </row>
    <row r="812" spans="1:31">
      <c r="A812" s="7">
        <v>662</v>
      </c>
      <c r="B812" s="5" t="s">
        <v>9475</v>
      </c>
      <c r="C812" s="7" t="s">
        <v>483</v>
      </c>
      <c r="D812" s="221" t="s">
        <v>3081</v>
      </c>
      <c r="E812" s="8"/>
      <c r="F812" s="8"/>
      <c r="G812" s="41" t="s">
        <v>3082</v>
      </c>
      <c r="H812" s="8" t="s">
        <v>8626</v>
      </c>
      <c r="I812" s="87" t="s">
        <v>7840</v>
      </c>
      <c r="J812" s="2"/>
      <c r="K812" s="7">
        <v>2</v>
      </c>
      <c r="L812" s="320">
        <v>0</v>
      </c>
      <c r="M812" s="30">
        <f t="shared" si="27"/>
        <v>0</v>
      </c>
      <c r="N812" s="22"/>
      <c r="O812" s="7"/>
      <c r="P812" s="320"/>
      <c r="Q812" s="31"/>
      <c r="R812" s="7" t="s">
        <v>3083</v>
      </c>
      <c r="S812" s="7"/>
      <c r="T812" s="9"/>
      <c r="U812" s="9"/>
      <c r="V812" s="9"/>
      <c r="W812" s="9"/>
      <c r="X812" s="9"/>
      <c r="Y812" s="9"/>
      <c r="Z812" s="9"/>
      <c r="AA812" s="4"/>
      <c r="AB812" s="4"/>
      <c r="AC812" s="4"/>
      <c r="AD812" s="4"/>
      <c r="AE812" s="4"/>
    </row>
    <row r="813" spans="1:31">
      <c r="A813" s="7">
        <v>1034</v>
      </c>
      <c r="B813" s="5" t="s">
        <v>9469</v>
      </c>
      <c r="C813" s="7" t="s">
        <v>483</v>
      </c>
      <c r="D813" s="8" t="s">
        <v>3168</v>
      </c>
      <c r="E813" s="8" t="s">
        <v>6768</v>
      </c>
      <c r="F813" s="8" t="s">
        <v>6769</v>
      </c>
      <c r="G813" s="41" t="s">
        <v>6767</v>
      </c>
      <c r="H813" s="8" t="s">
        <v>8626</v>
      </c>
      <c r="I813" s="8"/>
      <c r="J813" s="27" t="s">
        <v>6770</v>
      </c>
      <c r="K813" s="7">
        <v>3</v>
      </c>
      <c r="L813" s="320">
        <v>438</v>
      </c>
      <c r="M813" s="30">
        <v>151110</v>
      </c>
      <c r="N813" s="7">
        <v>57</v>
      </c>
      <c r="O813" s="5"/>
      <c r="P813" s="320"/>
      <c r="Q813" s="31"/>
      <c r="R813" s="7">
        <v>1997</v>
      </c>
      <c r="S813" s="7"/>
      <c r="T813" s="9"/>
      <c r="U813" s="9"/>
      <c r="V813" s="9"/>
      <c r="W813" s="9"/>
      <c r="X813" s="9"/>
      <c r="Y813" s="9"/>
      <c r="Z813" s="9"/>
      <c r="AA813" s="4"/>
      <c r="AB813" s="4"/>
      <c r="AC813" s="4"/>
      <c r="AD813" s="4"/>
      <c r="AE813" s="4"/>
    </row>
    <row r="814" spans="1:31">
      <c r="A814" s="7">
        <v>1035</v>
      </c>
      <c r="B814" s="5" t="s">
        <v>9470</v>
      </c>
      <c r="C814" s="7" t="s">
        <v>483</v>
      </c>
      <c r="D814" s="8" t="s">
        <v>3168</v>
      </c>
      <c r="E814" s="8" t="s">
        <v>4767</v>
      </c>
      <c r="F814" s="8" t="s">
        <v>4766</v>
      </c>
      <c r="G814" s="41" t="s">
        <v>4765</v>
      </c>
      <c r="H814" s="8" t="s">
        <v>8626</v>
      </c>
      <c r="I814" s="8"/>
      <c r="J814" s="27" t="s">
        <v>4768</v>
      </c>
      <c r="K814" s="7">
        <v>3</v>
      </c>
      <c r="L814" s="320">
        <v>387</v>
      </c>
      <c r="M814" s="30">
        <f>(L814*333.3333)</f>
        <v>128999.9871</v>
      </c>
      <c r="N814" s="7"/>
      <c r="O814" s="5"/>
      <c r="P814" s="320"/>
      <c r="Q814" s="31"/>
      <c r="R814" s="7">
        <v>2003</v>
      </c>
      <c r="S814" s="7"/>
      <c r="T814" s="9"/>
      <c r="U814" s="9"/>
      <c r="V814" s="9"/>
      <c r="W814" s="9"/>
      <c r="X814" s="9"/>
      <c r="Y814" s="9"/>
      <c r="Z814" s="9"/>
      <c r="AA814" s="4"/>
      <c r="AB814" s="4"/>
      <c r="AC814" s="4"/>
      <c r="AD814" s="4"/>
      <c r="AE814" s="4"/>
    </row>
    <row r="815" spans="1:31">
      <c r="A815" s="9">
        <v>978</v>
      </c>
      <c r="B815" s="5" t="s">
        <v>9471</v>
      </c>
      <c r="C815" s="7" t="s">
        <v>483</v>
      </c>
      <c r="D815" s="8" t="s">
        <v>7445</v>
      </c>
      <c r="E815" s="8"/>
      <c r="F815" s="8" t="s">
        <v>7447</v>
      </c>
      <c r="G815" s="41" t="s">
        <v>7446</v>
      </c>
      <c r="H815" s="2" t="s">
        <v>8626</v>
      </c>
      <c r="I815" s="8"/>
      <c r="J815" s="27" t="s">
        <v>7446</v>
      </c>
      <c r="K815" s="7">
        <v>2</v>
      </c>
      <c r="L815" s="320">
        <v>100</v>
      </c>
      <c r="M815" s="30">
        <f>(L815*333.3333)</f>
        <v>33333.33</v>
      </c>
      <c r="N815" s="22"/>
      <c r="O815" s="7"/>
      <c r="P815" s="320"/>
      <c r="Q815" s="31"/>
      <c r="R815" s="7">
        <v>1999</v>
      </c>
      <c r="S815" s="7"/>
      <c r="T815" s="9"/>
      <c r="U815" s="9"/>
      <c r="V815" s="9"/>
      <c r="W815" s="9"/>
      <c r="X815" s="9"/>
      <c r="Y815" s="9"/>
      <c r="Z815" s="9"/>
      <c r="AA815" s="4"/>
      <c r="AB815" s="4"/>
      <c r="AC815" s="4"/>
      <c r="AD815" s="4"/>
      <c r="AE815" s="4"/>
    </row>
    <row r="816" spans="1:31">
      <c r="A816" s="5">
        <v>1103</v>
      </c>
      <c r="B816" s="5" t="s">
        <v>9472</v>
      </c>
      <c r="C816" s="7" t="s">
        <v>483</v>
      </c>
      <c r="D816" s="8" t="s">
        <v>7448</v>
      </c>
      <c r="E816" s="8" t="s">
        <v>7449</v>
      </c>
      <c r="F816" s="8" t="s">
        <v>7450</v>
      </c>
      <c r="G816" s="41" t="s">
        <v>7451</v>
      </c>
      <c r="H816" s="2" t="s">
        <v>8533</v>
      </c>
      <c r="I816" s="8"/>
      <c r="J816" s="27" t="s">
        <v>7451</v>
      </c>
      <c r="K816" s="7">
        <v>2</v>
      </c>
      <c r="L816" s="320">
        <v>110</v>
      </c>
      <c r="M816" s="30">
        <f>(L816*333.3333)</f>
        <v>36666.663</v>
      </c>
      <c r="N816" s="22"/>
      <c r="O816" s="7"/>
      <c r="P816" s="320"/>
      <c r="Q816" s="31"/>
      <c r="R816" s="7">
        <v>2003</v>
      </c>
      <c r="S816" s="7"/>
      <c r="T816" s="9"/>
      <c r="U816" s="9"/>
      <c r="V816" s="9"/>
      <c r="W816" s="9"/>
      <c r="X816" s="9"/>
      <c r="Y816" s="9"/>
      <c r="Z816" s="9"/>
      <c r="AA816" s="4"/>
      <c r="AB816" s="4"/>
      <c r="AC816" s="4"/>
      <c r="AD816" s="4"/>
      <c r="AE816" s="4"/>
    </row>
    <row r="817" spans="1:31">
      <c r="A817" s="5">
        <v>1306</v>
      </c>
      <c r="B817" s="5" t="s">
        <v>9473</v>
      </c>
      <c r="C817" s="7" t="s">
        <v>483</v>
      </c>
      <c r="D817" s="8" t="s">
        <v>7452</v>
      </c>
      <c r="E817" s="8" t="s">
        <v>7453</v>
      </c>
      <c r="F817" s="8" t="s">
        <v>7455</v>
      </c>
      <c r="G817" s="41" t="s">
        <v>7454</v>
      </c>
      <c r="H817" s="2" t="s">
        <v>8626</v>
      </c>
      <c r="I817" s="87"/>
      <c r="J817" s="27" t="s">
        <v>7456</v>
      </c>
      <c r="K817" s="7">
        <v>2</v>
      </c>
      <c r="L817" s="320">
        <v>90</v>
      </c>
      <c r="M817" s="30">
        <f>(L817*333.3333)</f>
        <v>29999.996999999999</v>
      </c>
      <c r="N817" s="22"/>
      <c r="O817" s="7"/>
      <c r="P817" s="320"/>
      <c r="Q817" s="31"/>
      <c r="R817" s="7">
        <v>1982</v>
      </c>
      <c r="S817" s="7"/>
      <c r="T817" s="9"/>
      <c r="U817" s="9"/>
      <c r="V817" s="9"/>
      <c r="W817" s="9"/>
      <c r="X817" s="9"/>
      <c r="Y817" s="9"/>
      <c r="Z817" s="9"/>
      <c r="AA817" s="4"/>
      <c r="AB817" s="4"/>
      <c r="AC817" s="4"/>
      <c r="AD817" s="4"/>
      <c r="AE817" s="4"/>
    </row>
    <row r="818" spans="1:31">
      <c r="A818" s="7">
        <v>574</v>
      </c>
      <c r="B818" s="5" t="s">
        <v>9474</v>
      </c>
      <c r="C818" s="7" t="s">
        <v>483</v>
      </c>
      <c r="D818" s="8" t="s">
        <v>7126</v>
      </c>
      <c r="E818" s="8" t="s">
        <v>7128</v>
      </c>
      <c r="F818" s="8" t="s">
        <v>7129</v>
      </c>
      <c r="G818" s="41" t="s">
        <v>7127</v>
      </c>
      <c r="H818" s="2" t="s">
        <v>8533</v>
      </c>
      <c r="I818" s="87"/>
      <c r="J818" s="27" t="s">
        <v>7131</v>
      </c>
      <c r="K818" s="7">
        <v>2</v>
      </c>
      <c r="L818" s="320">
        <v>150</v>
      </c>
      <c r="M818" s="30">
        <f>(L818*333.3333)</f>
        <v>49999.995000000003</v>
      </c>
      <c r="N818" s="22"/>
      <c r="O818" s="7"/>
      <c r="P818" s="320"/>
      <c r="Q818" s="31"/>
      <c r="R818" s="7">
        <v>1978</v>
      </c>
      <c r="S818" s="7"/>
      <c r="T818" s="9"/>
      <c r="U818" s="9"/>
      <c r="V818" s="9"/>
      <c r="W818" s="9"/>
      <c r="X818" s="9"/>
      <c r="Y818" s="9"/>
      <c r="Z818" s="9"/>
      <c r="AA818" s="4"/>
      <c r="AB818" s="4"/>
      <c r="AC818" s="4"/>
      <c r="AD818" s="4"/>
      <c r="AE818" s="4"/>
    </row>
    <row r="819" spans="1:31">
      <c r="A819" s="7">
        <v>940</v>
      </c>
      <c r="B819" s="5" t="s">
        <v>9481</v>
      </c>
      <c r="C819" s="7" t="s">
        <v>483</v>
      </c>
      <c r="D819" s="221" t="s">
        <v>71</v>
      </c>
      <c r="E819" s="8"/>
      <c r="F819" s="8"/>
      <c r="G819" s="41"/>
      <c r="H819" s="8" t="s">
        <v>8576</v>
      </c>
      <c r="I819" s="8"/>
      <c r="J819" s="2"/>
      <c r="K819" s="7">
        <v>3</v>
      </c>
      <c r="L819" s="320">
        <v>579</v>
      </c>
      <c r="M819" s="30">
        <v>199755</v>
      </c>
      <c r="N819" s="7">
        <v>72</v>
      </c>
      <c r="O819" s="5"/>
      <c r="P819" s="320"/>
      <c r="Q819" s="31"/>
      <c r="R819" s="7">
        <v>2005</v>
      </c>
      <c r="S819" s="7"/>
      <c r="T819" s="9"/>
      <c r="U819" s="9"/>
      <c r="V819" s="9"/>
      <c r="W819" s="9"/>
      <c r="X819" s="9"/>
      <c r="Y819" s="9"/>
      <c r="Z819" s="9"/>
      <c r="AA819" s="4"/>
      <c r="AB819" s="4"/>
      <c r="AC819" s="4"/>
      <c r="AD819" s="4"/>
      <c r="AE819" s="4"/>
    </row>
    <row r="820" spans="1:31">
      <c r="A820" s="9">
        <v>941</v>
      </c>
      <c r="B820" s="5" t="s">
        <v>9482</v>
      </c>
      <c r="C820" s="7" t="s">
        <v>483</v>
      </c>
      <c r="D820" s="221" t="s">
        <v>3227</v>
      </c>
      <c r="E820" s="8"/>
      <c r="F820" s="8"/>
      <c r="G820" s="41" t="s">
        <v>3226</v>
      </c>
      <c r="H820" s="8" t="s">
        <v>8576</v>
      </c>
      <c r="I820" s="8"/>
      <c r="J820" s="2"/>
      <c r="K820" s="7">
        <v>2</v>
      </c>
      <c r="L820" s="320">
        <v>300</v>
      </c>
      <c r="M820" s="30">
        <f>(L820*333.3333)</f>
        <v>99999.99</v>
      </c>
      <c r="N820" s="22"/>
      <c r="O820" s="7"/>
      <c r="P820" s="320"/>
      <c r="Q820" s="31"/>
      <c r="R820" s="7">
        <v>1982</v>
      </c>
      <c r="S820" s="7"/>
      <c r="T820" s="9"/>
      <c r="U820" s="9"/>
      <c r="V820" s="9"/>
      <c r="W820" s="9"/>
      <c r="X820" s="9"/>
      <c r="Y820" s="9"/>
      <c r="Z820" s="9"/>
      <c r="AA820" s="4"/>
      <c r="AB820" s="4"/>
      <c r="AC820" s="4"/>
      <c r="AD820" s="4"/>
      <c r="AE820" s="4"/>
    </row>
    <row r="821" spans="1:31">
      <c r="A821" s="7">
        <v>939</v>
      </c>
      <c r="B821" s="5" t="s">
        <v>9476</v>
      </c>
      <c r="C821" s="7" t="s">
        <v>483</v>
      </c>
      <c r="D821" s="8" t="s">
        <v>4759</v>
      </c>
      <c r="E821" s="8" t="s">
        <v>4760</v>
      </c>
      <c r="F821" s="8" t="s">
        <v>4761</v>
      </c>
      <c r="G821" s="41" t="s">
        <v>4762</v>
      </c>
      <c r="H821" s="2" t="s">
        <v>8577</v>
      </c>
      <c r="I821" s="8"/>
      <c r="J821" s="26" t="s">
        <v>4764</v>
      </c>
      <c r="K821" s="7">
        <v>2</v>
      </c>
      <c r="L821" s="320">
        <v>200</v>
      </c>
      <c r="M821" s="30">
        <f>(L821*333.3333)</f>
        <v>66666.66</v>
      </c>
      <c r="N821" s="22"/>
      <c r="O821" s="7"/>
      <c r="P821" s="320"/>
      <c r="Q821" s="31"/>
      <c r="R821" s="7">
        <v>1982</v>
      </c>
      <c r="S821" s="7"/>
      <c r="T821" s="9"/>
      <c r="U821" s="9"/>
      <c r="V821" s="9"/>
      <c r="W821" s="9"/>
      <c r="X821" s="9"/>
      <c r="Y821" s="9"/>
      <c r="Z821" s="9"/>
      <c r="AA821" s="4"/>
      <c r="AB821" s="4"/>
      <c r="AC821" s="4"/>
      <c r="AD821" s="4"/>
      <c r="AE821" s="4"/>
    </row>
    <row r="822" spans="1:31" ht="36">
      <c r="A822" s="7">
        <v>1011</v>
      </c>
      <c r="B822" s="5" t="s">
        <v>9477</v>
      </c>
      <c r="C822" s="7" t="s">
        <v>483</v>
      </c>
      <c r="D822" s="8" t="s">
        <v>6760</v>
      </c>
      <c r="E822" s="8"/>
      <c r="F822" s="8" t="s">
        <v>6761</v>
      </c>
      <c r="G822" s="41" t="s">
        <v>8035</v>
      </c>
      <c r="H822" s="2" t="s">
        <v>8576</v>
      </c>
      <c r="I822" s="87" t="s">
        <v>6763</v>
      </c>
      <c r="J822" s="27" t="s">
        <v>6762</v>
      </c>
      <c r="K822" s="7">
        <v>2</v>
      </c>
      <c r="L822" s="320">
        <v>218</v>
      </c>
      <c r="M822" s="30">
        <f>(L822*333.3333)</f>
        <v>72666.659400000004</v>
      </c>
      <c r="N822" s="9"/>
      <c r="O822" s="7"/>
      <c r="P822" s="320"/>
      <c r="Q822" s="31"/>
      <c r="R822" s="7">
        <v>2009</v>
      </c>
      <c r="S822" s="7"/>
      <c r="T822" s="9"/>
      <c r="U822" s="9"/>
      <c r="V822" s="9"/>
      <c r="W822" s="9"/>
      <c r="X822" s="9"/>
      <c r="Y822" s="9"/>
      <c r="Z822" s="9"/>
      <c r="AA822" s="4"/>
      <c r="AB822" s="4"/>
      <c r="AC822" s="4"/>
      <c r="AD822" s="4"/>
      <c r="AE822" s="9">
        <v>2.3E-3</v>
      </c>
    </row>
    <row r="823" spans="1:31">
      <c r="A823" s="7">
        <v>992</v>
      </c>
      <c r="B823" s="5" t="s">
        <v>9478</v>
      </c>
      <c r="C823" s="7" t="s">
        <v>483</v>
      </c>
      <c r="D823" s="8" t="s">
        <v>6764</v>
      </c>
      <c r="E823" s="8" t="s">
        <v>8286</v>
      </c>
      <c r="F823" s="8" t="s">
        <v>6766</v>
      </c>
      <c r="G823" s="41" t="s">
        <v>6765</v>
      </c>
      <c r="H823" s="2" t="s">
        <v>8576</v>
      </c>
      <c r="I823" s="87"/>
      <c r="J823" s="27" t="s">
        <v>6765</v>
      </c>
      <c r="K823" s="7">
        <v>2</v>
      </c>
      <c r="L823" s="320">
        <v>80</v>
      </c>
      <c r="M823" s="30">
        <f>(L823*333.3333)</f>
        <v>26666.664000000001</v>
      </c>
      <c r="N823" s="22"/>
      <c r="O823" s="7"/>
      <c r="P823" s="320"/>
      <c r="Q823" s="31"/>
      <c r="R823" s="7">
        <v>1999</v>
      </c>
      <c r="S823" s="7"/>
      <c r="T823" s="9"/>
      <c r="U823" s="9"/>
      <c r="V823" s="9"/>
      <c r="W823" s="9"/>
      <c r="X823" s="9"/>
      <c r="Y823" s="9"/>
      <c r="Z823" s="9"/>
      <c r="AA823" s="4"/>
      <c r="AB823" s="4"/>
      <c r="AC823" s="4"/>
      <c r="AD823" s="4"/>
      <c r="AE823" s="4"/>
    </row>
    <row r="824" spans="1:31">
      <c r="A824" s="7">
        <v>597</v>
      </c>
      <c r="B824" s="5" t="s">
        <v>9479</v>
      </c>
      <c r="C824" s="7" t="s">
        <v>483</v>
      </c>
      <c r="D824" s="8" t="s">
        <v>3089</v>
      </c>
      <c r="E824" s="8" t="s">
        <v>8012</v>
      </c>
      <c r="F824" s="8" t="s">
        <v>8011</v>
      </c>
      <c r="G824" s="41" t="s">
        <v>8013</v>
      </c>
      <c r="H824" s="2" t="s">
        <v>8576</v>
      </c>
      <c r="I824" s="8"/>
      <c r="J824" s="27" t="s">
        <v>8014</v>
      </c>
      <c r="K824" s="7">
        <v>2</v>
      </c>
      <c r="L824" s="320">
        <v>36</v>
      </c>
      <c r="M824" s="30">
        <f>(L824*333.3333)</f>
        <v>11999.998800000001</v>
      </c>
      <c r="N824" s="22"/>
      <c r="O824" s="7"/>
      <c r="P824" s="320"/>
      <c r="Q824" s="31"/>
      <c r="R824" s="7">
        <v>1996</v>
      </c>
      <c r="S824" s="7"/>
      <c r="T824" s="9"/>
      <c r="U824" s="9"/>
      <c r="V824" s="9"/>
      <c r="W824" s="9"/>
      <c r="X824" s="9"/>
      <c r="Y824" s="9"/>
      <c r="Z824" s="9"/>
      <c r="AA824" s="4"/>
      <c r="AB824" s="4"/>
      <c r="AC824" s="4"/>
      <c r="AD824" s="4"/>
      <c r="AE824" s="4"/>
    </row>
    <row r="825" spans="1:31" ht="24">
      <c r="A825" s="7">
        <v>701</v>
      </c>
      <c r="B825" s="5" t="s">
        <v>9480</v>
      </c>
      <c r="C825" s="7" t="s">
        <v>483</v>
      </c>
      <c r="D825" s="8" t="s">
        <v>82</v>
      </c>
      <c r="E825" s="8" t="s">
        <v>6894</v>
      </c>
      <c r="F825" s="8" t="s">
        <v>6895</v>
      </c>
      <c r="G825" s="41" t="s">
        <v>8814</v>
      </c>
      <c r="H825" s="2" t="s">
        <v>8576</v>
      </c>
      <c r="I825" s="87" t="s">
        <v>6896</v>
      </c>
      <c r="J825" s="27" t="s">
        <v>6897</v>
      </c>
      <c r="K825" s="7">
        <v>2</v>
      </c>
      <c r="L825" s="320">
        <v>163</v>
      </c>
      <c r="M825" s="30">
        <v>56235</v>
      </c>
      <c r="N825" s="9"/>
      <c r="O825" s="7">
        <v>12</v>
      </c>
      <c r="P825" s="320"/>
      <c r="Q825" s="31"/>
      <c r="R825" s="7">
        <v>1991</v>
      </c>
      <c r="S825" s="7"/>
      <c r="T825" s="9"/>
      <c r="U825" s="9"/>
      <c r="V825" s="9"/>
      <c r="W825" s="9"/>
      <c r="X825" s="9"/>
      <c r="Y825" s="9"/>
      <c r="Z825" s="9"/>
      <c r="AA825" s="4"/>
      <c r="AB825" s="4"/>
      <c r="AC825" s="4"/>
      <c r="AD825" s="4"/>
      <c r="AE825" s="4"/>
    </row>
    <row r="826" spans="1:31" ht="22">
      <c r="A826" s="7">
        <v>764</v>
      </c>
      <c r="B826" s="5" t="s">
        <v>9483</v>
      </c>
      <c r="C826" s="7" t="s">
        <v>483</v>
      </c>
      <c r="D826" s="8" t="s">
        <v>2645</v>
      </c>
      <c r="E826" s="8" t="s">
        <v>4126</v>
      </c>
      <c r="F826" s="8" t="s">
        <v>2648</v>
      </c>
      <c r="G826" s="41" t="s">
        <v>2650</v>
      </c>
      <c r="H826" s="2" t="s">
        <v>8630</v>
      </c>
      <c r="I826" s="87" t="s">
        <v>2652</v>
      </c>
      <c r="J826" s="27" t="s">
        <v>2651</v>
      </c>
      <c r="K826" s="7">
        <v>2</v>
      </c>
      <c r="L826" s="320">
        <v>530</v>
      </c>
      <c r="M826" s="30">
        <f>(L826*333.3333)</f>
        <v>176666.649</v>
      </c>
      <c r="N826" s="22"/>
      <c r="O826" s="7"/>
      <c r="P826" s="320"/>
      <c r="Q826" s="31"/>
      <c r="R826" s="7">
        <v>2007</v>
      </c>
      <c r="S826" s="7"/>
      <c r="T826" s="9"/>
      <c r="U826" s="9"/>
      <c r="V826" s="9"/>
      <c r="W826" s="9"/>
      <c r="X826" s="9"/>
      <c r="Y826" s="9"/>
      <c r="Z826" s="9"/>
      <c r="AA826" s="4"/>
      <c r="AB826" s="4"/>
      <c r="AC826" s="4"/>
      <c r="AD826" s="4"/>
      <c r="AE826" s="4"/>
    </row>
    <row r="827" spans="1:31" ht="33">
      <c r="A827" s="7">
        <v>765</v>
      </c>
      <c r="B827" s="5" t="s">
        <v>9484</v>
      </c>
      <c r="C827" s="7" t="s">
        <v>483</v>
      </c>
      <c r="D827" s="8" t="s">
        <v>2645</v>
      </c>
      <c r="E827" s="8" t="s">
        <v>4125</v>
      </c>
      <c r="F827" s="8" t="s">
        <v>2646</v>
      </c>
      <c r="G827" s="41" t="s">
        <v>2649</v>
      </c>
      <c r="H827" s="2" t="s">
        <v>8630</v>
      </c>
      <c r="I827" s="87" t="s">
        <v>2652</v>
      </c>
      <c r="J827" s="27" t="s">
        <v>2647</v>
      </c>
      <c r="K827" s="7">
        <v>2</v>
      </c>
      <c r="L827" s="320">
        <v>530</v>
      </c>
      <c r="M827" s="30">
        <v>182850</v>
      </c>
      <c r="N827" s="9">
        <v>60</v>
      </c>
      <c r="O827" s="7"/>
      <c r="P827" s="320"/>
      <c r="Q827" s="31"/>
      <c r="R827" s="7">
        <v>1994</v>
      </c>
      <c r="S827" s="7"/>
      <c r="T827" s="9"/>
      <c r="U827" s="9"/>
      <c r="V827" s="9"/>
      <c r="W827" s="9"/>
      <c r="X827" s="9"/>
      <c r="Y827" s="9"/>
      <c r="Z827" s="9"/>
      <c r="AA827" s="4"/>
      <c r="AB827" s="4"/>
      <c r="AC827" s="4"/>
      <c r="AD827" s="4"/>
      <c r="AE827" s="4"/>
    </row>
    <row r="828" spans="1:31">
      <c r="A828" s="5">
        <v>1138</v>
      </c>
      <c r="B828" s="5" t="s">
        <v>9485</v>
      </c>
      <c r="C828" s="7" t="s">
        <v>483</v>
      </c>
      <c r="D828" s="8" t="s">
        <v>7424</v>
      </c>
      <c r="E828" s="8" t="s">
        <v>7425</v>
      </c>
      <c r="F828" s="8" t="s">
        <v>7426</v>
      </c>
      <c r="G828" s="41" t="s">
        <v>7427</v>
      </c>
      <c r="H828" s="2" t="s">
        <v>8539</v>
      </c>
      <c r="I828" s="57"/>
      <c r="J828" s="27" t="s">
        <v>7428</v>
      </c>
      <c r="K828" s="7">
        <v>2</v>
      </c>
      <c r="L828" s="320">
        <v>135</v>
      </c>
      <c r="M828" s="30">
        <f t="shared" ref="M828:M841" si="28">(L828*333.3333)</f>
        <v>44999.995500000005</v>
      </c>
      <c r="N828" s="7"/>
      <c r="O828" s="5"/>
      <c r="P828" s="320"/>
      <c r="Q828" s="31"/>
      <c r="R828" s="7">
        <v>1995</v>
      </c>
      <c r="S828" s="7"/>
      <c r="T828" s="9"/>
      <c r="U828" s="9"/>
      <c r="V828" s="9"/>
      <c r="W828" s="9"/>
      <c r="X828" s="9"/>
      <c r="Y828" s="9"/>
      <c r="Z828" s="9"/>
      <c r="AA828" s="4"/>
      <c r="AB828" s="4"/>
      <c r="AC828" s="4"/>
      <c r="AD828" s="4"/>
      <c r="AE828" s="9"/>
    </row>
    <row r="829" spans="1:31">
      <c r="A829" s="7">
        <v>830</v>
      </c>
      <c r="B829" s="5" t="s">
        <v>9486</v>
      </c>
      <c r="C829" s="7" t="s">
        <v>483</v>
      </c>
      <c r="D829" s="8" t="s">
        <v>7132</v>
      </c>
      <c r="E829" s="8" t="s">
        <v>7133</v>
      </c>
      <c r="F829" s="8" t="s">
        <v>7135</v>
      </c>
      <c r="G829" s="41" t="s">
        <v>7134</v>
      </c>
      <c r="H829" s="41" t="s">
        <v>8539</v>
      </c>
      <c r="I829" s="87"/>
      <c r="J829" s="27" t="s">
        <v>7137</v>
      </c>
      <c r="K829" s="7">
        <v>2</v>
      </c>
      <c r="L829" s="320">
        <v>162</v>
      </c>
      <c r="M829" s="30">
        <f t="shared" si="28"/>
        <v>53999.994599999998</v>
      </c>
      <c r="N829" s="22"/>
      <c r="O829" s="7"/>
      <c r="P829" s="320"/>
      <c r="Q829" s="31"/>
      <c r="R829" s="7">
        <v>2003</v>
      </c>
      <c r="S829" s="7"/>
      <c r="T829" s="9"/>
      <c r="U829" s="9"/>
      <c r="V829" s="9"/>
      <c r="W829" s="9"/>
      <c r="X829" s="9"/>
      <c r="Y829" s="9"/>
      <c r="Z829" s="9"/>
      <c r="AA829" s="4"/>
      <c r="AB829" s="4"/>
      <c r="AC829" s="4"/>
      <c r="AD829" s="4"/>
      <c r="AE829" s="4"/>
    </row>
    <row r="830" spans="1:31" ht="22">
      <c r="A830" s="7">
        <v>537</v>
      </c>
      <c r="B830" s="5" t="s">
        <v>9487</v>
      </c>
      <c r="C830" s="7" t="s">
        <v>483</v>
      </c>
      <c r="D830" s="100" t="s">
        <v>2844</v>
      </c>
      <c r="E830" s="8" t="s">
        <v>7613</v>
      </c>
      <c r="F830" s="8" t="s">
        <v>7614</v>
      </c>
      <c r="G830" s="41" t="s">
        <v>7612</v>
      </c>
      <c r="H830" s="2" t="s">
        <v>8538</v>
      </c>
      <c r="I830" s="41"/>
      <c r="J830" s="27" t="s">
        <v>7615</v>
      </c>
      <c r="K830" s="7">
        <v>2</v>
      </c>
      <c r="L830" s="320">
        <v>74</v>
      </c>
      <c r="M830" s="30">
        <f t="shared" si="28"/>
        <v>24666.664199999999</v>
      </c>
      <c r="N830" s="7"/>
      <c r="O830" s="5"/>
      <c r="P830" s="320"/>
      <c r="Q830" s="31"/>
      <c r="R830" s="7">
        <v>2009</v>
      </c>
      <c r="S830" s="7"/>
      <c r="T830" s="9"/>
      <c r="U830" s="9"/>
      <c r="V830" s="9"/>
      <c r="W830" s="9"/>
      <c r="X830" s="9"/>
      <c r="Y830" s="9"/>
      <c r="Z830" s="9"/>
      <c r="AA830" s="4"/>
      <c r="AB830" s="4"/>
      <c r="AC830" s="4"/>
      <c r="AD830" s="4"/>
      <c r="AE830" s="9">
        <v>0.99</v>
      </c>
    </row>
    <row r="831" spans="1:31">
      <c r="A831" s="5">
        <v>1137</v>
      </c>
      <c r="B831" s="5" t="s">
        <v>9488</v>
      </c>
      <c r="C831" s="7" t="s">
        <v>3084</v>
      </c>
      <c r="D831" s="8" t="s">
        <v>7429</v>
      </c>
      <c r="E831" s="8" t="s">
        <v>7430</v>
      </c>
      <c r="F831" s="8" t="s">
        <v>7431</v>
      </c>
      <c r="G831" s="41" t="s">
        <v>7432</v>
      </c>
      <c r="H831" s="2" t="s">
        <v>8539</v>
      </c>
      <c r="I831" s="57"/>
      <c r="J831" s="27" t="s">
        <v>7433</v>
      </c>
      <c r="K831" s="7">
        <v>2</v>
      </c>
      <c r="L831" s="320">
        <v>40</v>
      </c>
      <c r="M831" s="30">
        <f t="shared" si="28"/>
        <v>13333.332</v>
      </c>
      <c r="N831" s="7"/>
      <c r="O831" s="5"/>
      <c r="P831" s="320"/>
      <c r="Q831" s="31"/>
      <c r="R831" s="7">
        <v>1997</v>
      </c>
      <c r="S831" s="7"/>
      <c r="T831" s="9"/>
      <c r="U831" s="9"/>
      <c r="V831" s="9"/>
      <c r="W831" s="9"/>
      <c r="X831" s="9"/>
      <c r="Y831" s="9"/>
      <c r="Z831" s="9"/>
      <c r="AA831" s="4"/>
      <c r="AB831" s="4"/>
      <c r="AC831" s="4"/>
      <c r="AD831" s="4"/>
      <c r="AE831" s="9"/>
    </row>
    <row r="832" spans="1:31">
      <c r="A832" s="7">
        <v>906</v>
      </c>
      <c r="B832" s="5" t="s">
        <v>9489</v>
      </c>
      <c r="C832" s="7" t="s">
        <v>483</v>
      </c>
      <c r="D832" s="8" t="s">
        <v>7434</v>
      </c>
      <c r="E832" s="8" t="s">
        <v>7435</v>
      </c>
      <c r="F832" s="8" t="s">
        <v>7436</v>
      </c>
      <c r="G832" s="41" t="s">
        <v>7437</v>
      </c>
      <c r="H832" s="2" t="s">
        <v>8539</v>
      </c>
      <c r="I832" s="87"/>
      <c r="J832" s="27" t="s">
        <v>7438</v>
      </c>
      <c r="K832" s="7">
        <v>2</v>
      </c>
      <c r="L832" s="320">
        <v>112.5</v>
      </c>
      <c r="M832" s="30">
        <f t="shared" si="28"/>
        <v>37499.996250000004</v>
      </c>
      <c r="N832" s="22"/>
      <c r="O832" s="7"/>
      <c r="P832" s="320"/>
      <c r="Q832" s="31"/>
      <c r="R832" s="7">
        <v>1997</v>
      </c>
      <c r="S832" s="7"/>
      <c r="T832" s="9"/>
      <c r="U832" s="9"/>
      <c r="V832" s="9"/>
      <c r="W832" s="9"/>
      <c r="X832" s="9"/>
      <c r="Y832" s="9"/>
      <c r="Z832" s="9"/>
      <c r="AA832" s="4"/>
      <c r="AB832" s="4"/>
      <c r="AC832" s="4"/>
      <c r="AD832" s="4"/>
      <c r="AE832" s="9"/>
    </row>
    <row r="833" spans="1:31" ht="24">
      <c r="A833" s="5">
        <v>1047</v>
      </c>
      <c r="B833" s="5" t="s">
        <v>9490</v>
      </c>
      <c r="C833" s="7" t="s">
        <v>483</v>
      </c>
      <c r="D833" s="100" t="s">
        <v>7861</v>
      </c>
      <c r="E833" s="8" t="s">
        <v>7859</v>
      </c>
      <c r="F833" s="8" t="s">
        <v>7860</v>
      </c>
      <c r="G833" s="170" t="s">
        <v>7858</v>
      </c>
      <c r="H833" s="41" t="s">
        <v>8540</v>
      </c>
      <c r="I833" s="8"/>
      <c r="J833" s="27" t="s">
        <v>7862</v>
      </c>
      <c r="K833" s="7">
        <v>2</v>
      </c>
      <c r="L833" s="320">
        <v>22</v>
      </c>
      <c r="M833" s="30">
        <f t="shared" si="28"/>
        <v>7333.3325999999997</v>
      </c>
      <c r="N833" s="22"/>
      <c r="O833" s="7"/>
      <c r="P833" s="320"/>
      <c r="Q833" s="31"/>
      <c r="R833" s="7">
        <v>2002</v>
      </c>
      <c r="S833" s="7"/>
      <c r="T833" s="9"/>
      <c r="U833" s="9"/>
      <c r="V833" s="9"/>
      <c r="W833" s="9"/>
      <c r="X833" s="9"/>
      <c r="Y833" s="9"/>
      <c r="Z833" s="9"/>
      <c r="AA833" s="4"/>
      <c r="AB833" s="4"/>
      <c r="AC833" s="4"/>
      <c r="AD833" s="4"/>
      <c r="AE833" s="4"/>
    </row>
    <row r="834" spans="1:31" ht="22">
      <c r="A834" s="7">
        <v>729</v>
      </c>
      <c r="B834" s="5" t="s">
        <v>9491</v>
      </c>
      <c r="C834" s="7" t="s">
        <v>483</v>
      </c>
      <c r="D834" s="100" t="s">
        <v>8427</v>
      </c>
      <c r="E834" s="8" t="s">
        <v>8428</v>
      </c>
      <c r="F834" s="8" t="s">
        <v>8429</v>
      </c>
      <c r="G834" s="8" t="s">
        <v>8430</v>
      </c>
      <c r="H834" s="6" t="s">
        <v>8539</v>
      </c>
      <c r="I834" s="8"/>
      <c r="J834" s="27" t="s">
        <v>8431</v>
      </c>
      <c r="K834" s="7">
        <v>2</v>
      </c>
      <c r="L834" s="320">
        <v>80</v>
      </c>
      <c r="M834" s="30">
        <f t="shared" si="28"/>
        <v>26666.664000000001</v>
      </c>
      <c r="N834" s="22"/>
      <c r="O834" s="7"/>
      <c r="P834" s="320"/>
      <c r="Q834" s="31"/>
      <c r="R834" s="7">
        <v>2003</v>
      </c>
      <c r="S834" s="7"/>
      <c r="T834" s="9"/>
      <c r="U834" s="9"/>
      <c r="V834" s="9"/>
      <c r="W834" s="9"/>
      <c r="X834" s="9"/>
      <c r="Y834" s="9"/>
      <c r="Z834" s="9"/>
      <c r="AA834" s="4"/>
      <c r="AB834" s="4"/>
      <c r="AC834" s="4"/>
      <c r="AD834" s="4"/>
      <c r="AE834" s="4"/>
    </row>
    <row r="835" spans="1:31">
      <c r="A835" s="7">
        <v>546</v>
      </c>
      <c r="B835" s="5" t="s">
        <v>9492</v>
      </c>
      <c r="C835" s="7" t="s">
        <v>483</v>
      </c>
      <c r="D835" s="8" t="s">
        <v>7439</v>
      </c>
      <c r="E835" s="8" t="s">
        <v>7440</v>
      </c>
      <c r="F835" s="8" t="s">
        <v>7441</v>
      </c>
      <c r="G835" s="41" t="s">
        <v>7442</v>
      </c>
      <c r="H835" s="2" t="s">
        <v>8539</v>
      </c>
      <c r="I835" s="87" t="s">
        <v>7443</v>
      </c>
      <c r="J835" s="27" t="s">
        <v>7444</v>
      </c>
      <c r="K835" s="7">
        <v>2</v>
      </c>
      <c r="L835" s="320">
        <v>120</v>
      </c>
      <c r="M835" s="30">
        <f t="shared" si="28"/>
        <v>39999.995999999999</v>
      </c>
      <c r="N835" s="22"/>
      <c r="O835" s="7"/>
      <c r="P835" s="320"/>
      <c r="Q835" s="31"/>
      <c r="R835" s="7">
        <v>1992</v>
      </c>
      <c r="S835" s="7"/>
      <c r="T835" s="9"/>
      <c r="U835" s="9"/>
      <c r="V835" s="9"/>
      <c r="W835" s="9"/>
      <c r="X835" s="9"/>
      <c r="Y835" s="9"/>
      <c r="Z835" s="9"/>
      <c r="AA835" s="4"/>
      <c r="AB835" s="4"/>
      <c r="AC835" s="4"/>
      <c r="AD835" s="4"/>
      <c r="AE835" s="4"/>
    </row>
    <row r="836" spans="1:31" ht="22">
      <c r="A836" s="7">
        <v>947</v>
      </c>
      <c r="B836" s="5" t="s">
        <v>9493</v>
      </c>
      <c r="C836" s="7" t="s">
        <v>483</v>
      </c>
      <c r="D836" s="221" t="s">
        <v>8655</v>
      </c>
      <c r="E836" s="8" t="s">
        <v>4755</v>
      </c>
      <c r="F836" s="8" t="s">
        <v>5868</v>
      </c>
      <c r="G836" s="41" t="s">
        <v>4756</v>
      </c>
      <c r="H836" s="8" t="s">
        <v>8591</v>
      </c>
      <c r="I836" s="87"/>
      <c r="J836" s="27" t="s">
        <v>4758</v>
      </c>
      <c r="K836" s="7">
        <v>2</v>
      </c>
      <c r="L836" s="320">
        <v>120</v>
      </c>
      <c r="M836" s="30">
        <f t="shared" si="28"/>
        <v>39999.995999999999</v>
      </c>
      <c r="N836" s="22"/>
      <c r="O836" s="7"/>
      <c r="P836" s="320"/>
      <c r="Q836" s="31"/>
      <c r="R836" s="7">
        <v>1998</v>
      </c>
      <c r="S836" s="7"/>
      <c r="T836" s="9"/>
      <c r="U836" s="9"/>
      <c r="V836" s="9"/>
      <c r="W836" s="9"/>
      <c r="X836" s="9"/>
      <c r="Y836" s="9"/>
      <c r="Z836" s="9"/>
      <c r="AA836" s="4"/>
      <c r="AB836" s="4"/>
      <c r="AC836" s="4"/>
      <c r="AD836" s="4"/>
      <c r="AE836" s="4"/>
    </row>
    <row r="837" spans="1:31">
      <c r="A837" s="5">
        <v>1303</v>
      </c>
      <c r="B837" s="5" t="s">
        <v>8875</v>
      </c>
      <c r="C837" s="7" t="s">
        <v>483</v>
      </c>
      <c r="D837" s="8" t="s">
        <v>7418</v>
      </c>
      <c r="E837" s="8" t="s">
        <v>7420</v>
      </c>
      <c r="F837" s="8" t="s">
        <v>7421</v>
      </c>
      <c r="G837" s="41" t="s">
        <v>7419</v>
      </c>
      <c r="H837" s="2" t="s">
        <v>8590</v>
      </c>
      <c r="I837" s="8"/>
      <c r="J837" s="27" t="s">
        <v>7419</v>
      </c>
      <c r="K837" s="7">
        <v>3</v>
      </c>
      <c r="L837" s="320">
        <v>165.5</v>
      </c>
      <c r="M837" s="30">
        <f t="shared" si="28"/>
        <v>55166.66115</v>
      </c>
      <c r="N837" s="22"/>
      <c r="O837" s="7"/>
      <c r="P837" s="320"/>
      <c r="Q837" s="31"/>
      <c r="R837" s="7">
        <v>2002</v>
      </c>
      <c r="S837" s="7"/>
      <c r="T837" s="9"/>
      <c r="U837" s="9"/>
      <c r="V837" s="9"/>
      <c r="W837" s="9"/>
      <c r="X837" s="9"/>
      <c r="Y837" s="9"/>
      <c r="Z837" s="9"/>
      <c r="AA837" s="4"/>
      <c r="AB837" s="4"/>
      <c r="AC837" s="4"/>
      <c r="AD837" s="4"/>
      <c r="AE837" s="4"/>
    </row>
    <row r="838" spans="1:31">
      <c r="A838" s="7">
        <v>967</v>
      </c>
      <c r="B838" s="5" t="s">
        <v>8874</v>
      </c>
      <c r="C838" s="7" t="s">
        <v>483</v>
      </c>
      <c r="D838" s="8" t="s">
        <v>8487</v>
      </c>
      <c r="E838" s="8" t="s">
        <v>8490</v>
      </c>
      <c r="F838" s="8" t="s">
        <v>8489</v>
      </c>
      <c r="G838" s="41" t="s">
        <v>8488</v>
      </c>
      <c r="H838" s="8" t="s">
        <v>8590</v>
      </c>
      <c r="I838" s="87"/>
      <c r="J838" s="27" t="s">
        <v>8491</v>
      </c>
      <c r="K838" s="7">
        <v>2</v>
      </c>
      <c r="L838" s="320">
        <v>40</v>
      </c>
      <c r="M838" s="30">
        <f t="shared" si="28"/>
        <v>13333.332</v>
      </c>
      <c r="N838" s="7"/>
      <c r="O838" s="5"/>
      <c r="P838" s="320"/>
      <c r="Q838" s="31"/>
      <c r="R838" s="7">
        <v>1978</v>
      </c>
      <c r="S838" s="7"/>
      <c r="T838" s="9"/>
      <c r="U838" s="9"/>
      <c r="V838" s="9"/>
      <c r="W838" s="9"/>
      <c r="X838" s="9"/>
      <c r="Y838" s="9"/>
      <c r="Z838" s="9"/>
      <c r="AA838" s="4"/>
      <c r="AB838" s="4"/>
      <c r="AC838" s="4"/>
      <c r="AD838" s="4"/>
      <c r="AE838" s="9">
        <v>0.31</v>
      </c>
    </row>
    <row r="839" spans="1:31">
      <c r="A839" s="7">
        <v>710</v>
      </c>
      <c r="B839" s="5" t="s">
        <v>8870</v>
      </c>
      <c r="C839" s="7" t="s">
        <v>483</v>
      </c>
      <c r="D839" s="8" t="s">
        <v>8262</v>
      </c>
      <c r="E839" s="8" t="s">
        <v>8263</v>
      </c>
      <c r="F839" s="8" t="s">
        <v>8264</v>
      </c>
      <c r="G839" s="8" t="s">
        <v>8265</v>
      </c>
      <c r="H839" s="2" t="s">
        <v>8590</v>
      </c>
      <c r="I839" s="87"/>
      <c r="J839" s="27" t="s">
        <v>8266</v>
      </c>
      <c r="K839" s="7">
        <v>1</v>
      </c>
      <c r="L839" s="320">
        <v>7</v>
      </c>
      <c r="M839" s="30">
        <f t="shared" si="28"/>
        <v>2333.3330999999998</v>
      </c>
      <c r="N839" s="22"/>
      <c r="O839" s="7"/>
      <c r="P839" s="320"/>
      <c r="Q839" s="31"/>
      <c r="R839" s="7">
        <v>2003</v>
      </c>
      <c r="S839" s="7"/>
      <c r="T839" s="9"/>
      <c r="U839" s="9"/>
      <c r="V839" s="9"/>
      <c r="W839" s="9"/>
      <c r="X839" s="9"/>
      <c r="Y839" s="9"/>
      <c r="Z839" s="9"/>
      <c r="AA839" s="4"/>
      <c r="AB839" s="4"/>
      <c r="AC839" s="4"/>
      <c r="AD839" s="4"/>
      <c r="AE839" s="414">
        <v>1.2999999999999999E-3</v>
      </c>
    </row>
    <row r="840" spans="1:31" ht="22">
      <c r="A840" s="7">
        <v>711</v>
      </c>
      <c r="B840" s="5" t="s">
        <v>8871</v>
      </c>
      <c r="C840" s="7" t="s">
        <v>483</v>
      </c>
      <c r="D840" s="8" t="s">
        <v>8492</v>
      </c>
      <c r="E840" s="8" t="s">
        <v>8493</v>
      </c>
      <c r="F840" s="8" t="s">
        <v>8494</v>
      </c>
      <c r="G840" s="8" t="s">
        <v>8495</v>
      </c>
      <c r="H840" s="2" t="s">
        <v>8590</v>
      </c>
      <c r="I840" s="87"/>
      <c r="J840" s="27" t="s">
        <v>8496</v>
      </c>
      <c r="K840" s="7">
        <v>1</v>
      </c>
      <c r="L840" s="320">
        <v>3</v>
      </c>
      <c r="M840" s="30">
        <f t="shared" si="28"/>
        <v>999.99990000000003</v>
      </c>
      <c r="N840" s="22"/>
      <c r="O840" s="7"/>
      <c r="P840" s="320"/>
      <c r="Q840" s="31"/>
      <c r="R840" s="7">
        <v>2005</v>
      </c>
      <c r="S840" s="7"/>
      <c r="T840" s="9"/>
      <c r="U840" s="9"/>
      <c r="V840" s="9"/>
      <c r="W840" s="9"/>
      <c r="X840" s="9"/>
      <c r="Y840" s="9"/>
      <c r="Z840" s="9"/>
      <c r="AA840" s="4"/>
      <c r="AB840" s="4"/>
      <c r="AC840" s="4"/>
      <c r="AD840" s="4"/>
      <c r="AE840" s="414">
        <v>0.22</v>
      </c>
    </row>
    <row r="841" spans="1:31">
      <c r="A841" s="5">
        <v>1046</v>
      </c>
      <c r="B841" s="5" t="s">
        <v>8868</v>
      </c>
      <c r="C841" s="7" t="s">
        <v>483</v>
      </c>
      <c r="D841" s="8" t="s">
        <v>6754</v>
      </c>
      <c r="E841" s="8" t="s">
        <v>6757</v>
      </c>
      <c r="F841" s="8" t="s">
        <v>6756</v>
      </c>
      <c r="G841" s="41" t="s">
        <v>6755</v>
      </c>
      <c r="H841" s="2" t="s">
        <v>8591</v>
      </c>
      <c r="I841" s="87" t="s">
        <v>6758</v>
      </c>
      <c r="J841" s="27" t="s">
        <v>6759</v>
      </c>
      <c r="K841" s="7">
        <v>3</v>
      </c>
      <c r="L841" s="320">
        <v>309</v>
      </c>
      <c r="M841" s="30">
        <f t="shared" si="28"/>
        <v>102999.98970000001</v>
      </c>
      <c r="N841" s="22"/>
      <c r="O841" s="7"/>
      <c r="P841" s="320"/>
      <c r="Q841" s="31"/>
      <c r="R841" s="7">
        <v>2010</v>
      </c>
      <c r="S841" s="7"/>
      <c r="T841" s="9"/>
      <c r="U841" s="9"/>
      <c r="V841" s="9"/>
      <c r="W841" s="9"/>
      <c r="X841" s="9"/>
      <c r="Y841" s="9"/>
      <c r="Z841" s="9"/>
      <c r="AA841" s="4"/>
      <c r="AB841" s="4"/>
      <c r="AC841" s="4"/>
      <c r="AD841" s="4"/>
      <c r="AE841" s="4"/>
    </row>
    <row r="842" spans="1:31">
      <c r="A842" s="7">
        <v>742</v>
      </c>
      <c r="B842" s="5" t="s">
        <v>8866</v>
      </c>
      <c r="C842" s="7" t="s">
        <v>483</v>
      </c>
      <c r="D842" s="8" t="s">
        <v>78</v>
      </c>
      <c r="E842" s="8" t="s">
        <v>6739</v>
      </c>
      <c r="F842" s="8" t="s">
        <v>6740</v>
      </c>
      <c r="G842" s="41" t="s">
        <v>6738</v>
      </c>
      <c r="H842" s="2" t="s">
        <v>8591</v>
      </c>
      <c r="I842" s="8"/>
      <c r="J842" s="27" t="s">
        <v>6741</v>
      </c>
      <c r="K842" s="7">
        <v>2</v>
      </c>
      <c r="L842" s="320">
        <v>200</v>
      </c>
      <c r="M842" s="30">
        <v>69000</v>
      </c>
      <c r="N842" s="7">
        <v>32</v>
      </c>
      <c r="O842" s="5"/>
      <c r="P842" s="320"/>
      <c r="Q842" s="31"/>
      <c r="R842" s="7">
        <v>1998</v>
      </c>
      <c r="S842" s="7"/>
      <c r="T842" s="9"/>
      <c r="U842" s="9"/>
      <c r="V842" s="9"/>
      <c r="W842" s="9"/>
      <c r="X842" s="9"/>
      <c r="Y842" s="9"/>
      <c r="Z842" s="9"/>
      <c r="AA842" s="4"/>
      <c r="AB842" s="4"/>
      <c r="AC842" s="4"/>
      <c r="AD842" s="4"/>
      <c r="AE842" s="4"/>
    </row>
    <row r="843" spans="1:31" ht="22">
      <c r="A843" s="7">
        <v>878</v>
      </c>
      <c r="B843" s="5" t="s">
        <v>8873</v>
      </c>
      <c r="C843" s="7" t="s">
        <v>483</v>
      </c>
      <c r="D843" s="8" t="s">
        <v>8257</v>
      </c>
      <c r="E843" s="8" t="s">
        <v>8258</v>
      </c>
      <c r="F843" s="29" t="s">
        <v>8259</v>
      </c>
      <c r="G843" s="41" t="s">
        <v>8260</v>
      </c>
      <c r="H843" s="2" t="s">
        <v>8590</v>
      </c>
      <c r="I843" s="87"/>
      <c r="J843" s="27" t="s">
        <v>8261</v>
      </c>
      <c r="K843" s="7">
        <v>2</v>
      </c>
      <c r="L843" s="320">
        <v>15</v>
      </c>
      <c r="M843" s="30">
        <f>(L843*333.3333)</f>
        <v>4999.9994999999999</v>
      </c>
      <c r="N843" s="22"/>
      <c r="O843" s="7"/>
      <c r="P843" s="320"/>
      <c r="Q843" s="31"/>
      <c r="R843" s="7">
        <v>1983</v>
      </c>
      <c r="S843" s="7"/>
      <c r="T843" s="9"/>
      <c r="U843" s="9"/>
      <c r="V843" s="9"/>
      <c r="W843" s="9"/>
      <c r="X843" s="9"/>
      <c r="Y843" s="9"/>
      <c r="Z843" s="9"/>
      <c r="AA843" s="4"/>
      <c r="AB843" s="4"/>
      <c r="AC843" s="4"/>
      <c r="AD843" s="4"/>
      <c r="AE843" s="4"/>
    </row>
    <row r="844" spans="1:31" ht="24">
      <c r="A844" s="7">
        <v>760</v>
      </c>
      <c r="B844" s="5" t="s">
        <v>8872</v>
      </c>
      <c r="C844" s="7" t="s">
        <v>483</v>
      </c>
      <c r="D844" s="8" t="s">
        <v>8497</v>
      </c>
      <c r="E844" s="8" t="s">
        <v>8498</v>
      </c>
      <c r="F844" s="8" t="s">
        <v>8499</v>
      </c>
      <c r="G844" s="41" t="s">
        <v>8500</v>
      </c>
      <c r="H844" s="2" t="s">
        <v>8590</v>
      </c>
      <c r="I844" s="8"/>
      <c r="J844" s="27" t="s">
        <v>8501</v>
      </c>
      <c r="K844" s="7">
        <v>2</v>
      </c>
      <c r="L844" s="320">
        <v>70</v>
      </c>
      <c r="M844" s="30">
        <f>(L844*333.3333)</f>
        <v>23333.331000000002</v>
      </c>
      <c r="N844" s="22"/>
      <c r="O844" s="7"/>
      <c r="P844" s="320"/>
      <c r="Q844" s="31"/>
      <c r="R844" s="7">
        <v>1998</v>
      </c>
      <c r="S844" s="7"/>
      <c r="T844" s="9"/>
      <c r="U844" s="9"/>
      <c r="V844" s="9"/>
      <c r="W844" s="9"/>
      <c r="X844" s="9"/>
      <c r="Y844" s="9"/>
      <c r="Z844" s="9"/>
      <c r="AA844" s="4"/>
      <c r="AB844" s="4"/>
      <c r="AC844" s="4"/>
      <c r="AD844" s="4"/>
      <c r="AE844" s="4"/>
    </row>
    <row r="845" spans="1:31">
      <c r="A845" s="5">
        <v>1305</v>
      </c>
      <c r="B845" s="5" t="s">
        <v>8869</v>
      </c>
      <c r="C845" s="7" t="s">
        <v>483</v>
      </c>
      <c r="D845" s="8" t="s">
        <v>6749</v>
      </c>
      <c r="E845" s="8" t="s">
        <v>6752</v>
      </c>
      <c r="F845" s="8" t="s">
        <v>6751</v>
      </c>
      <c r="G845" s="41" t="s">
        <v>6750</v>
      </c>
      <c r="H845" s="2" t="s">
        <v>8591</v>
      </c>
      <c r="I845" s="87"/>
      <c r="J845" s="27" t="s">
        <v>6753</v>
      </c>
      <c r="K845" s="7">
        <v>2</v>
      </c>
      <c r="L845" s="320">
        <v>166</v>
      </c>
      <c r="M845" s="30">
        <f>(L845*333.3333)</f>
        <v>55333.327799999999</v>
      </c>
      <c r="N845" s="22"/>
      <c r="O845" s="7"/>
      <c r="P845" s="320"/>
      <c r="Q845" s="31"/>
      <c r="R845" s="7">
        <v>2010</v>
      </c>
      <c r="S845" s="7"/>
      <c r="T845" s="9"/>
      <c r="U845" s="9"/>
      <c r="V845" s="9"/>
      <c r="W845" s="9"/>
      <c r="X845" s="9"/>
      <c r="Y845" s="9"/>
      <c r="Z845" s="9"/>
      <c r="AA845" s="4"/>
      <c r="AB845" s="4"/>
      <c r="AC845" s="4"/>
      <c r="AD845" s="4"/>
      <c r="AE845" s="4"/>
    </row>
    <row r="846" spans="1:31">
      <c r="A846" s="7">
        <v>975</v>
      </c>
      <c r="B846" s="5" t="s">
        <v>8867</v>
      </c>
      <c r="C846" s="7" t="s">
        <v>483</v>
      </c>
      <c r="D846" s="8" t="s">
        <v>96</v>
      </c>
      <c r="E846" s="8" t="s">
        <v>6742</v>
      </c>
      <c r="F846" s="8" t="s">
        <v>6743</v>
      </c>
      <c r="G846" s="41" t="s">
        <v>6744</v>
      </c>
      <c r="H846" s="2" t="s">
        <v>8591</v>
      </c>
      <c r="I846" s="8"/>
      <c r="J846" s="27" t="s">
        <v>7423</v>
      </c>
      <c r="K846" s="7">
        <v>5</v>
      </c>
      <c r="L846" s="320">
        <v>502</v>
      </c>
      <c r="M846" s="30">
        <f>(L846*333.3333)</f>
        <v>167333.31659999999</v>
      </c>
      <c r="N846" s="9"/>
      <c r="O846" s="7"/>
      <c r="P846" s="320"/>
      <c r="Q846" s="31"/>
      <c r="R846" s="7">
        <v>2006</v>
      </c>
      <c r="S846" s="7"/>
      <c r="T846" s="9"/>
      <c r="U846" s="9"/>
      <c r="V846" s="9"/>
      <c r="W846" s="9"/>
      <c r="X846" s="9"/>
      <c r="Y846" s="9"/>
      <c r="Z846" s="9"/>
      <c r="AA846" s="4"/>
      <c r="AB846" s="4"/>
      <c r="AC846" s="4"/>
      <c r="AD846" s="4"/>
      <c r="AE846" s="4"/>
    </row>
    <row r="847" spans="1:31" ht="13" thickBot="1">
      <c r="G847" s="412"/>
      <c r="I847" s="412"/>
    </row>
    <row r="848" spans="1:31" ht="25" thickTop="1">
      <c r="G848" s="412"/>
      <c r="I848" s="412"/>
      <c r="J848" s="457" t="s">
        <v>9505</v>
      </c>
      <c r="K848" s="437">
        <f>SUM(K21:K846)</f>
        <v>1790</v>
      </c>
      <c r="L848" s="433"/>
      <c r="M848" s="434"/>
    </row>
    <row r="849" spans="4:13">
      <c r="G849" s="412"/>
      <c r="I849" s="412"/>
      <c r="J849" s="435" t="s">
        <v>9497</v>
      </c>
      <c r="K849" s="436"/>
      <c r="L849" s="437">
        <f>SUM(L21:L846)</f>
        <v>179731.54</v>
      </c>
      <c r="M849" s="438"/>
    </row>
    <row r="850" spans="4:13" ht="13" thickBot="1">
      <c r="D850" s="426" t="s">
        <v>7954</v>
      </c>
      <c r="G850" s="427" t="s">
        <v>9503</v>
      </c>
      <c r="I850" s="412"/>
      <c r="J850" s="439" t="s">
        <v>9498</v>
      </c>
      <c r="K850" s="440"/>
      <c r="L850" s="440"/>
      <c r="M850" s="441">
        <f>SUM(M21:M846)</f>
        <v>60135207.520681933</v>
      </c>
    </row>
    <row r="851" spans="4:13" ht="13" thickTop="1">
      <c r="G851" s="412"/>
      <c r="I851" s="412"/>
      <c r="J851" s="424"/>
      <c r="K851" s="424"/>
      <c r="L851" s="424"/>
      <c r="M851" s="424"/>
    </row>
    <row r="852" spans="4:13">
      <c r="G852" s="412"/>
      <c r="J852" s="428" t="s">
        <v>7793</v>
      </c>
      <c r="K852" s="429"/>
      <c r="L852" s="430">
        <f>MAX(L21:L846)</f>
        <v>1800</v>
      </c>
      <c r="M852" s="430">
        <f>MAX(M21:M846)</f>
        <v>600000</v>
      </c>
    </row>
    <row r="853" spans="4:13">
      <c r="G853" s="412"/>
      <c r="J853" s="428" t="s">
        <v>7792</v>
      </c>
      <c r="K853" s="431">
        <f>AVERAGE(K21:K846)</f>
        <v>2.1670702179176757</v>
      </c>
      <c r="L853" s="430"/>
      <c r="M853" s="430">
        <f>AVERAGE(M21:M846)</f>
        <v>72891.16063112962</v>
      </c>
    </row>
    <row r="854" spans="4:13">
      <c r="G854" s="412"/>
    </row>
    <row r="855" spans="4:13">
      <c r="G855" s="412"/>
    </row>
    <row r="856" spans="4:13">
      <c r="G856" s="412"/>
    </row>
    <row r="857" spans="4:13">
      <c r="G857" s="412"/>
    </row>
    <row r="858" spans="4:13">
      <c r="G858" s="412"/>
    </row>
    <row r="859" spans="4:13">
      <c r="G859" s="412"/>
    </row>
    <row r="860" spans="4:13">
      <c r="G860" s="412"/>
    </row>
    <row r="861" spans="4:13">
      <c r="G861" s="412"/>
    </row>
    <row r="862" spans="4:13">
      <c r="G862" s="412"/>
    </row>
    <row r="863" spans="4:13">
      <c r="G863" s="412"/>
    </row>
    <row r="864" spans="4:13">
      <c r="G864" s="412"/>
    </row>
    <row r="865" spans="7:7">
      <c r="G865" s="412"/>
    </row>
    <row r="866" spans="7:7">
      <c r="G866" s="412"/>
    </row>
    <row r="867" spans="7:7">
      <c r="G867" s="412"/>
    </row>
    <row r="868" spans="7:7">
      <c r="G868" s="412"/>
    </row>
    <row r="869" spans="7:7">
      <c r="G869" s="412"/>
    </row>
  </sheetData>
  <sortState ref="A21:AE846">
    <sortCondition ref="B21:B846"/>
  </sortState>
  <mergeCells count="10">
    <mergeCell ref="U3:Y5"/>
    <mergeCell ref="N10:Q10"/>
    <mergeCell ref="N11:Q11"/>
    <mergeCell ref="N15:Q15"/>
    <mergeCell ref="F3:H3"/>
    <mergeCell ref="I3:J3"/>
    <mergeCell ref="L3:S5"/>
    <mergeCell ref="I4:J4"/>
    <mergeCell ref="N8:Q8"/>
    <mergeCell ref="N9:Q9"/>
  </mergeCells>
  <hyperlinks>
    <hyperlink ref="J337" r:id="rId1"/>
    <hyperlink ref="I337" r:id="rId2"/>
    <hyperlink ref="J791" r:id="rId3"/>
    <hyperlink ref="J345" r:id="rId4"/>
    <hyperlink ref="J340" r:id="rId5"/>
    <hyperlink ref="J335" r:id="rId6" display="Tokyo North"/>
    <hyperlink ref="J330" r:id="rId7"/>
    <hyperlink ref="J329" r:id="rId8"/>
    <hyperlink ref="J344" r:id="rId9"/>
    <hyperlink ref="J347" r:id="rId10"/>
    <hyperlink ref="J332" r:id="rId11"/>
    <hyperlink ref="J339" r:id="rId12"/>
    <hyperlink ref="J327" r:id="rId13"/>
    <hyperlink ref="J338" r:id="rId14" display="Tokyo Teshima"/>
    <hyperlink ref="I335" r:id="rId15"/>
    <hyperlink ref="I340" r:id="rId16"/>
    <hyperlink ref="I329" r:id="rId17"/>
    <hyperlink ref="I330" r:id="rId18"/>
    <hyperlink ref="I344" r:id="rId19"/>
    <hyperlink ref="I347" r:id="rId20"/>
    <hyperlink ref="I332" r:id="rId21"/>
    <hyperlink ref="I339" r:id="rId22"/>
    <hyperlink ref="I327" r:id="rId23"/>
    <hyperlink ref="I338" r:id="rId24"/>
    <hyperlink ref="I333" r:id="rId25"/>
    <hyperlink ref="I349" r:id="rId26"/>
    <hyperlink ref="I345" r:id="rId27"/>
    <hyperlink ref="I334" r:id="rId28"/>
    <hyperlink ref="I336" r:id="rId29"/>
    <hyperlink ref="I331" r:id="rId30"/>
    <hyperlink ref="I341" r:id="rId31"/>
    <hyperlink ref="I328" r:id="rId32"/>
    <hyperlink ref="I343" r:id="rId33"/>
    <hyperlink ref="I346" r:id="rId34"/>
    <hyperlink ref="J343" r:id="rId35"/>
    <hyperlink ref="J328" r:id="rId36"/>
    <hyperlink ref="J334" r:id="rId37"/>
    <hyperlink ref="J336" r:id="rId38"/>
    <hyperlink ref="J331" r:id="rId39"/>
    <hyperlink ref="J341" r:id="rId40"/>
    <hyperlink ref="J346" r:id="rId41"/>
    <hyperlink ref="J333" r:id="rId42"/>
    <hyperlink ref="J349" r:id="rId43"/>
    <hyperlink ref="J764" r:id="rId44" display="Fukuoka Clean Energy"/>
    <hyperlink ref="J691" r:id="rId45"/>
    <hyperlink ref="J624" r:id="rId46"/>
    <hyperlink ref="J498" r:id="rId47"/>
    <hyperlink ref="J721" r:id="rId48"/>
    <hyperlink ref="I721" r:id="rId49"/>
    <hyperlink ref="J827" r:id="rId50" display="Kogashima South"/>
    <hyperlink ref="J826" r:id="rId51"/>
    <hyperlink ref="I826" r:id="rId52"/>
    <hyperlink ref="I827" r:id="rId53"/>
    <hyperlink ref="J359" r:id="rId54"/>
    <hyperlink ref="J357" r:id="rId55"/>
    <hyperlink ref="I359" r:id="rId56"/>
    <hyperlink ref="I357" r:id="rId57"/>
    <hyperlink ref="J356" r:id="rId58"/>
    <hyperlink ref="J358" r:id="rId59" display="Kawasaki Aso"/>
    <hyperlink ref="I356" r:id="rId60"/>
    <hyperlink ref="J303" r:id="rId61"/>
    <hyperlink ref="I303" r:id="rId62"/>
    <hyperlink ref="J516" r:id="rId63"/>
    <hyperlink ref="I516" r:id="rId64"/>
    <hyperlink ref="J573" r:id="rId65"/>
    <hyperlink ref="J557" r:id="rId66"/>
    <hyperlink ref="J617" r:id="rId67" display="Kobe Port Island"/>
    <hyperlink ref="J616" r:id="rId68" display="Kobe Island 2"/>
    <hyperlink ref="J619" r:id="rId69" display="Kobe Higashinada-ku"/>
    <hyperlink ref="I578" r:id="rId70"/>
    <hyperlink ref="I575" r:id="rId71"/>
    <hyperlink ref="I579" r:id="rId72"/>
    <hyperlink ref="I580" r:id="rId73"/>
    <hyperlink ref="I581" r:id="rId74"/>
    <hyperlink ref="I582" r:id="rId75"/>
    <hyperlink ref="I583" r:id="rId76"/>
    <hyperlink ref="I577" r:id="rId77"/>
    <hyperlink ref="I576" r:id="rId78"/>
    <hyperlink ref="J583" r:id="rId79"/>
    <hyperlink ref="J577" r:id="rId80"/>
    <hyperlink ref="J581" r:id="rId81"/>
    <hyperlink ref="J582" r:id="rId82"/>
    <hyperlink ref="J576" r:id="rId83"/>
    <hyperlink ref="J578" r:id="rId84"/>
    <hyperlink ref="I259" r:id="rId85"/>
    <hyperlink ref="I78" r:id="rId86"/>
    <hyperlink ref="I209" r:id="rId87"/>
    <hyperlink ref="J24" r:id="rId88" display="Sapporo Hassamu"/>
    <hyperlink ref="J23" r:id="rId89"/>
    <hyperlink ref="J25" r:id="rId90"/>
    <hyperlink ref="I25" r:id="rId91"/>
    <hyperlink ref="I23" r:id="rId92"/>
    <hyperlink ref="I24" r:id="rId93"/>
    <hyperlink ref="J209" r:id="rId94"/>
    <hyperlink ref="J459" r:id="rId95" display="Kakamigahara Gifu"/>
    <hyperlink ref="J451" r:id="rId96"/>
    <hyperlink ref="J119" r:id="rId97"/>
    <hyperlink ref="J413" r:id="rId98"/>
    <hyperlink ref="J560" r:id="rId99"/>
    <hyperlink ref="I560" r:id="rId100"/>
    <hyperlink ref="J559" r:id="rId101"/>
    <hyperlink ref="I559" r:id="rId102"/>
    <hyperlink ref="I562" r:id="rId103"/>
    <hyperlink ref="J562" r:id="rId104"/>
    <hyperlink ref="J558" r:id="rId105"/>
    <hyperlink ref="I558" r:id="rId106"/>
    <hyperlink ref="J771" r:id="rId107"/>
    <hyperlink ref="J773" r:id="rId108"/>
    <hyperlink ref="J778" r:id="rId109"/>
    <hyperlink ref="J320" r:id="rId110"/>
    <hyperlink ref="I320" r:id="rId111"/>
    <hyperlink ref="J618" r:id="rId112" display="Kobe Nishi Clean Center"/>
    <hyperlink ref="J765" r:id="rId113"/>
    <hyperlink ref="J279" r:id="rId114" display="Nagareyama City Clean Center"/>
    <hyperlink ref="I279" r:id="rId115"/>
    <hyperlink ref="J544" r:id="rId116"/>
    <hyperlink ref="J527" r:id="rId117"/>
    <hyperlink ref="J475" r:id="rId118"/>
    <hyperlink ref="J626" r:id="rId119"/>
    <hyperlink ref="I534" r:id="rId120"/>
    <hyperlink ref="J534" r:id="rId121" display="Kariya Clean Center"/>
    <hyperlink ref="J672" r:id="rId122"/>
    <hyperlink ref="I672" r:id="rId123"/>
    <hyperlink ref="J219" r:id="rId124"/>
    <hyperlink ref="I219" r:id="rId125"/>
    <hyperlink ref="I153" r:id="rId126"/>
    <hyperlink ref="J30" r:id="rId127"/>
    <hyperlink ref="J31" r:id="rId128"/>
    <hyperlink ref="J27" r:id="rId129"/>
    <hyperlink ref="J26" r:id="rId130"/>
    <hyperlink ref="I26" r:id="rId131"/>
    <hyperlink ref="I28" r:id="rId132"/>
    <hyperlink ref="J28" r:id="rId133"/>
    <hyperlink ref="I29" r:id="rId134"/>
    <hyperlink ref="J29" r:id="rId135"/>
    <hyperlink ref="I21" r:id="rId136"/>
    <hyperlink ref="J32" r:id="rId137"/>
    <hyperlink ref="I32" r:id="rId138"/>
    <hyperlink ref="J35" r:id="rId139" display="Norobetsu Crinkle Center"/>
    <hyperlink ref="J165" r:id="rId140"/>
    <hyperlink ref="I169" r:id="rId141"/>
    <hyperlink ref="J169" r:id="rId142"/>
    <hyperlink ref="J747" r:id="rId143"/>
    <hyperlink ref="J748" r:id="rId144"/>
    <hyperlink ref="J749" r:id="rId145"/>
    <hyperlink ref="J750" r:id="rId146"/>
    <hyperlink ref="J751" r:id="rId147"/>
    <hyperlink ref="J752" r:id="rId148"/>
    <hyperlink ref="I753" r:id="rId149"/>
    <hyperlink ref="J753" r:id="rId150"/>
    <hyperlink ref="J754" r:id="rId151"/>
    <hyperlink ref="J756" r:id="rId152" display="Moji Ward"/>
    <hyperlink ref="J757" r:id="rId153"/>
    <hyperlink ref="J758" r:id="rId154"/>
    <hyperlink ref="J761" r:id="rId155"/>
    <hyperlink ref="I761" r:id="rId156"/>
    <hyperlink ref="I764" r:id="rId157"/>
    <hyperlink ref="I760" r:id="rId158"/>
    <hyperlink ref="J760" r:id="rId159"/>
    <hyperlink ref="I763" r:id="rId160"/>
    <hyperlink ref="J763" r:id="rId161"/>
    <hyperlink ref="I762" r:id="rId162"/>
    <hyperlink ref="J766" r:id="rId163"/>
    <hyperlink ref="J768" r:id="rId164"/>
    <hyperlink ref="J769" r:id="rId165"/>
    <hyperlink ref="J770" r:id="rId166"/>
    <hyperlink ref="J772" r:id="rId167"/>
    <hyperlink ref="J776" r:id="rId168"/>
    <hyperlink ref="J777" r:id="rId169" display="Kawasaki Tagawa"/>
    <hyperlink ref="J146" r:id="rId170"/>
    <hyperlink ref="J147" r:id="rId171"/>
    <hyperlink ref="J148" r:id="rId172"/>
    <hyperlink ref="J153" r:id="rId173"/>
    <hyperlink ref="I750" r:id="rId174"/>
    <hyperlink ref="I778" r:id="rId175"/>
    <hyperlink ref="J149" r:id="rId176"/>
    <hyperlink ref="I149" r:id="rId177"/>
    <hyperlink ref="I150" r:id="rId178"/>
    <hyperlink ref="J150" r:id="rId179"/>
    <hyperlink ref="J151" r:id="rId180"/>
    <hyperlink ref="I152" r:id="rId181"/>
    <hyperlink ref="J152" r:id="rId182"/>
    <hyperlink ref="I158" r:id="rId183"/>
    <hyperlink ref="J158" r:id="rId184"/>
    <hyperlink ref="J162" r:id="rId185"/>
    <hyperlink ref="I154" r:id="rId186"/>
    <hyperlink ref="J154" r:id="rId187"/>
    <hyperlink ref="I155" r:id="rId188"/>
    <hyperlink ref="J155" r:id="rId189"/>
    <hyperlink ref="J156" r:id="rId190"/>
    <hyperlink ref="J157" r:id="rId191"/>
    <hyperlink ref="J159" r:id="rId192"/>
    <hyperlink ref="J160" r:id="rId193"/>
    <hyperlink ref="J161" r:id="rId194"/>
    <hyperlink ref="J163" r:id="rId195"/>
    <hyperlink ref="I164" r:id="rId196"/>
    <hyperlink ref="J164" r:id="rId197"/>
    <hyperlink ref="I166" r:id="rId198"/>
    <hyperlink ref="J166" r:id="rId199"/>
    <hyperlink ref="I171" r:id="rId200"/>
    <hyperlink ref="J171" r:id="rId201"/>
    <hyperlink ref="I429" r:id="rId202"/>
    <hyperlink ref="J429" r:id="rId203"/>
    <hyperlink ref="I172" r:id="rId204"/>
    <hyperlink ref="J172" r:id="rId205"/>
    <hyperlink ref="J173" r:id="rId206"/>
    <hyperlink ref="J174" r:id="rId207"/>
    <hyperlink ref="J175" r:id="rId208"/>
    <hyperlink ref="I175" r:id="rId209"/>
    <hyperlink ref="I168" r:id="rId210"/>
    <hyperlink ref="J168" r:id="rId211"/>
    <hyperlink ref="I167" r:id="rId212"/>
    <hyperlink ref="J167" r:id="rId213"/>
    <hyperlink ref="I170" r:id="rId214"/>
    <hyperlink ref="J170" r:id="rId215"/>
    <hyperlink ref="J767" r:id="rId216"/>
    <hyperlink ref="J725" r:id="rId217"/>
    <hyperlink ref="J726" r:id="rId218"/>
    <hyperlink ref="J741" r:id="rId219"/>
    <hyperlink ref="J745" r:id="rId220"/>
    <hyperlink ref="J728" r:id="rId221"/>
    <hyperlink ref="I728" r:id="rId222"/>
    <hyperlink ref="J730" r:id="rId223"/>
    <hyperlink ref="J729" r:id="rId224"/>
    <hyperlink ref="I731" r:id="rId225"/>
    <hyperlink ref="J731" r:id="rId226"/>
    <hyperlink ref="J733" r:id="rId227"/>
    <hyperlink ref="J732" r:id="rId228"/>
    <hyperlink ref="J734" r:id="rId229"/>
    <hyperlink ref="I735" r:id="rId230"/>
    <hyperlink ref="J735" r:id="rId231"/>
    <hyperlink ref="J736" r:id="rId232"/>
    <hyperlink ref="I737" r:id="rId233"/>
    <hyperlink ref="J737" r:id="rId234"/>
    <hyperlink ref="J738" r:id="rId235"/>
    <hyperlink ref="I738" r:id="rId236"/>
    <hyperlink ref="I739" r:id="rId237"/>
    <hyperlink ref="J739" r:id="rId238"/>
    <hyperlink ref="J740" r:id="rId239"/>
    <hyperlink ref="J742" r:id="rId240"/>
    <hyperlink ref="J743" r:id="rId241"/>
    <hyperlink ref="J744" r:id="rId242"/>
    <hyperlink ref="J95" r:id="rId243"/>
    <hyperlink ref="J94" r:id="rId244"/>
    <hyperlink ref="J93" r:id="rId245"/>
    <hyperlink ref="I96" r:id="rId246"/>
    <hyperlink ref="J96" r:id="rId247"/>
    <hyperlink ref="J97" r:id="rId248"/>
    <hyperlink ref="J98" r:id="rId249"/>
    <hyperlink ref="J99" r:id="rId250"/>
    <hyperlink ref="J101" r:id="rId251"/>
    <hyperlink ref="I102" r:id="rId252"/>
    <hyperlink ref="J102" r:id="rId253"/>
    <hyperlink ref="I101" r:id="rId254"/>
    <hyperlink ref="J103" r:id="rId255" display="Wate incinerator Eastern Miyagi"/>
    <hyperlink ref="J53" r:id="rId256"/>
    <hyperlink ref="J68" r:id="rId257"/>
    <hyperlink ref="J69" r:id="rId258"/>
    <hyperlink ref="J70" r:id="rId259"/>
    <hyperlink ref="J80" r:id="rId260"/>
    <hyperlink ref="J72" r:id="rId261"/>
    <hyperlink ref="J73" r:id="rId262"/>
    <hyperlink ref="J74" r:id="rId263"/>
    <hyperlink ref="J793" r:id="rId264" display="Sasebo Clean Center"/>
    <hyperlink ref="J706" r:id="rId265"/>
    <hyperlink ref="J714" r:id="rId266"/>
    <hyperlink ref="I714" r:id="rId267"/>
    <hyperlink ref="I713" r:id="rId268"/>
    <hyperlink ref="J713" r:id="rId269"/>
    <hyperlink ref="J52" r:id="rId270"/>
    <hyperlink ref="J309" r:id="rId271"/>
    <hyperlink ref="J302" r:id="rId272"/>
    <hyperlink ref="J300" r:id="rId273" display="Tobuko Incineration Plant"/>
    <hyperlink ref="I326" r:id="rId274"/>
    <hyperlink ref="J326" r:id="rId275"/>
    <hyperlink ref="J323" r:id="rId276"/>
    <hyperlink ref="J322" r:id="rId277"/>
    <hyperlink ref="J321" r:id="rId278"/>
    <hyperlink ref="I307" r:id="rId279"/>
    <hyperlink ref="J307" r:id="rId280"/>
    <hyperlink ref="J306" r:id="rId281"/>
    <hyperlink ref="J305" r:id="rId282"/>
    <hyperlink ref="J304" r:id="rId283"/>
    <hyperlink ref="J308" r:id="rId284"/>
    <hyperlink ref="J319" r:id="rId285"/>
    <hyperlink ref="J360" r:id="rId286"/>
    <hyperlink ref="I375" r:id="rId287"/>
    <hyperlink ref="J375" r:id="rId288"/>
    <hyperlink ref="J269" r:id="rId289"/>
    <hyperlink ref="J268" r:id="rId290"/>
    <hyperlink ref="I260" r:id="rId291"/>
    <hyperlink ref="J260" r:id="rId292"/>
    <hyperlink ref="I261" r:id="rId293"/>
    <hyperlink ref="J261" r:id="rId294"/>
    <hyperlink ref="I262" r:id="rId295"/>
    <hyperlink ref="J262" r:id="rId296"/>
    <hyperlink ref="J131" r:id="rId297"/>
    <hyperlink ref="J130" r:id="rId298"/>
    <hyperlink ref="J485" r:id="rId299"/>
    <hyperlink ref="J483" r:id="rId300"/>
    <hyperlink ref="I481" r:id="rId301"/>
    <hyperlink ref="J481" r:id="rId302"/>
    <hyperlink ref="J467" r:id="rId303"/>
    <hyperlink ref="J468" r:id="rId304"/>
    <hyperlink ref="J469" r:id="rId305"/>
    <hyperlink ref="J471" r:id="rId306"/>
    <hyperlink ref="I475" r:id="rId307"/>
    <hyperlink ref="I471" r:id="rId308"/>
    <hyperlink ref="I472" r:id="rId309"/>
    <hyperlink ref="J472" r:id="rId310" display="Hamakita Cleaning Center"/>
    <hyperlink ref="I474" r:id="rId311"/>
    <hyperlink ref="J474" r:id="rId312"/>
    <hyperlink ref="I549" r:id="rId313"/>
    <hyperlink ref="J549" r:id="rId314"/>
    <hyperlink ref="I550" r:id="rId315"/>
    <hyperlink ref="J550" r:id="rId316"/>
    <hyperlink ref="J584" r:id="rId317"/>
    <hyperlink ref="I584" r:id="rId318"/>
    <hyperlink ref="I585" r:id="rId319"/>
    <hyperlink ref="J585" r:id="rId320"/>
    <hyperlink ref="I586" r:id="rId321"/>
    <hyperlink ref="J586" r:id="rId322"/>
    <hyperlink ref="I719" r:id="rId323"/>
    <hyperlink ref="J719" r:id="rId324"/>
    <hyperlink ref="I661" r:id="rId325"/>
    <hyperlink ref="J661" r:id="rId326"/>
    <hyperlink ref="J662" r:id="rId327"/>
    <hyperlink ref="I663" r:id="rId328"/>
    <hyperlink ref="J663" r:id="rId329"/>
    <hyperlink ref="J679" r:id="rId330"/>
    <hyperlink ref="J678" r:id="rId331"/>
    <hyperlink ref="J677" r:id="rId332"/>
    <hyperlink ref="J680" r:id="rId333" display="Kurashiki Clean Center"/>
    <hyperlink ref="J669" r:id="rId334"/>
    <hyperlink ref="J675" r:id="rId335"/>
    <hyperlink ref="J646" r:id="rId336"/>
    <hyperlink ref="J622" r:id="rId337"/>
    <hyperlink ref="J623" r:id="rId338"/>
    <hyperlink ref="J621" r:id="rId339"/>
    <hyperlink ref="J603" r:id="rId340"/>
    <hyperlink ref="J604" r:id="rId341"/>
    <hyperlink ref="J567" r:id="rId342" display="Kameoka Sakurazuka Clean Center"/>
    <hyperlink ref="J82" r:id="rId343"/>
    <hyperlink ref="J113" r:id="rId344"/>
    <hyperlink ref="J122" r:id="rId345"/>
    <hyperlink ref="J182" r:id="rId346"/>
    <hyperlink ref="J198" r:id="rId347"/>
    <hyperlink ref="J388" r:id="rId348"/>
    <hyperlink ref="J422" r:id="rId349"/>
    <hyperlink ref="J432" r:id="rId350"/>
    <hyperlink ref="J436" r:id="rId351"/>
    <hyperlink ref="J543" r:id="rId352"/>
    <hyperlink ref="J836" r:id="rId353"/>
    <hyperlink ref="J821" r:id="rId354" display="Iincineration plant Miyakonojo City "/>
    <hyperlink ref="J814" r:id="rId355"/>
    <hyperlink ref="J811" r:id="rId356"/>
    <hyperlink ref="J615" r:id="rId357"/>
    <hyperlink ref="I33" r:id="rId358"/>
    <hyperlink ref="J33" r:id="rId359"/>
    <hyperlink ref="I34" r:id="rId360"/>
    <hyperlink ref="J34" r:id="rId361" display="Environmental Chitose"/>
    <hyperlink ref="J36" r:id="rId362"/>
    <hyperlink ref="J37" r:id="rId363"/>
    <hyperlink ref="J38" r:id="rId364"/>
    <hyperlink ref="I39" r:id="rId365"/>
    <hyperlink ref="J40" r:id="rId366"/>
    <hyperlink ref="J41" r:id="rId367"/>
    <hyperlink ref="J42" r:id="rId368"/>
    <hyperlink ref="J44" r:id="rId369"/>
    <hyperlink ref="I807" r:id="rId370"/>
    <hyperlink ref="J807" r:id="rId371"/>
    <hyperlink ref="J352" r:id="rId372"/>
    <hyperlink ref="J353" r:id="rId373"/>
    <hyperlink ref="J354" r:id="rId374"/>
    <hyperlink ref="J351" r:id="rId375"/>
    <hyperlink ref="J215" r:id="rId376" display="Tokorozawa Clean Center"/>
    <hyperlink ref="I215" r:id="rId377"/>
    <hyperlink ref="J214" r:id="rId378"/>
    <hyperlink ref="J414" r:id="rId379"/>
    <hyperlink ref="J409" r:id="rId380"/>
    <hyperlink ref="J575" r:id="rId381"/>
    <hyperlink ref="J579" r:id="rId382"/>
    <hyperlink ref="J580" r:id="rId383"/>
    <hyperlink ref="J499" r:id="rId384"/>
    <hyperlink ref="J500" r:id="rId385"/>
    <hyperlink ref="J515" r:id="rId386"/>
    <hyperlink ref="J504" r:id="rId387"/>
    <hyperlink ref="J508" r:id="rId388"/>
    <hyperlink ref="I508" r:id="rId389"/>
    <hyperlink ref="J542" r:id="rId390" display="Tsu City "/>
    <hyperlink ref="J671" r:id="rId391"/>
    <hyperlink ref="J673" r:id="rId392" display="Eco "/>
    <hyperlink ref="J689" r:id="rId393"/>
    <hyperlink ref="J690" r:id="rId394"/>
    <hyperlink ref="J692" r:id="rId395"/>
    <hyperlink ref="J688" r:id="rId396"/>
    <hyperlink ref="J712" r:id="rId397"/>
    <hyperlink ref="J717" r:id="rId398"/>
    <hyperlink ref="J718" r:id="rId399"/>
    <hyperlink ref="J704" r:id="rId400"/>
    <hyperlink ref="J703" r:id="rId401"/>
    <hyperlink ref="J694" r:id="rId402"/>
    <hyperlink ref="J505" r:id="rId403" display="OkaZaki"/>
    <hyperlink ref="J455" r:id="rId404" display="Tajimi Plant"/>
    <hyperlink ref="I529" r:id="rId405"/>
    <hyperlink ref="J529" r:id="rId406"/>
    <hyperlink ref="J530" r:id="rId407"/>
    <hyperlink ref="J531" r:id="rId408"/>
    <hyperlink ref="J538" r:id="rId409"/>
    <hyperlink ref="I538" r:id="rId410"/>
    <hyperlink ref="J541" r:id="rId411"/>
    <hyperlink ref="J545" r:id="rId412"/>
    <hyperlink ref="J548" r:id="rId413"/>
    <hyperlink ref="J561" r:id="rId414" display="Kyot Yamashina"/>
    <hyperlink ref="J571" r:id="rId415"/>
    <hyperlink ref="I615" r:id="rId416"/>
    <hyperlink ref="I97" r:id="rId417"/>
    <hyperlink ref="J620" r:id="rId418"/>
    <hyperlink ref="I620" r:id="rId419"/>
    <hyperlink ref="I618" r:id="rId420"/>
    <hyperlink ref="I619" r:id="rId421"/>
    <hyperlink ref="I617" r:id="rId422"/>
    <hyperlink ref="I616" r:id="rId423"/>
    <hyperlink ref="J610" r:id="rId424"/>
    <hyperlink ref="J612" r:id="rId425"/>
    <hyperlink ref="I612" r:id="rId426"/>
    <hyperlink ref="J611" r:id="rId427"/>
    <hyperlink ref="I611" r:id="rId428"/>
    <hyperlink ref="J629" r:id="rId429" display="Nishimoyima West"/>
    <hyperlink ref="J628" r:id="rId430"/>
    <hyperlink ref="J627" r:id="rId431"/>
    <hyperlink ref="I627" r:id="rId432"/>
    <hyperlink ref="J630" r:id="rId433"/>
    <hyperlink ref="J632" r:id="rId434"/>
    <hyperlink ref="I633" r:id="rId435"/>
    <hyperlink ref="J633" r:id="rId436"/>
    <hyperlink ref="J636" r:id="rId437"/>
    <hyperlink ref="J645" r:id="rId438"/>
    <hyperlink ref="J648" r:id="rId439"/>
    <hyperlink ref="J649" r:id="rId440"/>
    <hyperlink ref="J650" r:id="rId441"/>
    <hyperlink ref="I650" r:id="rId442"/>
    <hyperlink ref="J385" r:id="rId443"/>
    <hyperlink ref="J389" r:id="rId444"/>
    <hyperlink ref="J404" r:id="rId445"/>
    <hyperlink ref="J417" r:id="rId446"/>
    <hyperlink ref="J416" r:id="rId447"/>
    <hyperlink ref="J594" r:id="rId448"/>
    <hyperlink ref="I594" r:id="rId449"/>
    <hyperlink ref="J379" r:id="rId450" display="Isehara Plant"/>
    <hyperlink ref="I379" r:id="rId451"/>
    <hyperlink ref="J381" r:id="rId452"/>
    <hyperlink ref="J511" r:id="rId453"/>
    <hyperlink ref="J510" r:id="rId454"/>
    <hyperlink ref="I510" r:id="rId455"/>
    <hyperlink ref="I511" r:id="rId456"/>
    <hyperlink ref="J367" r:id="rId457"/>
    <hyperlink ref="J229" r:id="rId458"/>
    <hyperlink ref="J231" r:id="rId459"/>
    <hyperlink ref="J232" r:id="rId460"/>
    <hyperlink ref="I233" r:id="rId461"/>
    <hyperlink ref="I230" r:id="rId462"/>
    <hyperlink ref="J230" r:id="rId463"/>
    <hyperlink ref="J233" r:id="rId464"/>
    <hyperlink ref="J248" r:id="rId465"/>
    <hyperlink ref="I248" r:id="rId466"/>
    <hyperlink ref="I439" r:id="rId467"/>
    <hyperlink ref="J439" r:id="rId468"/>
    <hyperlink ref="J447" r:id="rId469"/>
    <hyperlink ref="J450" r:id="rId470"/>
    <hyperlink ref="J462" r:id="rId471"/>
    <hyperlink ref="J463" r:id="rId472"/>
    <hyperlink ref="J476" r:id="rId473"/>
    <hyperlink ref="J512" r:id="rId474"/>
    <hyperlink ref="J513" r:id="rId475"/>
    <hyperlink ref="I513" r:id="rId476"/>
    <hyperlink ref="I512" r:id="rId477"/>
    <hyperlink ref="J517" r:id="rId478"/>
    <hyperlink ref="J526" r:id="rId479"/>
    <hyperlink ref="I527" r:id="rId480"/>
    <hyperlink ref="J570" r:id="rId481"/>
    <hyperlink ref="J608" r:id="rId482"/>
    <hyperlink ref="J589" r:id="rId483" display="Tatsasuki I, II"/>
    <hyperlink ref="J590" r:id="rId484" display="Tatsasuki I, II"/>
    <hyperlink ref="J588" r:id="rId485"/>
    <hyperlink ref="J587" r:id="rId486"/>
    <hyperlink ref="J593" r:id="rId487"/>
    <hyperlink ref="I592" r:id="rId488"/>
    <hyperlink ref="J592" r:id="rId489"/>
    <hyperlink ref="I591" r:id="rId490"/>
    <hyperlink ref="J591" r:id="rId491"/>
    <hyperlink ref="J657" r:id="rId492"/>
    <hyperlink ref="J658" r:id="rId493"/>
    <hyperlink ref="J281" r:id="rId494"/>
    <hyperlink ref="I283" r:id="rId495"/>
    <hyperlink ref="J283" r:id="rId496"/>
    <hyperlink ref="J264" r:id="rId497"/>
    <hyperlink ref="J274" r:id="rId498"/>
    <hyperlink ref="J294" r:id="rId499"/>
    <hyperlink ref="J276" r:id="rId500"/>
    <hyperlink ref="J278" r:id="rId501"/>
    <hyperlink ref="I291" r:id="rId502"/>
    <hyperlink ref="J291" r:id="rId503"/>
    <hyperlink ref="J292" r:id="rId504"/>
    <hyperlink ref="I299" r:id="rId505"/>
    <hyperlink ref="J299" r:id="rId506"/>
    <hyperlink ref="J257" r:id="rId507"/>
    <hyperlink ref="I255" r:id="rId508"/>
    <hyperlink ref="J255" r:id="rId509" display="Kumagaya Center I, II"/>
    <hyperlink ref="I250" r:id="rId510"/>
    <hyperlink ref="J250" r:id="rId511"/>
    <hyperlink ref="J249" r:id="rId512"/>
    <hyperlink ref="J241" r:id="rId513"/>
    <hyperlink ref="I241" r:id="rId514"/>
    <hyperlink ref="J242" r:id="rId515"/>
    <hyperlink ref="I227" r:id="rId516"/>
    <hyperlink ref="J227" r:id="rId517"/>
    <hyperlink ref="J223" r:id="rId518"/>
    <hyperlink ref="J220" r:id="rId519"/>
    <hyperlink ref="J177" r:id="rId520" display="Utso south"/>
    <hyperlink ref="I177" r:id="rId521"/>
    <hyperlink ref="J66" r:id="rId522"/>
    <hyperlink ref="J77" r:id="rId523"/>
    <hyperlink ref="J87" r:id="rId524"/>
    <hyperlink ref="J123" r:id="rId525"/>
    <hyperlink ref="J132" r:id="rId526"/>
    <hyperlink ref="J133" r:id="rId527"/>
    <hyperlink ref="J134" r:id="rId528"/>
    <hyperlink ref="J135" r:id="rId529"/>
    <hyperlink ref="J189" r:id="rId530"/>
    <hyperlink ref="I189" r:id="rId531"/>
    <hyperlink ref="I197" r:id="rId532"/>
    <hyperlink ref="J197" r:id="rId533"/>
    <hyperlink ref="J213" r:id="rId534"/>
    <hyperlink ref="J212" r:id="rId535"/>
    <hyperlink ref="I176" r:id="rId536"/>
    <hyperlink ref="J176" r:id="rId537"/>
    <hyperlink ref="I178" r:id="rId538"/>
    <hyperlink ref="J178" r:id="rId539"/>
    <hyperlink ref="J179" r:id="rId540"/>
    <hyperlink ref="J195" r:id="rId541"/>
    <hyperlink ref="I194" r:id="rId542"/>
    <hyperlink ref="J194" r:id="rId543"/>
    <hyperlink ref="J196" r:id="rId544"/>
    <hyperlink ref="J199" r:id="rId545"/>
    <hyperlink ref="J202" r:id="rId546"/>
    <hyperlink ref="J210" r:id="rId547"/>
    <hyperlink ref="J211" r:id="rId548"/>
    <hyperlink ref="J660" r:id="rId549"/>
    <hyperlink ref="I660" r:id="rId550"/>
    <hyperlink ref="I463" r:id="rId551"/>
    <hyperlink ref="J217" r:id="rId552"/>
    <hyperlink ref="J224" r:id="rId553"/>
    <hyperlink ref="J237" r:id="rId554"/>
    <hyperlink ref="I252" r:id="rId555"/>
    <hyperlink ref="J252" r:id="rId556" display="Clean Center"/>
    <hyperlink ref="J371" r:id="rId557"/>
    <hyperlink ref="J372" r:id="rId558"/>
    <hyperlink ref="J253" r:id="rId559"/>
    <hyperlink ref="J272" r:id="rId560"/>
    <hyperlink ref="J298" r:id="rId561"/>
    <hyperlink ref="I324" r:id="rId562"/>
    <hyperlink ref="J324" r:id="rId563"/>
    <hyperlink ref="J361" r:id="rId564"/>
    <hyperlink ref="J366" r:id="rId565"/>
    <hyperlink ref="J365" r:id="rId566"/>
    <hyperlink ref="I365" r:id="rId567"/>
    <hyperlink ref="J369" r:id="rId568"/>
    <hyperlink ref="J373" r:id="rId569"/>
    <hyperlink ref="I373" r:id="rId570"/>
    <hyperlink ref="I251" r:id="rId571"/>
    <hyperlink ref="J251" r:id="rId572"/>
    <hyperlink ref="J225" r:id="rId573"/>
    <hyperlink ref="J244" r:id="rId574"/>
    <hyperlink ref="J246" r:id="rId575"/>
    <hyperlink ref="J245" r:id="rId576"/>
    <hyperlink ref="J374" r:id="rId577"/>
    <hyperlink ref="J391" r:id="rId578"/>
    <hyperlink ref="J390" r:id="rId579"/>
    <hyperlink ref="J392" r:id="rId580"/>
    <hyperlink ref="I418" r:id="rId581"/>
    <hyperlink ref="J418" r:id="rId582"/>
    <hyperlink ref="J424" r:id="rId583"/>
    <hyperlink ref="I426" r:id="rId584"/>
    <hyperlink ref="J426" r:id="rId585" display="Clean Center Nanyue "/>
    <hyperlink ref="I427" r:id="rId586"/>
    <hyperlink ref="J427" r:id="rId587"/>
    <hyperlink ref="J428" r:id="rId588" display="Clean Center Awara Sakai Fukui"/>
    <hyperlink ref="J431" r:id="rId589"/>
    <hyperlink ref="J434" r:id="rId590"/>
    <hyperlink ref="J444" r:id="rId591"/>
    <hyperlink ref="J452" r:id="rId592"/>
    <hyperlink ref="J453" r:id="rId593"/>
    <hyperlink ref="I453" r:id="rId594"/>
    <hyperlink ref="J454" r:id="rId595"/>
    <hyperlink ref="I455" r:id="rId596"/>
    <hyperlink ref="J465" r:id="rId597"/>
    <hyperlink ref="I466" r:id="rId598"/>
    <hyperlink ref="J466" r:id="rId599"/>
    <hyperlink ref="J460" r:id="rId600"/>
    <hyperlink ref="I477" r:id="rId601"/>
    <hyperlink ref="J477" r:id="rId602"/>
    <hyperlink ref="I479" r:id="rId603"/>
    <hyperlink ref="J479" r:id="rId604"/>
    <hyperlink ref="J480" r:id="rId605"/>
    <hyperlink ref="J482" r:id="rId606"/>
    <hyperlink ref="J489" r:id="rId607"/>
    <hyperlink ref="J493" r:id="rId608"/>
    <hyperlink ref="I493" r:id="rId609"/>
    <hyperlink ref="J494" r:id="rId610"/>
    <hyperlink ref="I494" r:id="rId611"/>
    <hyperlink ref="J495" r:id="rId612"/>
    <hyperlink ref="I495" r:id="rId613"/>
    <hyperlink ref="J520" r:id="rId614"/>
    <hyperlink ref="J537" r:id="rId615"/>
    <hyperlink ref="J539" r:id="rId616"/>
    <hyperlink ref="J552" r:id="rId617"/>
    <hyperlink ref="I555" r:id="rId618"/>
    <hyperlink ref="J555" r:id="rId619"/>
    <hyperlink ref="J556" r:id="rId620"/>
    <hyperlink ref="J595" r:id="rId621"/>
    <hyperlink ref="I596" r:id="rId622"/>
    <hyperlink ref="J596" r:id="rId623"/>
    <hyperlink ref="I605" r:id="rId624"/>
    <hyperlink ref="J605" r:id="rId625"/>
    <hyperlink ref="J606" r:id="rId626"/>
    <hyperlink ref="I607" r:id="rId627"/>
    <hyperlink ref="J607" r:id="rId628"/>
    <hyperlink ref="J635" r:id="rId629"/>
    <hyperlink ref="J653" r:id="rId630"/>
    <hyperlink ref="J668" r:id="rId631"/>
    <hyperlink ref="J670" r:id="rId632"/>
    <hyperlink ref="J705" r:id="rId633"/>
    <hyperlink ref="J707" r:id="rId634"/>
    <hyperlink ref="J363" r:id="rId635"/>
    <hyperlink ref="J364" r:id="rId636"/>
    <hyperlink ref="J376" r:id="rId637"/>
    <hyperlink ref="J655" r:id="rId638"/>
    <hyperlink ref="J656" r:id="rId639"/>
    <hyperlink ref="J647" r:id="rId640" display="Yamatotakada Clean "/>
    <hyperlink ref="J651" r:id="rId641"/>
    <hyperlink ref="J654" r:id="rId642" display="Shinjo Katsagura Center"/>
    <hyperlink ref="I654" r:id="rId643"/>
    <hyperlink ref="J659" r:id="rId644"/>
    <hyperlink ref="I665" r:id="rId645"/>
    <hyperlink ref="J665" r:id="rId646"/>
    <hyperlink ref="I667" r:id="rId647"/>
    <hyperlink ref="J667" r:id="rId648"/>
    <hyperlink ref="J676" r:id="rId649"/>
    <hyperlink ref="J685" r:id="rId650"/>
    <hyperlink ref="J683" r:id="rId651"/>
    <hyperlink ref="J684" r:id="rId652"/>
    <hyperlink ref="J687" r:id="rId653"/>
    <hyperlink ref="J681" r:id="rId654"/>
    <hyperlink ref="J686" r:id="rId655"/>
    <hyperlink ref="J698" r:id="rId656"/>
    <hyperlink ref="J699" r:id="rId657" display="Fukuyama Shenzen City Center"/>
    <hyperlink ref="J695" r:id="rId658" display="Incineration Plant Ihara"/>
    <hyperlink ref="J842" r:id="rId659"/>
    <hyperlink ref="J846" r:id="rId660"/>
    <hyperlink ref="J805" r:id="rId661"/>
    <hyperlink ref="I805" r:id="rId662"/>
    <hyperlink ref="J845" r:id="rId663"/>
    <hyperlink ref="I841" r:id="rId664"/>
    <hyperlink ref="J841" r:id="rId665"/>
    <hyperlink ref="J822" r:id="rId666"/>
    <hyperlink ref="I822" r:id="rId667"/>
    <hyperlink ref="J823" r:id="rId668"/>
    <hyperlink ref="J813" r:id="rId669"/>
    <hyperlink ref="J800" r:id="rId670"/>
    <hyperlink ref="I800" r:id="rId671"/>
    <hyperlink ref="J799" r:id="rId672"/>
    <hyperlink ref="J762" r:id="rId673" display="Fukuoka Gen"/>
    <hyperlink ref="J790" r:id="rId674"/>
    <hyperlink ref="J795" r:id="rId675"/>
    <hyperlink ref="J796" r:id="rId676"/>
    <hyperlink ref="J794" r:id="rId677"/>
    <hyperlink ref="J798" r:id="rId678"/>
    <hyperlink ref="I798" r:id="rId679"/>
    <hyperlink ref="J445" r:id="rId680"/>
    <hyperlink ref="I775" r:id="rId681"/>
    <hyperlink ref="J775" r:id="rId682"/>
    <hyperlink ref="J60" r:id="rId683" display="West iburan Center"/>
    <hyperlink ref="I105" r:id="rId684"/>
    <hyperlink ref="J105" r:id="rId685"/>
    <hyperlink ref="J111" r:id="rId686"/>
    <hyperlink ref="J112" r:id="rId687"/>
    <hyperlink ref="I111" r:id="rId688"/>
    <hyperlink ref="J265" r:id="rId689"/>
    <hyperlink ref="J266" r:id="rId690"/>
    <hyperlink ref="I265" r:id="rId691"/>
    <hyperlink ref="I266" r:id="rId692"/>
    <hyperlink ref="J275" r:id="rId693"/>
    <hyperlink ref="J280" r:id="rId694"/>
    <hyperlink ref="I325" r:id="rId695"/>
    <hyperlink ref="J325" r:id="rId696"/>
    <hyperlink ref="J597" r:id="rId697"/>
    <hyperlink ref="J709" r:id="rId698" display="Iwankuni Center North"/>
    <hyperlink ref="J723" r:id="rId699"/>
    <hyperlink ref="J141" r:id="rId700"/>
    <hyperlink ref="J140" r:id="rId701"/>
    <hyperlink ref="J187" r:id="rId702"/>
    <hyperlink ref="I696" r:id="rId703"/>
    <hyperlink ref="J696" r:id="rId704" display="Onomochi Clean Center"/>
    <hyperlink ref="J697" r:id="rId705"/>
    <hyperlink ref="J395" r:id="rId706"/>
    <hyperlink ref="J396" r:id="rId707"/>
    <hyperlink ref="I825" r:id="rId708"/>
    <hyperlink ref="J825" r:id="rId709"/>
    <hyperlink ref="J528" r:id="rId710"/>
    <hyperlink ref="I528" r:id="rId711"/>
    <hyperlink ref="J525" r:id="rId712"/>
    <hyperlink ref="I535" r:id="rId713"/>
    <hyperlink ref="J535" r:id="rId714"/>
    <hyperlink ref="J533" r:id="rId715"/>
    <hyperlink ref="J523" r:id="rId716"/>
    <hyperlink ref="I522" r:id="rId717"/>
    <hyperlink ref="J522" r:id="rId718"/>
    <hyperlink ref="J518" r:id="rId719"/>
    <hyperlink ref="J519" r:id="rId720"/>
    <hyperlink ref="J509" r:id="rId721"/>
    <hyperlink ref="J521" r:id="rId722"/>
    <hyperlink ref="J506" r:id="rId723"/>
    <hyperlink ref="I506" r:id="rId724"/>
    <hyperlink ref="I507" r:id="rId725"/>
    <hyperlink ref="J507" r:id="rId726"/>
    <hyperlink ref="I505" r:id="rId727"/>
    <hyperlink ref="J75" r:id="rId728"/>
    <hyperlink ref="J78" r:id="rId729"/>
    <hyperlink ref="J79" r:id="rId730"/>
    <hyperlink ref="I83" r:id="rId731"/>
    <hyperlink ref="J83" r:id="rId732"/>
    <hyperlink ref="J84" r:id="rId733"/>
    <hyperlink ref="J85" r:id="rId734"/>
    <hyperlink ref="J86" r:id="rId735"/>
    <hyperlink ref="J90" r:id="rId736"/>
    <hyperlink ref="J91" r:id="rId737"/>
    <hyperlink ref="I92" r:id="rId738"/>
    <hyperlink ref="J92" r:id="rId739"/>
    <hyperlink ref="J117" r:id="rId740"/>
    <hyperlink ref="J121" r:id="rId741"/>
    <hyperlink ref="J125" r:id="rId742"/>
    <hyperlink ref="J127" r:id="rId743"/>
    <hyperlink ref="I144" r:id="rId744"/>
    <hyperlink ref="J144" r:id="rId745"/>
    <hyperlink ref="J208" r:id="rId746"/>
    <hyperlink ref="I208" r:id="rId747"/>
    <hyperlink ref="J216" r:id="rId748"/>
    <hyperlink ref="I254" r:id="rId749"/>
    <hyperlink ref="J254" r:id="rId750"/>
    <hyperlink ref="J256" r:id="rId751" display="Kumagaya x"/>
    <hyperlink ref="J263" r:id="rId752"/>
    <hyperlink ref="J270" r:id="rId753"/>
    <hyperlink ref="J207" r:id="rId754"/>
    <hyperlink ref="J221" r:id="rId755"/>
    <hyperlink ref="I222" r:id="rId756"/>
    <hyperlink ref="J222" r:id="rId757"/>
    <hyperlink ref="J235" r:id="rId758" display="Fujimino Plant"/>
    <hyperlink ref="J284" r:id="rId759"/>
    <hyperlink ref="I478" r:id="rId760"/>
    <hyperlink ref="J478" r:id="rId761"/>
    <hyperlink ref="I609" r:id="rId762"/>
    <hyperlink ref="J609" r:id="rId763"/>
    <hyperlink ref="I613" r:id="rId764"/>
    <hyperlink ref="J613" r:id="rId765"/>
    <hyperlink ref="J804" r:id="rId766"/>
    <hyperlink ref="I804" r:id="rId767"/>
    <hyperlink ref="J806" r:id="rId768"/>
    <hyperlink ref="J810" r:id="rId769"/>
    <hyperlink ref="J818" r:id="rId770"/>
    <hyperlink ref="J829" r:id="rId771"/>
    <hyperlink ref="I63" r:id="rId772"/>
    <hyperlink ref="J63" r:id="rId773"/>
    <hyperlink ref="J62" r:id="rId774"/>
    <hyperlink ref="J76" r:id="rId775"/>
    <hyperlink ref="J88" r:id="rId776"/>
    <hyperlink ref="J89" r:id="rId777"/>
    <hyperlink ref="J100" r:id="rId778" display="Environmental Center Kurokawa"/>
    <hyperlink ref="J106" r:id="rId779"/>
    <hyperlink ref="I107" r:id="rId780"/>
    <hyperlink ref="J107" r:id="rId781"/>
    <hyperlink ref="J109" r:id="rId782" display="Eastern Clean Osaki"/>
    <hyperlink ref="J110" r:id="rId783" display="Osaki Center"/>
    <hyperlink ref="J108" r:id="rId784"/>
    <hyperlink ref="I109" r:id="rId785"/>
    <hyperlink ref="J114" r:id="rId786"/>
    <hyperlink ref="J355" r:id="rId787"/>
    <hyperlink ref="I352" r:id="rId788"/>
    <hyperlink ref="I355" r:id="rId789"/>
    <hyperlink ref="I353" r:id="rId790"/>
    <hyperlink ref="I354" r:id="rId791"/>
    <hyperlink ref="I351" r:id="rId792"/>
    <hyperlink ref="J115" r:id="rId793"/>
    <hyperlink ref="J118" r:id="rId794"/>
    <hyperlink ref="I120" r:id="rId795"/>
    <hyperlink ref="J120" r:id="rId796"/>
    <hyperlink ref="I124" r:id="rId797"/>
    <hyperlink ref="J124" r:id="rId798"/>
    <hyperlink ref="J126" r:id="rId799"/>
    <hyperlink ref="J128" r:id="rId800"/>
    <hyperlink ref="J136" r:id="rId801"/>
    <hyperlink ref="J137" r:id="rId802"/>
    <hyperlink ref="J139" r:id="rId803"/>
    <hyperlink ref="J47" r:id="rId804"/>
    <hyperlink ref="J440" r:id="rId805"/>
    <hyperlink ref="I234" r:id="rId806"/>
    <hyperlink ref="J464" r:id="rId807"/>
    <hyperlink ref="J546" r:id="rId808"/>
    <hyperlink ref="I546" r:id="rId809"/>
    <hyperlink ref="I192" r:id="rId810"/>
    <hyperlink ref="J192" r:id="rId811"/>
    <hyperlink ref="I433" r:id="rId812"/>
    <hyperlink ref="J433" r:id="rId813"/>
    <hyperlink ref="I456" r:id="rId814"/>
    <hyperlink ref="J456" r:id="rId815"/>
    <hyperlink ref="J457" r:id="rId816"/>
    <hyperlink ref="J458" r:id="rId817"/>
    <hyperlink ref="J461" r:id="rId818"/>
    <hyperlink ref="J486" r:id="rId819"/>
    <hyperlink ref="I487" r:id="rId820"/>
    <hyperlink ref="J487" r:id="rId821"/>
    <hyperlink ref="J488" r:id="rId822"/>
    <hyperlink ref="J491" r:id="rId823"/>
    <hyperlink ref="I492" r:id="rId824"/>
    <hyperlink ref="J492" r:id="rId825"/>
    <hyperlink ref="J682" r:id="rId826"/>
    <hyperlink ref="J564" r:id="rId827" display="Cleaning Maizuru"/>
    <hyperlink ref="I564" r:id="rId828"/>
    <hyperlink ref="J566" r:id="rId829"/>
    <hyperlink ref="I566" r:id="rId830"/>
    <hyperlink ref="I598" r:id="rId831"/>
    <hyperlink ref="J598" r:id="rId832"/>
    <hyperlink ref="J716" r:id="rId833" display="Union Central "/>
    <hyperlink ref="J702" r:id="rId834"/>
    <hyperlink ref="I701" r:id="rId835"/>
    <hyperlink ref="J701" r:id="rId836" display="Hatsukaichi Clean Center"/>
    <hyperlink ref="I700" r:id="rId837"/>
    <hyperlink ref="J700" r:id="rId838"/>
    <hyperlink ref="J708" r:id="rId839"/>
    <hyperlink ref="I710" r:id="rId840"/>
    <hyperlink ref="J710" r:id="rId841"/>
    <hyperlink ref="J186" r:id="rId842"/>
    <hyperlink ref="I186" r:id="rId843"/>
    <hyperlink ref="I185" r:id="rId844"/>
    <hyperlink ref="J185" r:id="rId845"/>
    <hyperlink ref="J183" r:id="rId846"/>
    <hyperlink ref="J184" r:id="rId847"/>
    <hyperlink ref="J180" r:id="rId848"/>
    <hyperlink ref="J181" r:id="rId849"/>
    <hyperlink ref="I181" r:id="rId850"/>
    <hyperlink ref="I180" r:id="rId851"/>
    <hyperlink ref="J138" r:id="rId852"/>
    <hyperlink ref="J142" r:id="rId853"/>
    <hyperlink ref="J143" r:id="rId854"/>
    <hyperlink ref="J837" r:id="rId855"/>
    <hyperlink ref="J828" r:id="rId856"/>
    <hyperlink ref="J831" r:id="rId857"/>
    <hyperlink ref="J832" r:id="rId858"/>
    <hyperlink ref="I835" r:id="rId859"/>
    <hyperlink ref="J835" r:id="rId860"/>
    <hyperlink ref="J815" r:id="rId861" display="clean plaza Nakatsu"/>
    <hyperlink ref="J816" r:id="rId862"/>
    <hyperlink ref="J817" r:id="rId863"/>
    <hyperlink ref="J801" r:id="rId864"/>
    <hyperlink ref="J782" r:id="rId865"/>
    <hyperlink ref="J788" r:id="rId866"/>
    <hyperlink ref="J786" r:id="rId867" location="shisetsu05"/>
    <hyperlink ref="J779" r:id="rId868"/>
    <hyperlink ref="J780" r:id="rId869"/>
    <hyperlink ref="J781" r:id="rId870"/>
    <hyperlink ref="I473" r:id="rId871"/>
    <hyperlink ref="J473" r:id="rId872"/>
    <hyperlink ref="J387" r:id="rId873"/>
    <hyperlink ref="J386" r:id="rId874"/>
    <hyperlink ref="J240" r:id="rId875"/>
    <hyperlink ref="J206" r:id="rId876"/>
    <hyperlink ref="J368" r:id="rId877"/>
    <hyperlink ref="I808" r:id="rId878"/>
    <hyperlink ref="J808" r:id="rId879"/>
    <hyperlink ref="J809" r:id="rId880"/>
    <hyperlink ref="I501" r:id="rId881" location="a01-list-index-page"/>
    <hyperlink ref="I502" r:id="rId882" location="a01-list-index-page"/>
    <hyperlink ref="I532" r:id="rId883" location="a01-list-index-page"/>
    <hyperlink ref="I759" r:id="rId884" location="a01-list-index-page"/>
    <hyperlink ref="J39" r:id="rId885"/>
    <hyperlink ref="J547" r:id="rId886"/>
    <hyperlink ref="I724" r:id="rId887" location="a01-list-index-page"/>
    <hyperlink ref="J724" r:id="rId888"/>
    <hyperlink ref="J601" r:id="rId889"/>
    <hyperlink ref="I311" r:id="rId890"/>
    <hyperlink ref="I314" r:id="rId891"/>
    <hyperlink ref="I316" r:id="rId892"/>
    <hyperlink ref="I312" r:id="rId893"/>
    <hyperlink ref="I313" r:id="rId894"/>
    <hyperlink ref="I318" r:id="rId895"/>
    <hyperlink ref="J720" r:id="rId896" display="Clean Center Shodoshima Island"/>
    <hyperlink ref="J419" r:id="rId897"/>
    <hyperlink ref="J574" r:id="rId898"/>
    <hyperlink ref="J267" r:id="rId899"/>
    <hyperlink ref="J642" r:id="rId900"/>
    <hyperlink ref="J637" r:id="rId901"/>
    <hyperlink ref="I637" r:id="rId902"/>
    <hyperlink ref="J553" r:id="rId903"/>
    <hyperlink ref="J226" r:id="rId904"/>
    <hyperlink ref="J116" r:id="rId905"/>
    <hyperlink ref="J789" r:id="rId906"/>
    <hyperlink ref="J551" r:id="rId907"/>
    <hyperlink ref="J554" r:id="rId908"/>
    <hyperlink ref="J631" r:id="rId909"/>
    <hyperlink ref="I631" r:id="rId910"/>
    <hyperlink ref="J830" r:id="rId911"/>
    <hyperlink ref="I112" r:id="rId912" location="a01-list-index-page"/>
    <hyperlink ref="J378" r:id="rId913"/>
    <hyperlink ref="I625" r:id="rId914"/>
    <hyperlink ref="J625" r:id="rId915"/>
    <hyperlink ref="I640" r:id="rId916"/>
    <hyperlink ref="J640" r:id="rId917"/>
    <hyperlink ref="I540" r:id="rId918" location="a01-list-index-page"/>
    <hyperlink ref="J394" r:id="rId919"/>
    <hyperlink ref="I399" r:id="rId920"/>
    <hyperlink ref="I397" r:id="rId921"/>
    <hyperlink ref="I398" r:id="rId922"/>
    <hyperlink ref="J397" r:id="rId923"/>
    <hyperlink ref="J399" r:id="rId924"/>
    <hyperlink ref="J398" r:id="rId925"/>
    <hyperlink ref="J400" r:id="rId926"/>
    <hyperlink ref="J401" r:id="rId927"/>
    <hyperlink ref="I401" r:id="rId928"/>
    <hyperlink ref="J405" r:id="rId929"/>
    <hyperlink ref="J406" r:id="rId930"/>
    <hyperlink ref="J408" r:id="rId931"/>
    <hyperlink ref="J411" r:id="rId932"/>
    <hyperlink ref="J420" r:id="rId933"/>
    <hyperlink ref="J423" r:id="rId934"/>
    <hyperlink ref="I435" r:id="rId935"/>
    <hyperlink ref="J435" r:id="rId936"/>
    <hyperlink ref="J443" r:id="rId937"/>
    <hyperlink ref="J565" r:id="rId938"/>
    <hyperlink ref="I563" r:id="rId939"/>
    <hyperlink ref="J711" r:id="rId940"/>
    <hyperlink ref="J104" r:id="rId941"/>
    <hyperlink ref="J190" r:id="rId942"/>
    <hyperlink ref="J200" r:id="rId943"/>
    <hyperlink ref="J201" r:id="rId944"/>
    <hyperlink ref="I203" r:id="rId945"/>
    <hyperlink ref="J203" r:id="rId946"/>
    <hyperlink ref="J285" r:id="rId947"/>
    <hyperlink ref="J295" r:id="rId948"/>
    <hyperlink ref="J348" r:id="rId949" display="Tokuo Chubo Ash "/>
    <hyperlink ref="J342" r:id="rId950" display="Tokyo Shredded solid waste fac."/>
    <hyperlink ref="J634" r:id="rId951"/>
    <hyperlink ref="J643" r:id="rId952"/>
    <hyperlink ref="J239" r:id="rId953"/>
    <hyperlink ref="I411" r:id="rId954"/>
    <hyperlink ref="I459" r:id="rId955"/>
    <hyperlink ref="I486" r:id="rId956"/>
    <hyperlink ref="J425" r:id="rId957"/>
    <hyperlink ref="J803" r:id="rId958"/>
    <hyperlink ref="J802" r:id="rId959"/>
    <hyperlink ref="I300" r:id="rId960"/>
    <hyperlink ref="I301" r:id="rId961"/>
    <hyperlink ref="J317" r:id="rId962"/>
    <hyperlink ref="J301" r:id="rId963"/>
    <hyperlink ref="I361" r:id="rId964"/>
    <hyperlink ref="J377" r:id="rId965"/>
    <hyperlink ref="I484" r:id="rId966"/>
    <hyperlink ref="I380" r:id="rId967"/>
    <hyperlink ref="I812" r:id="rId968"/>
    <hyperlink ref="I727" r:id="rId969"/>
    <hyperlink ref="I22" r:id="rId970"/>
    <hyperlink ref="I415" r:id="rId971"/>
    <hyperlink ref="I145" r:id="rId972"/>
    <hyperlink ref="I350" r:id="rId973"/>
    <hyperlink ref="I755" r:id="rId974"/>
    <hyperlink ref="J833" r:id="rId975"/>
    <hyperlink ref="J715" r:id="rId976"/>
    <hyperlink ref="J824" r:id="rId977"/>
    <hyperlink ref="J287" r:id="rId978"/>
    <hyperlink ref="J693" r:id="rId979"/>
    <hyperlink ref="S608" r:id="rId980"/>
    <hyperlink ref="J382" r:id="rId981" location="104554680616484138594/about?gl=US&amp;hl=en"/>
    <hyperlink ref="J383" r:id="rId982" display="OI Center, Ashigara"/>
    <hyperlink ref="J384" r:id="rId983" display="Yamakita Center, Western Ashigara"/>
    <hyperlink ref="J188" r:id="rId984"/>
    <hyperlink ref="J191" r:id="rId985"/>
    <hyperlink ref="J193" r:id="rId986"/>
    <hyperlink ref="J129" r:id="rId987"/>
    <hyperlink ref="J71" r:id="rId988" display="Hamansu Cl. Kamikita"/>
    <hyperlink ref="J218" r:id="rId989"/>
    <hyperlink ref="J228" r:id="rId990"/>
    <hyperlink ref="J236" r:id="rId991"/>
    <hyperlink ref="J238" r:id="rId992"/>
    <hyperlink ref="J243" r:id="rId993"/>
    <hyperlink ref="J247" r:id="rId994"/>
    <hyperlink ref="J410" r:id="rId995"/>
    <hyperlink ref="J412" r:id="rId996"/>
    <hyperlink ref="J421" r:id="rId997"/>
    <hyperlink ref="J514" r:id="rId998"/>
    <hyperlink ref="J524" r:id="rId999"/>
    <hyperlink ref="J536" r:id="rId1000"/>
    <hyperlink ref="J599" r:id="rId1001"/>
    <hyperlink ref="J600" r:id="rId1002"/>
    <hyperlink ref="J602" r:id="rId1003"/>
    <hyperlink ref="J722" r:id="rId1004"/>
    <hyperlink ref="J45" r:id="rId1005"/>
    <hyperlink ref="J46" r:id="rId1006"/>
    <hyperlink ref="J48" r:id="rId1007"/>
    <hyperlink ref="J49" r:id="rId1008" display="Akkeshi Incinerator"/>
    <hyperlink ref="J50" r:id="rId1009"/>
    <hyperlink ref="J54" r:id="rId1010"/>
    <hyperlink ref="J55" r:id="rId1011"/>
    <hyperlink ref="J56" r:id="rId1012"/>
    <hyperlink ref="J57" r:id="rId1013"/>
    <hyperlink ref="J58" r:id="rId1014"/>
    <hyperlink ref="J59" r:id="rId1015"/>
    <hyperlink ref="J61" r:id="rId1016"/>
    <hyperlink ref="J43" r:id="rId1017"/>
    <hyperlink ref="J65" r:id="rId1018"/>
    <hyperlink ref="J64" r:id="rId1019"/>
    <hyperlink ref="J843" r:id="rId1020" display="Kunigawi Center"/>
    <hyperlink ref="J839" r:id="rId1021"/>
    <hyperlink ref="J784" r:id="rId1022"/>
    <hyperlink ref="J783" r:id="rId1023"/>
    <hyperlink ref="J785" r:id="rId1024"/>
    <hyperlink ref="J787" r:id="rId1025"/>
    <hyperlink ref="J271" r:id="rId1026"/>
    <hyperlink ref="J273" r:id="rId1027"/>
    <hyperlink ref="J288" r:id="rId1028"/>
    <hyperlink ref="J289" r:id="rId1029"/>
    <hyperlink ref="J639" r:id="rId1030"/>
    <hyperlink ref="J277" r:id="rId1031"/>
    <hyperlink ref="J282" r:id="rId1032"/>
    <hyperlink ref="J286" r:id="rId1033"/>
    <hyperlink ref="J290" r:id="rId1034"/>
    <hyperlink ref="J293" r:id="rId1035"/>
    <hyperlink ref="J296" r:id="rId1036" display="Clean Center "/>
    <hyperlink ref="J297" r:id="rId1037"/>
    <hyperlink ref="J652" r:id="rId1038"/>
    <hyperlink ref="J774" r:id="rId1039"/>
    <hyperlink ref="J205" r:id="rId1040"/>
    <hyperlink ref="J430" r:id="rId1041"/>
    <hyperlink ref="J442" r:id="rId1042"/>
    <hyperlink ref="J490" r:id="rId1043"/>
    <hyperlink ref="J497" r:id="rId1044"/>
    <hyperlink ref="J496" r:id="rId1045"/>
    <hyperlink ref="J402" r:id="rId1046"/>
    <hyperlink ref="J403" r:id="rId1047"/>
    <hyperlink ref="J407" r:id="rId1048"/>
    <hyperlink ref="J437" r:id="rId1049"/>
    <hyperlink ref="J438" r:id="rId1050"/>
    <hyperlink ref="J441" r:id="rId1051"/>
    <hyperlink ref="J446" r:id="rId1052"/>
    <hyperlink ref="J449" r:id="rId1053"/>
    <hyperlink ref="J448" r:id="rId1054"/>
    <hyperlink ref="J834" r:id="rId1055"/>
    <hyperlink ref="J797" r:id="rId1056"/>
    <hyperlink ref="J666" r:id="rId1057"/>
    <hyperlink ref="I641" r:id="rId1058"/>
    <hyperlink ref="J641" r:id="rId1059"/>
    <hyperlink ref="J638" r:id="rId1060"/>
    <hyperlink ref="J568" r:id="rId1061"/>
    <hyperlink ref="J569" r:id="rId1062" display="Clean Center Mineyama Kyotango"/>
    <hyperlink ref="J572" r:id="rId1063"/>
    <hyperlink ref="J204" r:id="rId1064"/>
    <hyperlink ref="J370" r:id="rId1065"/>
    <hyperlink ref="J393" r:id="rId1066"/>
    <hyperlink ref="J644" r:id="rId1067"/>
    <hyperlink ref="J838" r:id="rId1068"/>
    <hyperlink ref="J840" r:id="rId1069"/>
    <hyperlink ref="J844" r:id="rId1070"/>
    <hyperlink ref="T337" r:id="rId1071"/>
  </hyperlinks>
  <pageMargins left="0.7" right="0.7" top="0.75" bottom="0.75" header="0.3" footer="0.3"/>
  <pageSetup paperSize="9"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World, sorted Country and City</vt:lpstr>
      <vt:lpstr>World, sorted by Capacity</vt:lpstr>
      <vt:lpstr>European Union</vt:lpstr>
      <vt:lpstr>Japan, Prefectures </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Waste to Energy Facilities Wordwide</dc:title>
  <dc:subject>Waste to Energy Facilities Worldwide</dc:subject>
  <dc:creator>AG Coenrady</dc:creator>
  <cp:lastModifiedBy>Microsoft Office User</cp:lastModifiedBy>
  <cp:lastPrinted>2006-11-29T20:09:40Z</cp:lastPrinted>
  <dcterms:created xsi:type="dcterms:W3CDTF">2006-11-25T19:30:36Z</dcterms:created>
  <dcterms:modified xsi:type="dcterms:W3CDTF">2015-05-11T12:03:23Z</dcterms:modified>
</cp:coreProperties>
</file>